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3區保護及司法\3.1.24iWIN網路內容防護機構受理民眾申訴網際網路有害兒童及少年身心健康內容之申訴案件統計\"/>
    </mc:Choice>
  </mc:AlternateContent>
  <xr:revisionPtr revIDLastSave="0" documentId="13_ncr:40009_{E62F3A61-7BBA-4472-9EE4-24F916B80A60}" xr6:coauthVersionLast="47" xr6:coauthVersionMax="47" xr10:uidLastSave="{00000000-0000-0000-0000-000000000000}"/>
  <bookViews>
    <workbookView xWindow="-120" yWindow="-120" windowWidth="29040" windowHeight="15720"/>
  </bookViews>
  <sheets>
    <sheet name="工作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1" l="1"/>
  <c r="G73" i="1"/>
  <c r="F73" i="1"/>
  <c r="D73" i="1"/>
  <c r="C7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73" i="1" s="1"/>
</calcChain>
</file>

<file path=xl/sharedStrings.xml><?xml version="1.0" encoding="utf-8"?>
<sst xmlns="http://schemas.openxmlformats.org/spreadsheetml/2006/main" count="80" uniqueCount="40">
  <si>
    <t>iWIN網路內容防護機構依據兒童及少年福利與權益保障法第46條受理
民眾申訴網際網路有害兒童及少年身心健康內容之申訴案件統計</t>
  </si>
  <si>
    <t>年別</t>
  </si>
  <si>
    <t>案件類型</t>
  </si>
  <si>
    <t>申訴案件</t>
  </si>
  <si>
    <t>合計</t>
  </si>
  <si>
    <t>不涉及兒少相關法規申訴案件數</t>
  </si>
  <si>
    <t>涉及兒少相關法規申訴案件數</t>
  </si>
  <si>
    <t>小計</t>
  </si>
  <si>
    <t>境內</t>
  </si>
  <si>
    <t>境外</t>
  </si>
  <si>
    <t>無法判定</t>
  </si>
  <si>
    <t>色情猥褻</t>
  </si>
  <si>
    <t>賭博</t>
  </si>
  <si>
    <t>毒品及藥物濫用</t>
  </si>
  <si>
    <t>暴力血腥及自殺</t>
  </si>
  <si>
    <t>不當揭露兒少個人資訊</t>
  </si>
  <si>
    <t>其他</t>
  </si>
  <si>
    <t>色情</t>
  </si>
  <si>
    <t>暴力</t>
  </si>
  <si>
    <t>血腥</t>
  </si>
  <si>
    <t>恐怖</t>
  </si>
  <si>
    <t>危險內容</t>
  </si>
  <si>
    <t>不當行為</t>
  </si>
  <si>
    <t>有害兒少物品</t>
  </si>
  <si>
    <t>其他有害兒少身心健康內容</t>
  </si>
  <si>
    <t>網路霸凌</t>
  </si>
  <si>
    <t>兒少私密照</t>
  </si>
  <si>
    <t>非網路內容相關</t>
  </si>
  <si>
    <t>不實訊息</t>
  </si>
  <si>
    <r>
      <rPr>
        <sz val="10"/>
        <rFont val="標楷體"/>
        <family val="4"/>
        <charset val="136"/>
      </rPr>
      <t>色情</t>
    </r>
  </si>
  <si>
    <r>
      <rPr>
        <sz val="10"/>
        <rFont val="標楷體"/>
        <family val="4"/>
        <charset val="136"/>
      </rPr>
      <t>暴力</t>
    </r>
  </si>
  <si>
    <r>
      <rPr>
        <sz val="10"/>
        <rFont val="標楷體"/>
        <family val="4"/>
        <charset val="136"/>
      </rPr>
      <t>血腥</t>
    </r>
  </si>
  <si>
    <r>
      <rPr>
        <sz val="10"/>
        <rFont val="標楷體"/>
        <family val="4"/>
        <charset val="136"/>
      </rPr>
      <t>恐怖</t>
    </r>
  </si>
  <si>
    <r>
      <rPr>
        <sz val="10"/>
        <rFont val="標楷體"/>
        <family val="4"/>
        <charset val="136"/>
      </rPr>
      <t>有害兒少物品</t>
    </r>
  </si>
  <si>
    <r>
      <rPr>
        <sz val="10"/>
        <rFont val="標楷體"/>
        <family val="4"/>
        <charset val="136"/>
      </rPr>
      <t>其他有害兒少身心健康內容</t>
    </r>
  </si>
  <si>
    <r>
      <rPr>
        <sz val="10"/>
        <rFont val="標楷體"/>
        <family val="4"/>
        <charset val="136"/>
      </rPr>
      <t>網路霸凌</t>
    </r>
  </si>
  <si>
    <r>
      <rPr>
        <sz val="10"/>
        <rFont val="標楷體"/>
        <family val="4"/>
        <charset val="136"/>
      </rPr>
      <t>非網路內容相關</t>
    </r>
  </si>
  <si>
    <r>
      <rPr>
        <sz val="10"/>
        <rFont val="標楷體"/>
        <family val="4"/>
        <charset val="136"/>
      </rPr>
      <t>兒少私密照</t>
    </r>
  </si>
  <si>
    <r>
      <rPr>
        <sz val="10"/>
        <rFont val="標楷體"/>
        <family val="4"/>
        <charset val="136"/>
      </rPr>
      <t>不實訊息</t>
    </r>
  </si>
  <si>
    <r>
      <rPr>
        <sz val="10"/>
        <rFont val="標楷體"/>
        <family val="4"/>
        <charset val="136"/>
      </rPr>
      <t>總計</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</si>
</sst>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Red]&quot;(&quot;#,##0&quot;)&quot;"/>
  </numFmts>
  <fonts count="19" x14ac:knownFonts="1">
    <font>
      <sz val="12"/>
      <color rgb="FF000000"/>
      <name val="新細明體"/>
      <family val="1"/>
      <charset val="136"/>
    </font>
    <font>
      <sz val="12"/>
      <color rgb="FF000000"/>
      <name val="新細明體"/>
      <family val="1"/>
      <charset val="136"/>
    </font>
    <font>
      <b/>
      <sz val="12"/>
      <color rgb="FF000000"/>
      <name val="新細明體"/>
      <family val="1"/>
      <charset val="136"/>
    </font>
    <font>
      <sz val="12"/>
      <color rgb="FFFFFFFF"/>
      <name val="新細明體"/>
      <family val="1"/>
      <charset val="136"/>
    </font>
    <font>
      <sz val="12"/>
      <color rgb="FFCC0000"/>
      <name val="新細明體"/>
      <family val="1"/>
      <charset val="136"/>
    </font>
    <font>
      <sz val="10"/>
      <color rgb="FF000000"/>
      <name val="Liberation Sans"/>
      <family val="2"/>
    </font>
    <font>
      <b/>
      <sz val="12"/>
      <color rgb="FFFFFFFF"/>
      <name val="新細明體"/>
      <family val="1"/>
      <charset val="136"/>
    </font>
    <font>
      <i/>
      <sz val="12"/>
      <color rgb="FF808080"/>
      <name val="新細明體"/>
      <family val="1"/>
      <charset val="136"/>
    </font>
    <font>
      <sz val="12"/>
      <color rgb="FF006600"/>
      <name val="新細明體"/>
      <family val="1"/>
      <charset val="136"/>
    </font>
    <font>
      <b/>
      <sz val="24"/>
      <color rgb="FF000000"/>
      <name val="新細明體"/>
      <family val="1"/>
      <charset val="136"/>
    </font>
    <font>
      <sz val="18"/>
      <color rgb="FF000000"/>
      <name val="新細明體"/>
      <family val="1"/>
      <charset val="136"/>
    </font>
    <font>
      <u/>
      <sz val="12"/>
      <color rgb="FF0000EE"/>
      <name val="新細明體"/>
      <family val="1"/>
      <charset val="136"/>
    </font>
    <font>
      <sz val="12"/>
      <color rgb="FF996600"/>
      <name val="新細明體"/>
      <family val="1"/>
      <charset val="136"/>
    </font>
    <font>
      <sz val="12"/>
      <color rgb="FF333333"/>
      <name val="新細明體"/>
      <family val="1"/>
      <charset val="136"/>
    </font>
    <font>
      <b/>
      <i/>
      <u/>
      <sz val="12"/>
      <color rgb="FF000000"/>
      <name val="新細明體"/>
      <family val="1"/>
      <charset val="136"/>
    </font>
    <font>
      <sz val="9"/>
      <name val="新細明體"/>
      <family val="1"/>
      <charset val="136"/>
    </font>
    <font>
      <sz val="12"/>
      <name val="標楷體"/>
      <family val="4"/>
      <charset val="136"/>
    </font>
    <font>
      <sz val="12"/>
      <name val="Times New Roman"/>
      <family val="1"/>
    </font>
    <font>
      <sz val="10"/>
      <name val="標楷體"/>
      <family val="4"/>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7">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s>
  <cellStyleXfs count="20">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0" borderId="0" applyNumberFormat="0" applyBorder="0" applyProtection="0">
      <alignment vertical="center"/>
    </xf>
    <xf numFmtId="0" fontId="6" fillId="6" borderId="0" applyNumberFormat="0" applyBorder="0" applyProtection="0">
      <alignment vertical="center"/>
    </xf>
    <xf numFmtId="0" fontId="7" fillId="0" borderId="0" applyNumberFormat="0" applyBorder="0" applyProtection="0">
      <alignment vertical="center"/>
    </xf>
    <xf numFmtId="0" fontId="8" fillId="7" borderId="0" applyNumberFormat="0" applyBorder="0" applyProtection="0">
      <alignment vertical="center"/>
    </xf>
    <xf numFmtId="0" fontId="9" fillId="0" borderId="0" applyNumberFormat="0" applyBorder="0" applyProtection="0">
      <alignment vertical="center"/>
    </xf>
    <xf numFmtId="0" fontId="10" fillId="0" borderId="0" applyNumberFormat="0" applyBorder="0" applyProtection="0">
      <alignment vertical="center"/>
    </xf>
    <xf numFmtId="0" fontId="1" fillId="0" borderId="0" applyNumberFormat="0" applyFont="0" applyBorder="0" applyProtection="0">
      <alignment vertical="center"/>
    </xf>
    <xf numFmtId="0" fontId="11" fillId="0" borderId="0" applyNumberFormat="0" applyBorder="0" applyProtection="0">
      <alignment vertical="center"/>
    </xf>
    <xf numFmtId="0" fontId="12" fillId="8" borderId="0" applyNumberFormat="0" applyBorder="0" applyProtection="0">
      <alignment vertical="center"/>
    </xf>
    <xf numFmtId="0" fontId="13" fillId="8" borderId="1" applyNumberFormat="0" applyProtection="0">
      <alignment vertical="center"/>
    </xf>
    <xf numFmtId="0" fontId="14" fillId="0" borderId="0" applyNumberForma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cellStyleXfs>
  <cellXfs count="25">
    <xf numFmtId="0" fontId="0" fillId="0" borderId="0" xfId="0">
      <alignment vertical="center"/>
    </xf>
    <xf numFmtId="176" fontId="0" fillId="0" borderId="0" xfId="0" applyNumberFormat="1">
      <alignment vertical="center"/>
    </xf>
    <xf numFmtId="0" fontId="0" fillId="0" borderId="0" xfId="0" applyFill="1">
      <alignment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3" xfId="0" applyFont="1" applyFill="1" applyBorder="1" applyAlignment="1">
      <alignment horizontal="justify" vertical="center" wrapText="1"/>
    </xf>
    <xf numFmtId="0" fontId="16" fillId="0" borderId="3" xfId="0" applyFont="1" applyBorder="1" applyAlignment="1">
      <alignment horizontal="center" vertical="center"/>
    </xf>
    <xf numFmtId="0" fontId="16"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16" fillId="0" borderId="3" xfId="0" applyFont="1" applyBorder="1" applyAlignment="1">
      <alignment horizontal="center" vertical="center" wrapText="1"/>
    </xf>
    <xf numFmtId="176" fontId="17" fillId="0" borderId="3" xfId="0" applyNumberFormat="1" applyFont="1" applyFill="1" applyBorder="1" applyAlignment="1">
      <alignment horizontal="center" vertical="center"/>
    </xf>
    <xf numFmtId="176" fontId="17" fillId="0" borderId="3" xfId="0" applyNumberFormat="1" applyFont="1" applyBorder="1" applyAlignment="1">
      <alignment horizontal="center" vertical="center"/>
    </xf>
    <xf numFmtId="0" fontId="17" fillId="9" borderId="3" xfId="0" applyFont="1" applyFill="1" applyBorder="1" applyAlignment="1">
      <alignment horizontal="center" vertical="center"/>
    </xf>
    <xf numFmtId="0" fontId="16" fillId="9" borderId="3" xfId="0" applyFont="1" applyFill="1" applyBorder="1" applyAlignment="1">
      <alignment horizontal="center" vertical="center" wrapText="1"/>
    </xf>
    <xf numFmtId="176" fontId="17" fillId="9" borderId="3" xfId="0" applyNumberFormat="1" applyFont="1" applyFill="1" applyBorder="1" applyAlignment="1">
      <alignment horizontal="center" vertical="center"/>
    </xf>
    <xf numFmtId="176" fontId="17" fillId="9" borderId="3" xfId="0" applyNumberFormat="1" applyFont="1" applyFill="1" applyBorder="1" applyAlignment="1">
      <alignment horizontal="center" vertical="center"/>
    </xf>
    <xf numFmtId="0" fontId="17" fillId="9" borderId="3" xfId="0" applyFont="1" applyFill="1" applyBorder="1" applyAlignment="1">
      <alignment horizontal="center" vertical="center" wrapText="1"/>
    </xf>
    <xf numFmtId="176" fontId="17" fillId="9" borderId="3" xfId="0" applyNumberFormat="1" applyFont="1" applyFill="1" applyBorder="1" applyAlignment="1">
      <alignment horizontal="center" vertical="center" wrapText="1"/>
    </xf>
    <xf numFmtId="0" fontId="17" fillId="0" borderId="3" xfId="0" applyFont="1" applyBorder="1" applyAlignment="1">
      <alignment horizontal="center" vertical="center"/>
    </xf>
    <xf numFmtId="0" fontId="17" fillId="9" borderId="3" xfId="0" applyFont="1" applyFill="1" applyBorder="1" applyAlignment="1">
      <alignment horizontal="center" vertical="center"/>
    </xf>
    <xf numFmtId="3" fontId="17" fillId="9" borderId="0" xfId="0" applyNumberFormat="1" applyFont="1" applyFill="1" applyAlignment="1">
      <alignment horizontal="center" vertical="center"/>
    </xf>
    <xf numFmtId="3" fontId="17" fillId="9" borderId="3" xfId="0" applyNumberFormat="1" applyFont="1" applyFill="1" applyBorder="1" applyAlignment="1">
      <alignment horizontal="center" vertical="center"/>
    </xf>
    <xf numFmtId="0" fontId="17" fillId="9" borderId="4"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6" xfId="0" applyFont="1" applyFill="1" applyBorder="1" applyAlignment="1">
      <alignment horizontal="center" vertical="center"/>
    </xf>
  </cellXfs>
  <cellStyles count="20">
    <cellStyle name="Accent" xfId="1"/>
    <cellStyle name="Accent 1" xfId="2"/>
    <cellStyle name="Accent 2" xfId="3"/>
    <cellStyle name="Accent 3" xfId="4"/>
    <cellStyle name="Bad" xfId="5"/>
    <cellStyle name="Default" xfId="6"/>
    <cellStyle name="Error" xfId="7"/>
    <cellStyle name="Footnote" xfId="8"/>
    <cellStyle name="Good" xfId="9"/>
    <cellStyle name="Heading" xfId="10"/>
    <cellStyle name="Heading 1" xfId="11"/>
    <cellStyle name="Heading 2" xfId="12"/>
    <cellStyle name="Hyperlink" xfId="13"/>
    <cellStyle name="Neutral" xfId="14"/>
    <cellStyle name="Note" xfId="15"/>
    <cellStyle name="Result" xfId="16"/>
    <cellStyle name="Status" xfId="17"/>
    <cellStyle name="Text" xfId="18"/>
    <cellStyle name="Warning" xfId="19"/>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workbookViewId="0">
      <selection activeCell="D63" sqref="D63:E72"/>
    </sheetView>
  </sheetViews>
  <sheetFormatPr defaultColWidth="10" defaultRowHeight="16.5" x14ac:dyDescent="0.25"/>
  <cols>
    <col min="1" max="1" width="9" customWidth="1"/>
    <col min="2" max="2" width="21.125" customWidth="1"/>
    <col min="3" max="3" width="10.5" customWidth="1"/>
    <col min="4" max="4" width="8.5" customWidth="1"/>
    <col min="5" max="5" width="11.5" customWidth="1"/>
    <col min="6" max="6" width="10.5" customWidth="1"/>
    <col min="7" max="8" width="10.125" customWidth="1"/>
    <col min="9" max="64" width="9" customWidth="1"/>
    <col min="65" max="65" width="10" customWidth="1"/>
  </cols>
  <sheetData>
    <row r="1" spans="1:12" ht="43.9" customHeight="1" x14ac:dyDescent="0.25">
      <c r="A1" s="3" t="s">
        <v>0</v>
      </c>
      <c r="B1" s="3"/>
      <c r="C1" s="3"/>
      <c r="D1" s="3"/>
      <c r="E1" s="3"/>
      <c r="F1" s="3"/>
      <c r="G1" s="3"/>
      <c r="H1" s="3"/>
    </row>
    <row r="2" spans="1:12" x14ac:dyDescent="0.25">
      <c r="A2" s="4" t="s">
        <v>1</v>
      </c>
      <c r="B2" s="4" t="s">
        <v>2</v>
      </c>
      <c r="C2" s="4" t="s">
        <v>3</v>
      </c>
      <c r="D2" s="4"/>
      <c r="E2" s="4"/>
      <c r="F2" s="4"/>
      <c r="G2" s="4"/>
      <c r="H2" s="4"/>
    </row>
    <row r="3" spans="1:12" ht="28.5" customHeight="1" x14ac:dyDescent="0.25">
      <c r="A3" s="4"/>
      <c r="B3" s="4"/>
      <c r="C3" s="4" t="s">
        <v>4</v>
      </c>
      <c r="D3" s="5" t="s">
        <v>5</v>
      </c>
      <c r="E3" s="4" t="s">
        <v>6</v>
      </c>
      <c r="F3" s="4"/>
      <c r="G3" s="4"/>
      <c r="H3" s="4"/>
    </row>
    <row r="4" spans="1:12" ht="54.4" customHeight="1" x14ac:dyDescent="0.25">
      <c r="A4" s="4"/>
      <c r="B4" s="4"/>
      <c r="C4" s="4"/>
      <c r="D4" s="5"/>
      <c r="E4" s="6" t="s">
        <v>7</v>
      </c>
      <c r="F4" s="6" t="s">
        <v>8</v>
      </c>
      <c r="G4" s="6" t="s">
        <v>9</v>
      </c>
      <c r="H4" s="7" t="s">
        <v>10</v>
      </c>
    </row>
    <row r="5" spans="1:12" x14ac:dyDescent="0.25">
      <c r="A5" s="8">
        <v>2016</v>
      </c>
      <c r="B5" s="9" t="s">
        <v>11</v>
      </c>
      <c r="C5" s="10">
        <v>16427</v>
      </c>
      <c r="D5" s="10">
        <v>1088</v>
      </c>
      <c r="E5" s="11">
        <f t="shared" ref="E5:E32" si="0">F5+G5+H5</f>
        <v>14639</v>
      </c>
      <c r="F5" s="11">
        <v>3824</v>
      </c>
      <c r="G5" s="11">
        <v>10798</v>
      </c>
      <c r="H5" s="11">
        <v>17</v>
      </c>
    </row>
    <row r="6" spans="1:12" x14ac:dyDescent="0.25">
      <c r="A6" s="8"/>
      <c r="B6" s="9" t="s">
        <v>12</v>
      </c>
      <c r="C6" s="10"/>
      <c r="D6" s="10"/>
      <c r="E6" s="11">
        <f t="shared" si="0"/>
        <v>254</v>
      </c>
      <c r="F6" s="11">
        <v>62</v>
      </c>
      <c r="G6" s="11">
        <v>192</v>
      </c>
      <c r="H6" s="11">
        <v>0</v>
      </c>
    </row>
    <row r="7" spans="1:12" x14ac:dyDescent="0.25">
      <c r="A7" s="8"/>
      <c r="B7" s="9" t="s">
        <v>13</v>
      </c>
      <c r="C7" s="10"/>
      <c r="D7" s="10"/>
      <c r="E7" s="11">
        <f t="shared" si="0"/>
        <v>228</v>
      </c>
      <c r="F7" s="11">
        <v>33</v>
      </c>
      <c r="G7" s="11">
        <v>195</v>
      </c>
      <c r="H7" s="11">
        <v>0</v>
      </c>
      <c r="K7" s="1"/>
      <c r="L7" s="1"/>
    </row>
    <row r="8" spans="1:12" x14ac:dyDescent="0.25">
      <c r="A8" s="8"/>
      <c r="B8" s="9" t="s">
        <v>14</v>
      </c>
      <c r="C8" s="10"/>
      <c r="D8" s="10"/>
      <c r="E8" s="11">
        <f t="shared" si="0"/>
        <v>175</v>
      </c>
      <c r="F8" s="11">
        <v>73</v>
      </c>
      <c r="G8" s="11">
        <v>101</v>
      </c>
      <c r="H8" s="11">
        <v>1</v>
      </c>
    </row>
    <row r="9" spans="1:12" ht="33" x14ac:dyDescent="0.25">
      <c r="A9" s="8"/>
      <c r="B9" s="9" t="s">
        <v>15</v>
      </c>
      <c r="C9" s="10"/>
      <c r="D9" s="10"/>
      <c r="E9" s="11">
        <f t="shared" si="0"/>
        <v>34</v>
      </c>
      <c r="F9" s="11">
        <v>24</v>
      </c>
      <c r="G9" s="11">
        <v>9</v>
      </c>
      <c r="H9" s="11">
        <v>1</v>
      </c>
    </row>
    <row r="10" spans="1:12" x14ac:dyDescent="0.25">
      <c r="A10" s="8"/>
      <c r="B10" s="9" t="s">
        <v>16</v>
      </c>
      <c r="C10" s="10"/>
      <c r="D10" s="10"/>
      <c r="E10" s="11">
        <f t="shared" si="0"/>
        <v>9</v>
      </c>
      <c r="F10" s="11">
        <v>5</v>
      </c>
      <c r="G10" s="11">
        <v>2</v>
      </c>
      <c r="H10" s="11">
        <v>2</v>
      </c>
    </row>
    <row r="11" spans="1:12" x14ac:dyDescent="0.25">
      <c r="A11" s="8">
        <v>2017</v>
      </c>
      <c r="B11" s="9" t="s">
        <v>11</v>
      </c>
      <c r="C11" s="10">
        <v>9865</v>
      </c>
      <c r="D11" s="10">
        <v>497</v>
      </c>
      <c r="E11" s="11">
        <f t="shared" si="0"/>
        <v>8785</v>
      </c>
      <c r="F11" s="11">
        <v>1263</v>
      </c>
      <c r="G11" s="11">
        <v>7509</v>
      </c>
      <c r="H11" s="11">
        <v>13</v>
      </c>
    </row>
    <row r="12" spans="1:12" x14ac:dyDescent="0.25">
      <c r="A12" s="8"/>
      <c r="B12" s="9" t="s">
        <v>12</v>
      </c>
      <c r="C12" s="10"/>
      <c r="D12" s="10"/>
      <c r="E12" s="11">
        <f t="shared" si="0"/>
        <v>214</v>
      </c>
      <c r="F12" s="11">
        <v>9</v>
      </c>
      <c r="G12" s="11">
        <v>205</v>
      </c>
      <c r="H12" s="11">
        <v>0</v>
      </c>
    </row>
    <row r="13" spans="1:12" x14ac:dyDescent="0.25">
      <c r="A13" s="8"/>
      <c r="B13" s="9" t="s">
        <v>13</v>
      </c>
      <c r="C13" s="10"/>
      <c r="D13" s="10"/>
      <c r="E13" s="11">
        <f t="shared" si="0"/>
        <v>176</v>
      </c>
      <c r="F13" s="11">
        <v>116</v>
      </c>
      <c r="G13" s="11">
        <v>59</v>
      </c>
      <c r="H13" s="11">
        <v>1</v>
      </c>
      <c r="K13" s="1"/>
      <c r="L13" s="1"/>
    </row>
    <row r="14" spans="1:12" x14ac:dyDescent="0.25">
      <c r="A14" s="8"/>
      <c r="B14" s="9" t="s">
        <v>14</v>
      </c>
      <c r="C14" s="10"/>
      <c r="D14" s="10"/>
      <c r="E14" s="11">
        <f t="shared" si="0"/>
        <v>123</v>
      </c>
      <c r="F14" s="11">
        <v>72</v>
      </c>
      <c r="G14" s="11">
        <v>51</v>
      </c>
      <c r="H14" s="11">
        <v>0</v>
      </c>
    </row>
    <row r="15" spans="1:12" ht="33" x14ac:dyDescent="0.25">
      <c r="A15" s="8"/>
      <c r="B15" s="9" t="s">
        <v>15</v>
      </c>
      <c r="C15" s="10"/>
      <c r="D15" s="10"/>
      <c r="E15" s="11">
        <f t="shared" si="0"/>
        <v>22</v>
      </c>
      <c r="F15" s="11">
        <v>10</v>
      </c>
      <c r="G15" s="11">
        <v>12</v>
      </c>
      <c r="H15" s="11">
        <v>0</v>
      </c>
    </row>
    <row r="16" spans="1:12" x14ac:dyDescent="0.25">
      <c r="A16" s="8"/>
      <c r="B16" s="9" t="s">
        <v>16</v>
      </c>
      <c r="C16" s="10"/>
      <c r="D16" s="10"/>
      <c r="E16" s="11">
        <f t="shared" si="0"/>
        <v>48</v>
      </c>
      <c r="F16" s="11">
        <v>23</v>
      </c>
      <c r="G16" s="11">
        <v>23</v>
      </c>
      <c r="H16" s="11">
        <v>2</v>
      </c>
    </row>
    <row r="17" spans="1:12" x14ac:dyDescent="0.25">
      <c r="A17" s="12">
        <v>2018</v>
      </c>
      <c r="B17" s="13" t="s">
        <v>17</v>
      </c>
      <c r="C17" s="14">
        <v>5599</v>
      </c>
      <c r="D17" s="14">
        <v>581</v>
      </c>
      <c r="E17" s="11">
        <f t="shared" si="0"/>
        <v>4079</v>
      </c>
      <c r="F17" s="15">
        <v>571</v>
      </c>
      <c r="G17" s="15">
        <v>3508</v>
      </c>
      <c r="H17" s="15">
        <v>0</v>
      </c>
    </row>
    <row r="18" spans="1:12" x14ac:dyDescent="0.25">
      <c r="A18" s="12"/>
      <c r="B18" s="13" t="s">
        <v>18</v>
      </c>
      <c r="C18" s="14"/>
      <c r="D18" s="14"/>
      <c r="E18" s="11">
        <f t="shared" si="0"/>
        <v>102</v>
      </c>
      <c r="F18" s="15">
        <v>25</v>
      </c>
      <c r="G18" s="15">
        <v>77</v>
      </c>
      <c r="H18" s="15">
        <v>0</v>
      </c>
    </row>
    <row r="19" spans="1:12" x14ac:dyDescent="0.25">
      <c r="A19" s="12"/>
      <c r="B19" s="13" t="s">
        <v>19</v>
      </c>
      <c r="C19" s="14"/>
      <c r="D19" s="14"/>
      <c r="E19" s="11">
        <f t="shared" si="0"/>
        <v>33</v>
      </c>
      <c r="F19" s="15">
        <v>15</v>
      </c>
      <c r="G19" s="15">
        <v>18</v>
      </c>
      <c r="H19" s="15">
        <v>0</v>
      </c>
    </row>
    <row r="20" spans="1:12" x14ac:dyDescent="0.25">
      <c r="A20" s="12"/>
      <c r="B20" s="13" t="s">
        <v>20</v>
      </c>
      <c r="C20" s="14"/>
      <c r="D20" s="14"/>
      <c r="E20" s="11">
        <f t="shared" si="0"/>
        <v>23</v>
      </c>
      <c r="F20" s="15">
        <v>11</v>
      </c>
      <c r="G20" s="15">
        <v>12</v>
      </c>
      <c r="H20" s="15">
        <v>0</v>
      </c>
      <c r="K20" s="1"/>
      <c r="L20" s="1"/>
    </row>
    <row r="21" spans="1:12" x14ac:dyDescent="0.25">
      <c r="A21" s="12"/>
      <c r="B21" s="13" t="s">
        <v>21</v>
      </c>
      <c r="C21" s="14"/>
      <c r="D21" s="14"/>
      <c r="E21" s="11">
        <f t="shared" si="0"/>
        <v>551</v>
      </c>
      <c r="F21" s="15">
        <v>408</v>
      </c>
      <c r="G21" s="15">
        <v>143</v>
      </c>
      <c r="H21" s="15">
        <v>0</v>
      </c>
    </row>
    <row r="22" spans="1:12" x14ac:dyDescent="0.25">
      <c r="A22" s="12"/>
      <c r="B22" s="13" t="s">
        <v>22</v>
      </c>
      <c r="C22" s="14"/>
      <c r="D22" s="14"/>
      <c r="E22" s="11">
        <f t="shared" si="0"/>
        <v>230</v>
      </c>
      <c r="F22" s="15">
        <v>65</v>
      </c>
      <c r="G22" s="15">
        <v>165</v>
      </c>
      <c r="H22" s="15">
        <v>0</v>
      </c>
    </row>
    <row r="23" spans="1:12" x14ac:dyDescent="0.25">
      <c r="A23" s="12"/>
      <c r="B23" s="13" t="s">
        <v>16</v>
      </c>
      <c r="C23" s="14"/>
      <c r="D23" s="14"/>
      <c r="E23" s="11">
        <f t="shared" si="0"/>
        <v>0</v>
      </c>
      <c r="F23" s="15">
        <v>0</v>
      </c>
      <c r="G23" s="15">
        <v>0</v>
      </c>
      <c r="H23" s="15">
        <v>0</v>
      </c>
    </row>
    <row r="24" spans="1:12" x14ac:dyDescent="0.25">
      <c r="A24" s="16">
        <v>2019</v>
      </c>
      <c r="B24" s="13" t="s">
        <v>17</v>
      </c>
      <c r="C24" s="17">
        <v>3139</v>
      </c>
      <c r="D24" s="17">
        <v>1772</v>
      </c>
      <c r="E24" s="11">
        <f t="shared" si="0"/>
        <v>765</v>
      </c>
      <c r="F24" s="15">
        <v>244</v>
      </c>
      <c r="G24" s="15">
        <v>521</v>
      </c>
      <c r="H24" s="15">
        <v>0</v>
      </c>
    </row>
    <row r="25" spans="1:12" x14ac:dyDescent="0.25">
      <c r="A25" s="16"/>
      <c r="B25" s="13" t="s">
        <v>18</v>
      </c>
      <c r="C25" s="17"/>
      <c r="D25" s="17"/>
      <c r="E25" s="11">
        <f t="shared" si="0"/>
        <v>29</v>
      </c>
      <c r="F25" s="15">
        <v>13</v>
      </c>
      <c r="G25" s="15">
        <v>16</v>
      </c>
      <c r="H25" s="15">
        <v>0</v>
      </c>
    </row>
    <row r="26" spans="1:12" x14ac:dyDescent="0.25">
      <c r="A26" s="16"/>
      <c r="B26" s="13" t="s">
        <v>19</v>
      </c>
      <c r="C26" s="17"/>
      <c r="D26" s="17"/>
      <c r="E26" s="11">
        <f t="shared" si="0"/>
        <v>8</v>
      </c>
      <c r="F26" s="15">
        <v>7</v>
      </c>
      <c r="G26" s="15">
        <v>1</v>
      </c>
      <c r="H26" s="15">
        <v>0</v>
      </c>
    </row>
    <row r="27" spans="1:12" x14ac:dyDescent="0.25">
      <c r="A27" s="16"/>
      <c r="B27" s="13" t="s">
        <v>20</v>
      </c>
      <c r="C27" s="17"/>
      <c r="D27" s="17"/>
      <c r="E27" s="11">
        <f t="shared" si="0"/>
        <v>2</v>
      </c>
      <c r="F27" s="15">
        <v>2</v>
      </c>
      <c r="G27" s="15">
        <v>0</v>
      </c>
      <c r="H27" s="15">
        <v>0</v>
      </c>
    </row>
    <row r="28" spans="1:12" x14ac:dyDescent="0.25">
      <c r="A28" s="16"/>
      <c r="B28" s="13" t="s">
        <v>23</v>
      </c>
      <c r="C28" s="17"/>
      <c r="D28" s="17"/>
      <c r="E28" s="11">
        <f t="shared" si="0"/>
        <v>458</v>
      </c>
      <c r="F28" s="15">
        <v>431</v>
      </c>
      <c r="G28" s="15">
        <v>27</v>
      </c>
      <c r="H28" s="15">
        <v>0</v>
      </c>
    </row>
    <row r="29" spans="1:12" ht="33" x14ac:dyDescent="0.25">
      <c r="A29" s="16"/>
      <c r="B29" s="13" t="s">
        <v>24</v>
      </c>
      <c r="C29" s="17"/>
      <c r="D29" s="17"/>
      <c r="E29" s="11">
        <f t="shared" si="0"/>
        <v>89</v>
      </c>
      <c r="F29" s="15">
        <v>46</v>
      </c>
      <c r="G29" s="15">
        <v>43</v>
      </c>
      <c r="H29" s="15">
        <v>0</v>
      </c>
      <c r="K29" s="1"/>
      <c r="L29" s="1"/>
    </row>
    <row r="30" spans="1:12" x14ac:dyDescent="0.25">
      <c r="A30" s="16"/>
      <c r="B30" s="13" t="s">
        <v>25</v>
      </c>
      <c r="C30" s="17"/>
      <c r="D30" s="17"/>
      <c r="E30" s="11">
        <f t="shared" si="0"/>
        <v>0</v>
      </c>
      <c r="F30" s="15">
        <v>0</v>
      </c>
      <c r="G30" s="15">
        <v>0</v>
      </c>
      <c r="H30" s="15">
        <v>0</v>
      </c>
    </row>
    <row r="31" spans="1:12" x14ac:dyDescent="0.25">
      <c r="A31" s="16"/>
      <c r="B31" s="13" t="s">
        <v>26</v>
      </c>
      <c r="C31" s="17"/>
      <c r="D31" s="17"/>
      <c r="E31" s="11">
        <f t="shared" si="0"/>
        <v>16</v>
      </c>
      <c r="F31" s="15">
        <v>2</v>
      </c>
      <c r="G31" s="15">
        <v>14</v>
      </c>
      <c r="H31" s="15">
        <v>0</v>
      </c>
    </row>
    <row r="32" spans="1:12" x14ac:dyDescent="0.25">
      <c r="A32" s="16"/>
      <c r="B32" s="13" t="s">
        <v>16</v>
      </c>
      <c r="C32" s="17"/>
      <c r="D32" s="17"/>
      <c r="E32" s="11">
        <f t="shared" si="0"/>
        <v>0</v>
      </c>
      <c r="F32" s="15">
        <v>0</v>
      </c>
      <c r="G32" s="15">
        <v>0</v>
      </c>
      <c r="H32" s="15">
        <v>0</v>
      </c>
    </row>
    <row r="33" spans="1:8" x14ac:dyDescent="0.25">
      <c r="A33" s="16">
        <v>2020</v>
      </c>
      <c r="B33" s="6" t="s">
        <v>17</v>
      </c>
      <c r="C33" s="17">
        <v>3878</v>
      </c>
      <c r="D33" s="17">
        <v>1950</v>
      </c>
      <c r="E33" s="11">
        <f t="shared" ref="E33:E62" si="1">F33+G33</f>
        <v>1136</v>
      </c>
      <c r="F33" s="15">
        <v>80</v>
      </c>
      <c r="G33" s="15">
        <v>1056</v>
      </c>
      <c r="H33" s="15">
        <v>0</v>
      </c>
    </row>
    <row r="34" spans="1:8" x14ac:dyDescent="0.25">
      <c r="A34" s="16"/>
      <c r="B34" s="6" t="s">
        <v>18</v>
      </c>
      <c r="C34" s="17"/>
      <c r="D34" s="17"/>
      <c r="E34" s="11">
        <f t="shared" si="1"/>
        <v>23</v>
      </c>
      <c r="F34" s="15">
        <v>17</v>
      </c>
      <c r="G34" s="15">
        <v>6</v>
      </c>
      <c r="H34" s="15">
        <v>0</v>
      </c>
    </row>
    <row r="35" spans="1:8" x14ac:dyDescent="0.25">
      <c r="A35" s="16"/>
      <c r="B35" s="6" t="s">
        <v>19</v>
      </c>
      <c r="C35" s="17"/>
      <c r="D35" s="17"/>
      <c r="E35" s="11">
        <f t="shared" si="1"/>
        <v>11</v>
      </c>
      <c r="F35" s="15">
        <v>5</v>
      </c>
      <c r="G35" s="15">
        <v>6</v>
      </c>
      <c r="H35" s="15">
        <v>0</v>
      </c>
    </row>
    <row r="36" spans="1:8" x14ac:dyDescent="0.25">
      <c r="A36" s="16"/>
      <c r="B36" s="6" t="s">
        <v>20</v>
      </c>
      <c r="C36" s="17"/>
      <c r="D36" s="17"/>
      <c r="E36" s="11">
        <f t="shared" si="1"/>
        <v>4</v>
      </c>
      <c r="F36" s="18">
        <v>4</v>
      </c>
      <c r="G36" s="18">
        <v>0</v>
      </c>
      <c r="H36" s="18">
        <v>0</v>
      </c>
    </row>
    <row r="37" spans="1:8" x14ac:dyDescent="0.25">
      <c r="A37" s="16"/>
      <c r="B37" s="6" t="s">
        <v>23</v>
      </c>
      <c r="C37" s="17"/>
      <c r="D37" s="17"/>
      <c r="E37" s="11">
        <f t="shared" si="1"/>
        <v>573</v>
      </c>
      <c r="F37" s="18">
        <v>315</v>
      </c>
      <c r="G37" s="18">
        <v>258</v>
      </c>
      <c r="H37" s="18">
        <v>0</v>
      </c>
    </row>
    <row r="38" spans="1:8" ht="33" x14ac:dyDescent="0.25">
      <c r="A38" s="16"/>
      <c r="B38" s="9" t="s">
        <v>24</v>
      </c>
      <c r="C38" s="17"/>
      <c r="D38" s="17"/>
      <c r="E38" s="11">
        <f t="shared" si="1"/>
        <v>105</v>
      </c>
      <c r="F38" s="18">
        <v>37</v>
      </c>
      <c r="G38" s="18">
        <v>68</v>
      </c>
      <c r="H38" s="18">
        <v>0</v>
      </c>
    </row>
    <row r="39" spans="1:8" x14ac:dyDescent="0.25">
      <c r="A39" s="16"/>
      <c r="B39" s="6" t="s">
        <v>25</v>
      </c>
      <c r="C39" s="17"/>
      <c r="D39" s="17"/>
      <c r="E39" s="11">
        <f t="shared" si="1"/>
        <v>7</v>
      </c>
      <c r="F39" s="18">
        <v>7</v>
      </c>
      <c r="G39" s="18">
        <v>0</v>
      </c>
      <c r="H39" s="18">
        <v>0</v>
      </c>
    </row>
    <row r="40" spans="1:8" x14ac:dyDescent="0.25">
      <c r="A40" s="16"/>
      <c r="B40" s="6" t="s">
        <v>27</v>
      </c>
      <c r="C40" s="17"/>
      <c r="D40" s="17"/>
      <c r="E40" s="11">
        <f t="shared" si="1"/>
        <v>0</v>
      </c>
      <c r="F40" s="18">
        <v>0</v>
      </c>
      <c r="G40" s="18">
        <v>0</v>
      </c>
      <c r="H40" s="18">
        <v>0</v>
      </c>
    </row>
    <row r="41" spans="1:8" x14ac:dyDescent="0.25">
      <c r="A41" s="16"/>
      <c r="B41" s="6" t="s">
        <v>26</v>
      </c>
      <c r="C41" s="17"/>
      <c r="D41" s="17"/>
      <c r="E41" s="11">
        <f t="shared" si="1"/>
        <v>69</v>
      </c>
      <c r="F41" s="18">
        <v>6</v>
      </c>
      <c r="G41" s="18">
        <v>63</v>
      </c>
      <c r="H41" s="18">
        <v>0</v>
      </c>
    </row>
    <row r="42" spans="1:8" x14ac:dyDescent="0.25">
      <c r="A42" s="16"/>
      <c r="B42" s="6" t="s">
        <v>28</v>
      </c>
      <c r="C42" s="17"/>
      <c r="D42" s="17"/>
      <c r="E42" s="11">
        <f t="shared" si="1"/>
        <v>0</v>
      </c>
      <c r="F42" s="18">
        <v>0</v>
      </c>
      <c r="G42" s="18">
        <v>0</v>
      </c>
      <c r="H42" s="18">
        <v>0</v>
      </c>
    </row>
    <row r="43" spans="1:8" x14ac:dyDescent="0.25">
      <c r="A43" s="8">
        <v>2021</v>
      </c>
      <c r="B43" s="6" t="s">
        <v>17</v>
      </c>
      <c r="C43" s="10">
        <v>3912</v>
      </c>
      <c r="D43" s="10">
        <v>1704</v>
      </c>
      <c r="E43" s="11">
        <f t="shared" si="1"/>
        <v>1258</v>
      </c>
      <c r="F43" s="18">
        <v>160</v>
      </c>
      <c r="G43" s="18">
        <v>1098</v>
      </c>
      <c r="H43" s="18">
        <v>0</v>
      </c>
    </row>
    <row r="44" spans="1:8" x14ac:dyDescent="0.25">
      <c r="A44" s="8"/>
      <c r="B44" s="6" t="s">
        <v>18</v>
      </c>
      <c r="C44" s="10"/>
      <c r="D44" s="10"/>
      <c r="E44" s="11">
        <f t="shared" si="1"/>
        <v>157</v>
      </c>
      <c r="F44" s="18">
        <v>32</v>
      </c>
      <c r="G44" s="18">
        <v>125</v>
      </c>
      <c r="H44" s="18">
        <v>0</v>
      </c>
    </row>
    <row r="45" spans="1:8" x14ac:dyDescent="0.25">
      <c r="A45" s="8"/>
      <c r="B45" s="6" t="s">
        <v>19</v>
      </c>
      <c r="C45" s="10"/>
      <c r="D45" s="10"/>
      <c r="E45" s="11">
        <f t="shared" si="1"/>
        <v>21</v>
      </c>
      <c r="F45" s="18">
        <v>6</v>
      </c>
      <c r="G45" s="18">
        <v>15</v>
      </c>
      <c r="H45" s="18">
        <v>0</v>
      </c>
    </row>
    <row r="46" spans="1:8" x14ac:dyDescent="0.25">
      <c r="A46" s="8"/>
      <c r="B46" s="6" t="s">
        <v>20</v>
      </c>
      <c r="C46" s="10"/>
      <c r="D46" s="10"/>
      <c r="E46" s="11">
        <f t="shared" si="1"/>
        <v>5</v>
      </c>
      <c r="F46" s="18">
        <v>5</v>
      </c>
      <c r="G46" s="18">
        <v>0</v>
      </c>
      <c r="H46" s="18">
        <v>0</v>
      </c>
    </row>
    <row r="47" spans="1:8" x14ac:dyDescent="0.25">
      <c r="A47" s="8"/>
      <c r="B47" s="6" t="s">
        <v>23</v>
      </c>
      <c r="C47" s="10"/>
      <c r="D47" s="10"/>
      <c r="E47" s="11">
        <f t="shared" si="1"/>
        <v>305</v>
      </c>
      <c r="F47" s="18">
        <v>173</v>
      </c>
      <c r="G47" s="18">
        <v>132</v>
      </c>
      <c r="H47" s="18">
        <v>0</v>
      </c>
    </row>
    <row r="48" spans="1:8" ht="33" x14ac:dyDescent="0.25">
      <c r="A48" s="8"/>
      <c r="B48" s="9" t="s">
        <v>24</v>
      </c>
      <c r="C48" s="10"/>
      <c r="D48" s="10"/>
      <c r="E48" s="11">
        <f t="shared" si="1"/>
        <v>193</v>
      </c>
      <c r="F48" s="18">
        <v>121</v>
      </c>
      <c r="G48" s="18">
        <v>72</v>
      </c>
      <c r="H48" s="18">
        <v>0</v>
      </c>
    </row>
    <row r="49" spans="1:8" x14ac:dyDescent="0.25">
      <c r="A49" s="8"/>
      <c r="B49" s="6" t="s">
        <v>25</v>
      </c>
      <c r="C49" s="10"/>
      <c r="D49" s="10"/>
      <c r="E49" s="11">
        <f t="shared" si="1"/>
        <v>9</v>
      </c>
      <c r="F49" s="18">
        <v>2</v>
      </c>
      <c r="G49" s="18">
        <v>7</v>
      </c>
      <c r="H49" s="18">
        <v>0</v>
      </c>
    </row>
    <row r="50" spans="1:8" x14ac:dyDescent="0.25">
      <c r="A50" s="8"/>
      <c r="B50" s="6" t="s">
        <v>27</v>
      </c>
      <c r="C50" s="10"/>
      <c r="D50" s="10"/>
      <c r="E50" s="11">
        <f t="shared" si="1"/>
        <v>0</v>
      </c>
      <c r="F50" s="18">
        <v>0</v>
      </c>
      <c r="G50" s="18">
        <v>0</v>
      </c>
      <c r="H50" s="18">
        <v>0</v>
      </c>
    </row>
    <row r="51" spans="1:8" x14ac:dyDescent="0.25">
      <c r="A51" s="8"/>
      <c r="B51" s="6" t="s">
        <v>26</v>
      </c>
      <c r="C51" s="10"/>
      <c r="D51" s="10"/>
      <c r="E51" s="11">
        <f t="shared" si="1"/>
        <v>260</v>
      </c>
      <c r="F51" s="18">
        <v>15</v>
      </c>
      <c r="G51" s="18">
        <v>245</v>
      </c>
      <c r="H51" s="18">
        <v>0</v>
      </c>
    </row>
    <row r="52" spans="1:8" x14ac:dyDescent="0.25">
      <c r="A52" s="8"/>
      <c r="B52" s="6" t="s">
        <v>28</v>
      </c>
      <c r="C52" s="10"/>
      <c r="D52" s="10"/>
      <c r="E52" s="11">
        <f t="shared" si="1"/>
        <v>0</v>
      </c>
      <c r="F52" s="18">
        <v>0</v>
      </c>
      <c r="G52" s="18">
        <v>0</v>
      </c>
      <c r="H52" s="18">
        <v>0</v>
      </c>
    </row>
    <row r="53" spans="1:8" x14ac:dyDescent="0.25">
      <c r="A53" s="8">
        <v>2022</v>
      </c>
      <c r="B53" s="6" t="s">
        <v>17</v>
      </c>
      <c r="C53" s="10">
        <v>2775</v>
      </c>
      <c r="D53" s="10">
        <v>1113</v>
      </c>
      <c r="E53" s="11">
        <f t="shared" si="1"/>
        <v>968</v>
      </c>
      <c r="F53" s="18">
        <v>71</v>
      </c>
      <c r="G53" s="18">
        <v>897</v>
      </c>
      <c r="H53" s="18">
        <v>0</v>
      </c>
    </row>
    <row r="54" spans="1:8" x14ac:dyDescent="0.25">
      <c r="A54" s="8"/>
      <c r="B54" s="6" t="s">
        <v>18</v>
      </c>
      <c r="C54" s="10"/>
      <c r="D54" s="10"/>
      <c r="E54" s="11">
        <f t="shared" si="1"/>
        <v>97</v>
      </c>
      <c r="F54" s="18">
        <v>41</v>
      </c>
      <c r="G54" s="18">
        <v>56</v>
      </c>
      <c r="H54" s="18">
        <v>0</v>
      </c>
    </row>
    <row r="55" spans="1:8" x14ac:dyDescent="0.25">
      <c r="A55" s="8"/>
      <c r="B55" s="6" t="s">
        <v>19</v>
      </c>
      <c r="C55" s="10"/>
      <c r="D55" s="10"/>
      <c r="E55" s="11">
        <f t="shared" si="1"/>
        <v>10</v>
      </c>
      <c r="F55" s="18">
        <v>4</v>
      </c>
      <c r="G55" s="18">
        <v>6</v>
      </c>
      <c r="H55" s="18">
        <v>0</v>
      </c>
    </row>
    <row r="56" spans="1:8" x14ac:dyDescent="0.25">
      <c r="A56" s="8"/>
      <c r="B56" s="6" t="s">
        <v>20</v>
      </c>
      <c r="C56" s="10"/>
      <c r="D56" s="10"/>
      <c r="E56" s="11">
        <f t="shared" si="1"/>
        <v>7</v>
      </c>
      <c r="F56" s="18">
        <v>6</v>
      </c>
      <c r="G56" s="18">
        <v>1</v>
      </c>
      <c r="H56" s="18">
        <v>0</v>
      </c>
    </row>
    <row r="57" spans="1:8" x14ac:dyDescent="0.25">
      <c r="A57" s="8"/>
      <c r="B57" s="6" t="s">
        <v>23</v>
      </c>
      <c r="C57" s="10"/>
      <c r="D57" s="10"/>
      <c r="E57" s="11">
        <f t="shared" si="1"/>
        <v>279</v>
      </c>
      <c r="F57" s="18">
        <v>3</v>
      </c>
      <c r="G57" s="18">
        <v>276</v>
      </c>
      <c r="H57" s="18">
        <v>0</v>
      </c>
    </row>
    <row r="58" spans="1:8" ht="33" x14ac:dyDescent="0.25">
      <c r="A58" s="8"/>
      <c r="B58" s="9" t="s">
        <v>24</v>
      </c>
      <c r="C58" s="10"/>
      <c r="D58" s="10"/>
      <c r="E58" s="11">
        <f t="shared" si="1"/>
        <v>46</v>
      </c>
      <c r="F58" s="18">
        <v>21</v>
      </c>
      <c r="G58" s="18">
        <v>25</v>
      </c>
      <c r="H58" s="18">
        <v>0</v>
      </c>
    </row>
    <row r="59" spans="1:8" x14ac:dyDescent="0.25">
      <c r="A59" s="8"/>
      <c r="B59" s="6" t="s">
        <v>25</v>
      </c>
      <c r="C59" s="10"/>
      <c r="D59" s="10"/>
      <c r="E59" s="11">
        <f t="shared" si="1"/>
        <v>0</v>
      </c>
      <c r="F59" s="18">
        <v>0</v>
      </c>
      <c r="G59" s="18">
        <v>0</v>
      </c>
      <c r="H59" s="18">
        <v>0</v>
      </c>
    </row>
    <row r="60" spans="1:8" x14ac:dyDescent="0.25">
      <c r="A60" s="8"/>
      <c r="B60" s="6" t="s">
        <v>27</v>
      </c>
      <c r="C60" s="10"/>
      <c r="D60" s="10"/>
      <c r="E60" s="11">
        <f t="shared" si="1"/>
        <v>0</v>
      </c>
      <c r="F60" s="18">
        <v>0</v>
      </c>
      <c r="G60" s="18">
        <v>0</v>
      </c>
      <c r="H60" s="18">
        <v>0</v>
      </c>
    </row>
    <row r="61" spans="1:8" x14ac:dyDescent="0.25">
      <c r="A61" s="8"/>
      <c r="B61" s="6" t="s">
        <v>26</v>
      </c>
      <c r="C61" s="10"/>
      <c r="D61" s="10"/>
      <c r="E61" s="11">
        <f t="shared" si="1"/>
        <v>255</v>
      </c>
      <c r="F61" s="18">
        <v>2</v>
      </c>
      <c r="G61" s="18">
        <v>253</v>
      </c>
      <c r="H61" s="18">
        <v>0</v>
      </c>
    </row>
    <row r="62" spans="1:8" x14ac:dyDescent="0.25">
      <c r="A62" s="8"/>
      <c r="B62" s="6" t="s">
        <v>28</v>
      </c>
      <c r="C62" s="10"/>
      <c r="D62" s="10"/>
      <c r="E62" s="11">
        <f t="shared" si="1"/>
        <v>0</v>
      </c>
      <c r="F62" s="18">
        <v>0</v>
      </c>
      <c r="G62" s="18">
        <v>0</v>
      </c>
      <c r="H62" s="18">
        <v>0</v>
      </c>
    </row>
    <row r="63" spans="1:8" x14ac:dyDescent="0.25">
      <c r="A63" s="22">
        <v>2023</v>
      </c>
      <c r="B63" s="19" t="s">
        <v>29</v>
      </c>
      <c r="C63" s="20">
        <v>3007</v>
      </c>
      <c r="D63" s="21">
        <v>1404</v>
      </c>
      <c r="E63" s="15">
        <v>880</v>
      </c>
      <c r="F63" s="19">
        <v>74</v>
      </c>
      <c r="G63" s="19">
        <v>806</v>
      </c>
      <c r="H63" s="19">
        <v>0</v>
      </c>
    </row>
    <row r="64" spans="1:8" x14ac:dyDescent="0.25">
      <c r="A64" s="23"/>
      <c r="B64" s="19" t="s">
        <v>30</v>
      </c>
      <c r="C64" s="20"/>
      <c r="D64" s="21"/>
      <c r="E64" s="15">
        <v>182</v>
      </c>
      <c r="F64" s="19">
        <v>29</v>
      </c>
      <c r="G64" s="19">
        <v>153</v>
      </c>
      <c r="H64" s="19">
        <v>0</v>
      </c>
    </row>
    <row r="65" spans="1:12" x14ac:dyDescent="0.25">
      <c r="A65" s="23"/>
      <c r="B65" s="19" t="s">
        <v>31</v>
      </c>
      <c r="C65" s="20"/>
      <c r="D65" s="21"/>
      <c r="E65" s="15">
        <v>29</v>
      </c>
      <c r="F65" s="19">
        <v>4</v>
      </c>
      <c r="G65" s="19">
        <v>25</v>
      </c>
      <c r="H65" s="19">
        <v>0</v>
      </c>
    </row>
    <row r="66" spans="1:12" x14ac:dyDescent="0.25">
      <c r="A66" s="23"/>
      <c r="B66" s="19" t="s">
        <v>32</v>
      </c>
      <c r="C66" s="20"/>
      <c r="D66" s="21"/>
      <c r="E66" s="15">
        <v>16</v>
      </c>
      <c r="F66" s="19">
        <v>2</v>
      </c>
      <c r="G66" s="19">
        <v>14</v>
      </c>
      <c r="H66" s="19">
        <v>0</v>
      </c>
    </row>
    <row r="67" spans="1:12" x14ac:dyDescent="0.25">
      <c r="A67" s="23"/>
      <c r="B67" s="19" t="s">
        <v>33</v>
      </c>
      <c r="C67" s="20"/>
      <c r="D67" s="21"/>
      <c r="E67" s="15">
        <v>35</v>
      </c>
      <c r="F67" s="19">
        <v>3</v>
      </c>
      <c r="G67" s="19">
        <v>32</v>
      </c>
      <c r="H67" s="19">
        <v>0</v>
      </c>
    </row>
    <row r="68" spans="1:12" x14ac:dyDescent="0.25">
      <c r="A68" s="23"/>
      <c r="B68" s="19" t="s">
        <v>34</v>
      </c>
      <c r="C68" s="20"/>
      <c r="D68" s="21"/>
      <c r="E68" s="15">
        <v>111</v>
      </c>
      <c r="F68" s="19">
        <v>32</v>
      </c>
      <c r="G68" s="19">
        <v>79</v>
      </c>
      <c r="H68" s="19">
        <v>0</v>
      </c>
    </row>
    <row r="69" spans="1:12" x14ac:dyDescent="0.25">
      <c r="A69" s="23"/>
      <c r="B69" s="19" t="s">
        <v>35</v>
      </c>
      <c r="C69" s="20"/>
      <c r="D69" s="21"/>
      <c r="E69" s="15">
        <v>21</v>
      </c>
      <c r="F69" s="19">
        <v>0</v>
      </c>
      <c r="G69" s="19">
        <v>21</v>
      </c>
      <c r="H69" s="19">
        <v>0</v>
      </c>
    </row>
    <row r="70" spans="1:12" x14ac:dyDescent="0.25">
      <c r="A70" s="23"/>
      <c r="B70" s="19" t="s">
        <v>36</v>
      </c>
      <c r="C70" s="20"/>
      <c r="D70" s="21"/>
      <c r="E70" s="15">
        <v>0</v>
      </c>
      <c r="F70" s="19">
        <v>0</v>
      </c>
      <c r="G70" s="19">
        <v>0</v>
      </c>
      <c r="H70" s="19">
        <v>0</v>
      </c>
    </row>
    <row r="71" spans="1:12" x14ac:dyDescent="0.25">
      <c r="A71" s="23"/>
      <c r="B71" s="19" t="s">
        <v>37</v>
      </c>
      <c r="C71" s="20"/>
      <c r="D71" s="21"/>
      <c r="E71" s="15">
        <v>326</v>
      </c>
      <c r="F71" s="19">
        <v>6</v>
      </c>
      <c r="G71" s="19">
        <v>320</v>
      </c>
      <c r="H71" s="19">
        <v>0</v>
      </c>
    </row>
    <row r="72" spans="1:12" x14ac:dyDescent="0.25">
      <c r="A72" s="24"/>
      <c r="B72" s="19" t="s">
        <v>38</v>
      </c>
      <c r="C72" s="20"/>
      <c r="D72" s="21"/>
      <c r="E72" s="15">
        <v>3</v>
      </c>
      <c r="F72" s="19">
        <v>0</v>
      </c>
      <c r="G72" s="19">
        <v>3</v>
      </c>
      <c r="H72" s="19">
        <v>0</v>
      </c>
    </row>
    <row r="73" spans="1:12" x14ac:dyDescent="0.25">
      <c r="A73" s="12" t="s">
        <v>39</v>
      </c>
      <c r="B73" s="12"/>
      <c r="C73" s="15">
        <f t="shared" ref="C73:H73" si="2">SUM(C5:C72)</f>
        <v>48602</v>
      </c>
      <c r="D73" s="15">
        <f t="shared" si="2"/>
        <v>10109</v>
      </c>
      <c r="E73" s="15">
        <f t="shared" si="2"/>
        <v>38493</v>
      </c>
      <c r="F73" s="15">
        <f t="shared" si="2"/>
        <v>8637</v>
      </c>
      <c r="G73" s="15">
        <f t="shared" si="2"/>
        <v>29819</v>
      </c>
      <c r="H73" s="15">
        <f t="shared" si="2"/>
        <v>37</v>
      </c>
      <c r="J73" s="2"/>
      <c r="K73" s="2"/>
      <c r="L73" s="2"/>
    </row>
  </sheetData>
  <mergeCells count="32">
    <mergeCell ref="A73:B73"/>
    <mergeCell ref="A53:A62"/>
    <mergeCell ref="C53:C62"/>
    <mergeCell ref="D53:D62"/>
    <mergeCell ref="A63:A72"/>
    <mergeCell ref="C63:C72"/>
    <mergeCell ref="D63:D72"/>
    <mergeCell ref="A33:A42"/>
    <mergeCell ref="C33:C42"/>
    <mergeCell ref="D33:D42"/>
    <mergeCell ref="A43:A52"/>
    <mergeCell ref="C43:C52"/>
    <mergeCell ref="D43:D52"/>
    <mergeCell ref="A17:A23"/>
    <mergeCell ref="C17:C23"/>
    <mergeCell ref="D17:D23"/>
    <mergeCell ref="A24:A32"/>
    <mergeCell ref="C24:C32"/>
    <mergeCell ref="D24:D32"/>
    <mergeCell ref="A5:A10"/>
    <mergeCell ref="C5:C10"/>
    <mergeCell ref="D5:D10"/>
    <mergeCell ref="A11:A16"/>
    <mergeCell ref="C11:C16"/>
    <mergeCell ref="D11:D16"/>
    <mergeCell ref="A1:H1"/>
    <mergeCell ref="A2:A4"/>
    <mergeCell ref="B2:B4"/>
    <mergeCell ref="C2:H2"/>
    <mergeCell ref="C3:C4"/>
    <mergeCell ref="D3:D4"/>
    <mergeCell ref="E3:H3"/>
  </mergeCells>
  <phoneticPr fontId="15" type="noConversion"/>
  <pageMargins left="0.70000000000000007" right="0.70000000000000007" top="1.1437007874015752" bottom="1.1437007874015752" header="0.75000000000000011" footer="0.75000000000000011"/>
  <pageSetup paperSize="9" scale="9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145</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sfaa0492</dc:creator>
  <cp:lastModifiedBy>張壬翔</cp:lastModifiedBy>
  <cp:revision>6</cp:revision>
  <cp:lastPrinted>2024-09-30T06:54:50Z</cp:lastPrinted>
  <dcterms:created xsi:type="dcterms:W3CDTF">2020-10-08T03:33:28Z</dcterms:created>
  <dcterms:modified xsi:type="dcterms:W3CDTF">2024-09-30T06:55:13Z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