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2區家庭環境與替代性照顧\2.4.2認領、收養及終止收養人數按性別、年齡分\"/>
    </mc:Choice>
  </mc:AlternateContent>
  <xr:revisionPtr revIDLastSave="0" documentId="8_{D38413EF-C0AA-4070-BF44-BCBEE53F5D83}" xr6:coauthVersionLast="47" xr6:coauthVersionMax="47" xr10:uidLastSave="{00000000-0000-0000-0000-000000000000}"/>
  <bookViews>
    <workbookView xWindow="-120" yWindow="-120" windowWidth="29040" windowHeight="15720"/>
  </bookViews>
  <sheets>
    <sheet name="112年" sheetId="1" r:id="rId1"/>
    <sheet name="111年" sheetId="2" r:id="rId2"/>
    <sheet name="110年" sheetId="3" r:id="rId3"/>
    <sheet name="109年" sheetId="4" r:id="rId4"/>
    <sheet name="108年" sheetId="5" r:id="rId5"/>
    <sheet name="107年" sheetId="6" r:id="rId6"/>
    <sheet name="106年" sheetId="7" r:id="rId7"/>
    <sheet name="105年" sheetId="8" r:id="rId8"/>
    <sheet name="104年" sheetId="9" r:id="rId9"/>
    <sheet name="103年" sheetId="10" r:id="rId10"/>
    <sheet name="102年" sheetId="11" r:id="rId11"/>
    <sheet name="101年" sheetId="12" r:id="rId12"/>
    <sheet name="100年" sheetId="13" r:id="rId13"/>
    <sheet name="99年" sheetId="14" r:id="rId14"/>
    <sheet name="98年" sheetId="15" r:id="rId15"/>
    <sheet name="97年" sheetId="16" r:id="rId16"/>
    <sheet name="96年" sheetId="17" r:id="rId17"/>
    <sheet name="95年" sheetId="18" r:id="rId18"/>
    <sheet name="94年" sheetId="19" r:id="rId19"/>
    <sheet name="93年" sheetId="20" r:id="rId20"/>
  </sheets>
  <definedNames>
    <definedName name="_xlnm.Print_Titles" localSheetId="12">'100年'!$A$1:$B$65536</definedName>
    <definedName name="_xlnm.Print_Titles" localSheetId="11">'101年'!$A$1:$B$65536</definedName>
    <definedName name="_xlnm.Print_Titles" localSheetId="10">'102年'!$A$1:$B$65536</definedName>
    <definedName name="_xlnm.Print_Titles" localSheetId="9">'103年'!$A$1:$B$65536</definedName>
    <definedName name="_xlnm.Print_Titles" localSheetId="8">'104年'!$A$1:$B$65536</definedName>
    <definedName name="_xlnm.Print_Titles" localSheetId="7">'105年'!$A$1:$B$65536</definedName>
    <definedName name="_xlnm.Print_Titles" localSheetId="6">'106年'!$A$1:$B$65536</definedName>
    <definedName name="_xlnm.Print_Titles" localSheetId="5">'107年'!$A$1:$B$65536</definedName>
    <definedName name="_xlnm.Print_Titles" localSheetId="4">'108年'!$A$1:$B$65536</definedName>
    <definedName name="_xlnm.Print_Titles" localSheetId="3">'109年'!$A$1:$B$65536</definedName>
    <definedName name="_xlnm.Print_Titles" localSheetId="2">'110年'!$A$1:$B$65536</definedName>
    <definedName name="_xlnm.Print_Titles" localSheetId="1">'111年'!$A$1:$B$65536</definedName>
    <definedName name="_xlnm.Print_Titles" localSheetId="0">'112年'!$A$1:$B$65536</definedName>
    <definedName name="_xlnm.Print_Titles" localSheetId="19">'93年'!$A$1:$B$65536</definedName>
    <definedName name="_xlnm.Print_Titles" localSheetId="18">'94年'!$A$1:$B$65536</definedName>
    <definedName name="_xlnm.Print_Titles" localSheetId="17">'95年'!$A$1:$B$65536</definedName>
    <definedName name="_xlnm.Print_Titles" localSheetId="16">'96年'!$A$1:$B$65536</definedName>
    <definedName name="_xlnm.Print_Titles" localSheetId="15">'97年'!$A$1:$B$65536</definedName>
    <definedName name="_xlnm.Print_Titles" localSheetId="14">'98年'!$A$1:$B$65536</definedName>
    <definedName name="_xlnm.Print_Titles" localSheetId="13">'99年'!$A$1:$B$65536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" i="20" l="1"/>
  <c r="C1" i="20"/>
  <c r="U2" i="19"/>
  <c r="C1" i="19"/>
  <c r="U2" i="18"/>
  <c r="C1" i="18"/>
  <c r="U2" i="17"/>
  <c r="C1" i="17"/>
  <c r="U2" i="16"/>
  <c r="C1" i="16"/>
  <c r="U2" i="15"/>
  <c r="C1" i="15"/>
  <c r="U74" i="14"/>
  <c r="U83" i="20" s="1"/>
  <c r="U2" i="14"/>
  <c r="C1" i="14"/>
  <c r="U74" i="13"/>
  <c r="U2" i="13"/>
  <c r="C1" i="13"/>
  <c r="U74" i="12"/>
  <c r="U2" i="12"/>
  <c r="C1" i="12"/>
  <c r="U74" i="11"/>
  <c r="U2" i="11"/>
  <c r="C1" i="11"/>
  <c r="U74" i="10"/>
  <c r="U2" i="10"/>
  <c r="C1" i="10"/>
  <c r="U74" i="9"/>
  <c r="U2" i="9"/>
  <c r="C1" i="9"/>
  <c r="U74" i="8"/>
  <c r="U2" i="8"/>
  <c r="C1" i="8"/>
  <c r="U74" i="7"/>
  <c r="U2" i="7"/>
  <c r="C1" i="7"/>
  <c r="U74" i="6"/>
  <c r="U2" i="6"/>
  <c r="C1" i="6"/>
  <c r="C82" i="20"/>
  <c r="C81" i="20"/>
  <c r="C80" i="20"/>
  <c r="C79" i="20"/>
  <c r="C78" i="20"/>
  <c r="C77" i="20"/>
  <c r="C76" i="20"/>
  <c r="C75" i="20"/>
  <c r="C74" i="20"/>
  <c r="C73" i="20"/>
  <c r="C72" i="20"/>
  <c r="C71" i="20"/>
  <c r="C70" i="20"/>
  <c r="C69" i="20"/>
  <c r="C68" i="20"/>
  <c r="C67" i="20"/>
  <c r="C66" i="20"/>
  <c r="C65" i="20"/>
  <c r="C64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U7" i="20"/>
  <c r="T7" i="20"/>
  <c r="S7" i="20"/>
  <c r="R7" i="20"/>
  <c r="Q7" i="20"/>
  <c r="P7" i="20"/>
  <c r="O7" i="20"/>
  <c r="N7" i="20"/>
  <c r="M7" i="20"/>
  <c r="L7" i="20"/>
  <c r="K7" i="20"/>
  <c r="J7" i="20"/>
  <c r="C7" i="20" s="1"/>
  <c r="I7" i="20"/>
  <c r="H7" i="20"/>
  <c r="G7" i="20"/>
  <c r="F7" i="20"/>
  <c r="E7" i="20"/>
  <c r="D7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 s="1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 s="1"/>
  <c r="C82" i="19"/>
  <c r="C81" i="19"/>
  <c r="C80" i="19"/>
  <c r="C79" i="19"/>
  <c r="C78" i="19"/>
  <c r="C77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U7" i="19"/>
  <c r="T7" i="19"/>
  <c r="S7" i="19"/>
  <c r="R7" i="19"/>
  <c r="Q7" i="19"/>
  <c r="P7" i="19"/>
  <c r="O7" i="19"/>
  <c r="N7" i="19"/>
  <c r="M7" i="19"/>
  <c r="L7" i="19"/>
  <c r="K7" i="19"/>
  <c r="J7" i="19"/>
  <c r="C7" i="19" s="1"/>
  <c r="I7" i="19"/>
  <c r="H7" i="19"/>
  <c r="G7" i="19"/>
  <c r="F7" i="19"/>
  <c r="E7" i="19"/>
  <c r="D7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 s="1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 s="1"/>
  <c r="C82" i="18"/>
  <c r="C81" i="18"/>
  <c r="C80" i="18"/>
  <c r="C79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U7" i="18"/>
  <c r="T7" i="18"/>
  <c r="S7" i="18"/>
  <c r="R7" i="18"/>
  <c r="Q7" i="18"/>
  <c r="P7" i="18"/>
  <c r="O7" i="18"/>
  <c r="N7" i="18"/>
  <c r="M7" i="18"/>
  <c r="L7" i="18"/>
  <c r="K7" i="18"/>
  <c r="J7" i="18"/>
  <c r="C7" i="18" s="1"/>
  <c r="I7" i="18"/>
  <c r="H7" i="18"/>
  <c r="G7" i="18"/>
  <c r="F7" i="18"/>
  <c r="E7" i="18"/>
  <c r="D7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 s="1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 s="1"/>
  <c r="C82" i="17"/>
  <c r="C81" i="17"/>
  <c r="C80" i="17"/>
  <c r="C79" i="17"/>
  <c r="C78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U7" i="17"/>
  <c r="T7" i="17"/>
  <c r="S7" i="17"/>
  <c r="R7" i="17"/>
  <c r="Q7" i="17"/>
  <c r="P7" i="17"/>
  <c r="O7" i="17"/>
  <c r="N7" i="17"/>
  <c r="M7" i="17"/>
  <c r="L7" i="17"/>
  <c r="K7" i="17"/>
  <c r="J7" i="17"/>
  <c r="C7" i="17" s="1"/>
  <c r="I7" i="17"/>
  <c r="H7" i="17"/>
  <c r="G7" i="17"/>
  <c r="F7" i="17"/>
  <c r="E7" i="17"/>
  <c r="D7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 s="1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 s="1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U7" i="16"/>
  <c r="T7" i="16"/>
  <c r="S7" i="16"/>
  <c r="R7" i="16"/>
  <c r="Q7" i="16"/>
  <c r="P7" i="16"/>
  <c r="O7" i="16"/>
  <c r="N7" i="16"/>
  <c r="M7" i="16"/>
  <c r="L7" i="16"/>
  <c r="K7" i="16"/>
  <c r="J7" i="16"/>
  <c r="C7" i="16" s="1"/>
  <c r="I7" i="16"/>
  <c r="H7" i="16"/>
  <c r="G7" i="16"/>
  <c r="F7" i="16"/>
  <c r="E7" i="16"/>
  <c r="D7" i="16"/>
  <c r="U6" i="16"/>
  <c r="T6" i="16"/>
  <c r="S6" i="16"/>
  <c r="R6" i="16"/>
  <c r="Q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 s="1"/>
  <c r="U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 s="1"/>
  <c r="C82" i="15"/>
  <c r="C81" i="15"/>
  <c r="C80" i="15"/>
  <c r="C79" i="15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U7" i="15"/>
  <c r="T7" i="15"/>
  <c r="S7" i="15"/>
  <c r="R7" i="15"/>
  <c r="Q7" i="15"/>
  <c r="P7" i="15"/>
  <c r="O7" i="15"/>
  <c r="N7" i="15"/>
  <c r="M7" i="15"/>
  <c r="L7" i="15"/>
  <c r="K7" i="15"/>
  <c r="J7" i="15"/>
  <c r="C7" i="15" s="1"/>
  <c r="I7" i="15"/>
  <c r="H7" i="15"/>
  <c r="G7" i="15"/>
  <c r="F7" i="15"/>
  <c r="E7" i="15"/>
  <c r="D7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 s="1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 s="1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C7" i="14" s="1"/>
  <c r="D7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C6" i="14" s="1"/>
  <c r="D6" i="14"/>
  <c r="U5" i="14"/>
  <c r="T5" i="14"/>
  <c r="S5" i="14"/>
  <c r="R5" i="14"/>
  <c r="Q5" i="14"/>
  <c r="P5" i="14"/>
  <c r="O5" i="14"/>
  <c r="C5" i="14" s="1"/>
  <c r="N5" i="14"/>
  <c r="M5" i="14"/>
  <c r="L5" i="14"/>
  <c r="K5" i="14"/>
  <c r="J5" i="14"/>
  <c r="I5" i="14"/>
  <c r="H5" i="14"/>
  <c r="G5" i="14"/>
  <c r="F5" i="14"/>
  <c r="E5" i="14"/>
  <c r="D5" i="14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 s="1"/>
  <c r="U6" i="13"/>
  <c r="T6" i="13"/>
  <c r="S6" i="13"/>
  <c r="R6" i="13"/>
  <c r="Q6" i="13"/>
  <c r="P6" i="13"/>
  <c r="O6" i="13"/>
  <c r="N6" i="13"/>
  <c r="M6" i="13"/>
  <c r="L6" i="13"/>
  <c r="K6" i="13"/>
  <c r="C6" i="13" s="1"/>
  <c r="J6" i="13"/>
  <c r="I6" i="13"/>
  <c r="H6" i="13"/>
  <c r="G6" i="13"/>
  <c r="F6" i="13"/>
  <c r="E6" i="13"/>
  <c r="D6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C5" i="13" s="1"/>
  <c r="E5" i="13"/>
  <c r="D5" i="13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 s="1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C6" i="12" s="1"/>
  <c r="E6" i="12"/>
  <c r="D6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 s="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U7" i="11"/>
  <c r="T7" i="11"/>
  <c r="S7" i="11"/>
  <c r="R7" i="11"/>
  <c r="Q7" i="11"/>
  <c r="P7" i="11"/>
  <c r="O7" i="11"/>
  <c r="N7" i="11"/>
  <c r="M7" i="11"/>
  <c r="L7" i="11"/>
  <c r="K7" i="11"/>
  <c r="J7" i="11"/>
  <c r="C7" i="11" s="1"/>
  <c r="I7" i="11"/>
  <c r="H7" i="11"/>
  <c r="G7" i="11"/>
  <c r="F7" i="11"/>
  <c r="E7" i="11"/>
  <c r="D7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 s="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 s="1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C7" i="10" s="1"/>
  <c r="D7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C6" i="10" s="1"/>
  <c r="D6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 s="1"/>
  <c r="U6" i="9"/>
  <c r="T6" i="9"/>
  <c r="S6" i="9"/>
  <c r="R6" i="9"/>
  <c r="Q6" i="9"/>
  <c r="P6" i="9"/>
  <c r="O6" i="9"/>
  <c r="N6" i="9"/>
  <c r="M6" i="9"/>
  <c r="L6" i="9"/>
  <c r="K6" i="9"/>
  <c r="C6" i="9" s="1"/>
  <c r="J6" i="9"/>
  <c r="I6" i="9"/>
  <c r="H6" i="9"/>
  <c r="G6" i="9"/>
  <c r="F6" i="9"/>
  <c r="E6" i="9"/>
  <c r="D6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 s="1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 s="1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C6" i="8" s="1"/>
  <c r="E6" i="8"/>
  <c r="D6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 s="1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U7" i="7"/>
  <c r="T7" i="7"/>
  <c r="S7" i="7"/>
  <c r="R7" i="7"/>
  <c r="Q7" i="7"/>
  <c r="P7" i="7"/>
  <c r="O7" i="7"/>
  <c r="N7" i="7"/>
  <c r="M7" i="7"/>
  <c r="L7" i="7"/>
  <c r="K7" i="7"/>
  <c r="J7" i="7"/>
  <c r="C7" i="7" s="1"/>
  <c r="I7" i="7"/>
  <c r="H7" i="7"/>
  <c r="G7" i="7"/>
  <c r="F7" i="7"/>
  <c r="E7" i="7"/>
  <c r="D7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 s="1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 s="1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C7" i="6" s="1"/>
  <c r="D7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 s="1"/>
  <c r="U5" i="6"/>
  <c r="T5" i="6"/>
  <c r="S5" i="6"/>
  <c r="R5" i="6"/>
  <c r="Q5" i="6"/>
  <c r="P5" i="6"/>
  <c r="O5" i="6"/>
  <c r="C5" i="6" s="1"/>
  <c r="N5" i="6"/>
  <c r="M5" i="6"/>
  <c r="L5" i="6"/>
  <c r="K5" i="6"/>
  <c r="J5" i="6"/>
  <c r="I5" i="6"/>
  <c r="H5" i="6"/>
  <c r="G5" i="6"/>
  <c r="F5" i="6"/>
  <c r="E5" i="6"/>
  <c r="D5" i="6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 s="1"/>
  <c r="U6" i="5"/>
  <c r="T6" i="5"/>
  <c r="S6" i="5"/>
  <c r="R6" i="5"/>
  <c r="Q6" i="5"/>
  <c r="P6" i="5"/>
  <c r="O6" i="5"/>
  <c r="N6" i="5"/>
  <c r="M6" i="5"/>
  <c r="L6" i="5"/>
  <c r="K6" i="5"/>
  <c r="C6" i="5" s="1"/>
  <c r="J6" i="5"/>
  <c r="I6" i="5"/>
  <c r="H6" i="5"/>
  <c r="G6" i="5"/>
  <c r="F6" i="5"/>
  <c r="E6" i="5"/>
  <c r="D6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 s="1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 s="1"/>
  <c r="U6" i="4"/>
  <c r="T6" i="4"/>
  <c r="S6" i="4"/>
  <c r="R6" i="4"/>
  <c r="Q6" i="4"/>
  <c r="P6" i="4"/>
  <c r="O6" i="4"/>
  <c r="N6" i="4"/>
  <c r="C6" i="4" s="1"/>
  <c r="M6" i="4"/>
  <c r="L6" i="4"/>
  <c r="K6" i="4"/>
  <c r="J6" i="4"/>
  <c r="I6" i="4"/>
  <c r="H6" i="4"/>
  <c r="G6" i="4"/>
  <c r="F6" i="4"/>
  <c r="E6" i="4"/>
  <c r="D6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 s="1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U7" i="3"/>
  <c r="T7" i="3"/>
  <c r="S7" i="3"/>
  <c r="R7" i="3"/>
  <c r="Q7" i="3"/>
  <c r="P7" i="3"/>
  <c r="O7" i="3"/>
  <c r="N7" i="3"/>
  <c r="M7" i="3"/>
  <c r="L7" i="3"/>
  <c r="K7" i="3"/>
  <c r="J7" i="3"/>
  <c r="C7" i="3" s="1"/>
  <c r="I7" i="3"/>
  <c r="H7" i="3"/>
  <c r="G7" i="3"/>
  <c r="F7" i="3"/>
  <c r="E7" i="3"/>
  <c r="D7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 s="1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 s="1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C7" i="2" s="1"/>
  <c r="D7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 s="1"/>
  <c r="U5" i="2"/>
  <c r="T5" i="2"/>
  <c r="S5" i="2"/>
  <c r="R5" i="2"/>
  <c r="Q5" i="2"/>
  <c r="P5" i="2"/>
  <c r="O5" i="2"/>
  <c r="C5" i="2" s="1"/>
  <c r="N5" i="2"/>
  <c r="M5" i="2"/>
  <c r="L5" i="2"/>
  <c r="K5" i="2"/>
  <c r="J5" i="2"/>
  <c r="I5" i="2"/>
  <c r="H5" i="2"/>
  <c r="G5" i="2"/>
  <c r="F5" i="2"/>
  <c r="E5" i="2"/>
  <c r="D5" i="2"/>
  <c r="U83" i="17" l="1"/>
  <c r="U83" i="18"/>
  <c r="U83" i="15"/>
  <c r="U83" i="19"/>
  <c r="U83" i="16"/>
</calcChain>
</file>

<file path=xl/sharedStrings.xml><?xml version="1.0" encoding="utf-8"?>
<sst xmlns="http://schemas.openxmlformats.org/spreadsheetml/2006/main" count="2367" uniqueCount="77">
  <si>
    <t>終止收養人數</t>
  </si>
  <si>
    <t>中華民國112年底</t>
  </si>
  <si>
    <t>單位：人</t>
  </si>
  <si>
    <t>區域別</t>
  </si>
  <si>
    <t>性別</t>
  </si>
  <si>
    <t>總　計</t>
  </si>
  <si>
    <t>0歲</t>
  </si>
  <si>
    <t>1歲</t>
  </si>
  <si>
    <t>2歲</t>
  </si>
  <si>
    <t>3歲</t>
  </si>
  <si>
    <t>4歲</t>
  </si>
  <si>
    <t>5歲</t>
  </si>
  <si>
    <t>6歲</t>
  </si>
  <si>
    <t>7歲</t>
  </si>
  <si>
    <t>8歲</t>
  </si>
  <si>
    <t>9歲</t>
  </si>
  <si>
    <t>10歲</t>
  </si>
  <si>
    <t>11歲</t>
  </si>
  <si>
    <t>12歲</t>
  </si>
  <si>
    <t>13歲</t>
  </si>
  <si>
    <t>14歲</t>
  </si>
  <si>
    <t>15歲</t>
  </si>
  <si>
    <t>16歲</t>
  </si>
  <si>
    <t>17歲</t>
  </si>
  <si>
    <t>計</t>
  </si>
  <si>
    <t>總　　計</t>
  </si>
  <si>
    <t>男</t>
  </si>
  <si>
    <t>女</t>
  </si>
  <si>
    <t>新 北 市</t>
  </si>
  <si>
    <t>臺 北 市</t>
  </si>
  <si>
    <t>桃 園 市</t>
  </si>
  <si>
    <t>臺 中 市</t>
  </si>
  <si>
    <t>臺 南 市</t>
  </si>
  <si>
    <t>高 雄 市</t>
  </si>
  <si>
    <t>宜 蘭 縣</t>
  </si>
  <si>
    <t>新 竹 縣</t>
  </si>
  <si>
    <t>苗 栗 縣</t>
  </si>
  <si>
    <t>彰 化 縣</t>
  </si>
  <si>
    <t>南 投 縣</t>
  </si>
  <si>
    <t>雲 林 縣</t>
  </si>
  <si>
    <t>嘉 義 縣</t>
  </si>
  <si>
    <t>屏 東 縣</t>
  </si>
  <si>
    <t>臺 東 縣</t>
  </si>
  <si>
    <t>花 蓮 縣</t>
  </si>
  <si>
    <t>澎 湖 縣</t>
  </si>
  <si>
    <t>基 隆 市</t>
  </si>
  <si>
    <t>新 竹 市</t>
  </si>
  <si>
    <t>嘉 義 市</t>
  </si>
  <si>
    <t>金 門 縣</t>
  </si>
  <si>
    <t>連 江 縣</t>
  </si>
  <si>
    <r>
      <t>內政部戶政司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細明體"/>
        <family val="3"/>
        <charset val="136"/>
      </rPr>
      <t>編製</t>
    </r>
  </si>
  <si>
    <t>中華民國111年底</t>
  </si>
  <si>
    <r>
      <t>內政部戶政司</t>
    </r>
    <r>
      <rPr>
        <sz val="12"/>
        <color rgb="FF000000"/>
        <rFont val="微軟正黑體"/>
        <family val="2"/>
        <charset val="136"/>
      </rPr>
      <t xml:space="preserve"> </t>
    </r>
    <r>
      <rPr>
        <sz val="12"/>
        <color rgb="FF000000"/>
        <rFont val="細明體"/>
        <family val="3"/>
        <charset val="136"/>
      </rPr>
      <t>編製</t>
    </r>
  </si>
  <si>
    <t>中華民國110年底</t>
  </si>
  <si>
    <t>中華民國109年底</t>
  </si>
  <si>
    <t>終止收養人數按性別、年齡分</t>
  </si>
  <si>
    <t>中華民國108年底</t>
  </si>
  <si>
    <t>中華民國107年底</t>
  </si>
  <si>
    <t>中華民國106年底</t>
  </si>
  <si>
    <t>中華民國105年底</t>
  </si>
  <si>
    <t>中華民國104年底</t>
  </si>
  <si>
    <t>中華民國103年底</t>
  </si>
  <si>
    <t>中華民國102年底</t>
  </si>
  <si>
    <t>桃 園 縣</t>
  </si>
  <si>
    <t>中華民國101年底</t>
  </si>
  <si>
    <t>中華民國100年底</t>
  </si>
  <si>
    <t>中華民國99年底</t>
  </si>
  <si>
    <t>中華民國98年底</t>
  </si>
  <si>
    <t>臺 北 縣</t>
  </si>
  <si>
    <t>臺 中 縣</t>
  </si>
  <si>
    <t>臺 南 縣</t>
  </si>
  <si>
    <t>高 雄 縣</t>
  </si>
  <si>
    <t>中華民國97年底</t>
  </si>
  <si>
    <t>中華民國96年底</t>
  </si>
  <si>
    <t>中華民國95年底</t>
  </si>
  <si>
    <t>中華民國94年底</t>
  </si>
  <si>
    <t>中華民國93年底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</si>
</sst>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 &quot;0&quot; &quot;;&quot; (&quot;0&quot;)&quot;;&quot; - &quot;;&quot; &quot;@&quot; &quot;"/>
    <numFmt numFmtId="177" formatCode="#,##0;&quot;–&quot;#,##0;&quot;—&quot;"/>
  </numFmts>
  <fonts count="19">
    <font>
      <sz val="12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微軟正黑體"/>
      <family val="2"/>
      <charset val="136"/>
    </font>
    <font>
      <sz val="12"/>
      <color rgb="FFCC0000"/>
      <name val="微軟正黑體"/>
      <family val="2"/>
      <charset val="136"/>
    </font>
    <font>
      <sz val="12"/>
      <color rgb="FF808080"/>
      <name val="微軟正黑體"/>
      <family val="2"/>
      <charset val="136"/>
    </font>
    <font>
      <sz val="12"/>
      <color rgb="FF006600"/>
      <name val="微軟正黑體"/>
      <family val="2"/>
      <charset val="136"/>
    </font>
    <font>
      <u/>
      <sz val="10"/>
      <color rgb="FF0000EE"/>
      <name val="微軟正黑體"/>
      <family val="2"/>
      <charset val="136"/>
    </font>
    <font>
      <sz val="12"/>
      <color rgb="FF996600"/>
      <name val="微軟正黑體"/>
      <family val="2"/>
      <charset val="136"/>
    </font>
    <font>
      <sz val="12"/>
      <color rgb="FF333333"/>
      <name val="微軟正黑體"/>
      <family val="2"/>
      <charset val="136"/>
    </font>
    <font>
      <b/>
      <i/>
      <u/>
      <sz val="10"/>
      <color rgb="FF000000"/>
      <name val="微軟正黑體"/>
      <family val="2"/>
      <charset val="136"/>
    </font>
    <font>
      <sz val="12"/>
      <color rgb="FF000000"/>
      <name val="細明體"/>
      <family val="3"/>
      <charset val="136"/>
    </font>
    <font>
      <b/>
      <sz val="12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13"/>
      <color rgb="FF000000"/>
      <name val="新細明體"/>
      <family val="1"/>
      <charset val="136"/>
    </font>
    <font>
      <sz val="12"/>
      <color rgb="FF000000"/>
      <name val="Times New Roman"/>
      <family val="1"/>
    </font>
    <font>
      <sz val="9"/>
      <name val="微軟正黑體"/>
      <family val="2"/>
      <charset val="136"/>
    </font>
    <font>
      <sz val="12"/>
      <color rgb="FF000000"/>
      <name val="新細明體1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2">
    <xf numFmtId="0" fontId="0" fillId="0" borderId="0"/>
    <xf numFmtId="176" fontId="1" fillId="0" borderId="0" applyFont="0" applyBorder="0" applyProtection="0"/>
    <xf numFmtId="0" fontId="2" fillId="0" borderId="0" applyNumberFormat="0" applyBorder="0" applyProtection="0">
      <alignment vertical="center"/>
    </xf>
    <xf numFmtId="0" fontId="2" fillId="0" borderId="0" applyNumberFormat="0" applyBorder="0" applyProtection="0"/>
    <xf numFmtId="0" fontId="1" fillId="0" borderId="0" applyNumberFormat="0" applyFon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1" fillId="4" borderId="0" applyNumberFormat="0" applyFont="0" applyBorder="0" applyProtection="0"/>
    <xf numFmtId="0" fontId="4" fillId="5" borderId="0" applyNumberFormat="0" applyBorder="0" applyProtection="0"/>
    <xf numFmtId="0" fontId="3" fillId="6" borderId="0" applyNumberFormat="0" applyBorder="0" applyProtection="0"/>
    <xf numFmtId="0" fontId="5" fillId="0" borderId="0" applyNumberFormat="0" applyBorder="0" applyProtection="0"/>
    <xf numFmtId="0" fontId="6" fillId="7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8" borderId="1" applyNumberFormat="0" applyProtection="0"/>
    <xf numFmtId="0" fontId="10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42">
    <xf numFmtId="0" fontId="0" fillId="0" borderId="0" xfId="0"/>
    <xf numFmtId="0" fontId="12" fillId="0" borderId="0" xfId="3" applyFont="1" applyFill="1" applyAlignment="1" applyProtection="1"/>
    <xf numFmtId="0" fontId="13" fillId="0" borderId="0" xfId="3" applyFont="1" applyFill="1" applyAlignment="1" applyProtection="1">
      <alignment vertical="top"/>
    </xf>
    <xf numFmtId="176" fontId="14" fillId="0" borderId="0" xfId="1" applyFont="1" applyFill="1" applyAlignment="1" applyProtection="1"/>
    <xf numFmtId="0" fontId="14" fillId="0" borderId="0" xfId="3" applyFont="1" applyFill="1" applyAlignment="1" applyProtection="1"/>
    <xf numFmtId="0" fontId="14" fillId="0" borderId="0" xfId="3" applyFont="1" applyFill="1" applyAlignment="1" applyProtection="1">
      <alignment horizontal="right"/>
    </xf>
    <xf numFmtId="0" fontId="15" fillId="0" borderId="0" xfId="3" applyFont="1" applyFill="1" applyAlignment="1" applyProtection="1"/>
    <xf numFmtId="176" fontId="1" fillId="0" borderId="0" xfId="1" applyFill="1" applyAlignment="1" applyProtection="1">
      <alignment horizontal="center"/>
    </xf>
    <xf numFmtId="176" fontId="2" fillId="0" borderId="6" xfId="1" applyFont="1" applyFill="1" applyBorder="1" applyAlignment="1" applyProtection="1">
      <alignment horizontal="center"/>
    </xf>
    <xf numFmtId="177" fontId="2" fillId="0" borderId="7" xfId="3" applyNumberFormat="1" applyFont="1" applyFill="1" applyBorder="1" applyAlignment="1" applyProtection="1"/>
    <xf numFmtId="177" fontId="2" fillId="0" borderId="8" xfId="3" applyNumberFormat="1" applyFont="1" applyFill="1" applyBorder="1" applyAlignment="1" applyProtection="1"/>
    <xf numFmtId="176" fontId="2" fillId="0" borderId="0" xfId="1" applyFont="1" applyFill="1" applyAlignment="1" applyProtection="1">
      <alignment horizontal="center"/>
    </xf>
    <xf numFmtId="177" fontId="2" fillId="0" borderId="6" xfId="3" applyNumberFormat="1" applyFont="1" applyFill="1" applyBorder="1" applyAlignment="1" applyProtection="1"/>
    <xf numFmtId="177" fontId="2" fillId="0" borderId="9" xfId="3" applyNumberFormat="1" applyFont="1" applyFill="1" applyBorder="1" applyAlignment="1" applyProtection="1"/>
    <xf numFmtId="176" fontId="1" fillId="0" borderId="2" xfId="1" applyFill="1" applyBorder="1" applyAlignment="1" applyProtection="1">
      <alignment horizontal="center"/>
    </xf>
    <xf numFmtId="176" fontId="2" fillId="0" borderId="10" xfId="1" applyFont="1" applyFill="1" applyBorder="1" applyAlignment="1" applyProtection="1">
      <alignment horizontal="center"/>
    </xf>
    <xf numFmtId="177" fontId="2" fillId="0" borderId="10" xfId="3" applyNumberFormat="1" applyFont="1" applyFill="1" applyBorder="1" applyAlignment="1" applyProtection="1"/>
    <xf numFmtId="177" fontId="2" fillId="0" borderId="11" xfId="3" applyNumberFormat="1" applyFont="1" applyFill="1" applyBorder="1" applyAlignment="1" applyProtection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3" applyFont="1" applyFill="1" applyAlignment="1" applyProtection="1"/>
    <xf numFmtId="0" fontId="11" fillId="0" borderId="14" xfId="2" applyFont="1" applyFill="1" applyBorder="1" applyAlignment="1" applyProtection="1">
      <alignment horizontal="right"/>
    </xf>
    <xf numFmtId="0" fontId="13" fillId="0" borderId="0" xfId="3" applyFont="1" applyFill="1" applyAlignment="1" applyProtection="1">
      <alignment horizontal="center" vertical="top"/>
    </xf>
    <xf numFmtId="0" fontId="14" fillId="0" borderId="2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2" fillId="0" borderId="4" xfId="3" applyFont="1" applyFill="1" applyBorder="1" applyAlignment="1" applyProtection="1">
      <alignment horizontal="center" vertical="center"/>
    </xf>
    <xf numFmtId="0" fontId="2" fillId="0" borderId="5" xfId="3" applyFont="1" applyFill="1" applyBorder="1" applyAlignment="1" applyProtection="1">
      <alignment horizontal="center" vertical="center"/>
    </xf>
    <xf numFmtId="177" fontId="18" fillId="0" borderId="7" xfId="3" applyNumberFormat="1" applyFont="1" applyFill="1" applyBorder="1" applyAlignment="1" applyProtection="1"/>
    <xf numFmtId="177" fontId="18" fillId="0" borderId="8" xfId="3" applyNumberFormat="1" applyFont="1" applyFill="1" applyBorder="1" applyAlignment="1" applyProtection="1"/>
    <xf numFmtId="177" fontId="18" fillId="0" borderId="6" xfId="3" applyNumberFormat="1" applyFont="1" applyFill="1" applyBorder="1" applyAlignment="1" applyProtection="1"/>
    <xf numFmtId="177" fontId="18" fillId="0" borderId="9" xfId="3" applyNumberFormat="1" applyFont="1" applyFill="1" applyBorder="1" applyAlignment="1" applyProtection="1"/>
    <xf numFmtId="177" fontId="18" fillId="0" borderId="10" xfId="3" applyNumberFormat="1" applyFont="1" applyFill="1" applyBorder="1" applyAlignment="1" applyProtection="1"/>
    <xf numFmtId="177" fontId="18" fillId="0" borderId="11" xfId="3" applyNumberFormat="1" applyFont="1" applyFill="1" applyBorder="1" applyAlignment="1" applyProtection="1"/>
    <xf numFmtId="0" fontId="2" fillId="0" borderId="0" xfId="3" applyFont="1" applyFill="1" applyAlignment="1" applyProtection="1">
      <alignment horizontal="right"/>
    </xf>
    <xf numFmtId="0" fontId="2" fillId="0" borderId="7" xfId="3" applyFont="1" applyFill="1" applyBorder="1" applyAlignment="1" applyProtection="1"/>
    <xf numFmtId="0" fontId="2" fillId="0" borderId="8" xfId="3" applyFont="1" applyFill="1" applyBorder="1" applyAlignment="1" applyProtection="1"/>
    <xf numFmtId="0" fontId="2" fillId="0" borderId="6" xfId="3" applyFont="1" applyFill="1" applyBorder="1" applyAlignment="1" applyProtection="1"/>
    <xf numFmtId="0" fontId="2" fillId="0" borderId="9" xfId="3" applyFont="1" applyFill="1" applyBorder="1" applyAlignment="1" applyProtection="1"/>
    <xf numFmtId="0" fontId="2" fillId="0" borderId="10" xfId="3" applyFont="1" applyFill="1" applyBorder="1" applyAlignment="1" applyProtection="1"/>
    <xf numFmtId="0" fontId="2" fillId="0" borderId="11" xfId="3" applyFont="1" applyFill="1" applyBorder="1" applyAlignment="1" applyProtection="1"/>
    <xf numFmtId="177" fontId="2" fillId="0" borderId="0" xfId="3" applyNumberFormat="1" applyFont="1" applyFill="1" applyAlignment="1" applyProtection="1"/>
    <xf numFmtId="177" fontId="2" fillId="0" borderId="2" xfId="3" applyNumberFormat="1" applyFont="1" applyFill="1" applyBorder="1" applyAlignment="1" applyProtection="1"/>
  </cellXfs>
  <cellStyles count="22">
    <cellStyle name="Accent" xfId="4"/>
    <cellStyle name="Accent 1" xfId="5"/>
    <cellStyle name="Accent 2" xfId="6"/>
    <cellStyle name="Accent 3" xfId="7"/>
    <cellStyle name="Bad" xfId="8"/>
    <cellStyle name="Error" xfId="9"/>
    <cellStyle name="Footnote" xfId="10"/>
    <cellStyle name="Good" xfId="11"/>
    <cellStyle name="Heading" xfId="12"/>
    <cellStyle name="Heading 1" xfId="13"/>
    <cellStyle name="Heading 2" xfId="14"/>
    <cellStyle name="Hyperlink" xfId="15"/>
    <cellStyle name="Neutral" xfId="16"/>
    <cellStyle name="Note" xfId="17"/>
    <cellStyle name="Result" xfId="18"/>
    <cellStyle name="Status" xfId="19"/>
    <cellStyle name="Text" xfId="20"/>
    <cellStyle name="Warning" xfId="21"/>
    <cellStyle name="一般" xfId="0" builtinId="0" customBuiltin="1"/>
    <cellStyle name="一般 2" xfId="2"/>
    <cellStyle name="一般_RCRPM10B" xfId="3"/>
    <cellStyle name="千分位[0]" xfId="1" builtinId="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workbookViewId="0">
      <selection activeCell="K9" sqref="K9"/>
    </sheetView>
  </sheetViews>
  <sheetFormatPr defaultRowHeight="16.149999999999999"/>
  <cols>
    <col min="1" max="1" width="9.21875" customWidth="1"/>
    <col min="2" max="2" width="5" customWidth="1"/>
    <col min="3" max="3" width="7.109375" style="20" customWidth="1"/>
    <col min="4" max="21" width="6" style="20" customWidth="1"/>
    <col min="22" max="23" width="7.33203125" customWidth="1"/>
    <col min="24" max="256" width="7.33203125" style="20" customWidth="1"/>
    <col min="257" max="257" width="9.21875" style="20" customWidth="1"/>
    <col min="258" max="258" width="5" style="20" customWidth="1"/>
    <col min="259" max="259" width="7.109375" style="20" customWidth="1"/>
    <col min="260" max="277" width="6" style="20" customWidth="1"/>
    <col min="278" max="512" width="7.33203125" style="20" customWidth="1"/>
    <col min="513" max="513" width="9.21875" style="20" customWidth="1"/>
    <col min="514" max="514" width="5" style="20" customWidth="1"/>
    <col min="515" max="515" width="7.109375" style="20" customWidth="1"/>
    <col min="516" max="533" width="6" style="20" customWidth="1"/>
    <col min="534" max="768" width="7.33203125" style="20" customWidth="1"/>
    <col min="769" max="769" width="9.21875" style="20" customWidth="1"/>
    <col min="770" max="770" width="5" style="20" customWidth="1"/>
    <col min="771" max="771" width="7.109375" style="20" customWidth="1"/>
    <col min="772" max="789" width="6" style="20" customWidth="1"/>
    <col min="790" max="1024" width="7.33203125" style="20" customWidth="1"/>
    <col min="1025" max="1025" width="9.21875" style="20" customWidth="1"/>
    <col min="1026" max="1026" width="5" style="20" customWidth="1"/>
    <col min="1027" max="1027" width="7.109375" style="20" customWidth="1"/>
    <col min="1028" max="1045" width="6" style="20" customWidth="1"/>
    <col min="1046" max="1280" width="7.33203125" style="20" customWidth="1"/>
    <col min="1281" max="1281" width="9.21875" style="20" customWidth="1"/>
    <col min="1282" max="1282" width="5" style="20" customWidth="1"/>
    <col min="1283" max="1283" width="7.109375" style="20" customWidth="1"/>
    <col min="1284" max="1301" width="6" style="20" customWidth="1"/>
    <col min="1302" max="1536" width="7.33203125" style="20" customWidth="1"/>
    <col min="1537" max="1537" width="9.21875" style="20" customWidth="1"/>
    <col min="1538" max="1538" width="5" style="20" customWidth="1"/>
    <col min="1539" max="1539" width="7.109375" style="20" customWidth="1"/>
    <col min="1540" max="1557" width="6" style="20" customWidth="1"/>
    <col min="1558" max="1792" width="7.33203125" style="20" customWidth="1"/>
    <col min="1793" max="1793" width="9.21875" style="20" customWidth="1"/>
    <col min="1794" max="1794" width="5" style="20" customWidth="1"/>
    <col min="1795" max="1795" width="7.109375" style="20" customWidth="1"/>
    <col min="1796" max="1813" width="6" style="20" customWidth="1"/>
    <col min="1814" max="2048" width="7.33203125" style="20" customWidth="1"/>
    <col min="2049" max="2049" width="9.21875" style="20" customWidth="1"/>
    <col min="2050" max="2050" width="5" style="20" customWidth="1"/>
    <col min="2051" max="2051" width="7.109375" style="20" customWidth="1"/>
    <col min="2052" max="2069" width="6" style="20" customWidth="1"/>
    <col min="2070" max="2304" width="7.33203125" style="20" customWidth="1"/>
    <col min="2305" max="2305" width="9.21875" style="20" customWidth="1"/>
    <col min="2306" max="2306" width="5" style="20" customWidth="1"/>
    <col min="2307" max="2307" width="7.109375" style="20" customWidth="1"/>
    <col min="2308" max="2325" width="6" style="20" customWidth="1"/>
    <col min="2326" max="2560" width="7.33203125" style="20" customWidth="1"/>
    <col min="2561" max="2561" width="9.21875" style="20" customWidth="1"/>
    <col min="2562" max="2562" width="5" style="20" customWidth="1"/>
    <col min="2563" max="2563" width="7.109375" style="20" customWidth="1"/>
    <col min="2564" max="2581" width="6" style="20" customWidth="1"/>
    <col min="2582" max="2816" width="7.33203125" style="20" customWidth="1"/>
    <col min="2817" max="2817" width="9.21875" style="20" customWidth="1"/>
    <col min="2818" max="2818" width="5" style="20" customWidth="1"/>
    <col min="2819" max="2819" width="7.109375" style="20" customWidth="1"/>
    <col min="2820" max="2837" width="6" style="20" customWidth="1"/>
    <col min="2838" max="3072" width="7.33203125" style="20" customWidth="1"/>
    <col min="3073" max="3073" width="9.21875" style="20" customWidth="1"/>
    <col min="3074" max="3074" width="5" style="20" customWidth="1"/>
    <col min="3075" max="3075" width="7.109375" style="20" customWidth="1"/>
    <col min="3076" max="3093" width="6" style="20" customWidth="1"/>
    <col min="3094" max="3328" width="7.33203125" style="20" customWidth="1"/>
    <col min="3329" max="3329" width="9.21875" style="20" customWidth="1"/>
    <col min="3330" max="3330" width="5" style="20" customWidth="1"/>
    <col min="3331" max="3331" width="7.109375" style="20" customWidth="1"/>
    <col min="3332" max="3349" width="6" style="20" customWidth="1"/>
    <col min="3350" max="3584" width="7.33203125" style="20" customWidth="1"/>
    <col min="3585" max="3585" width="9.21875" style="20" customWidth="1"/>
    <col min="3586" max="3586" width="5" style="20" customWidth="1"/>
    <col min="3587" max="3587" width="7.109375" style="20" customWidth="1"/>
    <col min="3588" max="3605" width="6" style="20" customWidth="1"/>
    <col min="3606" max="3840" width="7.33203125" style="20" customWidth="1"/>
    <col min="3841" max="3841" width="9.21875" style="20" customWidth="1"/>
    <col min="3842" max="3842" width="5" style="20" customWidth="1"/>
    <col min="3843" max="3843" width="7.109375" style="20" customWidth="1"/>
    <col min="3844" max="3861" width="6" style="20" customWidth="1"/>
    <col min="3862" max="4096" width="7.33203125" style="20" customWidth="1"/>
    <col min="4097" max="4097" width="9.21875" style="20" customWidth="1"/>
    <col min="4098" max="4098" width="5" style="20" customWidth="1"/>
    <col min="4099" max="4099" width="7.109375" style="20" customWidth="1"/>
    <col min="4100" max="4117" width="6" style="20" customWidth="1"/>
    <col min="4118" max="4352" width="7.33203125" style="20" customWidth="1"/>
    <col min="4353" max="4353" width="9.21875" style="20" customWidth="1"/>
    <col min="4354" max="4354" width="5" style="20" customWidth="1"/>
    <col min="4355" max="4355" width="7.109375" style="20" customWidth="1"/>
    <col min="4356" max="4373" width="6" style="20" customWidth="1"/>
    <col min="4374" max="4608" width="7.33203125" style="20" customWidth="1"/>
    <col min="4609" max="4609" width="9.21875" style="20" customWidth="1"/>
    <col min="4610" max="4610" width="5" style="20" customWidth="1"/>
    <col min="4611" max="4611" width="7.109375" style="20" customWidth="1"/>
    <col min="4612" max="4629" width="6" style="20" customWidth="1"/>
    <col min="4630" max="4864" width="7.33203125" style="20" customWidth="1"/>
    <col min="4865" max="4865" width="9.21875" style="20" customWidth="1"/>
    <col min="4866" max="4866" width="5" style="20" customWidth="1"/>
    <col min="4867" max="4867" width="7.109375" style="20" customWidth="1"/>
    <col min="4868" max="4885" width="6" style="20" customWidth="1"/>
    <col min="4886" max="5120" width="7.33203125" style="20" customWidth="1"/>
    <col min="5121" max="5121" width="9.21875" style="20" customWidth="1"/>
    <col min="5122" max="5122" width="5" style="20" customWidth="1"/>
    <col min="5123" max="5123" width="7.109375" style="20" customWidth="1"/>
    <col min="5124" max="5141" width="6" style="20" customWidth="1"/>
    <col min="5142" max="5376" width="7.33203125" style="20" customWidth="1"/>
    <col min="5377" max="5377" width="9.21875" style="20" customWidth="1"/>
    <col min="5378" max="5378" width="5" style="20" customWidth="1"/>
    <col min="5379" max="5379" width="7.109375" style="20" customWidth="1"/>
    <col min="5380" max="5397" width="6" style="20" customWidth="1"/>
    <col min="5398" max="5632" width="7.33203125" style="20" customWidth="1"/>
    <col min="5633" max="5633" width="9.21875" style="20" customWidth="1"/>
    <col min="5634" max="5634" width="5" style="20" customWidth="1"/>
    <col min="5635" max="5635" width="7.109375" style="20" customWidth="1"/>
    <col min="5636" max="5653" width="6" style="20" customWidth="1"/>
    <col min="5654" max="5888" width="7.33203125" style="20" customWidth="1"/>
    <col min="5889" max="5889" width="9.21875" style="20" customWidth="1"/>
    <col min="5890" max="5890" width="5" style="20" customWidth="1"/>
    <col min="5891" max="5891" width="7.109375" style="20" customWidth="1"/>
    <col min="5892" max="5909" width="6" style="20" customWidth="1"/>
    <col min="5910" max="6144" width="7.33203125" style="20" customWidth="1"/>
    <col min="6145" max="6145" width="9.21875" style="20" customWidth="1"/>
    <col min="6146" max="6146" width="5" style="20" customWidth="1"/>
    <col min="6147" max="6147" width="7.109375" style="20" customWidth="1"/>
    <col min="6148" max="6165" width="6" style="20" customWidth="1"/>
    <col min="6166" max="6400" width="7.33203125" style="20" customWidth="1"/>
    <col min="6401" max="6401" width="9.21875" style="20" customWidth="1"/>
    <col min="6402" max="6402" width="5" style="20" customWidth="1"/>
    <col min="6403" max="6403" width="7.109375" style="20" customWidth="1"/>
    <col min="6404" max="6421" width="6" style="20" customWidth="1"/>
    <col min="6422" max="6656" width="7.33203125" style="20" customWidth="1"/>
    <col min="6657" max="6657" width="9.21875" style="20" customWidth="1"/>
    <col min="6658" max="6658" width="5" style="20" customWidth="1"/>
    <col min="6659" max="6659" width="7.109375" style="20" customWidth="1"/>
    <col min="6660" max="6677" width="6" style="20" customWidth="1"/>
    <col min="6678" max="6912" width="7.33203125" style="20" customWidth="1"/>
    <col min="6913" max="6913" width="9.21875" style="20" customWidth="1"/>
    <col min="6914" max="6914" width="5" style="20" customWidth="1"/>
    <col min="6915" max="6915" width="7.109375" style="20" customWidth="1"/>
    <col min="6916" max="6933" width="6" style="20" customWidth="1"/>
    <col min="6934" max="7168" width="7.33203125" style="20" customWidth="1"/>
    <col min="7169" max="7169" width="9.21875" style="20" customWidth="1"/>
    <col min="7170" max="7170" width="5" style="20" customWidth="1"/>
    <col min="7171" max="7171" width="7.109375" style="20" customWidth="1"/>
    <col min="7172" max="7189" width="6" style="20" customWidth="1"/>
    <col min="7190" max="7424" width="7.33203125" style="20" customWidth="1"/>
    <col min="7425" max="7425" width="9.21875" style="20" customWidth="1"/>
    <col min="7426" max="7426" width="5" style="20" customWidth="1"/>
    <col min="7427" max="7427" width="7.109375" style="20" customWidth="1"/>
    <col min="7428" max="7445" width="6" style="20" customWidth="1"/>
    <col min="7446" max="7680" width="7.33203125" style="20" customWidth="1"/>
    <col min="7681" max="7681" width="9.21875" style="20" customWidth="1"/>
    <col min="7682" max="7682" width="5" style="20" customWidth="1"/>
    <col min="7683" max="7683" width="7.109375" style="20" customWidth="1"/>
    <col min="7684" max="7701" width="6" style="20" customWidth="1"/>
    <col min="7702" max="7936" width="7.33203125" style="20" customWidth="1"/>
    <col min="7937" max="7937" width="9.21875" style="20" customWidth="1"/>
    <col min="7938" max="7938" width="5" style="20" customWidth="1"/>
    <col min="7939" max="7939" width="7.109375" style="20" customWidth="1"/>
    <col min="7940" max="7957" width="6" style="20" customWidth="1"/>
    <col min="7958" max="8192" width="7.33203125" style="20" customWidth="1"/>
    <col min="8193" max="8193" width="9.21875" style="20" customWidth="1"/>
    <col min="8194" max="8194" width="5" style="20" customWidth="1"/>
    <col min="8195" max="8195" width="7.109375" style="20" customWidth="1"/>
    <col min="8196" max="8213" width="6" style="20" customWidth="1"/>
    <col min="8214" max="8448" width="7.33203125" style="20" customWidth="1"/>
    <col min="8449" max="8449" width="9.21875" style="20" customWidth="1"/>
    <col min="8450" max="8450" width="5" style="20" customWidth="1"/>
    <col min="8451" max="8451" width="7.109375" style="20" customWidth="1"/>
    <col min="8452" max="8469" width="6" style="20" customWidth="1"/>
    <col min="8470" max="8704" width="7.33203125" style="20" customWidth="1"/>
    <col min="8705" max="8705" width="9.21875" style="20" customWidth="1"/>
    <col min="8706" max="8706" width="5" style="20" customWidth="1"/>
    <col min="8707" max="8707" width="7.109375" style="20" customWidth="1"/>
    <col min="8708" max="8725" width="6" style="20" customWidth="1"/>
    <col min="8726" max="8960" width="7.33203125" style="20" customWidth="1"/>
    <col min="8961" max="8961" width="9.21875" style="20" customWidth="1"/>
    <col min="8962" max="8962" width="5" style="20" customWidth="1"/>
    <col min="8963" max="8963" width="7.109375" style="20" customWidth="1"/>
    <col min="8964" max="8981" width="6" style="20" customWidth="1"/>
    <col min="8982" max="9216" width="7.33203125" style="20" customWidth="1"/>
    <col min="9217" max="9217" width="9.21875" style="20" customWidth="1"/>
    <col min="9218" max="9218" width="5" style="20" customWidth="1"/>
    <col min="9219" max="9219" width="7.109375" style="20" customWidth="1"/>
    <col min="9220" max="9237" width="6" style="20" customWidth="1"/>
    <col min="9238" max="9472" width="7.33203125" style="20" customWidth="1"/>
    <col min="9473" max="9473" width="9.21875" style="20" customWidth="1"/>
    <col min="9474" max="9474" width="5" style="20" customWidth="1"/>
    <col min="9475" max="9475" width="7.109375" style="20" customWidth="1"/>
    <col min="9476" max="9493" width="6" style="20" customWidth="1"/>
    <col min="9494" max="9728" width="7.33203125" style="20" customWidth="1"/>
    <col min="9729" max="9729" width="9.21875" style="20" customWidth="1"/>
    <col min="9730" max="9730" width="5" style="20" customWidth="1"/>
    <col min="9731" max="9731" width="7.109375" style="20" customWidth="1"/>
    <col min="9732" max="9749" width="6" style="20" customWidth="1"/>
    <col min="9750" max="9984" width="7.33203125" style="20" customWidth="1"/>
    <col min="9985" max="9985" width="9.21875" style="20" customWidth="1"/>
    <col min="9986" max="9986" width="5" style="20" customWidth="1"/>
    <col min="9987" max="9987" width="7.109375" style="20" customWidth="1"/>
    <col min="9988" max="10005" width="6" style="20" customWidth="1"/>
    <col min="10006" max="10240" width="7.33203125" style="20" customWidth="1"/>
    <col min="10241" max="10241" width="9.21875" style="20" customWidth="1"/>
    <col min="10242" max="10242" width="5" style="20" customWidth="1"/>
    <col min="10243" max="10243" width="7.109375" style="20" customWidth="1"/>
    <col min="10244" max="10261" width="6" style="20" customWidth="1"/>
    <col min="10262" max="10496" width="7.33203125" style="20" customWidth="1"/>
    <col min="10497" max="10497" width="9.21875" style="20" customWidth="1"/>
    <col min="10498" max="10498" width="5" style="20" customWidth="1"/>
    <col min="10499" max="10499" width="7.109375" style="20" customWidth="1"/>
    <col min="10500" max="10517" width="6" style="20" customWidth="1"/>
    <col min="10518" max="10752" width="7.33203125" style="20" customWidth="1"/>
    <col min="10753" max="10753" width="9.21875" style="20" customWidth="1"/>
    <col min="10754" max="10754" width="5" style="20" customWidth="1"/>
    <col min="10755" max="10755" width="7.109375" style="20" customWidth="1"/>
    <col min="10756" max="10773" width="6" style="20" customWidth="1"/>
    <col min="10774" max="11008" width="7.33203125" style="20" customWidth="1"/>
    <col min="11009" max="11009" width="9.21875" style="20" customWidth="1"/>
    <col min="11010" max="11010" width="5" style="20" customWidth="1"/>
    <col min="11011" max="11011" width="7.109375" style="20" customWidth="1"/>
    <col min="11012" max="11029" width="6" style="20" customWidth="1"/>
    <col min="11030" max="11264" width="7.33203125" style="20" customWidth="1"/>
    <col min="11265" max="11265" width="9.21875" style="20" customWidth="1"/>
    <col min="11266" max="11266" width="5" style="20" customWidth="1"/>
    <col min="11267" max="11267" width="7.109375" style="20" customWidth="1"/>
    <col min="11268" max="11285" width="6" style="20" customWidth="1"/>
    <col min="11286" max="11520" width="7.33203125" style="20" customWidth="1"/>
    <col min="11521" max="11521" width="9.21875" style="20" customWidth="1"/>
    <col min="11522" max="11522" width="5" style="20" customWidth="1"/>
    <col min="11523" max="11523" width="7.109375" style="20" customWidth="1"/>
    <col min="11524" max="11541" width="6" style="20" customWidth="1"/>
    <col min="11542" max="11776" width="7.33203125" style="20" customWidth="1"/>
    <col min="11777" max="11777" width="9.21875" style="20" customWidth="1"/>
    <col min="11778" max="11778" width="5" style="20" customWidth="1"/>
    <col min="11779" max="11779" width="7.109375" style="20" customWidth="1"/>
    <col min="11780" max="11797" width="6" style="20" customWidth="1"/>
    <col min="11798" max="12032" width="7.33203125" style="20" customWidth="1"/>
    <col min="12033" max="12033" width="9.21875" style="20" customWidth="1"/>
    <col min="12034" max="12034" width="5" style="20" customWidth="1"/>
    <col min="12035" max="12035" width="7.109375" style="20" customWidth="1"/>
    <col min="12036" max="12053" width="6" style="20" customWidth="1"/>
    <col min="12054" max="12288" width="7.33203125" style="20" customWidth="1"/>
    <col min="12289" max="12289" width="9.21875" style="20" customWidth="1"/>
    <col min="12290" max="12290" width="5" style="20" customWidth="1"/>
    <col min="12291" max="12291" width="7.109375" style="20" customWidth="1"/>
    <col min="12292" max="12309" width="6" style="20" customWidth="1"/>
    <col min="12310" max="12544" width="7.33203125" style="20" customWidth="1"/>
    <col min="12545" max="12545" width="9.21875" style="20" customWidth="1"/>
    <col min="12546" max="12546" width="5" style="20" customWidth="1"/>
    <col min="12547" max="12547" width="7.109375" style="20" customWidth="1"/>
    <col min="12548" max="12565" width="6" style="20" customWidth="1"/>
    <col min="12566" max="12800" width="7.33203125" style="20" customWidth="1"/>
    <col min="12801" max="12801" width="9.21875" style="20" customWidth="1"/>
    <col min="12802" max="12802" width="5" style="20" customWidth="1"/>
    <col min="12803" max="12803" width="7.109375" style="20" customWidth="1"/>
    <col min="12804" max="12821" width="6" style="20" customWidth="1"/>
    <col min="12822" max="13056" width="7.33203125" style="20" customWidth="1"/>
    <col min="13057" max="13057" width="9.21875" style="20" customWidth="1"/>
    <col min="13058" max="13058" width="5" style="20" customWidth="1"/>
    <col min="13059" max="13059" width="7.109375" style="20" customWidth="1"/>
    <col min="13060" max="13077" width="6" style="20" customWidth="1"/>
    <col min="13078" max="13312" width="7.33203125" style="20" customWidth="1"/>
    <col min="13313" max="13313" width="9.21875" style="20" customWidth="1"/>
    <col min="13314" max="13314" width="5" style="20" customWidth="1"/>
    <col min="13315" max="13315" width="7.109375" style="20" customWidth="1"/>
    <col min="13316" max="13333" width="6" style="20" customWidth="1"/>
    <col min="13334" max="13568" width="7.33203125" style="20" customWidth="1"/>
    <col min="13569" max="13569" width="9.21875" style="20" customWidth="1"/>
    <col min="13570" max="13570" width="5" style="20" customWidth="1"/>
    <col min="13571" max="13571" width="7.109375" style="20" customWidth="1"/>
    <col min="13572" max="13589" width="6" style="20" customWidth="1"/>
    <col min="13590" max="13824" width="7.33203125" style="20" customWidth="1"/>
    <col min="13825" max="13825" width="9.21875" style="20" customWidth="1"/>
    <col min="13826" max="13826" width="5" style="20" customWidth="1"/>
    <col min="13827" max="13827" width="7.109375" style="20" customWidth="1"/>
    <col min="13828" max="13845" width="6" style="20" customWidth="1"/>
    <col min="13846" max="14080" width="7.33203125" style="20" customWidth="1"/>
    <col min="14081" max="14081" width="9.21875" style="20" customWidth="1"/>
    <col min="14082" max="14082" width="5" style="20" customWidth="1"/>
    <col min="14083" max="14083" width="7.109375" style="20" customWidth="1"/>
    <col min="14084" max="14101" width="6" style="20" customWidth="1"/>
    <col min="14102" max="14336" width="7.33203125" style="20" customWidth="1"/>
    <col min="14337" max="14337" width="9.21875" style="20" customWidth="1"/>
    <col min="14338" max="14338" width="5" style="20" customWidth="1"/>
    <col min="14339" max="14339" width="7.109375" style="20" customWidth="1"/>
    <col min="14340" max="14357" width="6" style="20" customWidth="1"/>
    <col min="14358" max="14592" width="7.33203125" style="20" customWidth="1"/>
    <col min="14593" max="14593" width="9.21875" style="20" customWidth="1"/>
    <col min="14594" max="14594" width="5" style="20" customWidth="1"/>
    <col min="14595" max="14595" width="7.109375" style="20" customWidth="1"/>
    <col min="14596" max="14613" width="6" style="20" customWidth="1"/>
    <col min="14614" max="14848" width="7.33203125" style="20" customWidth="1"/>
    <col min="14849" max="14849" width="9.21875" style="20" customWidth="1"/>
    <col min="14850" max="14850" width="5" style="20" customWidth="1"/>
    <col min="14851" max="14851" width="7.109375" style="20" customWidth="1"/>
    <col min="14852" max="14869" width="6" style="20" customWidth="1"/>
    <col min="14870" max="15104" width="7.33203125" style="20" customWidth="1"/>
    <col min="15105" max="15105" width="9.21875" style="20" customWidth="1"/>
    <col min="15106" max="15106" width="5" style="20" customWidth="1"/>
    <col min="15107" max="15107" width="7.109375" style="20" customWidth="1"/>
    <col min="15108" max="15125" width="6" style="20" customWidth="1"/>
    <col min="15126" max="15360" width="7.33203125" style="20" customWidth="1"/>
    <col min="15361" max="15361" width="9.21875" style="20" customWidth="1"/>
    <col min="15362" max="15362" width="5" style="20" customWidth="1"/>
    <col min="15363" max="15363" width="7.109375" style="20" customWidth="1"/>
    <col min="15364" max="15381" width="6" style="20" customWidth="1"/>
    <col min="15382" max="15616" width="7.33203125" style="20" customWidth="1"/>
    <col min="15617" max="15617" width="9.21875" style="20" customWidth="1"/>
    <col min="15618" max="15618" width="5" style="20" customWidth="1"/>
    <col min="15619" max="15619" width="7.109375" style="20" customWidth="1"/>
    <col min="15620" max="15637" width="6" style="20" customWidth="1"/>
    <col min="15638" max="15872" width="7.33203125" style="20" customWidth="1"/>
    <col min="15873" max="15873" width="9.21875" style="20" customWidth="1"/>
    <col min="15874" max="15874" width="5" style="20" customWidth="1"/>
    <col min="15875" max="15875" width="7.109375" style="20" customWidth="1"/>
    <col min="15876" max="15893" width="6" style="20" customWidth="1"/>
    <col min="15894" max="16128" width="7.33203125" style="20" customWidth="1"/>
    <col min="16129" max="16129" width="9.21875" style="20" customWidth="1"/>
    <col min="16130" max="16130" width="5" style="20" customWidth="1"/>
    <col min="16131" max="16131" width="7.109375" style="20" customWidth="1"/>
    <col min="16132" max="16149" width="6" style="20" customWidth="1"/>
    <col min="16150" max="16384" width="7.33203125" style="20" customWidth="1"/>
  </cols>
  <sheetData>
    <row r="1" spans="1:21" s="1" customFormat="1" ht="25.15" customHeight="1">
      <c r="B1" s="2"/>
      <c r="C1" s="22" t="s">
        <v>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"/>
      <c r="U1" s="2"/>
    </row>
    <row r="2" spans="1:21" s="6" customFormat="1" ht="15" customHeight="1">
      <c r="A2" s="3"/>
      <c r="B2" s="3"/>
      <c r="C2" s="23" t="s">
        <v>1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4"/>
      <c r="U2" s="5" t="s">
        <v>2</v>
      </c>
    </row>
    <row r="3" spans="1:21" customFormat="1" ht="15" customHeigh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  <c r="O3" s="25" t="s">
        <v>17</v>
      </c>
      <c r="P3" s="25" t="s">
        <v>18</v>
      </c>
      <c r="Q3" s="25" t="s">
        <v>19</v>
      </c>
      <c r="R3" s="25" t="s">
        <v>20</v>
      </c>
      <c r="S3" s="25" t="s">
        <v>21</v>
      </c>
      <c r="T3" s="25" t="s">
        <v>22</v>
      </c>
      <c r="U3" s="26" t="s">
        <v>23</v>
      </c>
    </row>
    <row r="4" spans="1:21" customFormat="1" ht="15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1" customFormat="1" ht="14.1" customHeight="1">
      <c r="A5" s="7"/>
      <c r="B5" s="8" t="s">
        <v>24</v>
      </c>
      <c r="C5" s="9">
        <v>40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1</v>
      </c>
      <c r="J5" s="9">
        <v>2</v>
      </c>
      <c r="K5" s="9">
        <v>0</v>
      </c>
      <c r="L5" s="9">
        <v>4</v>
      </c>
      <c r="M5" s="9">
        <v>4</v>
      </c>
      <c r="N5" s="9">
        <v>1</v>
      </c>
      <c r="O5" s="9">
        <v>2</v>
      </c>
      <c r="P5" s="9">
        <v>1</v>
      </c>
      <c r="Q5" s="9">
        <v>4</v>
      </c>
      <c r="R5" s="9">
        <v>2</v>
      </c>
      <c r="S5" s="9">
        <v>7</v>
      </c>
      <c r="T5" s="9">
        <v>5</v>
      </c>
      <c r="U5" s="10">
        <v>7</v>
      </c>
    </row>
    <row r="6" spans="1:21" customFormat="1" ht="14.1" customHeight="1">
      <c r="A6" s="11" t="s">
        <v>25</v>
      </c>
      <c r="B6" s="8" t="s">
        <v>26</v>
      </c>
      <c r="C6" s="12">
        <v>21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2</v>
      </c>
      <c r="K6" s="12">
        <v>0</v>
      </c>
      <c r="L6" s="12">
        <v>2</v>
      </c>
      <c r="M6" s="12">
        <v>2</v>
      </c>
      <c r="N6" s="12">
        <v>0</v>
      </c>
      <c r="O6" s="12">
        <v>2</v>
      </c>
      <c r="P6" s="12">
        <v>1</v>
      </c>
      <c r="Q6" s="12">
        <v>2</v>
      </c>
      <c r="R6" s="12">
        <v>1</v>
      </c>
      <c r="S6" s="12">
        <v>4</v>
      </c>
      <c r="T6" s="12">
        <v>3</v>
      </c>
      <c r="U6" s="13">
        <v>1</v>
      </c>
    </row>
    <row r="7" spans="1:21" customFormat="1" ht="14.1" customHeight="1">
      <c r="A7" s="14"/>
      <c r="B7" s="15" t="s">
        <v>27</v>
      </c>
      <c r="C7" s="16">
        <v>19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2</v>
      </c>
      <c r="M7" s="16">
        <v>2</v>
      </c>
      <c r="N7" s="16">
        <v>1</v>
      </c>
      <c r="O7" s="16">
        <v>0</v>
      </c>
      <c r="P7" s="16">
        <v>0</v>
      </c>
      <c r="Q7" s="16">
        <v>2</v>
      </c>
      <c r="R7" s="16">
        <v>1</v>
      </c>
      <c r="S7" s="16">
        <v>3</v>
      </c>
      <c r="T7" s="16">
        <v>2</v>
      </c>
      <c r="U7" s="17">
        <v>6</v>
      </c>
    </row>
    <row r="8" spans="1:21" customFormat="1" ht="14.1" customHeight="1">
      <c r="A8" s="7"/>
      <c r="B8" s="8" t="s">
        <v>24</v>
      </c>
      <c r="C8" s="9">
        <v>4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1</v>
      </c>
      <c r="N8" s="9">
        <v>1</v>
      </c>
      <c r="O8" s="9">
        <v>0</v>
      </c>
      <c r="P8" s="9">
        <v>0</v>
      </c>
      <c r="Q8" s="9">
        <v>0</v>
      </c>
      <c r="R8" s="9">
        <v>0</v>
      </c>
      <c r="S8" s="9">
        <v>1</v>
      </c>
      <c r="T8" s="9">
        <v>1</v>
      </c>
      <c r="U8" s="10">
        <v>0</v>
      </c>
    </row>
    <row r="9" spans="1:21" customFormat="1" ht="14.1" customHeight="1">
      <c r="A9" s="11" t="s">
        <v>28</v>
      </c>
      <c r="B9" s="8" t="s">
        <v>26</v>
      </c>
      <c r="C9" s="12">
        <v>2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1</v>
      </c>
      <c r="T9" s="12">
        <v>1</v>
      </c>
      <c r="U9" s="13">
        <v>0</v>
      </c>
    </row>
    <row r="10" spans="1:21" customFormat="1" ht="14.1" customHeight="1">
      <c r="A10" s="14"/>
      <c r="B10" s="15" t="s">
        <v>27</v>
      </c>
      <c r="C10" s="16">
        <v>2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1</v>
      </c>
      <c r="N10" s="16">
        <v>1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7">
        <v>0</v>
      </c>
    </row>
    <row r="11" spans="1:21" customFormat="1" ht="14.1" customHeight="1">
      <c r="A11" s="7"/>
      <c r="B11" s="8" t="s">
        <v>24</v>
      </c>
      <c r="C11" s="9">
        <v>3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1</v>
      </c>
      <c r="S11" s="9">
        <v>1</v>
      </c>
      <c r="T11" s="9">
        <v>1</v>
      </c>
      <c r="U11" s="10">
        <v>0</v>
      </c>
    </row>
    <row r="12" spans="1:21" customFormat="1" ht="14.1" customHeight="1">
      <c r="A12" s="11" t="s">
        <v>29</v>
      </c>
      <c r="B12" s="8" t="s">
        <v>26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1</v>
      </c>
      <c r="T12" s="12">
        <v>0</v>
      </c>
      <c r="U12" s="13">
        <v>0</v>
      </c>
    </row>
    <row r="13" spans="1:21" customFormat="1" ht="14.1" customHeight="1">
      <c r="A13" s="14"/>
      <c r="B13" s="15" t="s">
        <v>27</v>
      </c>
      <c r="C13" s="16">
        <v>2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1</v>
      </c>
      <c r="S13" s="16">
        <v>0</v>
      </c>
      <c r="T13" s="16">
        <v>1</v>
      </c>
      <c r="U13" s="17">
        <v>0</v>
      </c>
    </row>
    <row r="14" spans="1:21" customFormat="1" ht="14.1" customHeight="1">
      <c r="A14" s="18"/>
      <c r="B14" s="8" t="s">
        <v>24</v>
      </c>
      <c r="C14" s="9">
        <v>2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1</v>
      </c>
      <c r="R14" s="9">
        <v>0</v>
      </c>
      <c r="S14" s="9">
        <v>0</v>
      </c>
      <c r="T14" s="9">
        <v>0</v>
      </c>
      <c r="U14" s="10">
        <v>1</v>
      </c>
    </row>
    <row r="15" spans="1:21" customFormat="1" ht="14.1" customHeight="1">
      <c r="A15" s="11" t="s">
        <v>30</v>
      </c>
      <c r="B15" s="8" t="s">
        <v>26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3">
        <v>0</v>
      </c>
    </row>
    <row r="16" spans="1:21" customFormat="1" ht="14.1" customHeight="1">
      <c r="A16" s="19"/>
      <c r="B16" s="15" t="s">
        <v>27</v>
      </c>
      <c r="C16" s="16">
        <v>2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1</v>
      </c>
      <c r="R16" s="16">
        <v>0</v>
      </c>
      <c r="S16" s="16">
        <v>0</v>
      </c>
      <c r="T16" s="16">
        <v>0</v>
      </c>
      <c r="U16" s="17">
        <v>1</v>
      </c>
    </row>
    <row r="17" spans="1:21" customFormat="1" ht="14.1" customHeight="1">
      <c r="A17" s="7"/>
      <c r="B17" s="8" t="s">
        <v>24</v>
      </c>
      <c r="C17" s="9">
        <v>3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1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1</v>
      </c>
      <c r="U17" s="10">
        <v>1</v>
      </c>
    </row>
    <row r="18" spans="1:21" customFormat="1" ht="14.1" customHeight="1">
      <c r="A18" s="11" t="s">
        <v>31</v>
      </c>
      <c r="B18" s="8" t="s">
        <v>26</v>
      </c>
      <c r="C18" s="12">
        <v>2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1</v>
      </c>
      <c r="U18" s="13">
        <v>0</v>
      </c>
    </row>
    <row r="19" spans="1:21" customFormat="1" ht="14.1" customHeight="1">
      <c r="A19" s="14"/>
      <c r="B19" s="15" t="s">
        <v>27</v>
      </c>
      <c r="C19" s="16">
        <v>1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7">
        <v>1</v>
      </c>
    </row>
    <row r="20" spans="1:21" customFormat="1" ht="14.1" customHeight="1">
      <c r="A20" s="7"/>
      <c r="B20" s="8" t="s">
        <v>24</v>
      </c>
      <c r="C20" s="9">
        <v>8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1</v>
      </c>
      <c r="K20" s="9">
        <v>0</v>
      </c>
      <c r="L20" s="9">
        <v>1</v>
      </c>
      <c r="M20" s="9">
        <v>0</v>
      </c>
      <c r="N20" s="9">
        <v>0</v>
      </c>
      <c r="O20" s="9">
        <v>1</v>
      </c>
      <c r="P20" s="9">
        <v>0</v>
      </c>
      <c r="Q20" s="9">
        <v>1</v>
      </c>
      <c r="R20" s="9">
        <v>0</v>
      </c>
      <c r="S20" s="9">
        <v>2</v>
      </c>
      <c r="T20" s="9">
        <v>1</v>
      </c>
      <c r="U20" s="10">
        <v>1</v>
      </c>
    </row>
    <row r="21" spans="1:21" customFormat="1" ht="14.1" customHeight="1">
      <c r="A21" s="11" t="s">
        <v>32</v>
      </c>
      <c r="B21" s="8" t="s">
        <v>26</v>
      </c>
      <c r="C21" s="12">
        <v>3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2">
        <v>0</v>
      </c>
      <c r="Q21" s="12">
        <v>1</v>
      </c>
      <c r="R21" s="12">
        <v>0</v>
      </c>
      <c r="S21" s="12">
        <v>0</v>
      </c>
      <c r="T21" s="12">
        <v>0</v>
      </c>
      <c r="U21" s="13">
        <v>0</v>
      </c>
    </row>
    <row r="22" spans="1:21" customFormat="1" ht="14.1" customHeight="1">
      <c r="A22" s="14"/>
      <c r="B22" s="15" t="s">
        <v>27</v>
      </c>
      <c r="C22" s="16">
        <v>5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1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2</v>
      </c>
      <c r="T22" s="16">
        <v>1</v>
      </c>
      <c r="U22" s="17">
        <v>1</v>
      </c>
    </row>
    <row r="23" spans="1:21" customFormat="1" ht="14.1" customHeight="1">
      <c r="A23" s="7"/>
      <c r="B23" s="8" t="s">
        <v>24</v>
      </c>
      <c r="C23" s="9">
        <v>5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1</v>
      </c>
      <c r="Q23" s="9">
        <v>1</v>
      </c>
      <c r="R23" s="9">
        <v>1</v>
      </c>
      <c r="S23" s="9">
        <v>2</v>
      </c>
      <c r="T23" s="9">
        <v>0</v>
      </c>
      <c r="U23" s="10">
        <v>0</v>
      </c>
    </row>
    <row r="24" spans="1:21" customFormat="1" ht="14.1" customHeight="1">
      <c r="A24" s="11" t="s">
        <v>33</v>
      </c>
      <c r="B24" s="8" t="s">
        <v>26</v>
      </c>
      <c r="C24" s="12">
        <v>5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1</v>
      </c>
      <c r="Q24" s="12">
        <v>1</v>
      </c>
      <c r="R24" s="12">
        <v>1</v>
      </c>
      <c r="S24" s="12">
        <v>2</v>
      </c>
      <c r="T24" s="12">
        <v>0</v>
      </c>
      <c r="U24" s="13">
        <v>0</v>
      </c>
    </row>
    <row r="25" spans="1:21" customFormat="1" ht="14.1" customHeight="1">
      <c r="A25" s="14"/>
      <c r="B25" s="15" t="s">
        <v>27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7">
        <v>0</v>
      </c>
    </row>
    <row r="26" spans="1:21" customFormat="1" ht="14.1" customHeight="1">
      <c r="A26" s="7"/>
      <c r="B26" s="8" t="s">
        <v>24</v>
      </c>
      <c r="C26" s="9">
        <v>1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1</v>
      </c>
      <c r="U26" s="10">
        <v>0</v>
      </c>
    </row>
    <row r="27" spans="1:21" customFormat="1" ht="14.1" customHeight="1">
      <c r="A27" s="11" t="s">
        <v>34</v>
      </c>
      <c r="B27" s="8" t="s">
        <v>26</v>
      </c>
      <c r="C27" s="12">
        <v>1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1</v>
      </c>
      <c r="U27" s="13">
        <v>0</v>
      </c>
    </row>
    <row r="28" spans="1:21" customFormat="1" ht="14.1" customHeight="1">
      <c r="A28" s="14"/>
      <c r="B28" s="15" t="s">
        <v>27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7">
        <v>0</v>
      </c>
    </row>
    <row r="29" spans="1:21" customFormat="1" ht="14.1" customHeight="1">
      <c r="A29" s="7"/>
      <c r="B29" s="8" t="s">
        <v>24</v>
      </c>
      <c r="C29" s="9">
        <v>1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1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10">
        <v>0</v>
      </c>
    </row>
    <row r="30" spans="1:21" customFormat="1" ht="14.1" customHeight="1">
      <c r="A30" s="11" t="s">
        <v>35</v>
      </c>
      <c r="B30" s="8" t="s">
        <v>26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3">
        <v>0</v>
      </c>
    </row>
    <row r="31" spans="1:21" customFormat="1" ht="14.1" customHeight="1">
      <c r="A31" s="14"/>
      <c r="B31" s="15" t="s">
        <v>27</v>
      </c>
      <c r="C31" s="16">
        <v>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1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7">
        <v>0</v>
      </c>
    </row>
    <row r="32" spans="1:21" customFormat="1" ht="14.1" customHeight="1">
      <c r="A32" s="7"/>
      <c r="B32" s="8" t="s">
        <v>24</v>
      </c>
      <c r="C32" s="9">
        <v>1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1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10">
        <v>0</v>
      </c>
    </row>
    <row r="33" spans="1:21" customFormat="1" ht="14.1" customHeight="1">
      <c r="A33" s="11" t="s">
        <v>36</v>
      </c>
      <c r="B33" s="8" t="s">
        <v>26</v>
      </c>
      <c r="C33" s="12">
        <v>1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1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3">
        <v>0</v>
      </c>
    </row>
    <row r="34" spans="1:21" customFormat="1" ht="14.1" customHeight="1">
      <c r="A34" s="14"/>
      <c r="B34" s="15" t="s">
        <v>27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7">
        <v>0</v>
      </c>
    </row>
    <row r="35" spans="1:21" customFormat="1" ht="14.1" customHeight="1">
      <c r="A35" s="7"/>
      <c r="B35" s="8" t="s">
        <v>24</v>
      </c>
      <c r="C35" s="9">
        <v>3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1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10">
        <v>2</v>
      </c>
    </row>
    <row r="36" spans="1:21" customFormat="1" ht="14.1" customHeight="1">
      <c r="A36" s="11" t="s">
        <v>37</v>
      </c>
      <c r="B36" s="8" t="s">
        <v>26</v>
      </c>
      <c r="C36" s="12">
        <v>2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1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3">
        <v>1</v>
      </c>
    </row>
    <row r="37" spans="1:21" customFormat="1" ht="14.1" customHeight="1">
      <c r="A37" s="14"/>
      <c r="B37" s="15" t="s">
        <v>27</v>
      </c>
      <c r="C37" s="16">
        <v>1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7">
        <v>1</v>
      </c>
    </row>
    <row r="38" spans="1:21" customFormat="1" ht="14.1" customHeight="1">
      <c r="A38" s="7"/>
      <c r="B38" s="8" t="s">
        <v>24</v>
      </c>
      <c r="C38" s="9">
        <v>1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1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10">
        <v>0</v>
      </c>
    </row>
    <row r="39" spans="1:21" customFormat="1" ht="14.1" customHeight="1">
      <c r="A39" s="11" t="s">
        <v>38</v>
      </c>
      <c r="B39" s="8" t="s">
        <v>26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3">
        <v>0</v>
      </c>
    </row>
    <row r="40" spans="1:21" customFormat="1" ht="14.1" customHeight="1">
      <c r="A40" s="14"/>
      <c r="B40" s="15" t="s">
        <v>27</v>
      </c>
      <c r="C40" s="16">
        <v>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1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7">
        <v>0</v>
      </c>
    </row>
    <row r="41" spans="1:21" customFormat="1" ht="14.1" customHeight="1">
      <c r="A41" s="7"/>
      <c r="B41" s="8" t="s">
        <v>24</v>
      </c>
      <c r="C41" s="9">
        <v>2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1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10">
        <v>1</v>
      </c>
    </row>
    <row r="42" spans="1:21" customFormat="1" ht="14.1" customHeight="1">
      <c r="A42" s="11" t="s">
        <v>39</v>
      </c>
      <c r="B42" s="8" t="s">
        <v>26</v>
      </c>
      <c r="C42" s="12">
        <v>1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1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3">
        <v>0</v>
      </c>
    </row>
    <row r="43" spans="1:21" customFormat="1" ht="14.1" customHeight="1">
      <c r="A43" s="14"/>
      <c r="B43" s="15" t="s">
        <v>27</v>
      </c>
      <c r="C43" s="16">
        <v>1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7">
        <v>1</v>
      </c>
    </row>
    <row r="44" spans="1:21" customFormat="1" ht="14.1" customHeight="1">
      <c r="A44" s="7"/>
      <c r="B44" s="8" t="s">
        <v>24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10">
        <v>0</v>
      </c>
    </row>
    <row r="45" spans="1:21" customFormat="1" ht="14.1" customHeight="1">
      <c r="A45" s="11" t="s">
        <v>40</v>
      </c>
      <c r="B45" s="8" t="s">
        <v>26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3">
        <v>0</v>
      </c>
    </row>
    <row r="46" spans="1:21" customFormat="1" ht="14.1" customHeight="1">
      <c r="A46" s="14"/>
      <c r="B46" s="15" t="s">
        <v>27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7">
        <v>0</v>
      </c>
    </row>
    <row r="47" spans="1:21" customFormat="1" ht="14.1" customHeight="1">
      <c r="A47" s="7"/>
      <c r="B47" s="8" t="s">
        <v>24</v>
      </c>
      <c r="C47" s="9">
        <v>4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1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1</v>
      </c>
      <c r="R47" s="9">
        <v>0</v>
      </c>
      <c r="S47" s="9">
        <v>1</v>
      </c>
      <c r="T47" s="9">
        <v>0</v>
      </c>
      <c r="U47" s="10">
        <v>1</v>
      </c>
    </row>
    <row r="48" spans="1:21" customFormat="1" ht="14.1" customHeight="1">
      <c r="A48" s="11" t="s">
        <v>41</v>
      </c>
      <c r="B48" s="8" t="s">
        <v>26</v>
      </c>
      <c r="C48" s="12">
        <v>1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1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3">
        <v>0</v>
      </c>
    </row>
    <row r="49" spans="1:21" customFormat="1" ht="14.1" customHeight="1">
      <c r="A49" s="14"/>
      <c r="B49" s="15" t="s">
        <v>27</v>
      </c>
      <c r="C49" s="16">
        <v>3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1</v>
      </c>
      <c r="R49" s="16">
        <v>0</v>
      </c>
      <c r="S49" s="16">
        <v>1</v>
      </c>
      <c r="T49" s="16">
        <v>0</v>
      </c>
      <c r="U49" s="17">
        <v>1</v>
      </c>
    </row>
    <row r="50" spans="1:21" customFormat="1" ht="14.1" customHeight="1">
      <c r="A50" s="7"/>
      <c r="B50" s="8" t="s">
        <v>24</v>
      </c>
      <c r="C50" s="9">
        <v>1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1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10">
        <v>0</v>
      </c>
    </row>
    <row r="51" spans="1:21" customFormat="1" ht="14.1" customHeight="1">
      <c r="A51" s="11" t="s">
        <v>42</v>
      </c>
      <c r="B51" s="8" t="s">
        <v>26</v>
      </c>
      <c r="C51" s="12">
        <v>1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1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3">
        <v>0</v>
      </c>
    </row>
    <row r="52" spans="1:21" customFormat="1" ht="14.1" customHeight="1">
      <c r="A52" s="14"/>
      <c r="B52" s="15" t="s">
        <v>27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7">
        <v>0</v>
      </c>
    </row>
    <row r="53" spans="1:21" customFormat="1" ht="14.1" customHeight="1">
      <c r="A53" s="7"/>
      <c r="B53" s="8" t="s">
        <v>24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10">
        <v>0</v>
      </c>
    </row>
    <row r="54" spans="1:21" customFormat="1" ht="14.1" customHeight="1">
      <c r="A54" s="11" t="s">
        <v>43</v>
      </c>
      <c r="B54" s="8" t="s">
        <v>26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3">
        <v>0</v>
      </c>
    </row>
    <row r="55" spans="1:21" customFormat="1" ht="14.1" customHeight="1">
      <c r="A55" s="14"/>
      <c r="B55" s="15" t="s">
        <v>27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7">
        <v>0</v>
      </c>
    </row>
    <row r="56" spans="1:21" customFormat="1" ht="14.1" customHeight="1">
      <c r="A56" s="7"/>
      <c r="B56" s="8" t="s">
        <v>24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10">
        <v>0</v>
      </c>
    </row>
    <row r="57" spans="1:21" customFormat="1" ht="14.1" customHeight="1">
      <c r="A57" s="11" t="s">
        <v>44</v>
      </c>
      <c r="B57" s="8" t="s">
        <v>26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3">
        <v>0</v>
      </c>
    </row>
    <row r="58" spans="1:21" customFormat="1" ht="14.1" customHeight="1">
      <c r="A58" s="14"/>
      <c r="B58" s="15" t="s">
        <v>27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7">
        <v>0</v>
      </c>
    </row>
    <row r="59" spans="1:21" customFormat="1" ht="14.1" customHeight="1">
      <c r="A59" s="7"/>
      <c r="B59" s="8" t="s">
        <v>24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10">
        <v>0</v>
      </c>
    </row>
    <row r="60" spans="1:21" customFormat="1" ht="14.1" customHeight="1">
      <c r="A60" s="11" t="s">
        <v>45</v>
      </c>
      <c r="B60" s="8" t="s">
        <v>26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3">
        <v>0</v>
      </c>
    </row>
    <row r="61" spans="1:21" customFormat="1" ht="14.1" customHeight="1">
      <c r="A61" s="14"/>
      <c r="B61" s="15" t="s">
        <v>27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7">
        <v>0</v>
      </c>
    </row>
    <row r="62" spans="1:21" customFormat="1" ht="14.1" customHeight="1">
      <c r="A62" s="7"/>
      <c r="B62" s="8" t="s">
        <v>24</v>
      </c>
      <c r="C62" s="9">
        <v>1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1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10">
        <v>0</v>
      </c>
    </row>
    <row r="63" spans="1:21" customFormat="1" ht="14.1" customHeight="1">
      <c r="A63" s="11" t="s">
        <v>46</v>
      </c>
      <c r="B63" s="8" t="s">
        <v>26</v>
      </c>
      <c r="C63" s="12">
        <v>1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1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3">
        <v>0</v>
      </c>
    </row>
    <row r="64" spans="1:21" customFormat="1" ht="14.1" customHeight="1">
      <c r="A64" s="14"/>
      <c r="B64" s="15" t="s">
        <v>27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7">
        <v>0</v>
      </c>
    </row>
    <row r="65" spans="1:21" customFormat="1" ht="14.1" customHeight="1">
      <c r="A65" s="7"/>
      <c r="B65" s="8" t="s">
        <v>24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10">
        <v>0</v>
      </c>
    </row>
    <row r="66" spans="1:21" customFormat="1" ht="14.1" customHeight="1">
      <c r="A66" s="11" t="s">
        <v>47</v>
      </c>
      <c r="B66" s="8" t="s">
        <v>26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3">
        <v>0</v>
      </c>
    </row>
    <row r="67" spans="1:21" customFormat="1" ht="14.1" customHeight="1">
      <c r="A67" s="14"/>
      <c r="B67" s="15" t="s">
        <v>27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7">
        <v>0</v>
      </c>
    </row>
    <row r="68" spans="1:21" customFormat="1" ht="14.1" customHeight="1">
      <c r="A68" s="7"/>
      <c r="B68" s="8" t="s">
        <v>24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10">
        <v>0</v>
      </c>
    </row>
    <row r="69" spans="1:21" customFormat="1" ht="14.1" customHeight="1">
      <c r="A69" s="11" t="s">
        <v>48</v>
      </c>
      <c r="B69" s="8" t="s">
        <v>26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3">
        <v>0</v>
      </c>
    </row>
    <row r="70" spans="1:21" customFormat="1" ht="14.1" customHeight="1">
      <c r="A70" s="14"/>
      <c r="B70" s="15" t="s">
        <v>27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7">
        <v>0</v>
      </c>
    </row>
    <row r="71" spans="1:21" customFormat="1" ht="14.1" customHeight="1">
      <c r="A71" s="7"/>
      <c r="B71" s="8" t="s">
        <v>24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10">
        <v>0</v>
      </c>
    </row>
    <row r="72" spans="1:21" customFormat="1" ht="14.1" customHeight="1">
      <c r="A72" s="11" t="s">
        <v>49</v>
      </c>
      <c r="B72" s="8" t="s">
        <v>26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v>0</v>
      </c>
    </row>
    <row r="73" spans="1:21" customFormat="1" ht="14.1" customHeight="1">
      <c r="A73" s="14"/>
      <c r="B73" s="15" t="s">
        <v>27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7">
        <v>0</v>
      </c>
    </row>
    <row r="74" spans="1:21" customFormat="1" ht="16.5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1" t="s">
        <v>50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17" type="noConversion"/>
  <printOptions horizontalCentered="1" verticalCentered="1"/>
  <pageMargins left="0.39370078740157505" right="0.39370078740157505" top="0" bottom="0" header="0" footer="0"/>
  <pageSetup paperSize="9" scale="65" fitToWidth="0" fitToHeight="0" pageOrder="overThenDown" orientation="landscape" r:id="rId1"/>
  <headerFooter alignWithMargins="0">
    <oddFooter>&amp;C&amp;"細明體,Regular"－ &amp;P －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4"/>
  <sheetViews>
    <sheetView workbookViewId="0"/>
  </sheetViews>
  <sheetFormatPr defaultColWidth="9.21875" defaultRowHeight="15"/>
  <cols>
    <col min="1" max="1" width="9.21875" customWidth="1"/>
    <col min="2" max="2" width="5" customWidth="1"/>
    <col min="3" max="3" width="7.109375" style="20" customWidth="1"/>
    <col min="4" max="21" width="6" style="20" customWidth="1"/>
    <col min="22" max="1024" width="7.33203125" style="20" customWidth="1"/>
    <col min="1025" max="1025" width="9.21875" customWidth="1"/>
  </cols>
  <sheetData>
    <row r="1" spans="1:21" s="1" customFormat="1" ht="25.15" customHeight="1">
      <c r="B1" s="2"/>
      <c r="C1" s="22" t="str">
        <f>'108年'!C1:S1</f>
        <v>終止收養人數按性別、年齡分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"/>
      <c r="U1" s="2"/>
    </row>
    <row r="2" spans="1:21" s="6" customFormat="1" ht="15" customHeight="1">
      <c r="A2" s="3"/>
      <c r="B2" s="3"/>
      <c r="C2" s="23" t="s">
        <v>61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4"/>
      <c r="U2" s="5" t="str">
        <f>'108年'!U2</f>
        <v>單位：人</v>
      </c>
    </row>
    <row r="3" spans="1:21" ht="15" customHeigh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  <c r="O3" s="25" t="s">
        <v>17</v>
      </c>
      <c r="P3" s="25" t="s">
        <v>18</v>
      </c>
      <c r="Q3" s="25" t="s">
        <v>19</v>
      </c>
      <c r="R3" s="25" t="s">
        <v>20</v>
      </c>
      <c r="S3" s="25" t="s">
        <v>21</v>
      </c>
      <c r="T3" s="25" t="s">
        <v>22</v>
      </c>
      <c r="U3" s="26" t="s">
        <v>23</v>
      </c>
    </row>
    <row r="4" spans="1:21" ht="15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1" ht="14.1" customHeight="1">
      <c r="A5" s="7"/>
      <c r="B5" s="8" t="s">
        <v>24</v>
      </c>
      <c r="C5" s="9">
        <f t="shared" ref="C5:C36" si="0">SUM(D5:U5)</f>
        <v>108</v>
      </c>
      <c r="D5" s="9">
        <f t="shared" ref="D5:U5" si="1">D8+D11+D14+D17+D20+D23+D26+D29+D32+D35+D38+D41+D44+D47+D50+D53+D56+D59+D62+D65+D68+D71</f>
        <v>0</v>
      </c>
      <c r="E5" s="9">
        <f t="shared" si="1"/>
        <v>0</v>
      </c>
      <c r="F5" s="9">
        <f t="shared" si="1"/>
        <v>0</v>
      </c>
      <c r="G5" s="9">
        <f t="shared" si="1"/>
        <v>0</v>
      </c>
      <c r="H5" s="9">
        <f t="shared" si="1"/>
        <v>4</v>
      </c>
      <c r="I5" s="9">
        <f t="shared" si="1"/>
        <v>3</v>
      </c>
      <c r="J5" s="9">
        <f t="shared" si="1"/>
        <v>3</v>
      </c>
      <c r="K5" s="9">
        <f t="shared" si="1"/>
        <v>8</v>
      </c>
      <c r="L5" s="9">
        <f t="shared" si="1"/>
        <v>7</v>
      </c>
      <c r="M5" s="9">
        <f t="shared" si="1"/>
        <v>6</v>
      </c>
      <c r="N5" s="9">
        <f t="shared" si="1"/>
        <v>8</v>
      </c>
      <c r="O5" s="9">
        <f t="shared" si="1"/>
        <v>3</v>
      </c>
      <c r="P5" s="9">
        <f t="shared" si="1"/>
        <v>8</v>
      </c>
      <c r="Q5" s="9">
        <f t="shared" si="1"/>
        <v>12</v>
      </c>
      <c r="R5" s="9">
        <f t="shared" si="1"/>
        <v>13</v>
      </c>
      <c r="S5" s="9">
        <f t="shared" si="1"/>
        <v>11</v>
      </c>
      <c r="T5" s="9">
        <f t="shared" si="1"/>
        <v>10</v>
      </c>
      <c r="U5" s="10">
        <f t="shared" si="1"/>
        <v>12</v>
      </c>
    </row>
    <row r="6" spans="1:21" ht="14.1" customHeight="1">
      <c r="A6" s="11" t="s">
        <v>25</v>
      </c>
      <c r="B6" s="8" t="s">
        <v>26</v>
      </c>
      <c r="C6" s="12">
        <f t="shared" si="0"/>
        <v>47</v>
      </c>
      <c r="D6" s="12">
        <f t="shared" ref="D6:U6" si="2">D9+D12+D15+D18+D21+D24+D27+D30+D33+D36+D39+D42+D45+D48+D51+D54+D57+D60+D63+D66+D69+D72</f>
        <v>0</v>
      </c>
      <c r="E6" s="12">
        <f t="shared" si="2"/>
        <v>0</v>
      </c>
      <c r="F6" s="12">
        <f t="shared" si="2"/>
        <v>0</v>
      </c>
      <c r="G6" s="12">
        <f t="shared" si="2"/>
        <v>0</v>
      </c>
      <c r="H6" s="12">
        <f t="shared" si="2"/>
        <v>3</v>
      </c>
      <c r="I6" s="12">
        <f t="shared" si="2"/>
        <v>2</v>
      </c>
      <c r="J6" s="12">
        <f t="shared" si="2"/>
        <v>1</v>
      </c>
      <c r="K6" s="12">
        <f t="shared" si="2"/>
        <v>4</v>
      </c>
      <c r="L6" s="12">
        <f t="shared" si="2"/>
        <v>2</v>
      </c>
      <c r="M6" s="12">
        <f t="shared" si="2"/>
        <v>5</v>
      </c>
      <c r="N6" s="12">
        <f t="shared" si="2"/>
        <v>3</v>
      </c>
      <c r="O6" s="12">
        <f t="shared" si="2"/>
        <v>0</v>
      </c>
      <c r="P6" s="12">
        <f t="shared" si="2"/>
        <v>6</v>
      </c>
      <c r="Q6" s="12">
        <f t="shared" si="2"/>
        <v>2</v>
      </c>
      <c r="R6" s="12">
        <f t="shared" si="2"/>
        <v>6</v>
      </c>
      <c r="S6" s="12">
        <f t="shared" si="2"/>
        <v>3</v>
      </c>
      <c r="T6" s="12">
        <f t="shared" si="2"/>
        <v>3</v>
      </c>
      <c r="U6" s="13">
        <f t="shared" si="2"/>
        <v>7</v>
      </c>
    </row>
    <row r="7" spans="1:21" ht="14.1" customHeight="1">
      <c r="A7" s="14"/>
      <c r="B7" s="15" t="s">
        <v>27</v>
      </c>
      <c r="C7" s="16">
        <f t="shared" si="0"/>
        <v>61</v>
      </c>
      <c r="D7" s="16">
        <f t="shared" ref="D7:U7" si="3">D10+D13+D16+D19+D22+D25+D28+D31+D34+D37+D40+D43+D46+D49+D52+D55+D58+D61+D64+D67+D70+D73</f>
        <v>0</v>
      </c>
      <c r="E7" s="16">
        <f t="shared" si="3"/>
        <v>0</v>
      </c>
      <c r="F7" s="16">
        <f t="shared" si="3"/>
        <v>0</v>
      </c>
      <c r="G7" s="16">
        <f t="shared" si="3"/>
        <v>0</v>
      </c>
      <c r="H7" s="16">
        <f t="shared" si="3"/>
        <v>1</v>
      </c>
      <c r="I7" s="16">
        <f t="shared" si="3"/>
        <v>1</v>
      </c>
      <c r="J7" s="16">
        <f t="shared" si="3"/>
        <v>2</v>
      </c>
      <c r="K7" s="16">
        <f t="shared" si="3"/>
        <v>4</v>
      </c>
      <c r="L7" s="16">
        <f t="shared" si="3"/>
        <v>5</v>
      </c>
      <c r="M7" s="16">
        <f t="shared" si="3"/>
        <v>1</v>
      </c>
      <c r="N7" s="16">
        <f t="shared" si="3"/>
        <v>5</v>
      </c>
      <c r="O7" s="16">
        <f t="shared" si="3"/>
        <v>3</v>
      </c>
      <c r="P7" s="16">
        <f t="shared" si="3"/>
        <v>2</v>
      </c>
      <c r="Q7" s="16">
        <f t="shared" si="3"/>
        <v>10</v>
      </c>
      <c r="R7" s="16">
        <f t="shared" si="3"/>
        <v>7</v>
      </c>
      <c r="S7" s="16">
        <f t="shared" si="3"/>
        <v>8</v>
      </c>
      <c r="T7" s="16">
        <f t="shared" si="3"/>
        <v>7</v>
      </c>
      <c r="U7" s="17">
        <f t="shared" si="3"/>
        <v>5</v>
      </c>
    </row>
    <row r="8" spans="1:21" ht="14.1" customHeight="1">
      <c r="A8" s="7"/>
      <c r="B8" s="8" t="s">
        <v>24</v>
      </c>
      <c r="C8" s="9">
        <f t="shared" si="0"/>
        <v>10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1</v>
      </c>
      <c r="J8" s="9">
        <v>0</v>
      </c>
      <c r="K8" s="9">
        <v>0</v>
      </c>
      <c r="L8" s="9">
        <v>1</v>
      </c>
      <c r="M8" s="9">
        <v>0</v>
      </c>
      <c r="N8" s="9">
        <v>1</v>
      </c>
      <c r="O8" s="9">
        <v>0</v>
      </c>
      <c r="P8" s="9">
        <v>2</v>
      </c>
      <c r="Q8" s="9">
        <v>2</v>
      </c>
      <c r="R8" s="9">
        <v>2</v>
      </c>
      <c r="S8" s="9">
        <v>1</v>
      </c>
      <c r="T8" s="9">
        <v>0</v>
      </c>
      <c r="U8" s="10">
        <v>0</v>
      </c>
    </row>
    <row r="9" spans="1:21" ht="14.1" customHeight="1">
      <c r="A9" s="11" t="s">
        <v>28</v>
      </c>
      <c r="B9" s="8" t="s">
        <v>26</v>
      </c>
      <c r="C9" s="12">
        <f t="shared" si="0"/>
        <v>4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2</v>
      </c>
      <c r="Q9" s="12">
        <v>0</v>
      </c>
      <c r="R9" s="12">
        <v>1</v>
      </c>
      <c r="S9" s="12">
        <v>1</v>
      </c>
      <c r="T9" s="12">
        <v>0</v>
      </c>
      <c r="U9" s="13">
        <v>0</v>
      </c>
    </row>
    <row r="10" spans="1:21" ht="14.1" customHeight="1">
      <c r="A10" s="14"/>
      <c r="B10" s="15" t="s">
        <v>27</v>
      </c>
      <c r="C10" s="16">
        <f t="shared" si="0"/>
        <v>6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1</v>
      </c>
      <c r="J10" s="16">
        <v>0</v>
      </c>
      <c r="K10" s="16">
        <v>0</v>
      </c>
      <c r="L10" s="16">
        <v>1</v>
      </c>
      <c r="M10" s="16">
        <v>0</v>
      </c>
      <c r="N10" s="16">
        <v>1</v>
      </c>
      <c r="O10" s="16">
        <v>0</v>
      </c>
      <c r="P10" s="16">
        <v>0</v>
      </c>
      <c r="Q10" s="16">
        <v>2</v>
      </c>
      <c r="R10" s="16">
        <v>1</v>
      </c>
      <c r="S10" s="16">
        <v>0</v>
      </c>
      <c r="T10" s="16">
        <v>0</v>
      </c>
      <c r="U10" s="17">
        <v>0</v>
      </c>
    </row>
    <row r="11" spans="1:21" ht="14.1" customHeight="1">
      <c r="A11" s="7"/>
      <c r="B11" s="8" t="s">
        <v>24</v>
      </c>
      <c r="C11" s="9">
        <f t="shared" si="0"/>
        <v>12</v>
      </c>
      <c r="D11" s="9">
        <v>0</v>
      </c>
      <c r="E11" s="9">
        <v>0</v>
      </c>
      <c r="F11" s="9">
        <v>0</v>
      </c>
      <c r="G11" s="9">
        <v>0</v>
      </c>
      <c r="H11" s="9">
        <v>1</v>
      </c>
      <c r="I11" s="9">
        <v>1</v>
      </c>
      <c r="J11" s="9">
        <v>0</v>
      </c>
      <c r="K11" s="9">
        <v>1</v>
      </c>
      <c r="L11" s="9">
        <v>0</v>
      </c>
      <c r="M11" s="9">
        <v>1</v>
      </c>
      <c r="N11" s="9">
        <v>0</v>
      </c>
      <c r="O11" s="9">
        <v>0</v>
      </c>
      <c r="P11" s="9">
        <v>0</v>
      </c>
      <c r="Q11" s="9">
        <v>1</v>
      </c>
      <c r="R11" s="9">
        <v>1</v>
      </c>
      <c r="S11" s="9">
        <v>0</v>
      </c>
      <c r="T11" s="9">
        <v>3</v>
      </c>
      <c r="U11" s="10">
        <v>3</v>
      </c>
    </row>
    <row r="12" spans="1:21" ht="14.1" customHeight="1">
      <c r="A12" s="11" t="s">
        <v>29</v>
      </c>
      <c r="B12" s="8" t="s">
        <v>26</v>
      </c>
      <c r="C12" s="12">
        <f t="shared" si="0"/>
        <v>6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1</v>
      </c>
      <c r="J12" s="12">
        <v>0</v>
      </c>
      <c r="K12" s="12">
        <v>1</v>
      </c>
      <c r="L12" s="12">
        <v>0</v>
      </c>
      <c r="M12" s="12">
        <v>1</v>
      </c>
      <c r="N12" s="12">
        <v>0</v>
      </c>
      <c r="O12" s="12">
        <v>0</v>
      </c>
      <c r="P12" s="12">
        <v>0</v>
      </c>
      <c r="Q12" s="12">
        <v>0</v>
      </c>
      <c r="R12" s="12">
        <v>1</v>
      </c>
      <c r="S12" s="12">
        <v>0</v>
      </c>
      <c r="T12" s="12">
        <v>1</v>
      </c>
      <c r="U12" s="13">
        <v>0</v>
      </c>
    </row>
    <row r="13" spans="1:21" ht="14.1" customHeight="1">
      <c r="A13" s="14"/>
      <c r="B13" s="15" t="s">
        <v>27</v>
      </c>
      <c r="C13" s="16">
        <f t="shared" si="0"/>
        <v>6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1</v>
      </c>
      <c r="R13" s="16">
        <v>0</v>
      </c>
      <c r="S13" s="16">
        <v>0</v>
      </c>
      <c r="T13" s="16">
        <v>2</v>
      </c>
      <c r="U13" s="17">
        <v>3</v>
      </c>
    </row>
    <row r="14" spans="1:21" ht="14.1" customHeight="1">
      <c r="A14" s="18"/>
      <c r="B14" s="8" t="s">
        <v>24</v>
      </c>
      <c r="C14" s="9">
        <f t="shared" si="0"/>
        <v>8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1</v>
      </c>
      <c r="L14" s="9">
        <v>0</v>
      </c>
      <c r="M14" s="9">
        <v>0</v>
      </c>
      <c r="N14" s="9">
        <v>2</v>
      </c>
      <c r="O14" s="9">
        <v>0</v>
      </c>
      <c r="P14" s="9">
        <v>2</v>
      </c>
      <c r="Q14" s="9">
        <v>1</v>
      </c>
      <c r="R14" s="9">
        <v>0</v>
      </c>
      <c r="S14" s="9">
        <v>0</v>
      </c>
      <c r="T14" s="9">
        <v>1</v>
      </c>
      <c r="U14" s="10">
        <v>1</v>
      </c>
    </row>
    <row r="15" spans="1:21" ht="14.1" customHeight="1">
      <c r="A15" s="11" t="s">
        <v>30</v>
      </c>
      <c r="B15" s="8" t="s">
        <v>26</v>
      </c>
      <c r="C15" s="12">
        <f t="shared" si="0"/>
        <v>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2">
        <v>1</v>
      </c>
      <c r="Q15" s="12">
        <v>0</v>
      </c>
      <c r="R15" s="12">
        <v>0</v>
      </c>
      <c r="S15" s="12">
        <v>0</v>
      </c>
      <c r="T15" s="12">
        <v>1</v>
      </c>
      <c r="U15" s="13">
        <v>1</v>
      </c>
    </row>
    <row r="16" spans="1:21" ht="14.1" customHeight="1">
      <c r="A16" s="19"/>
      <c r="B16" s="15" t="s">
        <v>27</v>
      </c>
      <c r="C16" s="16">
        <f t="shared" si="0"/>
        <v>4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1</v>
      </c>
      <c r="L16" s="16">
        <v>0</v>
      </c>
      <c r="M16" s="16">
        <v>0</v>
      </c>
      <c r="N16" s="16">
        <v>1</v>
      </c>
      <c r="O16" s="16">
        <v>0</v>
      </c>
      <c r="P16" s="16">
        <v>1</v>
      </c>
      <c r="Q16" s="16">
        <v>1</v>
      </c>
      <c r="R16" s="16">
        <v>0</v>
      </c>
      <c r="S16" s="16">
        <v>0</v>
      </c>
      <c r="T16" s="16">
        <v>0</v>
      </c>
      <c r="U16" s="17">
        <v>0</v>
      </c>
    </row>
    <row r="17" spans="1:21" ht="14.1" customHeight="1">
      <c r="A17" s="7"/>
      <c r="B17" s="8" t="s">
        <v>24</v>
      </c>
      <c r="C17" s="9">
        <f t="shared" si="0"/>
        <v>20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2</v>
      </c>
      <c r="L17" s="9">
        <v>0</v>
      </c>
      <c r="M17" s="9">
        <v>1</v>
      </c>
      <c r="N17" s="9">
        <v>1</v>
      </c>
      <c r="O17" s="9">
        <v>1</v>
      </c>
      <c r="P17" s="9">
        <v>1</v>
      </c>
      <c r="Q17" s="9">
        <v>5</v>
      </c>
      <c r="R17" s="9">
        <v>2</v>
      </c>
      <c r="S17" s="9">
        <v>3</v>
      </c>
      <c r="T17" s="9">
        <v>0</v>
      </c>
      <c r="U17" s="10">
        <v>4</v>
      </c>
    </row>
    <row r="18" spans="1:21" ht="14.1" customHeight="1">
      <c r="A18" s="11" t="s">
        <v>31</v>
      </c>
      <c r="B18" s="8" t="s">
        <v>26</v>
      </c>
      <c r="C18" s="12">
        <f t="shared" si="0"/>
        <v>7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1</v>
      </c>
      <c r="O18" s="12">
        <v>0</v>
      </c>
      <c r="P18" s="12">
        <v>0</v>
      </c>
      <c r="Q18" s="12">
        <v>2</v>
      </c>
      <c r="R18" s="12">
        <v>0</v>
      </c>
      <c r="S18" s="12">
        <v>1</v>
      </c>
      <c r="T18" s="12">
        <v>0</v>
      </c>
      <c r="U18" s="13">
        <v>2</v>
      </c>
    </row>
    <row r="19" spans="1:21" ht="14.1" customHeight="1">
      <c r="A19" s="14"/>
      <c r="B19" s="15" t="s">
        <v>27</v>
      </c>
      <c r="C19" s="16">
        <f t="shared" si="0"/>
        <v>13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2</v>
      </c>
      <c r="L19" s="16">
        <v>0</v>
      </c>
      <c r="M19" s="16">
        <v>0</v>
      </c>
      <c r="N19" s="16">
        <v>0</v>
      </c>
      <c r="O19" s="16">
        <v>1</v>
      </c>
      <c r="P19" s="16">
        <v>1</v>
      </c>
      <c r="Q19" s="16">
        <v>3</v>
      </c>
      <c r="R19" s="16">
        <v>2</v>
      </c>
      <c r="S19" s="16">
        <v>2</v>
      </c>
      <c r="T19" s="16">
        <v>0</v>
      </c>
      <c r="U19" s="17">
        <v>2</v>
      </c>
    </row>
    <row r="20" spans="1:21" ht="14.1" customHeight="1">
      <c r="A20" s="7"/>
      <c r="B20" s="8" t="s">
        <v>24</v>
      </c>
      <c r="C20" s="9">
        <f t="shared" si="0"/>
        <v>6</v>
      </c>
      <c r="D20" s="9">
        <v>0</v>
      </c>
      <c r="E20" s="9">
        <v>0</v>
      </c>
      <c r="F20" s="9">
        <v>0</v>
      </c>
      <c r="G20" s="9">
        <v>0</v>
      </c>
      <c r="H20" s="9">
        <v>1</v>
      </c>
      <c r="I20" s="9">
        <v>0</v>
      </c>
      <c r="J20" s="9">
        <v>1</v>
      </c>
      <c r="K20" s="9">
        <v>0</v>
      </c>
      <c r="L20" s="9">
        <v>1</v>
      </c>
      <c r="M20" s="9">
        <v>0</v>
      </c>
      <c r="N20" s="9">
        <v>1</v>
      </c>
      <c r="O20" s="9">
        <v>0</v>
      </c>
      <c r="P20" s="9">
        <v>0</v>
      </c>
      <c r="Q20" s="9">
        <v>1</v>
      </c>
      <c r="R20" s="9">
        <v>0</v>
      </c>
      <c r="S20" s="9">
        <v>1</v>
      </c>
      <c r="T20" s="9">
        <v>0</v>
      </c>
      <c r="U20" s="10">
        <v>0</v>
      </c>
    </row>
    <row r="21" spans="1:21" ht="14.1" customHeight="1">
      <c r="A21" s="11" t="s">
        <v>32</v>
      </c>
      <c r="B21" s="8" t="s">
        <v>26</v>
      </c>
      <c r="C21" s="12">
        <f t="shared" si="0"/>
        <v>2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3">
        <v>0</v>
      </c>
    </row>
    <row r="22" spans="1:21" ht="14.1" customHeight="1">
      <c r="A22" s="14"/>
      <c r="B22" s="15" t="s">
        <v>27</v>
      </c>
      <c r="C22" s="16">
        <f t="shared" si="0"/>
        <v>4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1</v>
      </c>
      <c r="K22" s="16">
        <v>0</v>
      </c>
      <c r="L22" s="16">
        <v>0</v>
      </c>
      <c r="M22" s="16">
        <v>0</v>
      </c>
      <c r="N22" s="16">
        <v>1</v>
      </c>
      <c r="O22" s="16">
        <v>0</v>
      </c>
      <c r="P22" s="16">
        <v>0</v>
      </c>
      <c r="Q22" s="16">
        <v>1</v>
      </c>
      <c r="R22" s="16">
        <v>0</v>
      </c>
      <c r="S22" s="16">
        <v>1</v>
      </c>
      <c r="T22" s="16">
        <v>0</v>
      </c>
      <c r="U22" s="17">
        <v>0</v>
      </c>
    </row>
    <row r="23" spans="1:21" ht="14.1" customHeight="1">
      <c r="A23" s="7"/>
      <c r="B23" s="8" t="s">
        <v>24</v>
      </c>
      <c r="C23" s="9">
        <f t="shared" si="0"/>
        <v>14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2</v>
      </c>
      <c r="K23" s="9">
        <v>1</v>
      </c>
      <c r="L23" s="9">
        <v>3</v>
      </c>
      <c r="M23" s="9">
        <v>0</v>
      </c>
      <c r="N23" s="9">
        <v>1</v>
      </c>
      <c r="O23" s="9">
        <v>0</v>
      </c>
      <c r="P23" s="9">
        <v>0</v>
      </c>
      <c r="Q23" s="9">
        <v>1</v>
      </c>
      <c r="R23" s="9">
        <v>3</v>
      </c>
      <c r="S23" s="9">
        <v>2</v>
      </c>
      <c r="T23" s="9">
        <v>1</v>
      </c>
      <c r="U23" s="10">
        <v>0</v>
      </c>
    </row>
    <row r="24" spans="1:21" ht="14.1" customHeight="1">
      <c r="A24" s="11" t="s">
        <v>33</v>
      </c>
      <c r="B24" s="8" t="s">
        <v>26</v>
      </c>
      <c r="C24" s="12">
        <f t="shared" si="0"/>
        <v>5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1</v>
      </c>
      <c r="K24" s="12">
        <v>1</v>
      </c>
      <c r="L24" s="12">
        <v>0</v>
      </c>
      <c r="M24" s="12">
        <v>0</v>
      </c>
      <c r="N24" s="12">
        <v>1</v>
      </c>
      <c r="O24" s="12">
        <v>0</v>
      </c>
      <c r="P24" s="12">
        <v>0</v>
      </c>
      <c r="Q24" s="12">
        <v>0</v>
      </c>
      <c r="R24" s="12">
        <v>2</v>
      </c>
      <c r="S24" s="12">
        <v>0</v>
      </c>
      <c r="T24" s="12">
        <v>0</v>
      </c>
      <c r="U24" s="13">
        <v>0</v>
      </c>
    </row>
    <row r="25" spans="1:21" ht="14.1" customHeight="1">
      <c r="A25" s="14"/>
      <c r="B25" s="15" t="s">
        <v>27</v>
      </c>
      <c r="C25" s="16">
        <f t="shared" si="0"/>
        <v>9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1</v>
      </c>
      <c r="K25" s="16">
        <v>0</v>
      </c>
      <c r="L25" s="16">
        <v>3</v>
      </c>
      <c r="M25" s="16">
        <v>0</v>
      </c>
      <c r="N25" s="16">
        <v>0</v>
      </c>
      <c r="O25" s="16">
        <v>0</v>
      </c>
      <c r="P25" s="16">
        <v>0</v>
      </c>
      <c r="Q25" s="16">
        <v>1</v>
      </c>
      <c r="R25" s="16">
        <v>1</v>
      </c>
      <c r="S25" s="16">
        <v>2</v>
      </c>
      <c r="T25" s="16">
        <v>1</v>
      </c>
      <c r="U25" s="17">
        <v>0</v>
      </c>
    </row>
    <row r="26" spans="1:21" ht="14.1" customHeight="1">
      <c r="A26" s="7"/>
      <c r="B26" s="8" t="s">
        <v>24</v>
      </c>
      <c r="C26" s="9">
        <f t="shared" si="0"/>
        <v>5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1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1</v>
      </c>
      <c r="Q26" s="9">
        <v>0</v>
      </c>
      <c r="R26" s="9">
        <v>0</v>
      </c>
      <c r="S26" s="9">
        <v>2</v>
      </c>
      <c r="T26" s="9">
        <v>0</v>
      </c>
      <c r="U26" s="10">
        <v>1</v>
      </c>
    </row>
    <row r="27" spans="1:21" ht="14.1" customHeight="1">
      <c r="A27" s="11" t="s">
        <v>34</v>
      </c>
      <c r="B27" s="8" t="s">
        <v>26</v>
      </c>
      <c r="C27" s="12">
        <f t="shared" si="0"/>
        <v>4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1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1</v>
      </c>
      <c r="Q27" s="12">
        <v>0</v>
      </c>
      <c r="R27" s="12">
        <v>0</v>
      </c>
      <c r="S27" s="12">
        <v>1</v>
      </c>
      <c r="T27" s="12">
        <v>0</v>
      </c>
      <c r="U27" s="13">
        <v>1</v>
      </c>
    </row>
    <row r="28" spans="1:21" ht="14.1" customHeight="1">
      <c r="A28" s="14"/>
      <c r="B28" s="15" t="s">
        <v>27</v>
      </c>
      <c r="C28" s="16">
        <f t="shared" si="0"/>
        <v>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1</v>
      </c>
      <c r="T28" s="16">
        <v>0</v>
      </c>
      <c r="U28" s="17">
        <v>0</v>
      </c>
    </row>
    <row r="29" spans="1:21" ht="14.1" customHeight="1">
      <c r="A29" s="7"/>
      <c r="B29" s="8" t="s">
        <v>24</v>
      </c>
      <c r="C29" s="9">
        <f t="shared" si="0"/>
        <v>1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1</v>
      </c>
      <c r="T29" s="9">
        <v>0</v>
      </c>
      <c r="U29" s="10">
        <v>0</v>
      </c>
    </row>
    <row r="30" spans="1:21" ht="14.1" customHeight="1">
      <c r="A30" s="11" t="s">
        <v>35</v>
      </c>
      <c r="B30" s="8" t="s">
        <v>26</v>
      </c>
      <c r="C30" s="12">
        <f t="shared" si="0"/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3">
        <v>0</v>
      </c>
    </row>
    <row r="31" spans="1:21" ht="14.1" customHeight="1">
      <c r="A31" s="14"/>
      <c r="B31" s="15" t="s">
        <v>27</v>
      </c>
      <c r="C31" s="16">
        <f t="shared" si="0"/>
        <v>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1</v>
      </c>
      <c r="T31" s="16">
        <v>0</v>
      </c>
      <c r="U31" s="17">
        <v>0</v>
      </c>
    </row>
    <row r="32" spans="1:21" ht="14.1" customHeight="1">
      <c r="A32" s="7"/>
      <c r="B32" s="8" t="s">
        <v>24</v>
      </c>
      <c r="C32" s="9">
        <f t="shared" si="0"/>
        <v>3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1</v>
      </c>
      <c r="N32" s="9">
        <v>1</v>
      </c>
      <c r="O32" s="9">
        <v>0</v>
      </c>
      <c r="P32" s="9">
        <v>0</v>
      </c>
      <c r="Q32" s="9">
        <v>0</v>
      </c>
      <c r="R32" s="9">
        <v>1</v>
      </c>
      <c r="S32" s="9">
        <v>0</v>
      </c>
      <c r="T32" s="9">
        <v>0</v>
      </c>
      <c r="U32" s="10">
        <v>0</v>
      </c>
    </row>
    <row r="33" spans="1:21" ht="14.1" customHeight="1">
      <c r="A33" s="11" t="s">
        <v>36</v>
      </c>
      <c r="B33" s="8" t="s">
        <v>26</v>
      </c>
      <c r="C33" s="12">
        <f t="shared" si="0"/>
        <v>2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1</v>
      </c>
      <c r="N33" s="12">
        <v>0</v>
      </c>
      <c r="O33" s="12">
        <v>0</v>
      </c>
      <c r="P33" s="12">
        <v>0</v>
      </c>
      <c r="Q33" s="12">
        <v>0</v>
      </c>
      <c r="R33" s="12">
        <v>1</v>
      </c>
      <c r="S33" s="12">
        <v>0</v>
      </c>
      <c r="T33" s="12">
        <v>0</v>
      </c>
      <c r="U33" s="13">
        <v>0</v>
      </c>
    </row>
    <row r="34" spans="1:21" ht="14.1" customHeight="1">
      <c r="A34" s="14"/>
      <c r="B34" s="15" t="s">
        <v>27</v>
      </c>
      <c r="C34" s="16">
        <f t="shared" si="0"/>
        <v>1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1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7">
        <v>0</v>
      </c>
    </row>
    <row r="35" spans="1:21" ht="14.1" customHeight="1">
      <c r="A35" s="7"/>
      <c r="B35" s="8" t="s">
        <v>24</v>
      </c>
      <c r="C35" s="9">
        <f t="shared" si="0"/>
        <v>9</v>
      </c>
      <c r="D35" s="9">
        <v>0</v>
      </c>
      <c r="E35" s="9">
        <v>0</v>
      </c>
      <c r="F35" s="9">
        <v>0</v>
      </c>
      <c r="G35" s="9">
        <v>0</v>
      </c>
      <c r="H35" s="9">
        <v>1</v>
      </c>
      <c r="I35" s="9">
        <v>0</v>
      </c>
      <c r="J35" s="9">
        <v>0</v>
      </c>
      <c r="K35" s="9">
        <v>0</v>
      </c>
      <c r="L35" s="9">
        <v>0</v>
      </c>
      <c r="M35" s="9">
        <v>1</v>
      </c>
      <c r="N35" s="9">
        <v>0</v>
      </c>
      <c r="O35" s="9">
        <v>0</v>
      </c>
      <c r="P35" s="9">
        <v>1</v>
      </c>
      <c r="Q35" s="9">
        <v>0</v>
      </c>
      <c r="R35" s="9">
        <v>3</v>
      </c>
      <c r="S35" s="9">
        <v>0</v>
      </c>
      <c r="T35" s="9">
        <v>3</v>
      </c>
      <c r="U35" s="10">
        <v>0</v>
      </c>
    </row>
    <row r="36" spans="1:21" ht="14.1" customHeight="1">
      <c r="A36" s="11" t="s">
        <v>37</v>
      </c>
      <c r="B36" s="8" t="s">
        <v>26</v>
      </c>
      <c r="C36" s="12">
        <f t="shared" si="0"/>
        <v>4</v>
      </c>
      <c r="D36" s="12">
        <v>0</v>
      </c>
      <c r="E36" s="12">
        <v>0</v>
      </c>
      <c r="F36" s="12">
        <v>0</v>
      </c>
      <c r="G36" s="12">
        <v>0</v>
      </c>
      <c r="H36" s="12">
        <v>1</v>
      </c>
      <c r="I36" s="12">
        <v>0</v>
      </c>
      <c r="J36" s="12">
        <v>0</v>
      </c>
      <c r="K36" s="12">
        <v>0</v>
      </c>
      <c r="L36" s="12">
        <v>0</v>
      </c>
      <c r="M36" s="12">
        <v>1</v>
      </c>
      <c r="N36" s="12">
        <v>0</v>
      </c>
      <c r="O36" s="12">
        <v>0</v>
      </c>
      <c r="P36" s="12">
        <v>1</v>
      </c>
      <c r="Q36" s="12">
        <v>0</v>
      </c>
      <c r="R36" s="12">
        <v>1</v>
      </c>
      <c r="S36" s="12">
        <v>0</v>
      </c>
      <c r="T36" s="12">
        <v>0</v>
      </c>
      <c r="U36" s="13">
        <v>0</v>
      </c>
    </row>
    <row r="37" spans="1:21" ht="14.1" customHeight="1">
      <c r="A37" s="14"/>
      <c r="B37" s="15" t="s">
        <v>27</v>
      </c>
      <c r="C37" s="16">
        <f t="shared" ref="C37:C68" si="4">SUM(D37:U37)</f>
        <v>5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2</v>
      </c>
      <c r="S37" s="16">
        <v>0</v>
      </c>
      <c r="T37" s="16">
        <v>3</v>
      </c>
      <c r="U37" s="17">
        <v>0</v>
      </c>
    </row>
    <row r="38" spans="1:21" ht="14.1" customHeight="1">
      <c r="A38" s="7"/>
      <c r="B38" s="8" t="s">
        <v>24</v>
      </c>
      <c r="C38" s="9">
        <f t="shared" si="4"/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10">
        <v>0</v>
      </c>
    </row>
    <row r="39" spans="1:21" ht="14.1" customHeight="1">
      <c r="A39" s="11" t="s">
        <v>38</v>
      </c>
      <c r="B39" s="8" t="s">
        <v>26</v>
      </c>
      <c r="C39" s="12">
        <f t="shared" si="4"/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3">
        <v>0</v>
      </c>
    </row>
    <row r="40" spans="1:21" ht="14.1" customHeight="1">
      <c r="A40" s="14"/>
      <c r="B40" s="15" t="s">
        <v>27</v>
      </c>
      <c r="C40" s="16">
        <f t="shared" si="4"/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7">
        <v>0</v>
      </c>
    </row>
    <row r="41" spans="1:21" ht="14.1" customHeight="1">
      <c r="A41" s="7"/>
      <c r="B41" s="8" t="s">
        <v>24</v>
      </c>
      <c r="C41" s="9">
        <f t="shared" si="4"/>
        <v>3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1</v>
      </c>
      <c r="M41" s="9">
        <v>0</v>
      </c>
      <c r="N41" s="9">
        <v>0</v>
      </c>
      <c r="O41" s="9">
        <v>2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10">
        <v>0</v>
      </c>
    </row>
    <row r="42" spans="1:21" ht="14.1" customHeight="1">
      <c r="A42" s="11" t="s">
        <v>39</v>
      </c>
      <c r="B42" s="8" t="s">
        <v>26</v>
      </c>
      <c r="C42" s="12">
        <f t="shared" si="4"/>
        <v>1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1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3">
        <v>0</v>
      </c>
    </row>
    <row r="43" spans="1:21" ht="14.1" customHeight="1">
      <c r="A43" s="14"/>
      <c r="B43" s="15" t="s">
        <v>27</v>
      </c>
      <c r="C43" s="16">
        <f t="shared" si="4"/>
        <v>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2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7">
        <v>0</v>
      </c>
    </row>
    <row r="44" spans="1:21" ht="14.1" customHeight="1">
      <c r="A44" s="7"/>
      <c r="B44" s="8" t="s">
        <v>24</v>
      </c>
      <c r="C44" s="9">
        <f t="shared" si="4"/>
        <v>2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1</v>
      </c>
      <c r="T44" s="9">
        <v>0</v>
      </c>
      <c r="U44" s="10">
        <v>1</v>
      </c>
    </row>
    <row r="45" spans="1:21" ht="14.1" customHeight="1">
      <c r="A45" s="11" t="s">
        <v>40</v>
      </c>
      <c r="B45" s="8" t="s">
        <v>26</v>
      </c>
      <c r="C45" s="12">
        <f t="shared" si="4"/>
        <v>1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3">
        <v>1</v>
      </c>
    </row>
    <row r="46" spans="1:21" ht="14.1" customHeight="1">
      <c r="A46" s="14"/>
      <c r="B46" s="15" t="s">
        <v>27</v>
      </c>
      <c r="C46" s="16">
        <f t="shared" si="4"/>
        <v>1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1</v>
      </c>
      <c r="T46" s="16">
        <v>0</v>
      </c>
      <c r="U46" s="17">
        <v>0</v>
      </c>
    </row>
    <row r="47" spans="1:21" ht="14.1" customHeight="1">
      <c r="A47" s="7"/>
      <c r="B47" s="8" t="s">
        <v>24</v>
      </c>
      <c r="C47" s="9">
        <f t="shared" si="4"/>
        <v>3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1</v>
      </c>
      <c r="L47" s="9">
        <v>0</v>
      </c>
      <c r="M47" s="9">
        <v>0</v>
      </c>
      <c r="N47" s="9">
        <v>1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1</v>
      </c>
      <c r="U47" s="10">
        <v>0</v>
      </c>
    </row>
    <row r="48" spans="1:21" ht="14.1" customHeight="1">
      <c r="A48" s="11" t="s">
        <v>41</v>
      </c>
      <c r="B48" s="8" t="s">
        <v>26</v>
      </c>
      <c r="C48" s="12">
        <f t="shared" si="4"/>
        <v>2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1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1</v>
      </c>
      <c r="U48" s="13">
        <v>0</v>
      </c>
    </row>
    <row r="49" spans="1:21" ht="14.1" customHeight="1">
      <c r="A49" s="14"/>
      <c r="B49" s="15" t="s">
        <v>27</v>
      </c>
      <c r="C49" s="16">
        <f t="shared" si="4"/>
        <v>1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7">
        <v>0</v>
      </c>
    </row>
    <row r="50" spans="1:21" ht="14.1" customHeight="1">
      <c r="A50" s="7"/>
      <c r="B50" s="8" t="s">
        <v>24</v>
      </c>
      <c r="C50" s="9">
        <f t="shared" si="4"/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10">
        <v>0</v>
      </c>
    </row>
    <row r="51" spans="1:21" ht="14.1" customHeight="1">
      <c r="A51" s="11" t="s">
        <v>42</v>
      </c>
      <c r="B51" s="8" t="s">
        <v>26</v>
      </c>
      <c r="C51" s="12">
        <f t="shared" si="4"/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3">
        <v>0</v>
      </c>
    </row>
    <row r="52" spans="1:21" ht="14.1" customHeight="1">
      <c r="A52" s="14"/>
      <c r="B52" s="15" t="s">
        <v>27</v>
      </c>
      <c r="C52" s="16">
        <f t="shared" si="4"/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7">
        <v>0</v>
      </c>
    </row>
    <row r="53" spans="1:21" ht="14.1" customHeight="1">
      <c r="A53" s="7"/>
      <c r="B53" s="8" t="s">
        <v>24</v>
      </c>
      <c r="C53" s="9">
        <f t="shared" si="4"/>
        <v>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1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1</v>
      </c>
      <c r="S53" s="9">
        <v>0</v>
      </c>
      <c r="T53" s="9">
        <v>0</v>
      </c>
      <c r="U53" s="10">
        <v>0</v>
      </c>
    </row>
    <row r="54" spans="1:21" ht="14.1" customHeight="1">
      <c r="A54" s="11" t="s">
        <v>43</v>
      </c>
      <c r="B54" s="8" t="s">
        <v>26</v>
      </c>
      <c r="C54" s="12">
        <f t="shared" si="4"/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3">
        <v>0</v>
      </c>
    </row>
    <row r="55" spans="1:21" ht="14.1" customHeight="1">
      <c r="A55" s="14"/>
      <c r="B55" s="15" t="s">
        <v>27</v>
      </c>
      <c r="C55" s="16">
        <f t="shared" si="4"/>
        <v>2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1</v>
      </c>
      <c r="S55" s="16">
        <v>0</v>
      </c>
      <c r="T55" s="16">
        <v>0</v>
      </c>
      <c r="U55" s="17">
        <v>0</v>
      </c>
    </row>
    <row r="56" spans="1:21" ht="14.1" customHeight="1">
      <c r="A56" s="7"/>
      <c r="B56" s="8" t="s">
        <v>24</v>
      </c>
      <c r="C56" s="9">
        <f t="shared" si="4"/>
        <v>3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1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1</v>
      </c>
      <c r="U56" s="10">
        <v>1</v>
      </c>
    </row>
    <row r="57" spans="1:21" ht="14.1" customHeight="1">
      <c r="A57" s="11" t="s">
        <v>44</v>
      </c>
      <c r="B57" s="8" t="s">
        <v>26</v>
      </c>
      <c r="C57" s="12">
        <f t="shared" si="4"/>
        <v>2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1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3">
        <v>1</v>
      </c>
    </row>
    <row r="58" spans="1:21" ht="14.1" customHeight="1">
      <c r="A58" s="14"/>
      <c r="B58" s="15" t="s">
        <v>27</v>
      </c>
      <c r="C58" s="16">
        <f t="shared" si="4"/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1</v>
      </c>
      <c r="U58" s="17">
        <v>0</v>
      </c>
    </row>
    <row r="59" spans="1:21" ht="14.1" customHeight="1">
      <c r="A59" s="7"/>
      <c r="B59" s="8" t="s">
        <v>24</v>
      </c>
      <c r="C59" s="9">
        <f t="shared" si="4"/>
        <v>2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1</v>
      </c>
      <c r="L59" s="9">
        <v>0</v>
      </c>
      <c r="M59" s="9">
        <v>0</v>
      </c>
      <c r="N59" s="9">
        <v>0</v>
      </c>
      <c r="O59" s="9">
        <v>0</v>
      </c>
      <c r="P59" s="9">
        <v>1</v>
      </c>
      <c r="Q59" s="9">
        <v>0</v>
      </c>
      <c r="R59" s="9">
        <v>0</v>
      </c>
      <c r="S59" s="9">
        <v>0</v>
      </c>
      <c r="T59" s="9">
        <v>0</v>
      </c>
      <c r="U59" s="10">
        <v>0</v>
      </c>
    </row>
    <row r="60" spans="1:21" ht="14.1" customHeight="1">
      <c r="A60" s="11" t="s">
        <v>45</v>
      </c>
      <c r="B60" s="8" t="s">
        <v>26</v>
      </c>
      <c r="C60" s="12">
        <f t="shared" si="4"/>
        <v>1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1</v>
      </c>
      <c r="Q60" s="12">
        <v>0</v>
      </c>
      <c r="R60" s="12">
        <v>0</v>
      </c>
      <c r="S60" s="12">
        <v>0</v>
      </c>
      <c r="T60" s="12">
        <v>0</v>
      </c>
      <c r="U60" s="13">
        <v>0</v>
      </c>
    </row>
    <row r="61" spans="1:21" ht="14.1" customHeight="1">
      <c r="A61" s="14"/>
      <c r="B61" s="15" t="s">
        <v>27</v>
      </c>
      <c r="C61" s="16">
        <f t="shared" si="4"/>
        <v>1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7">
        <v>0</v>
      </c>
    </row>
    <row r="62" spans="1:21" ht="14.1" customHeight="1">
      <c r="A62" s="7"/>
      <c r="B62" s="8" t="s">
        <v>24</v>
      </c>
      <c r="C62" s="9">
        <f t="shared" si="4"/>
        <v>3</v>
      </c>
      <c r="D62" s="9">
        <v>0</v>
      </c>
      <c r="E62" s="9">
        <v>0</v>
      </c>
      <c r="F62" s="9">
        <v>0</v>
      </c>
      <c r="G62" s="9">
        <v>0</v>
      </c>
      <c r="H62" s="9">
        <v>1</v>
      </c>
      <c r="I62" s="9">
        <v>0</v>
      </c>
      <c r="J62" s="9">
        <v>0</v>
      </c>
      <c r="K62" s="9">
        <v>1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10">
        <v>1</v>
      </c>
    </row>
    <row r="63" spans="1:21" ht="14.1" customHeight="1">
      <c r="A63" s="11" t="s">
        <v>46</v>
      </c>
      <c r="B63" s="8" t="s">
        <v>26</v>
      </c>
      <c r="C63" s="12">
        <f t="shared" si="4"/>
        <v>2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1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3">
        <v>1</v>
      </c>
    </row>
    <row r="64" spans="1:21" ht="14.1" customHeight="1">
      <c r="A64" s="14"/>
      <c r="B64" s="15" t="s">
        <v>27</v>
      </c>
      <c r="C64" s="16">
        <f t="shared" si="4"/>
        <v>1</v>
      </c>
      <c r="D64" s="16">
        <v>0</v>
      </c>
      <c r="E64" s="16">
        <v>0</v>
      </c>
      <c r="F64" s="16">
        <v>0</v>
      </c>
      <c r="G64" s="16">
        <v>0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7">
        <v>0</v>
      </c>
    </row>
    <row r="65" spans="1:21" ht="14.1" customHeight="1">
      <c r="A65" s="7"/>
      <c r="B65" s="8" t="s">
        <v>24</v>
      </c>
      <c r="C65" s="9">
        <f t="shared" si="4"/>
        <v>2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1</v>
      </c>
      <c r="N65" s="9">
        <v>0</v>
      </c>
      <c r="O65" s="9">
        <v>0</v>
      </c>
      <c r="P65" s="9">
        <v>0</v>
      </c>
      <c r="Q65" s="9">
        <v>1</v>
      </c>
      <c r="R65" s="9">
        <v>0</v>
      </c>
      <c r="S65" s="9">
        <v>0</v>
      </c>
      <c r="T65" s="9">
        <v>0</v>
      </c>
      <c r="U65" s="10">
        <v>0</v>
      </c>
    </row>
    <row r="66" spans="1:21" ht="14.1" customHeight="1">
      <c r="A66" s="11" t="s">
        <v>47</v>
      </c>
      <c r="B66" s="8" t="s">
        <v>26</v>
      </c>
      <c r="C66" s="12">
        <f t="shared" si="4"/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3">
        <v>0</v>
      </c>
    </row>
    <row r="67" spans="1:21" ht="14.1" customHeight="1">
      <c r="A67" s="14"/>
      <c r="B67" s="15" t="s">
        <v>27</v>
      </c>
      <c r="C67" s="16">
        <f t="shared" si="4"/>
        <v>2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0</v>
      </c>
      <c r="P67" s="16">
        <v>0</v>
      </c>
      <c r="Q67" s="16">
        <v>1</v>
      </c>
      <c r="R67" s="16">
        <v>0</v>
      </c>
      <c r="S67" s="16">
        <v>0</v>
      </c>
      <c r="T67" s="16">
        <v>0</v>
      </c>
      <c r="U67" s="17">
        <v>0</v>
      </c>
    </row>
    <row r="68" spans="1:21" ht="14.1" customHeight="1">
      <c r="A68" s="7"/>
      <c r="B68" s="8" t="s">
        <v>24</v>
      </c>
      <c r="C68" s="9">
        <f t="shared" si="4"/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10">
        <v>0</v>
      </c>
    </row>
    <row r="69" spans="1:21" ht="14.1" customHeight="1">
      <c r="A69" s="11" t="s">
        <v>48</v>
      </c>
      <c r="B69" s="8" t="s">
        <v>26</v>
      </c>
      <c r="C69" s="12">
        <f t="shared" ref="C69:C100" si="5">SUM(D69:U69)</f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3">
        <v>0</v>
      </c>
    </row>
    <row r="70" spans="1:21" ht="14.1" customHeight="1">
      <c r="A70" s="14"/>
      <c r="B70" s="15" t="s">
        <v>27</v>
      </c>
      <c r="C70" s="16">
        <f t="shared" si="5"/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7">
        <v>0</v>
      </c>
    </row>
    <row r="71" spans="1:21" ht="14.1" customHeight="1">
      <c r="A71" s="7"/>
      <c r="B71" s="8" t="s">
        <v>24</v>
      </c>
      <c r="C71" s="9">
        <f t="shared" si="5"/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10">
        <v>0</v>
      </c>
    </row>
    <row r="72" spans="1:21" ht="14.1" customHeight="1">
      <c r="A72" s="11" t="s">
        <v>49</v>
      </c>
      <c r="B72" s="8" t="s">
        <v>26</v>
      </c>
      <c r="C72" s="12">
        <f t="shared" si="5"/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v>0</v>
      </c>
    </row>
    <row r="73" spans="1:21" ht="14.1" customHeight="1">
      <c r="A73" s="14"/>
      <c r="B73" s="15" t="s">
        <v>27</v>
      </c>
      <c r="C73" s="16">
        <f t="shared" si="5"/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7">
        <v>0</v>
      </c>
    </row>
    <row r="74" spans="1:21" ht="16.5">
      <c r="U74" s="33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17" type="noConversion"/>
  <printOptions horizontalCentered="1" verticalCentered="1"/>
  <pageMargins left="0.39370078740157505" right="0.39370078740157505" top="0" bottom="0" header="0" footer="0"/>
  <pageSetup paperSize="0" scale="57" fitToWidth="0" fitToHeight="0" pageOrder="overThenDown" orientation="portrait" horizontalDpi="0" verticalDpi="0" copies="0"/>
  <headerFooter alignWithMargins="0">
    <oddFooter>&amp;C&amp;"細明體,Regular"－ &amp;P 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4"/>
  <sheetViews>
    <sheetView workbookViewId="0"/>
  </sheetViews>
  <sheetFormatPr defaultColWidth="9.21875" defaultRowHeight="15"/>
  <cols>
    <col min="1" max="1" width="9.21875" customWidth="1"/>
    <col min="2" max="2" width="5" customWidth="1"/>
    <col min="3" max="3" width="7.109375" style="20" customWidth="1"/>
    <col min="4" max="21" width="6" style="20" customWidth="1"/>
    <col min="22" max="1024" width="7.33203125" style="20" customWidth="1"/>
    <col min="1025" max="1025" width="9.21875" customWidth="1"/>
  </cols>
  <sheetData>
    <row r="1" spans="1:21" s="1" customFormat="1" ht="25.15" customHeight="1">
      <c r="B1" s="2"/>
      <c r="C1" s="22" t="str">
        <f>'108年'!C1:S1</f>
        <v>終止收養人數按性別、年齡分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"/>
      <c r="U1" s="2"/>
    </row>
    <row r="2" spans="1:21" s="6" customFormat="1" ht="15" customHeight="1">
      <c r="A2" s="3"/>
      <c r="B2" s="3"/>
      <c r="C2" s="23" t="s">
        <v>62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4"/>
      <c r="U2" s="5" t="str">
        <f>'108年'!U2</f>
        <v>單位：人</v>
      </c>
    </row>
    <row r="3" spans="1:21" ht="15" customHeigh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  <c r="O3" s="25" t="s">
        <v>17</v>
      </c>
      <c r="P3" s="25" t="s">
        <v>18</v>
      </c>
      <c r="Q3" s="25" t="s">
        <v>19</v>
      </c>
      <c r="R3" s="25" t="s">
        <v>20</v>
      </c>
      <c r="S3" s="25" t="s">
        <v>21</v>
      </c>
      <c r="T3" s="25" t="s">
        <v>22</v>
      </c>
      <c r="U3" s="26" t="s">
        <v>23</v>
      </c>
    </row>
    <row r="4" spans="1:21" ht="15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1" ht="14.1" customHeight="1">
      <c r="A5" s="7"/>
      <c r="B5" s="8" t="s">
        <v>24</v>
      </c>
      <c r="C5" s="9">
        <f t="shared" ref="C5:C36" si="0">SUM(D5:U5)</f>
        <v>101</v>
      </c>
      <c r="D5" s="9">
        <f t="shared" ref="D5:U5" si="1">D8+D11+D14+D17+D20+D23+D26+D29+D32+D35+D38+D41+D44+D47+D50+D53+D56+D59+D62+D65+D68+D71</f>
        <v>0</v>
      </c>
      <c r="E5" s="9">
        <f t="shared" si="1"/>
        <v>1</v>
      </c>
      <c r="F5" s="9">
        <f t="shared" si="1"/>
        <v>1</v>
      </c>
      <c r="G5" s="9">
        <f t="shared" si="1"/>
        <v>0</v>
      </c>
      <c r="H5" s="9">
        <f t="shared" si="1"/>
        <v>4</v>
      </c>
      <c r="I5" s="9">
        <f t="shared" si="1"/>
        <v>5</v>
      </c>
      <c r="J5" s="9">
        <f t="shared" si="1"/>
        <v>3</v>
      </c>
      <c r="K5" s="9">
        <f t="shared" si="1"/>
        <v>3</v>
      </c>
      <c r="L5" s="9">
        <f t="shared" si="1"/>
        <v>5</v>
      </c>
      <c r="M5" s="9">
        <f t="shared" si="1"/>
        <v>3</v>
      </c>
      <c r="N5" s="9">
        <f t="shared" si="1"/>
        <v>6</v>
      </c>
      <c r="O5" s="9">
        <f t="shared" si="1"/>
        <v>3</v>
      </c>
      <c r="P5" s="9">
        <f t="shared" si="1"/>
        <v>13</v>
      </c>
      <c r="Q5" s="9">
        <f t="shared" si="1"/>
        <v>10</v>
      </c>
      <c r="R5" s="9">
        <f t="shared" si="1"/>
        <v>9</v>
      </c>
      <c r="S5" s="9">
        <f t="shared" si="1"/>
        <v>12</v>
      </c>
      <c r="T5" s="9">
        <f t="shared" si="1"/>
        <v>9</v>
      </c>
      <c r="U5" s="10">
        <f t="shared" si="1"/>
        <v>14</v>
      </c>
    </row>
    <row r="6" spans="1:21" ht="14.1" customHeight="1">
      <c r="A6" s="11" t="s">
        <v>25</v>
      </c>
      <c r="B6" s="8" t="s">
        <v>26</v>
      </c>
      <c r="C6" s="12">
        <f t="shared" si="0"/>
        <v>41</v>
      </c>
      <c r="D6" s="12">
        <f t="shared" ref="D6:U6" si="2">D9+D12+D15+D18+D21+D24+D27+D30+D33+D36+D39+D42+D45+D48+D51+D54+D57+D60+D63+D66+D69+D72</f>
        <v>0</v>
      </c>
      <c r="E6" s="12">
        <f t="shared" si="2"/>
        <v>1</v>
      </c>
      <c r="F6" s="12">
        <f t="shared" si="2"/>
        <v>0</v>
      </c>
      <c r="G6" s="12">
        <f t="shared" si="2"/>
        <v>0</v>
      </c>
      <c r="H6" s="12">
        <f t="shared" si="2"/>
        <v>2</v>
      </c>
      <c r="I6" s="12">
        <f t="shared" si="2"/>
        <v>3</v>
      </c>
      <c r="J6" s="12">
        <f t="shared" si="2"/>
        <v>2</v>
      </c>
      <c r="K6" s="12">
        <f t="shared" si="2"/>
        <v>0</v>
      </c>
      <c r="L6" s="12">
        <f t="shared" si="2"/>
        <v>2</v>
      </c>
      <c r="M6" s="12">
        <f t="shared" si="2"/>
        <v>1</v>
      </c>
      <c r="N6" s="12">
        <f t="shared" si="2"/>
        <v>4</v>
      </c>
      <c r="O6" s="12">
        <f t="shared" si="2"/>
        <v>1</v>
      </c>
      <c r="P6" s="12">
        <f t="shared" si="2"/>
        <v>8</v>
      </c>
      <c r="Q6" s="12">
        <f t="shared" si="2"/>
        <v>4</v>
      </c>
      <c r="R6" s="12">
        <f t="shared" si="2"/>
        <v>2</v>
      </c>
      <c r="S6" s="12">
        <f t="shared" si="2"/>
        <v>3</v>
      </c>
      <c r="T6" s="12">
        <f t="shared" si="2"/>
        <v>6</v>
      </c>
      <c r="U6" s="13">
        <f t="shared" si="2"/>
        <v>2</v>
      </c>
    </row>
    <row r="7" spans="1:21" ht="14.1" customHeight="1">
      <c r="A7" s="14"/>
      <c r="B7" s="15" t="s">
        <v>27</v>
      </c>
      <c r="C7" s="16">
        <f t="shared" si="0"/>
        <v>60</v>
      </c>
      <c r="D7" s="16">
        <f t="shared" ref="D7:U7" si="3">D10+D13+D16+D19+D22+D25+D28+D31+D34+D37+D40+D43+D46+D49+D52+D55+D58+D61+D64+D67+D70+D73</f>
        <v>0</v>
      </c>
      <c r="E7" s="16">
        <f t="shared" si="3"/>
        <v>0</v>
      </c>
      <c r="F7" s="16">
        <f t="shared" si="3"/>
        <v>1</v>
      </c>
      <c r="G7" s="16">
        <f t="shared" si="3"/>
        <v>0</v>
      </c>
      <c r="H7" s="16">
        <f t="shared" si="3"/>
        <v>2</v>
      </c>
      <c r="I7" s="16">
        <f t="shared" si="3"/>
        <v>2</v>
      </c>
      <c r="J7" s="16">
        <f t="shared" si="3"/>
        <v>1</v>
      </c>
      <c r="K7" s="16">
        <f t="shared" si="3"/>
        <v>3</v>
      </c>
      <c r="L7" s="16">
        <f t="shared" si="3"/>
        <v>3</v>
      </c>
      <c r="M7" s="16">
        <f t="shared" si="3"/>
        <v>2</v>
      </c>
      <c r="N7" s="16">
        <f t="shared" si="3"/>
        <v>2</v>
      </c>
      <c r="O7" s="16">
        <f t="shared" si="3"/>
        <v>2</v>
      </c>
      <c r="P7" s="16">
        <f t="shared" si="3"/>
        <v>5</v>
      </c>
      <c r="Q7" s="16">
        <f t="shared" si="3"/>
        <v>6</v>
      </c>
      <c r="R7" s="16">
        <f t="shared" si="3"/>
        <v>7</v>
      </c>
      <c r="S7" s="16">
        <f t="shared" si="3"/>
        <v>9</v>
      </c>
      <c r="T7" s="16">
        <f t="shared" si="3"/>
        <v>3</v>
      </c>
      <c r="U7" s="17">
        <f t="shared" si="3"/>
        <v>12</v>
      </c>
    </row>
    <row r="8" spans="1:21" ht="14.1" customHeight="1">
      <c r="A8" s="7"/>
      <c r="B8" s="8" t="s">
        <v>24</v>
      </c>
      <c r="C8" s="9">
        <f t="shared" si="0"/>
        <v>12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1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5</v>
      </c>
      <c r="Q8" s="9">
        <v>2</v>
      </c>
      <c r="R8" s="9">
        <v>2</v>
      </c>
      <c r="S8" s="9">
        <v>0</v>
      </c>
      <c r="T8" s="9">
        <v>0</v>
      </c>
      <c r="U8" s="10">
        <v>2</v>
      </c>
    </row>
    <row r="9" spans="1:21" ht="14.1" customHeight="1">
      <c r="A9" s="11" t="s">
        <v>28</v>
      </c>
      <c r="B9" s="8" t="s">
        <v>26</v>
      </c>
      <c r="C9" s="12">
        <f t="shared" si="0"/>
        <v>6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3</v>
      </c>
      <c r="Q9" s="12">
        <v>2</v>
      </c>
      <c r="R9" s="12">
        <v>0</v>
      </c>
      <c r="S9" s="12">
        <v>0</v>
      </c>
      <c r="T9" s="12">
        <v>0</v>
      </c>
      <c r="U9" s="13">
        <v>0</v>
      </c>
    </row>
    <row r="10" spans="1:21" ht="14.1" customHeight="1">
      <c r="A10" s="14"/>
      <c r="B10" s="15" t="s">
        <v>27</v>
      </c>
      <c r="C10" s="16">
        <f t="shared" si="0"/>
        <v>6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2</v>
      </c>
      <c r="Q10" s="16">
        <v>0</v>
      </c>
      <c r="R10" s="16">
        <v>2</v>
      </c>
      <c r="S10" s="16">
        <v>0</v>
      </c>
      <c r="T10" s="16">
        <v>0</v>
      </c>
      <c r="U10" s="17">
        <v>2</v>
      </c>
    </row>
    <row r="11" spans="1:21" ht="14.1" customHeight="1">
      <c r="A11" s="7"/>
      <c r="B11" s="8" t="s">
        <v>24</v>
      </c>
      <c r="C11" s="9">
        <f t="shared" si="0"/>
        <v>7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1</v>
      </c>
      <c r="J11" s="9">
        <v>0</v>
      </c>
      <c r="K11" s="9">
        <v>1</v>
      </c>
      <c r="L11" s="9">
        <v>0</v>
      </c>
      <c r="M11" s="9">
        <v>1</v>
      </c>
      <c r="N11" s="9">
        <v>1</v>
      </c>
      <c r="O11" s="9">
        <v>0</v>
      </c>
      <c r="P11" s="9">
        <v>0</v>
      </c>
      <c r="Q11" s="9">
        <v>0</v>
      </c>
      <c r="R11" s="9">
        <v>1</v>
      </c>
      <c r="S11" s="9">
        <v>2</v>
      </c>
      <c r="T11" s="9">
        <v>0</v>
      </c>
      <c r="U11" s="10">
        <v>0</v>
      </c>
    </row>
    <row r="12" spans="1:21" ht="14.1" customHeight="1">
      <c r="A12" s="11" t="s">
        <v>29</v>
      </c>
      <c r="B12" s="8" t="s">
        <v>26</v>
      </c>
      <c r="C12" s="12">
        <f t="shared" si="0"/>
        <v>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1</v>
      </c>
      <c r="N12" s="12">
        <v>1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3">
        <v>0</v>
      </c>
    </row>
    <row r="13" spans="1:21" ht="14.1" customHeight="1">
      <c r="A13" s="14"/>
      <c r="B13" s="15" t="s">
        <v>27</v>
      </c>
      <c r="C13" s="16">
        <f t="shared" si="0"/>
        <v>4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1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1</v>
      </c>
      <c r="S13" s="16">
        <v>2</v>
      </c>
      <c r="T13" s="16">
        <v>0</v>
      </c>
      <c r="U13" s="17">
        <v>0</v>
      </c>
    </row>
    <row r="14" spans="1:21" ht="14.1" customHeight="1">
      <c r="A14" s="7"/>
      <c r="B14" s="8" t="s">
        <v>24</v>
      </c>
      <c r="C14" s="9">
        <f t="shared" si="0"/>
        <v>9</v>
      </c>
      <c r="D14" s="9">
        <v>0</v>
      </c>
      <c r="E14" s="9">
        <v>1</v>
      </c>
      <c r="F14" s="9">
        <v>0</v>
      </c>
      <c r="G14" s="9">
        <v>0</v>
      </c>
      <c r="H14" s="9">
        <v>0</v>
      </c>
      <c r="I14" s="9">
        <v>1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3</v>
      </c>
      <c r="Q14" s="9">
        <v>1</v>
      </c>
      <c r="R14" s="9">
        <v>0</v>
      </c>
      <c r="S14" s="9">
        <v>2</v>
      </c>
      <c r="T14" s="9">
        <v>0</v>
      </c>
      <c r="U14" s="10">
        <v>1</v>
      </c>
    </row>
    <row r="15" spans="1:21" ht="14.1" customHeight="1">
      <c r="A15" s="11" t="s">
        <v>31</v>
      </c>
      <c r="B15" s="8" t="s">
        <v>26</v>
      </c>
      <c r="C15" s="12">
        <f t="shared" si="0"/>
        <v>7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3</v>
      </c>
      <c r="Q15" s="12">
        <v>0</v>
      </c>
      <c r="R15" s="12">
        <v>0</v>
      </c>
      <c r="S15" s="12">
        <v>1</v>
      </c>
      <c r="T15" s="12">
        <v>0</v>
      </c>
      <c r="U15" s="13">
        <v>1</v>
      </c>
    </row>
    <row r="16" spans="1:21" ht="14.1" customHeight="1">
      <c r="A16" s="14"/>
      <c r="B16" s="15" t="s">
        <v>27</v>
      </c>
      <c r="C16" s="16">
        <f t="shared" si="0"/>
        <v>2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1</v>
      </c>
      <c r="R16" s="16">
        <v>0</v>
      </c>
      <c r="S16" s="16">
        <v>1</v>
      </c>
      <c r="T16" s="16">
        <v>0</v>
      </c>
      <c r="U16" s="17">
        <v>0</v>
      </c>
    </row>
    <row r="17" spans="1:21" ht="14.1" customHeight="1">
      <c r="A17" s="7"/>
      <c r="B17" s="8" t="s">
        <v>24</v>
      </c>
      <c r="C17" s="9">
        <f t="shared" si="0"/>
        <v>8</v>
      </c>
      <c r="D17" s="9">
        <v>0</v>
      </c>
      <c r="E17" s="9">
        <v>0</v>
      </c>
      <c r="F17" s="9">
        <v>1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2</v>
      </c>
      <c r="M17" s="9">
        <v>0</v>
      </c>
      <c r="N17" s="9">
        <v>1</v>
      </c>
      <c r="O17" s="9">
        <v>0</v>
      </c>
      <c r="P17" s="9">
        <v>0</v>
      </c>
      <c r="Q17" s="9">
        <v>1</v>
      </c>
      <c r="R17" s="9">
        <v>1</v>
      </c>
      <c r="S17" s="9">
        <v>0</v>
      </c>
      <c r="T17" s="9">
        <v>1</v>
      </c>
      <c r="U17" s="10">
        <v>1</v>
      </c>
    </row>
    <row r="18" spans="1:21" ht="14.1" customHeight="1">
      <c r="A18" s="11" t="s">
        <v>32</v>
      </c>
      <c r="B18" s="8" t="s">
        <v>26</v>
      </c>
      <c r="C18" s="12">
        <f t="shared" si="0"/>
        <v>2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1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3">
        <v>0</v>
      </c>
    </row>
    <row r="19" spans="1:21" ht="14.1" customHeight="1">
      <c r="A19" s="14"/>
      <c r="B19" s="15" t="s">
        <v>27</v>
      </c>
      <c r="C19" s="16">
        <f t="shared" si="0"/>
        <v>6</v>
      </c>
      <c r="D19" s="16">
        <v>0</v>
      </c>
      <c r="E19" s="16">
        <v>0</v>
      </c>
      <c r="F19" s="16">
        <v>1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1</v>
      </c>
      <c r="M19" s="16">
        <v>0</v>
      </c>
      <c r="N19" s="16">
        <v>0</v>
      </c>
      <c r="O19" s="16">
        <v>0</v>
      </c>
      <c r="P19" s="16">
        <v>0</v>
      </c>
      <c r="Q19" s="16">
        <v>1</v>
      </c>
      <c r="R19" s="16">
        <v>1</v>
      </c>
      <c r="S19" s="16">
        <v>0</v>
      </c>
      <c r="T19" s="16">
        <v>1</v>
      </c>
      <c r="U19" s="17">
        <v>1</v>
      </c>
    </row>
    <row r="20" spans="1:21" ht="14.1" customHeight="1">
      <c r="A20" s="7"/>
      <c r="B20" s="8" t="s">
        <v>24</v>
      </c>
      <c r="C20" s="9">
        <f t="shared" si="0"/>
        <v>18</v>
      </c>
      <c r="D20" s="9">
        <v>0</v>
      </c>
      <c r="E20" s="9">
        <v>0</v>
      </c>
      <c r="F20" s="9">
        <v>0</v>
      </c>
      <c r="G20" s="9">
        <v>0</v>
      </c>
      <c r="H20" s="9">
        <v>1</v>
      </c>
      <c r="I20" s="9">
        <v>1</v>
      </c>
      <c r="J20" s="9">
        <v>1</v>
      </c>
      <c r="K20" s="9">
        <v>2</v>
      </c>
      <c r="L20" s="9">
        <v>0</v>
      </c>
      <c r="M20" s="9">
        <v>0</v>
      </c>
      <c r="N20" s="9">
        <v>2</v>
      </c>
      <c r="O20" s="9">
        <v>1</v>
      </c>
      <c r="P20" s="9">
        <v>1</v>
      </c>
      <c r="Q20" s="9">
        <v>4</v>
      </c>
      <c r="R20" s="9">
        <v>0</v>
      </c>
      <c r="S20" s="9">
        <v>2</v>
      </c>
      <c r="T20" s="9">
        <v>1</v>
      </c>
      <c r="U20" s="10">
        <v>2</v>
      </c>
    </row>
    <row r="21" spans="1:21" ht="14.1" customHeight="1">
      <c r="A21" s="11" t="s">
        <v>33</v>
      </c>
      <c r="B21" s="8" t="s">
        <v>26</v>
      </c>
      <c r="C21" s="12">
        <f t="shared" si="0"/>
        <v>6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2">
        <v>1</v>
      </c>
      <c r="Q21" s="12">
        <v>2</v>
      </c>
      <c r="R21" s="12">
        <v>0</v>
      </c>
      <c r="S21" s="12">
        <v>1</v>
      </c>
      <c r="T21" s="12">
        <v>0</v>
      </c>
      <c r="U21" s="13">
        <v>0</v>
      </c>
    </row>
    <row r="22" spans="1:21" ht="14.1" customHeight="1">
      <c r="A22" s="14"/>
      <c r="B22" s="15" t="s">
        <v>27</v>
      </c>
      <c r="C22" s="16">
        <f t="shared" si="0"/>
        <v>12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1</v>
      </c>
      <c r="J22" s="16">
        <v>1</v>
      </c>
      <c r="K22" s="16">
        <v>2</v>
      </c>
      <c r="L22" s="16">
        <v>0</v>
      </c>
      <c r="M22" s="16">
        <v>0</v>
      </c>
      <c r="N22" s="16">
        <v>2</v>
      </c>
      <c r="O22" s="16">
        <v>0</v>
      </c>
      <c r="P22" s="16">
        <v>0</v>
      </c>
      <c r="Q22" s="16">
        <v>2</v>
      </c>
      <c r="R22" s="16">
        <v>0</v>
      </c>
      <c r="S22" s="16">
        <v>1</v>
      </c>
      <c r="T22" s="16">
        <v>1</v>
      </c>
      <c r="U22" s="17">
        <v>2</v>
      </c>
    </row>
    <row r="23" spans="1:21" ht="14.1" customHeight="1">
      <c r="A23" s="7"/>
      <c r="B23" s="8" t="s">
        <v>24</v>
      </c>
      <c r="C23" s="9">
        <f t="shared" si="0"/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1</v>
      </c>
      <c r="T23" s="9">
        <v>0</v>
      </c>
      <c r="U23" s="10">
        <v>1</v>
      </c>
    </row>
    <row r="24" spans="1:21" ht="14.1" customHeight="1">
      <c r="A24" s="11" t="s">
        <v>34</v>
      </c>
      <c r="B24" s="8" t="s">
        <v>26</v>
      </c>
      <c r="C24" s="12">
        <f t="shared" si="0"/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3">
        <v>0</v>
      </c>
    </row>
    <row r="25" spans="1:21" ht="14.1" customHeight="1">
      <c r="A25" s="14"/>
      <c r="B25" s="15" t="s">
        <v>27</v>
      </c>
      <c r="C25" s="16">
        <f t="shared" si="0"/>
        <v>2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1</v>
      </c>
      <c r="T25" s="16">
        <v>0</v>
      </c>
      <c r="U25" s="17">
        <v>1</v>
      </c>
    </row>
    <row r="26" spans="1:21" ht="14.1" customHeight="1">
      <c r="A26" s="7"/>
      <c r="B26" s="8" t="s">
        <v>24</v>
      </c>
      <c r="C26" s="9">
        <f t="shared" si="0"/>
        <v>9</v>
      </c>
      <c r="D26" s="9">
        <v>0</v>
      </c>
      <c r="E26" s="9">
        <v>0</v>
      </c>
      <c r="F26" s="9">
        <v>0</v>
      </c>
      <c r="G26" s="9">
        <v>0</v>
      </c>
      <c r="H26" s="9">
        <v>2</v>
      </c>
      <c r="I26" s="9">
        <v>1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1</v>
      </c>
      <c r="S26" s="9">
        <v>2</v>
      </c>
      <c r="T26" s="9">
        <v>3</v>
      </c>
      <c r="U26" s="10">
        <v>0</v>
      </c>
    </row>
    <row r="27" spans="1:21" ht="14.1" customHeight="1">
      <c r="A27" s="11" t="s">
        <v>63</v>
      </c>
      <c r="B27" s="8" t="s">
        <v>26</v>
      </c>
      <c r="C27" s="12">
        <f t="shared" si="0"/>
        <v>4</v>
      </c>
      <c r="D27" s="12">
        <v>0</v>
      </c>
      <c r="E27" s="12">
        <v>0</v>
      </c>
      <c r="F27" s="12">
        <v>0</v>
      </c>
      <c r="G27" s="12">
        <v>0</v>
      </c>
      <c r="H27" s="12">
        <v>1</v>
      </c>
      <c r="I27" s="12">
        <v>1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2</v>
      </c>
      <c r="U27" s="13">
        <v>0</v>
      </c>
    </row>
    <row r="28" spans="1:21" ht="14.1" customHeight="1">
      <c r="A28" s="14"/>
      <c r="B28" s="15" t="s">
        <v>27</v>
      </c>
      <c r="C28" s="16">
        <f t="shared" si="0"/>
        <v>5</v>
      </c>
      <c r="D28" s="16">
        <v>0</v>
      </c>
      <c r="E28" s="16">
        <v>0</v>
      </c>
      <c r="F28" s="16">
        <v>0</v>
      </c>
      <c r="G28" s="16">
        <v>0</v>
      </c>
      <c r="H28" s="16">
        <v>1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1</v>
      </c>
      <c r="S28" s="16">
        <v>2</v>
      </c>
      <c r="T28" s="16">
        <v>1</v>
      </c>
      <c r="U28" s="17">
        <v>0</v>
      </c>
    </row>
    <row r="29" spans="1:21" ht="14.1" customHeight="1">
      <c r="A29" s="7"/>
      <c r="B29" s="8" t="s">
        <v>24</v>
      </c>
      <c r="C29" s="9">
        <f t="shared" si="0"/>
        <v>5</v>
      </c>
      <c r="D29" s="9">
        <v>0</v>
      </c>
      <c r="E29" s="9">
        <v>0</v>
      </c>
      <c r="F29" s="9">
        <v>0</v>
      </c>
      <c r="G29" s="9">
        <v>0</v>
      </c>
      <c r="H29" s="9">
        <v>1</v>
      </c>
      <c r="I29" s="9">
        <v>0</v>
      </c>
      <c r="J29" s="9">
        <v>0</v>
      </c>
      <c r="K29" s="9">
        <v>0</v>
      </c>
      <c r="L29" s="9">
        <v>0</v>
      </c>
      <c r="M29" s="9">
        <v>1</v>
      </c>
      <c r="N29" s="9">
        <v>0</v>
      </c>
      <c r="O29" s="9">
        <v>1</v>
      </c>
      <c r="P29" s="9">
        <v>0</v>
      </c>
      <c r="Q29" s="9">
        <v>0</v>
      </c>
      <c r="R29" s="9">
        <v>1</v>
      </c>
      <c r="S29" s="9">
        <v>0</v>
      </c>
      <c r="T29" s="9">
        <v>0</v>
      </c>
      <c r="U29" s="10">
        <v>1</v>
      </c>
    </row>
    <row r="30" spans="1:21" ht="14.1" customHeight="1">
      <c r="A30" s="11" t="s">
        <v>35</v>
      </c>
      <c r="B30" s="8" t="s">
        <v>26</v>
      </c>
      <c r="C30" s="12">
        <f t="shared" si="0"/>
        <v>2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1</v>
      </c>
      <c r="S30" s="12">
        <v>0</v>
      </c>
      <c r="T30" s="12">
        <v>0</v>
      </c>
      <c r="U30" s="13">
        <v>1</v>
      </c>
    </row>
    <row r="31" spans="1:21" ht="14.1" customHeight="1">
      <c r="A31" s="14"/>
      <c r="B31" s="15" t="s">
        <v>27</v>
      </c>
      <c r="C31" s="16">
        <f t="shared" si="0"/>
        <v>3</v>
      </c>
      <c r="D31" s="16">
        <v>0</v>
      </c>
      <c r="E31" s="16">
        <v>0</v>
      </c>
      <c r="F31" s="16">
        <v>0</v>
      </c>
      <c r="G31" s="16">
        <v>0</v>
      </c>
      <c r="H31" s="16">
        <v>1</v>
      </c>
      <c r="I31" s="16">
        <v>0</v>
      </c>
      <c r="J31" s="16">
        <v>0</v>
      </c>
      <c r="K31" s="16">
        <v>0</v>
      </c>
      <c r="L31" s="16">
        <v>0</v>
      </c>
      <c r="M31" s="16">
        <v>1</v>
      </c>
      <c r="N31" s="16">
        <v>0</v>
      </c>
      <c r="O31" s="16">
        <v>1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7">
        <v>0</v>
      </c>
    </row>
    <row r="32" spans="1:21" ht="14.1" customHeight="1">
      <c r="A32" s="7"/>
      <c r="B32" s="8" t="s">
        <v>24</v>
      </c>
      <c r="C32" s="9">
        <f t="shared" si="0"/>
        <v>8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1</v>
      </c>
      <c r="J32" s="9">
        <v>0</v>
      </c>
      <c r="K32" s="9">
        <v>0</v>
      </c>
      <c r="L32" s="9">
        <v>0</v>
      </c>
      <c r="M32" s="9">
        <v>1</v>
      </c>
      <c r="N32" s="9">
        <v>0</v>
      </c>
      <c r="O32" s="9">
        <v>0</v>
      </c>
      <c r="P32" s="9">
        <v>1</v>
      </c>
      <c r="Q32" s="9">
        <v>1</v>
      </c>
      <c r="R32" s="9">
        <v>1</v>
      </c>
      <c r="S32" s="9">
        <v>0</v>
      </c>
      <c r="T32" s="9">
        <v>2</v>
      </c>
      <c r="U32" s="10">
        <v>1</v>
      </c>
    </row>
    <row r="33" spans="1:21" ht="14.1" customHeight="1">
      <c r="A33" s="11" t="s">
        <v>36</v>
      </c>
      <c r="B33" s="8" t="s">
        <v>26</v>
      </c>
      <c r="C33" s="12">
        <f t="shared" si="0"/>
        <v>4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1</v>
      </c>
      <c r="Q33" s="12">
        <v>0</v>
      </c>
      <c r="R33" s="12">
        <v>1</v>
      </c>
      <c r="S33" s="12">
        <v>0</v>
      </c>
      <c r="T33" s="12">
        <v>2</v>
      </c>
      <c r="U33" s="13">
        <v>0</v>
      </c>
    </row>
    <row r="34" spans="1:21" ht="14.1" customHeight="1">
      <c r="A34" s="14"/>
      <c r="B34" s="15" t="s">
        <v>27</v>
      </c>
      <c r="C34" s="16">
        <f t="shared" si="0"/>
        <v>4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1</v>
      </c>
      <c r="J34" s="16">
        <v>0</v>
      </c>
      <c r="K34" s="16">
        <v>0</v>
      </c>
      <c r="L34" s="16">
        <v>0</v>
      </c>
      <c r="M34" s="16">
        <v>1</v>
      </c>
      <c r="N34" s="16">
        <v>0</v>
      </c>
      <c r="O34" s="16">
        <v>0</v>
      </c>
      <c r="P34" s="16">
        <v>0</v>
      </c>
      <c r="Q34" s="16">
        <v>1</v>
      </c>
      <c r="R34" s="16">
        <v>0</v>
      </c>
      <c r="S34" s="16">
        <v>0</v>
      </c>
      <c r="T34" s="16">
        <v>0</v>
      </c>
      <c r="U34" s="17">
        <v>1</v>
      </c>
    </row>
    <row r="35" spans="1:21" ht="14.1" customHeight="1">
      <c r="A35" s="7"/>
      <c r="B35" s="8" t="s">
        <v>24</v>
      </c>
      <c r="C35" s="9">
        <f t="shared" si="0"/>
        <v>3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1</v>
      </c>
      <c r="M35" s="9">
        <v>0</v>
      </c>
      <c r="N35" s="9">
        <v>0</v>
      </c>
      <c r="O35" s="9">
        <v>0</v>
      </c>
      <c r="P35" s="9">
        <v>1</v>
      </c>
      <c r="Q35" s="9">
        <v>0</v>
      </c>
      <c r="R35" s="9">
        <v>0</v>
      </c>
      <c r="S35" s="9">
        <v>0</v>
      </c>
      <c r="T35" s="9">
        <v>0</v>
      </c>
      <c r="U35" s="10">
        <v>1</v>
      </c>
    </row>
    <row r="36" spans="1:21" ht="14.1" customHeight="1">
      <c r="A36" s="11" t="s">
        <v>37</v>
      </c>
      <c r="B36" s="8" t="s">
        <v>26</v>
      </c>
      <c r="C36" s="12">
        <f t="shared" si="0"/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3">
        <v>0</v>
      </c>
    </row>
    <row r="37" spans="1:21" ht="14.1" customHeight="1">
      <c r="A37" s="14"/>
      <c r="B37" s="15" t="s">
        <v>27</v>
      </c>
      <c r="C37" s="16">
        <f t="shared" ref="C37:C68" si="4">SUM(D37:U37)</f>
        <v>3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1</v>
      </c>
      <c r="M37" s="16">
        <v>0</v>
      </c>
      <c r="N37" s="16">
        <v>0</v>
      </c>
      <c r="O37" s="16">
        <v>0</v>
      </c>
      <c r="P37" s="16">
        <v>1</v>
      </c>
      <c r="Q37" s="16">
        <v>0</v>
      </c>
      <c r="R37" s="16">
        <v>0</v>
      </c>
      <c r="S37" s="16">
        <v>0</v>
      </c>
      <c r="T37" s="16">
        <v>0</v>
      </c>
      <c r="U37" s="17">
        <v>1</v>
      </c>
    </row>
    <row r="38" spans="1:21" ht="14.1" customHeight="1">
      <c r="A38" s="7"/>
      <c r="B38" s="8" t="s">
        <v>24</v>
      </c>
      <c r="C38" s="9">
        <f t="shared" si="4"/>
        <v>3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2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1</v>
      </c>
      <c r="U38" s="10">
        <v>0</v>
      </c>
    </row>
    <row r="39" spans="1:21" ht="14.1" customHeight="1">
      <c r="A39" s="11" t="s">
        <v>38</v>
      </c>
      <c r="B39" s="8" t="s">
        <v>26</v>
      </c>
      <c r="C39" s="12">
        <f t="shared" si="4"/>
        <v>3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2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1</v>
      </c>
      <c r="U39" s="13">
        <v>0</v>
      </c>
    </row>
    <row r="40" spans="1:21" ht="14.1" customHeight="1">
      <c r="A40" s="14"/>
      <c r="B40" s="15" t="s">
        <v>27</v>
      </c>
      <c r="C40" s="16">
        <f t="shared" si="4"/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7">
        <v>0</v>
      </c>
    </row>
    <row r="41" spans="1:21" ht="14.1" customHeight="1">
      <c r="A41" s="7"/>
      <c r="B41" s="8" t="s">
        <v>24</v>
      </c>
      <c r="C41" s="9">
        <f t="shared" si="4"/>
        <v>3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1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1</v>
      </c>
      <c r="Q41" s="9">
        <v>0</v>
      </c>
      <c r="R41" s="9">
        <v>0</v>
      </c>
      <c r="S41" s="9">
        <v>0</v>
      </c>
      <c r="T41" s="9">
        <v>0</v>
      </c>
      <c r="U41" s="10">
        <v>1</v>
      </c>
    </row>
    <row r="42" spans="1:21" ht="14.1" customHeight="1">
      <c r="A42" s="11" t="s">
        <v>39</v>
      </c>
      <c r="B42" s="8" t="s">
        <v>26</v>
      </c>
      <c r="C42" s="12">
        <f t="shared" si="4"/>
        <v>1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1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3">
        <v>0</v>
      </c>
    </row>
    <row r="43" spans="1:21" ht="14.1" customHeight="1">
      <c r="A43" s="14"/>
      <c r="B43" s="15" t="s">
        <v>27</v>
      </c>
      <c r="C43" s="16">
        <f t="shared" si="4"/>
        <v>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1</v>
      </c>
      <c r="Q43" s="16">
        <v>0</v>
      </c>
      <c r="R43" s="16">
        <v>0</v>
      </c>
      <c r="S43" s="16">
        <v>0</v>
      </c>
      <c r="T43" s="16">
        <v>0</v>
      </c>
      <c r="U43" s="17">
        <v>1</v>
      </c>
    </row>
    <row r="44" spans="1:21" ht="14.1" customHeight="1">
      <c r="A44" s="7"/>
      <c r="B44" s="8" t="s">
        <v>24</v>
      </c>
      <c r="C44" s="9">
        <f t="shared" si="4"/>
        <v>3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1</v>
      </c>
      <c r="S44" s="9">
        <v>1</v>
      </c>
      <c r="T44" s="9">
        <v>0</v>
      </c>
      <c r="U44" s="10">
        <v>1</v>
      </c>
    </row>
    <row r="45" spans="1:21" ht="14.1" customHeight="1">
      <c r="A45" s="11" t="s">
        <v>40</v>
      </c>
      <c r="B45" s="8" t="s">
        <v>26</v>
      </c>
      <c r="C45" s="12">
        <f t="shared" si="4"/>
        <v>1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1</v>
      </c>
      <c r="T45" s="12">
        <v>0</v>
      </c>
      <c r="U45" s="13">
        <v>0</v>
      </c>
    </row>
    <row r="46" spans="1:21" ht="14.1" customHeight="1">
      <c r="A46" s="14"/>
      <c r="B46" s="15" t="s">
        <v>27</v>
      </c>
      <c r="C46" s="16">
        <f t="shared" si="4"/>
        <v>2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1</v>
      </c>
      <c r="S46" s="16">
        <v>0</v>
      </c>
      <c r="T46" s="16">
        <v>0</v>
      </c>
      <c r="U46" s="17">
        <v>1</v>
      </c>
    </row>
    <row r="47" spans="1:21" ht="14.1" customHeight="1">
      <c r="A47" s="7"/>
      <c r="B47" s="8" t="s">
        <v>24</v>
      </c>
      <c r="C47" s="9">
        <f t="shared" si="4"/>
        <v>4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1</v>
      </c>
      <c r="M47" s="9">
        <v>0</v>
      </c>
      <c r="N47" s="9">
        <v>0</v>
      </c>
      <c r="O47" s="9">
        <v>0</v>
      </c>
      <c r="P47" s="9">
        <v>1</v>
      </c>
      <c r="Q47" s="9">
        <v>0</v>
      </c>
      <c r="R47" s="9">
        <v>0</v>
      </c>
      <c r="S47" s="9">
        <v>1</v>
      </c>
      <c r="T47" s="9">
        <v>0</v>
      </c>
      <c r="U47" s="10">
        <v>1</v>
      </c>
    </row>
    <row r="48" spans="1:21" ht="14.1" customHeight="1">
      <c r="A48" s="11" t="s">
        <v>41</v>
      </c>
      <c r="B48" s="8" t="s">
        <v>26</v>
      </c>
      <c r="C48" s="12">
        <f t="shared" si="4"/>
        <v>1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1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3">
        <v>0</v>
      </c>
    </row>
    <row r="49" spans="1:21" ht="14.1" customHeight="1">
      <c r="A49" s="14"/>
      <c r="B49" s="15" t="s">
        <v>27</v>
      </c>
      <c r="C49" s="16">
        <f t="shared" si="4"/>
        <v>3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1</v>
      </c>
      <c r="Q49" s="16">
        <v>0</v>
      </c>
      <c r="R49" s="16">
        <v>0</v>
      </c>
      <c r="S49" s="16">
        <v>1</v>
      </c>
      <c r="T49" s="16">
        <v>0</v>
      </c>
      <c r="U49" s="17">
        <v>1</v>
      </c>
    </row>
    <row r="50" spans="1:21" ht="14.1" customHeight="1">
      <c r="A50" s="7"/>
      <c r="B50" s="8" t="s">
        <v>24</v>
      </c>
      <c r="C50" s="9">
        <f t="shared" si="4"/>
        <v>1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1</v>
      </c>
      <c r="T50" s="9">
        <v>0</v>
      </c>
      <c r="U50" s="10">
        <v>0</v>
      </c>
    </row>
    <row r="51" spans="1:21" ht="14.1" customHeight="1">
      <c r="A51" s="11" t="s">
        <v>42</v>
      </c>
      <c r="B51" s="8" t="s">
        <v>26</v>
      </c>
      <c r="C51" s="12">
        <f t="shared" si="4"/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3">
        <v>0</v>
      </c>
    </row>
    <row r="52" spans="1:21" ht="14.1" customHeight="1">
      <c r="A52" s="14"/>
      <c r="B52" s="15" t="s">
        <v>27</v>
      </c>
      <c r="C52" s="16">
        <f t="shared" si="4"/>
        <v>1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1</v>
      </c>
      <c r="T52" s="16">
        <v>0</v>
      </c>
      <c r="U52" s="17">
        <v>0</v>
      </c>
    </row>
    <row r="53" spans="1:21" ht="14.1" customHeight="1">
      <c r="A53" s="7"/>
      <c r="B53" s="8" t="s">
        <v>24</v>
      </c>
      <c r="C53" s="9">
        <f t="shared" si="4"/>
        <v>1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10">
        <v>1</v>
      </c>
    </row>
    <row r="54" spans="1:21" ht="14.1" customHeight="1">
      <c r="A54" s="11" t="s">
        <v>43</v>
      </c>
      <c r="B54" s="8" t="s">
        <v>26</v>
      </c>
      <c r="C54" s="12">
        <f t="shared" si="4"/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3">
        <v>0</v>
      </c>
    </row>
    <row r="55" spans="1:21" ht="14.1" customHeight="1">
      <c r="A55" s="14"/>
      <c r="B55" s="15" t="s">
        <v>27</v>
      </c>
      <c r="C55" s="16">
        <f t="shared" si="4"/>
        <v>1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7">
        <v>1</v>
      </c>
    </row>
    <row r="56" spans="1:21" ht="14.1" customHeight="1">
      <c r="A56" s="7"/>
      <c r="B56" s="8" t="s">
        <v>24</v>
      </c>
      <c r="C56" s="9">
        <f t="shared" si="4"/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10">
        <v>0</v>
      </c>
    </row>
    <row r="57" spans="1:21" ht="14.1" customHeight="1">
      <c r="A57" s="11" t="s">
        <v>44</v>
      </c>
      <c r="B57" s="8" t="s">
        <v>26</v>
      </c>
      <c r="C57" s="12">
        <f t="shared" si="4"/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3">
        <v>0</v>
      </c>
    </row>
    <row r="58" spans="1:21" ht="14.1" customHeight="1">
      <c r="A58" s="14"/>
      <c r="B58" s="15" t="s">
        <v>27</v>
      </c>
      <c r="C58" s="16">
        <f t="shared" si="4"/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7">
        <v>0</v>
      </c>
    </row>
    <row r="59" spans="1:21" ht="14.1" customHeight="1">
      <c r="A59" s="7"/>
      <c r="B59" s="8" t="s">
        <v>24</v>
      </c>
      <c r="C59" s="9">
        <f t="shared" si="4"/>
        <v>1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1</v>
      </c>
      <c r="S59" s="9">
        <v>0</v>
      </c>
      <c r="T59" s="9">
        <v>0</v>
      </c>
      <c r="U59" s="10">
        <v>0</v>
      </c>
    </row>
    <row r="60" spans="1:21" ht="14.1" customHeight="1">
      <c r="A60" s="11" t="s">
        <v>45</v>
      </c>
      <c r="B60" s="8" t="s">
        <v>26</v>
      </c>
      <c r="C60" s="12">
        <f t="shared" si="4"/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3">
        <v>0</v>
      </c>
    </row>
    <row r="61" spans="1:21" ht="14.1" customHeight="1">
      <c r="A61" s="14"/>
      <c r="B61" s="15" t="s">
        <v>27</v>
      </c>
      <c r="C61" s="16">
        <f t="shared" si="4"/>
        <v>1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1</v>
      </c>
      <c r="S61" s="16">
        <v>0</v>
      </c>
      <c r="T61" s="16">
        <v>0</v>
      </c>
      <c r="U61" s="17">
        <v>0</v>
      </c>
    </row>
    <row r="62" spans="1:21" ht="14.1" customHeight="1">
      <c r="A62" s="7"/>
      <c r="B62" s="8" t="s">
        <v>24</v>
      </c>
      <c r="C62" s="9">
        <f t="shared" si="4"/>
        <v>3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1</v>
      </c>
      <c r="M62" s="9">
        <v>0</v>
      </c>
      <c r="N62" s="9">
        <v>0</v>
      </c>
      <c r="O62" s="9">
        <v>0</v>
      </c>
      <c r="P62" s="9">
        <v>0</v>
      </c>
      <c r="Q62" s="9">
        <v>1</v>
      </c>
      <c r="R62" s="9">
        <v>0</v>
      </c>
      <c r="S62" s="9">
        <v>0</v>
      </c>
      <c r="T62" s="9">
        <v>1</v>
      </c>
      <c r="U62" s="10">
        <v>0</v>
      </c>
    </row>
    <row r="63" spans="1:21" ht="14.1" customHeight="1">
      <c r="A63" s="11" t="s">
        <v>46</v>
      </c>
      <c r="B63" s="8" t="s">
        <v>26</v>
      </c>
      <c r="C63" s="12">
        <f t="shared" si="4"/>
        <v>1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1</v>
      </c>
      <c r="U63" s="13">
        <v>0</v>
      </c>
    </row>
    <row r="64" spans="1:21" ht="14.1" customHeight="1">
      <c r="A64" s="14"/>
      <c r="B64" s="15" t="s">
        <v>27</v>
      </c>
      <c r="C64" s="16">
        <f t="shared" si="4"/>
        <v>2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6">
        <v>0</v>
      </c>
      <c r="Q64" s="16">
        <v>1</v>
      </c>
      <c r="R64" s="16">
        <v>0</v>
      </c>
      <c r="S64" s="16">
        <v>0</v>
      </c>
      <c r="T64" s="16">
        <v>0</v>
      </c>
      <c r="U64" s="17">
        <v>0</v>
      </c>
    </row>
    <row r="65" spans="1:21" ht="14.1" customHeight="1">
      <c r="A65" s="7"/>
      <c r="B65" s="8" t="s">
        <v>24</v>
      </c>
      <c r="C65" s="9">
        <f t="shared" si="4"/>
        <v>1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1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10">
        <v>0</v>
      </c>
    </row>
    <row r="66" spans="1:21" ht="14.1" customHeight="1">
      <c r="A66" s="11" t="s">
        <v>47</v>
      </c>
      <c r="B66" s="8" t="s">
        <v>26</v>
      </c>
      <c r="C66" s="12">
        <f t="shared" si="4"/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3">
        <v>0</v>
      </c>
    </row>
    <row r="67" spans="1:21" ht="14.1" customHeight="1">
      <c r="A67" s="14"/>
      <c r="B67" s="15" t="s">
        <v>27</v>
      </c>
      <c r="C67" s="16">
        <f t="shared" si="4"/>
        <v>1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7">
        <v>0</v>
      </c>
    </row>
    <row r="68" spans="1:21" ht="14.1" customHeight="1">
      <c r="A68" s="7"/>
      <c r="B68" s="8" t="s">
        <v>24</v>
      </c>
      <c r="C68" s="9">
        <f t="shared" si="4"/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10">
        <v>0</v>
      </c>
    </row>
    <row r="69" spans="1:21" ht="14.1" customHeight="1">
      <c r="A69" s="11" t="s">
        <v>48</v>
      </c>
      <c r="B69" s="8" t="s">
        <v>26</v>
      </c>
      <c r="C69" s="12">
        <f t="shared" ref="C69:C100" si="5">SUM(D69:U69)</f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3">
        <v>0</v>
      </c>
    </row>
    <row r="70" spans="1:21" ht="14.1" customHeight="1">
      <c r="A70" s="14"/>
      <c r="B70" s="15" t="s">
        <v>27</v>
      </c>
      <c r="C70" s="16">
        <f t="shared" si="5"/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7">
        <v>0</v>
      </c>
    </row>
    <row r="71" spans="1:21" ht="14.1" customHeight="1">
      <c r="A71" s="7"/>
      <c r="B71" s="8" t="s">
        <v>24</v>
      </c>
      <c r="C71" s="9">
        <f t="shared" si="5"/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10">
        <v>0</v>
      </c>
    </row>
    <row r="72" spans="1:21" ht="14.1" customHeight="1">
      <c r="A72" s="11" t="s">
        <v>49</v>
      </c>
      <c r="B72" s="8" t="s">
        <v>26</v>
      </c>
      <c r="C72" s="12">
        <f t="shared" si="5"/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v>0</v>
      </c>
    </row>
    <row r="73" spans="1:21" ht="14.1" customHeight="1">
      <c r="A73" s="14"/>
      <c r="B73" s="15" t="s">
        <v>27</v>
      </c>
      <c r="C73" s="16">
        <f t="shared" si="5"/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7">
        <v>0</v>
      </c>
    </row>
    <row r="74" spans="1:21" ht="16.5">
      <c r="U74" s="33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17" type="noConversion"/>
  <printOptions horizontalCentered="1" verticalCentered="1"/>
  <pageMargins left="0.39370078740157505" right="0.39370078740157505" top="0" bottom="0" header="0" footer="0"/>
  <pageSetup paperSize="0" scale="57" fitToWidth="0" fitToHeight="0" pageOrder="overThenDown" orientation="portrait" horizontalDpi="0" verticalDpi="0" copies="0"/>
  <headerFooter alignWithMargins="0">
    <oddFooter>&amp;C&amp;"細明體,Regular"－ &amp;P 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4"/>
  <sheetViews>
    <sheetView workbookViewId="0"/>
  </sheetViews>
  <sheetFormatPr defaultColWidth="9.21875" defaultRowHeight="15"/>
  <cols>
    <col min="1" max="1" width="9.21875" customWidth="1"/>
    <col min="2" max="2" width="5" customWidth="1"/>
    <col min="3" max="3" width="7.109375" style="20" customWidth="1"/>
    <col min="4" max="21" width="6" style="20" customWidth="1"/>
    <col min="22" max="1024" width="7.33203125" style="20" customWidth="1"/>
    <col min="1025" max="1025" width="9.21875" customWidth="1"/>
  </cols>
  <sheetData>
    <row r="1" spans="1:21" s="1" customFormat="1" ht="25.15" customHeight="1">
      <c r="B1" s="2"/>
      <c r="C1" s="22" t="str">
        <f>'108年'!C1:S1</f>
        <v>終止收養人數按性別、年齡分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"/>
      <c r="U1" s="2"/>
    </row>
    <row r="2" spans="1:21" s="6" customFormat="1" ht="15" customHeight="1">
      <c r="A2" s="3"/>
      <c r="B2" s="3"/>
      <c r="C2" s="23" t="s">
        <v>64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4"/>
      <c r="U2" s="5" t="str">
        <f>'108年'!U2</f>
        <v>單位：人</v>
      </c>
    </row>
    <row r="3" spans="1:21" ht="15" customHeigh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  <c r="O3" s="25" t="s">
        <v>17</v>
      </c>
      <c r="P3" s="25" t="s">
        <v>18</v>
      </c>
      <c r="Q3" s="25" t="s">
        <v>19</v>
      </c>
      <c r="R3" s="25" t="s">
        <v>20</v>
      </c>
      <c r="S3" s="25" t="s">
        <v>21</v>
      </c>
      <c r="T3" s="25" t="s">
        <v>22</v>
      </c>
      <c r="U3" s="26" t="s">
        <v>23</v>
      </c>
    </row>
    <row r="4" spans="1:21" ht="15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1" ht="14.1" customHeight="1">
      <c r="A5" s="7"/>
      <c r="B5" s="8" t="s">
        <v>24</v>
      </c>
      <c r="C5" s="9">
        <f t="shared" ref="C5:C36" si="0">SUM(D5:U5)</f>
        <v>121</v>
      </c>
      <c r="D5" s="9">
        <f t="shared" ref="D5:U5" si="1">D8+D11+D14+D17+D20+D23+D26+D29+D32+D35+D38+D41+D44+D47+D50+D53+D56+D59+D62+D65+D68+D71</f>
        <v>0</v>
      </c>
      <c r="E5" s="9">
        <f t="shared" si="1"/>
        <v>2</v>
      </c>
      <c r="F5" s="9">
        <f t="shared" si="1"/>
        <v>1</v>
      </c>
      <c r="G5" s="9">
        <f t="shared" si="1"/>
        <v>3</v>
      </c>
      <c r="H5" s="9">
        <f t="shared" si="1"/>
        <v>2</v>
      </c>
      <c r="I5" s="9">
        <f t="shared" si="1"/>
        <v>3</v>
      </c>
      <c r="J5" s="9">
        <f t="shared" si="1"/>
        <v>3</v>
      </c>
      <c r="K5" s="9">
        <f t="shared" si="1"/>
        <v>1</v>
      </c>
      <c r="L5" s="9">
        <f t="shared" si="1"/>
        <v>2</v>
      </c>
      <c r="M5" s="9">
        <f t="shared" si="1"/>
        <v>5</v>
      </c>
      <c r="N5" s="9">
        <f t="shared" si="1"/>
        <v>7</v>
      </c>
      <c r="O5" s="9">
        <f t="shared" si="1"/>
        <v>13</v>
      </c>
      <c r="P5" s="9">
        <f t="shared" si="1"/>
        <v>14</v>
      </c>
      <c r="Q5" s="9">
        <f t="shared" si="1"/>
        <v>7</v>
      </c>
      <c r="R5" s="9">
        <f t="shared" si="1"/>
        <v>7</v>
      </c>
      <c r="S5" s="9">
        <f t="shared" si="1"/>
        <v>22</v>
      </c>
      <c r="T5" s="9">
        <f t="shared" si="1"/>
        <v>12</v>
      </c>
      <c r="U5" s="10">
        <f t="shared" si="1"/>
        <v>17</v>
      </c>
    </row>
    <row r="6" spans="1:21" ht="14.1" customHeight="1">
      <c r="A6" s="11" t="s">
        <v>25</v>
      </c>
      <c r="B6" s="8" t="s">
        <v>26</v>
      </c>
      <c r="C6" s="12">
        <f t="shared" si="0"/>
        <v>54</v>
      </c>
      <c r="D6" s="12">
        <f t="shared" ref="D6:U6" si="2">D9+D12+D15+D18+D21+D24+D27+D30+D33+D36+D39+D42+D45+D48+D51+D54+D57+D60+D63+D66+D69+D72</f>
        <v>0</v>
      </c>
      <c r="E6" s="12">
        <f t="shared" si="2"/>
        <v>1</v>
      </c>
      <c r="F6" s="12">
        <f t="shared" si="2"/>
        <v>1</v>
      </c>
      <c r="G6" s="12">
        <f t="shared" si="2"/>
        <v>0</v>
      </c>
      <c r="H6" s="12">
        <f t="shared" si="2"/>
        <v>2</v>
      </c>
      <c r="I6" s="12">
        <f t="shared" si="2"/>
        <v>2</v>
      </c>
      <c r="J6" s="12">
        <f t="shared" si="2"/>
        <v>3</v>
      </c>
      <c r="K6" s="12">
        <f t="shared" si="2"/>
        <v>1</v>
      </c>
      <c r="L6" s="12">
        <f t="shared" si="2"/>
        <v>1</v>
      </c>
      <c r="M6" s="12">
        <f t="shared" si="2"/>
        <v>2</v>
      </c>
      <c r="N6" s="12">
        <f t="shared" si="2"/>
        <v>5</v>
      </c>
      <c r="O6" s="12">
        <f t="shared" si="2"/>
        <v>5</v>
      </c>
      <c r="P6" s="12">
        <f t="shared" si="2"/>
        <v>6</v>
      </c>
      <c r="Q6" s="12">
        <f t="shared" si="2"/>
        <v>3</v>
      </c>
      <c r="R6" s="12">
        <f t="shared" si="2"/>
        <v>3</v>
      </c>
      <c r="S6" s="12">
        <f t="shared" si="2"/>
        <v>9</v>
      </c>
      <c r="T6" s="12">
        <f t="shared" si="2"/>
        <v>5</v>
      </c>
      <c r="U6" s="13">
        <f t="shared" si="2"/>
        <v>5</v>
      </c>
    </row>
    <row r="7" spans="1:21" ht="14.1" customHeight="1">
      <c r="A7" s="14"/>
      <c r="B7" s="15" t="s">
        <v>27</v>
      </c>
      <c r="C7" s="16">
        <f t="shared" si="0"/>
        <v>67</v>
      </c>
      <c r="D7" s="16">
        <f t="shared" ref="D7:U7" si="3">D10+D13+D16+D19+D22+D25+D28+D31+D34+D37+D40+D43+D46+D49+D52+D55+D58+D61+D64+D67+D70+D73</f>
        <v>0</v>
      </c>
      <c r="E7" s="16">
        <f t="shared" si="3"/>
        <v>1</v>
      </c>
      <c r="F7" s="16">
        <f t="shared" si="3"/>
        <v>0</v>
      </c>
      <c r="G7" s="16">
        <f t="shared" si="3"/>
        <v>3</v>
      </c>
      <c r="H7" s="16">
        <f t="shared" si="3"/>
        <v>0</v>
      </c>
      <c r="I7" s="16">
        <f t="shared" si="3"/>
        <v>1</v>
      </c>
      <c r="J7" s="16">
        <f t="shared" si="3"/>
        <v>0</v>
      </c>
      <c r="K7" s="16">
        <f t="shared" si="3"/>
        <v>0</v>
      </c>
      <c r="L7" s="16">
        <f t="shared" si="3"/>
        <v>1</v>
      </c>
      <c r="M7" s="16">
        <f t="shared" si="3"/>
        <v>3</v>
      </c>
      <c r="N7" s="16">
        <f t="shared" si="3"/>
        <v>2</v>
      </c>
      <c r="O7" s="16">
        <f t="shared" si="3"/>
        <v>8</v>
      </c>
      <c r="P7" s="16">
        <f t="shared" si="3"/>
        <v>8</v>
      </c>
      <c r="Q7" s="16">
        <f t="shared" si="3"/>
        <v>4</v>
      </c>
      <c r="R7" s="16">
        <f t="shared" si="3"/>
        <v>4</v>
      </c>
      <c r="S7" s="16">
        <f t="shared" si="3"/>
        <v>13</v>
      </c>
      <c r="T7" s="16">
        <f t="shared" si="3"/>
        <v>7</v>
      </c>
      <c r="U7" s="17">
        <f t="shared" si="3"/>
        <v>12</v>
      </c>
    </row>
    <row r="8" spans="1:21" ht="14.1" customHeight="1">
      <c r="A8" s="7"/>
      <c r="B8" s="8" t="s">
        <v>24</v>
      </c>
      <c r="C8" s="9">
        <f t="shared" si="0"/>
        <v>17</v>
      </c>
      <c r="D8" s="9">
        <v>0</v>
      </c>
      <c r="E8" s="9">
        <v>0</v>
      </c>
      <c r="F8" s="9">
        <v>0</v>
      </c>
      <c r="G8" s="9">
        <v>1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1</v>
      </c>
      <c r="P8" s="9">
        <v>3</v>
      </c>
      <c r="Q8" s="9">
        <v>2</v>
      </c>
      <c r="R8" s="9">
        <v>1</v>
      </c>
      <c r="S8" s="9">
        <v>4</v>
      </c>
      <c r="T8" s="9">
        <v>1</v>
      </c>
      <c r="U8" s="10">
        <v>4</v>
      </c>
    </row>
    <row r="9" spans="1:21" ht="14.1" customHeight="1">
      <c r="A9" s="11" t="s">
        <v>28</v>
      </c>
      <c r="B9" s="8" t="s">
        <v>26</v>
      </c>
      <c r="C9" s="12">
        <f t="shared" si="0"/>
        <v>8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</v>
      </c>
      <c r="P9" s="12">
        <v>3</v>
      </c>
      <c r="Q9" s="12">
        <v>0</v>
      </c>
      <c r="R9" s="12">
        <v>0</v>
      </c>
      <c r="S9" s="12">
        <v>2</v>
      </c>
      <c r="T9" s="12">
        <v>1</v>
      </c>
      <c r="U9" s="13">
        <v>1</v>
      </c>
    </row>
    <row r="10" spans="1:21" ht="14.1" customHeight="1">
      <c r="A10" s="14"/>
      <c r="B10" s="15" t="s">
        <v>27</v>
      </c>
      <c r="C10" s="16">
        <f t="shared" si="0"/>
        <v>9</v>
      </c>
      <c r="D10" s="16">
        <v>0</v>
      </c>
      <c r="E10" s="16">
        <v>0</v>
      </c>
      <c r="F10" s="16">
        <v>0</v>
      </c>
      <c r="G10" s="16">
        <v>1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2</v>
      </c>
      <c r="R10" s="16">
        <v>1</v>
      </c>
      <c r="S10" s="16">
        <v>2</v>
      </c>
      <c r="T10" s="16">
        <v>0</v>
      </c>
      <c r="U10" s="17">
        <v>3</v>
      </c>
    </row>
    <row r="11" spans="1:21" ht="14.1" customHeight="1">
      <c r="A11" s="7"/>
      <c r="B11" s="8" t="s">
        <v>24</v>
      </c>
      <c r="C11" s="9">
        <f t="shared" si="0"/>
        <v>5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1</v>
      </c>
      <c r="K11" s="9">
        <v>0</v>
      </c>
      <c r="L11" s="9">
        <v>0</v>
      </c>
      <c r="M11" s="9">
        <v>1</v>
      </c>
      <c r="N11" s="9">
        <v>1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1</v>
      </c>
      <c r="U11" s="10">
        <v>1</v>
      </c>
    </row>
    <row r="12" spans="1:21" ht="14.1" customHeight="1">
      <c r="A12" s="11" t="s">
        <v>29</v>
      </c>
      <c r="B12" s="8" t="s">
        <v>26</v>
      </c>
      <c r="C12" s="12">
        <f t="shared" si="0"/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3">
        <v>0</v>
      </c>
    </row>
    <row r="13" spans="1:21" ht="14.1" customHeight="1">
      <c r="A13" s="14"/>
      <c r="B13" s="15" t="s">
        <v>27</v>
      </c>
      <c r="C13" s="16">
        <f t="shared" si="0"/>
        <v>4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1</v>
      </c>
      <c r="N13" s="16">
        <v>1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1</v>
      </c>
      <c r="U13" s="17">
        <v>1</v>
      </c>
    </row>
    <row r="14" spans="1:21" ht="14.1" customHeight="1">
      <c r="A14" s="7"/>
      <c r="B14" s="8" t="s">
        <v>24</v>
      </c>
      <c r="C14" s="9">
        <f t="shared" si="0"/>
        <v>14</v>
      </c>
      <c r="D14" s="9">
        <v>0</v>
      </c>
      <c r="E14" s="9">
        <v>0</v>
      </c>
      <c r="F14" s="9">
        <v>0</v>
      </c>
      <c r="G14" s="9">
        <v>1</v>
      </c>
      <c r="H14" s="9">
        <v>1</v>
      </c>
      <c r="I14" s="9">
        <v>0</v>
      </c>
      <c r="J14" s="9">
        <v>0</v>
      </c>
      <c r="K14" s="9">
        <v>1</v>
      </c>
      <c r="L14" s="9">
        <v>0</v>
      </c>
      <c r="M14" s="9">
        <v>1</v>
      </c>
      <c r="N14" s="9">
        <v>2</v>
      </c>
      <c r="O14" s="9">
        <v>0</v>
      </c>
      <c r="P14" s="9">
        <v>3</v>
      </c>
      <c r="Q14" s="9">
        <v>0</v>
      </c>
      <c r="R14" s="9">
        <v>1</v>
      </c>
      <c r="S14" s="9">
        <v>3</v>
      </c>
      <c r="T14" s="9">
        <v>0</v>
      </c>
      <c r="U14" s="10">
        <v>1</v>
      </c>
    </row>
    <row r="15" spans="1:21" ht="14.1" customHeight="1">
      <c r="A15" s="11" t="s">
        <v>31</v>
      </c>
      <c r="B15" s="8" t="s">
        <v>26</v>
      </c>
      <c r="C15" s="12">
        <f t="shared" si="0"/>
        <v>5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1</v>
      </c>
      <c r="L15" s="12">
        <v>0</v>
      </c>
      <c r="M15" s="12">
        <v>0</v>
      </c>
      <c r="N15" s="12">
        <v>1</v>
      </c>
      <c r="O15" s="12">
        <v>0</v>
      </c>
      <c r="P15" s="12">
        <v>1</v>
      </c>
      <c r="Q15" s="12">
        <v>0</v>
      </c>
      <c r="R15" s="12">
        <v>0</v>
      </c>
      <c r="S15" s="12">
        <v>0</v>
      </c>
      <c r="T15" s="12">
        <v>0</v>
      </c>
      <c r="U15" s="13">
        <v>1</v>
      </c>
    </row>
    <row r="16" spans="1:21" ht="14.1" customHeight="1">
      <c r="A16" s="14"/>
      <c r="B16" s="15" t="s">
        <v>27</v>
      </c>
      <c r="C16" s="16">
        <f t="shared" si="0"/>
        <v>9</v>
      </c>
      <c r="D16" s="16">
        <v>0</v>
      </c>
      <c r="E16" s="16">
        <v>0</v>
      </c>
      <c r="F16" s="16">
        <v>0</v>
      </c>
      <c r="G16" s="16">
        <v>1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1</v>
      </c>
      <c r="N16" s="16">
        <v>1</v>
      </c>
      <c r="O16" s="16">
        <v>0</v>
      </c>
      <c r="P16" s="16">
        <v>2</v>
      </c>
      <c r="Q16" s="16">
        <v>0</v>
      </c>
      <c r="R16" s="16">
        <v>1</v>
      </c>
      <c r="S16" s="16">
        <v>3</v>
      </c>
      <c r="T16" s="16">
        <v>0</v>
      </c>
      <c r="U16" s="17">
        <v>0</v>
      </c>
    </row>
    <row r="17" spans="1:21" ht="14.1" customHeight="1">
      <c r="A17" s="7"/>
      <c r="B17" s="8" t="s">
        <v>24</v>
      </c>
      <c r="C17" s="9">
        <f t="shared" si="0"/>
        <v>8</v>
      </c>
      <c r="D17" s="9">
        <v>0</v>
      </c>
      <c r="E17" s="9">
        <v>0</v>
      </c>
      <c r="F17" s="9">
        <v>1</v>
      </c>
      <c r="G17" s="9">
        <v>0</v>
      </c>
      <c r="H17" s="9">
        <v>0</v>
      </c>
      <c r="I17" s="9">
        <v>1</v>
      </c>
      <c r="J17" s="9">
        <v>0</v>
      </c>
      <c r="K17" s="9">
        <v>0</v>
      </c>
      <c r="L17" s="9">
        <v>0</v>
      </c>
      <c r="M17" s="9">
        <v>1</v>
      </c>
      <c r="N17" s="9">
        <v>0</v>
      </c>
      <c r="O17" s="9">
        <v>0</v>
      </c>
      <c r="P17" s="9">
        <v>1</v>
      </c>
      <c r="Q17" s="9">
        <v>1</v>
      </c>
      <c r="R17" s="9">
        <v>0</v>
      </c>
      <c r="S17" s="9">
        <v>0</v>
      </c>
      <c r="T17" s="9">
        <v>2</v>
      </c>
      <c r="U17" s="10">
        <v>1</v>
      </c>
    </row>
    <row r="18" spans="1:21" ht="14.1" customHeight="1">
      <c r="A18" s="11" t="s">
        <v>32</v>
      </c>
      <c r="B18" s="8" t="s">
        <v>26</v>
      </c>
      <c r="C18" s="12">
        <f t="shared" si="0"/>
        <v>2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1</v>
      </c>
      <c r="U18" s="13">
        <v>0</v>
      </c>
    </row>
    <row r="19" spans="1:21" ht="14.1" customHeight="1">
      <c r="A19" s="14"/>
      <c r="B19" s="15" t="s">
        <v>27</v>
      </c>
      <c r="C19" s="16">
        <f t="shared" si="0"/>
        <v>6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1</v>
      </c>
      <c r="J19" s="16">
        <v>0</v>
      </c>
      <c r="K19" s="16">
        <v>0</v>
      </c>
      <c r="L19" s="16">
        <v>0</v>
      </c>
      <c r="M19" s="16">
        <v>1</v>
      </c>
      <c r="N19" s="16">
        <v>0</v>
      </c>
      <c r="O19" s="16">
        <v>0</v>
      </c>
      <c r="P19" s="16">
        <v>1</v>
      </c>
      <c r="Q19" s="16">
        <v>1</v>
      </c>
      <c r="R19" s="16">
        <v>0</v>
      </c>
      <c r="S19" s="16">
        <v>0</v>
      </c>
      <c r="T19" s="16">
        <v>1</v>
      </c>
      <c r="U19" s="17">
        <v>1</v>
      </c>
    </row>
    <row r="20" spans="1:21" ht="14.1" customHeight="1">
      <c r="A20" s="7"/>
      <c r="B20" s="8" t="s">
        <v>24</v>
      </c>
      <c r="C20" s="9">
        <f t="shared" si="0"/>
        <v>11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1</v>
      </c>
      <c r="O20" s="9">
        <v>2</v>
      </c>
      <c r="P20" s="9">
        <v>2</v>
      </c>
      <c r="Q20" s="9">
        <v>0</v>
      </c>
      <c r="R20" s="9">
        <v>0</v>
      </c>
      <c r="S20" s="9">
        <v>2</v>
      </c>
      <c r="T20" s="9">
        <v>3</v>
      </c>
      <c r="U20" s="10">
        <v>1</v>
      </c>
    </row>
    <row r="21" spans="1:21" ht="14.1" customHeight="1">
      <c r="A21" s="11" t="s">
        <v>33</v>
      </c>
      <c r="B21" s="8" t="s">
        <v>26</v>
      </c>
      <c r="C21" s="12">
        <f t="shared" si="0"/>
        <v>4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1</v>
      </c>
      <c r="P21" s="12">
        <v>0</v>
      </c>
      <c r="Q21" s="12">
        <v>0</v>
      </c>
      <c r="R21" s="12">
        <v>0</v>
      </c>
      <c r="S21" s="12">
        <v>1</v>
      </c>
      <c r="T21" s="12">
        <v>1</v>
      </c>
      <c r="U21" s="13">
        <v>0</v>
      </c>
    </row>
    <row r="22" spans="1:21" ht="14.1" customHeight="1">
      <c r="A22" s="14"/>
      <c r="B22" s="15" t="s">
        <v>27</v>
      </c>
      <c r="C22" s="16">
        <f t="shared" si="0"/>
        <v>7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1</v>
      </c>
      <c r="P22" s="16">
        <v>2</v>
      </c>
      <c r="Q22" s="16">
        <v>0</v>
      </c>
      <c r="R22" s="16">
        <v>0</v>
      </c>
      <c r="S22" s="16">
        <v>1</v>
      </c>
      <c r="T22" s="16">
        <v>2</v>
      </c>
      <c r="U22" s="17">
        <v>1</v>
      </c>
    </row>
    <row r="23" spans="1:21" ht="14.1" customHeight="1">
      <c r="A23" s="7"/>
      <c r="B23" s="8" t="s">
        <v>24</v>
      </c>
      <c r="C23" s="9">
        <f t="shared" si="0"/>
        <v>3</v>
      </c>
      <c r="D23" s="9">
        <v>0</v>
      </c>
      <c r="E23" s="9">
        <v>0</v>
      </c>
      <c r="F23" s="9">
        <v>0</v>
      </c>
      <c r="G23" s="9">
        <v>0</v>
      </c>
      <c r="H23" s="9">
        <v>1</v>
      </c>
      <c r="I23" s="9">
        <v>0</v>
      </c>
      <c r="J23" s="9">
        <v>0</v>
      </c>
      <c r="K23" s="9">
        <v>0</v>
      </c>
      <c r="L23" s="9">
        <v>1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10">
        <v>1</v>
      </c>
    </row>
    <row r="24" spans="1:21" ht="14.1" customHeight="1">
      <c r="A24" s="11" t="s">
        <v>34</v>
      </c>
      <c r="B24" s="8" t="s">
        <v>26</v>
      </c>
      <c r="C24" s="12">
        <f t="shared" si="0"/>
        <v>2</v>
      </c>
      <c r="D24" s="12">
        <v>0</v>
      </c>
      <c r="E24" s="12">
        <v>0</v>
      </c>
      <c r="F24" s="12">
        <v>0</v>
      </c>
      <c r="G24" s="12">
        <v>0</v>
      </c>
      <c r="H24" s="12">
        <v>1</v>
      </c>
      <c r="I24" s="12">
        <v>0</v>
      </c>
      <c r="J24" s="12">
        <v>0</v>
      </c>
      <c r="K24" s="12">
        <v>0</v>
      </c>
      <c r="L24" s="12">
        <v>1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3">
        <v>0</v>
      </c>
    </row>
    <row r="25" spans="1:21" ht="14.1" customHeight="1">
      <c r="A25" s="14"/>
      <c r="B25" s="15" t="s">
        <v>27</v>
      </c>
      <c r="C25" s="16">
        <f t="shared" si="0"/>
        <v>1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7">
        <v>1</v>
      </c>
    </row>
    <row r="26" spans="1:21" ht="14.1" customHeight="1">
      <c r="A26" s="7"/>
      <c r="B26" s="8" t="s">
        <v>24</v>
      </c>
      <c r="C26" s="9">
        <f t="shared" si="0"/>
        <v>15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1</v>
      </c>
      <c r="M26" s="9">
        <v>0</v>
      </c>
      <c r="N26" s="9">
        <v>0</v>
      </c>
      <c r="O26" s="9">
        <v>3</v>
      </c>
      <c r="P26" s="9">
        <v>3</v>
      </c>
      <c r="Q26" s="9">
        <v>1</v>
      </c>
      <c r="R26" s="9">
        <v>2</v>
      </c>
      <c r="S26" s="9">
        <v>3</v>
      </c>
      <c r="T26" s="9">
        <v>0</v>
      </c>
      <c r="U26" s="10">
        <v>2</v>
      </c>
    </row>
    <row r="27" spans="1:21" ht="14.1" customHeight="1">
      <c r="A27" s="11" t="s">
        <v>63</v>
      </c>
      <c r="B27" s="8" t="s">
        <v>26</v>
      </c>
      <c r="C27" s="12">
        <f t="shared" si="0"/>
        <v>7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2</v>
      </c>
      <c r="P27" s="12">
        <v>1</v>
      </c>
      <c r="Q27" s="12">
        <v>1</v>
      </c>
      <c r="R27" s="12">
        <v>1</v>
      </c>
      <c r="S27" s="12">
        <v>2</v>
      </c>
      <c r="T27" s="12">
        <v>0</v>
      </c>
      <c r="U27" s="13">
        <v>0</v>
      </c>
    </row>
    <row r="28" spans="1:21" ht="14.1" customHeight="1">
      <c r="A28" s="14"/>
      <c r="B28" s="15" t="s">
        <v>27</v>
      </c>
      <c r="C28" s="16">
        <f t="shared" si="0"/>
        <v>8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1</v>
      </c>
      <c r="M28" s="16">
        <v>0</v>
      </c>
      <c r="N28" s="16">
        <v>0</v>
      </c>
      <c r="O28" s="16">
        <v>1</v>
      </c>
      <c r="P28" s="16">
        <v>2</v>
      </c>
      <c r="Q28" s="16">
        <v>0</v>
      </c>
      <c r="R28" s="16">
        <v>1</v>
      </c>
      <c r="S28" s="16">
        <v>1</v>
      </c>
      <c r="T28" s="16">
        <v>0</v>
      </c>
      <c r="U28" s="17">
        <v>2</v>
      </c>
    </row>
    <row r="29" spans="1:21" ht="14.1" customHeight="1">
      <c r="A29" s="7"/>
      <c r="B29" s="8" t="s">
        <v>24</v>
      </c>
      <c r="C29" s="9">
        <f t="shared" si="0"/>
        <v>7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1</v>
      </c>
      <c r="J29" s="9">
        <v>0</v>
      </c>
      <c r="K29" s="9">
        <v>0</v>
      </c>
      <c r="L29" s="9">
        <v>0</v>
      </c>
      <c r="M29" s="9">
        <v>1</v>
      </c>
      <c r="N29" s="9">
        <v>0</v>
      </c>
      <c r="O29" s="9">
        <v>1</v>
      </c>
      <c r="P29" s="9">
        <v>0</v>
      </c>
      <c r="Q29" s="9">
        <v>1</v>
      </c>
      <c r="R29" s="9">
        <v>1</v>
      </c>
      <c r="S29" s="9">
        <v>1</v>
      </c>
      <c r="T29" s="9">
        <v>0</v>
      </c>
      <c r="U29" s="10">
        <v>1</v>
      </c>
    </row>
    <row r="30" spans="1:21" ht="14.1" customHeight="1">
      <c r="A30" s="11" t="s">
        <v>35</v>
      </c>
      <c r="B30" s="8" t="s">
        <v>26</v>
      </c>
      <c r="C30" s="12">
        <f t="shared" si="0"/>
        <v>6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1</v>
      </c>
      <c r="J30" s="12">
        <v>0</v>
      </c>
      <c r="K30" s="12">
        <v>0</v>
      </c>
      <c r="L30" s="12">
        <v>0</v>
      </c>
      <c r="M30" s="12">
        <v>1</v>
      </c>
      <c r="N30" s="12">
        <v>0</v>
      </c>
      <c r="O30" s="12">
        <v>1</v>
      </c>
      <c r="P30" s="12">
        <v>0</v>
      </c>
      <c r="Q30" s="12">
        <v>0</v>
      </c>
      <c r="R30" s="12">
        <v>1</v>
      </c>
      <c r="S30" s="12">
        <v>1</v>
      </c>
      <c r="T30" s="12">
        <v>0</v>
      </c>
      <c r="U30" s="13">
        <v>1</v>
      </c>
    </row>
    <row r="31" spans="1:21" ht="14.1" customHeight="1">
      <c r="A31" s="14"/>
      <c r="B31" s="15" t="s">
        <v>27</v>
      </c>
      <c r="C31" s="16">
        <f t="shared" si="0"/>
        <v>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1</v>
      </c>
      <c r="R31" s="16">
        <v>0</v>
      </c>
      <c r="S31" s="16">
        <v>0</v>
      </c>
      <c r="T31" s="16">
        <v>0</v>
      </c>
      <c r="U31" s="17">
        <v>0</v>
      </c>
    </row>
    <row r="32" spans="1:21" ht="14.1" customHeight="1">
      <c r="A32" s="7"/>
      <c r="B32" s="8" t="s">
        <v>24</v>
      </c>
      <c r="C32" s="9">
        <f t="shared" si="0"/>
        <v>6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1</v>
      </c>
      <c r="K32" s="9">
        <v>0</v>
      </c>
      <c r="L32" s="9">
        <v>0</v>
      </c>
      <c r="M32" s="9">
        <v>0</v>
      </c>
      <c r="N32" s="9">
        <v>1</v>
      </c>
      <c r="O32" s="9">
        <v>1</v>
      </c>
      <c r="P32" s="9">
        <v>2</v>
      </c>
      <c r="Q32" s="9">
        <v>0</v>
      </c>
      <c r="R32" s="9">
        <v>0</v>
      </c>
      <c r="S32" s="9">
        <v>1</v>
      </c>
      <c r="T32" s="9">
        <v>0</v>
      </c>
      <c r="U32" s="10">
        <v>0</v>
      </c>
    </row>
    <row r="33" spans="1:21" ht="14.1" customHeight="1">
      <c r="A33" s="11" t="s">
        <v>36</v>
      </c>
      <c r="B33" s="8" t="s">
        <v>26</v>
      </c>
      <c r="C33" s="12">
        <f t="shared" si="0"/>
        <v>4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1</v>
      </c>
      <c r="K33" s="12">
        <v>0</v>
      </c>
      <c r="L33" s="12">
        <v>0</v>
      </c>
      <c r="M33" s="12">
        <v>0</v>
      </c>
      <c r="N33" s="12">
        <v>1</v>
      </c>
      <c r="O33" s="12">
        <v>0</v>
      </c>
      <c r="P33" s="12">
        <v>1</v>
      </c>
      <c r="Q33" s="12">
        <v>0</v>
      </c>
      <c r="R33" s="12">
        <v>0</v>
      </c>
      <c r="S33" s="12">
        <v>1</v>
      </c>
      <c r="T33" s="12">
        <v>0</v>
      </c>
      <c r="U33" s="13">
        <v>0</v>
      </c>
    </row>
    <row r="34" spans="1:21" ht="14.1" customHeight="1">
      <c r="A34" s="14"/>
      <c r="B34" s="15" t="s">
        <v>27</v>
      </c>
      <c r="C34" s="16">
        <f t="shared" si="0"/>
        <v>2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1</v>
      </c>
      <c r="P34" s="16">
        <v>1</v>
      </c>
      <c r="Q34" s="16">
        <v>0</v>
      </c>
      <c r="R34" s="16">
        <v>0</v>
      </c>
      <c r="S34" s="16">
        <v>0</v>
      </c>
      <c r="T34" s="16">
        <v>0</v>
      </c>
      <c r="U34" s="17">
        <v>0</v>
      </c>
    </row>
    <row r="35" spans="1:21" ht="14.1" customHeight="1">
      <c r="A35" s="7"/>
      <c r="B35" s="8" t="s">
        <v>24</v>
      </c>
      <c r="C35" s="9">
        <f t="shared" si="0"/>
        <v>4</v>
      </c>
      <c r="D35" s="9">
        <v>0</v>
      </c>
      <c r="E35" s="9">
        <v>0</v>
      </c>
      <c r="F35" s="9">
        <v>0</v>
      </c>
      <c r="G35" s="9">
        <v>1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2</v>
      </c>
      <c r="P35" s="9">
        <v>0</v>
      </c>
      <c r="Q35" s="9">
        <v>0</v>
      </c>
      <c r="R35" s="9">
        <v>0</v>
      </c>
      <c r="S35" s="9">
        <v>0</v>
      </c>
      <c r="T35" s="9">
        <v>1</v>
      </c>
      <c r="U35" s="10">
        <v>0</v>
      </c>
    </row>
    <row r="36" spans="1:21" ht="14.1" customHeight="1">
      <c r="A36" s="11" t="s">
        <v>37</v>
      </c>
      <c r="B36" s="8" t="s">
        <v>26</v>
      </c>
      <c r="C36" s="12">
        <f t="shared" si="0"/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3">
        <v>0</v>
      </c>
    </row>
    <row r="37" spans="1:21" ht="14.1" customHeight="1">
      <c r="A37" s="14"/>
      <c r="B37" s="15" t="s">
        <v>27</v>
      </c>
      <c r="C37" s="16">
        <f t="shared" ref="C37:C68" si="4">SUM(D37:U37)</f>
        <v>4</v>
      </c>
      <c r="D37" s="16">
        <v>0</v>
      </c>
      <c r="E37" s="16">
        <v>0</v>
      </c>
      <c r="F37" s="16">
        <v>0</v>
      </c>
      <c r="G37" s="16">
        <v>1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2</v>
      </c>
      <c r="P37" s="16">
        <v>0</v>
      </c>
      <c r="Q37" s="16">
        <v>0</v>
      </c>
      <c r="R37" s="16">
        <v>0</v>
      </c>
      <c r="S37" s="16">
        <v>0</v>
      </c>
      <c r="T37" s="16">
        <v>1</v>
      </c>
      <c r="U37" s="17">
        <v>0</v>
      </c>
    </row>
    <row r="38" spans="1:21" ht="14.1" customHeight="1">
      <c r="A38" s="7"/>
      <c r="B38" s="8" t="s">
        <v>24</v>
      </c>
      <c r="C38" s="9">
        <f t="shared" si="4"/>
        <v>3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1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1</v>
      </c>
      <c r="T38" s="9">
        <v>0</v>
      </c>
      <c r="U38" s="10">
        <v>1</v>
      </c>
    </row>
    <row r="39" spans="1:21" ht="14.1" customHeight="1">
      <c r="A39" s="11" t="s">
        <v>38</v>
      </c>
      <c r="B39" s="8" t="s">
        <v>26</v>
      </c>
      <c r="C39" s="12">
        <f t="shared" si="4"/>
        <v>2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1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3">
        <v>1</v>
      </c>
    </row>
    <row r="40" spans="1:21" ht="14.1" customHeight="1">
      <c r="A40" s="14"/>
      <c r="B40" s="15" t="s">
        <v>27</v>
      </c>
      <c r="C40" s="16">
        <f t="shared" si="4"/>
        <v>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1</v>
      </c>
      <c r="T40" s="16">
        <v>0</v>
      </c>
      <c r="U40" s="17">
        <v>0</v>
      </c>
    </row>
    <row r="41" spans="1:21" ht="14.1" customHeight="1">
      <c r="A41" s="7"/>
      <c r="B41" s="8" t="s">
        <v>24</v>
      </c>
      <c r="C41" s="9">
        <f t="shared" si="4"/>
        <v>2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1</v>
      </c>
      <c r="P41" s="9">
        <v>0</v>
      </c>
      <c r="Q41" s="9">
        <v>0</v>
      </c>
      <c r="R41" s="9">
        <v>0</v>
      </c>
      <c r="S41" s="9">
        <v>1</v>
      </c>
      <c r="T41" s="9">
        <v>0</v>
      </c>
      <c r="U41" s="10">
        <v>0</v>
      </c>
    </row>
    <row r="42" spans="1:21" ht="14.1" customHeight="1">
      <c r="A42" s="11" t="s">
        <v>39</v>
      </c>
      <c r="B42" s="8" t="s">
        <v>26</v>
      </c>
      <c r="C42" s="12">
        <f t="shared" si="4"/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3">
        <v>0</v>
      </c>
    </row>
    <row r="43" spans="1:21" ht="14.1" customHeight="1">
      <c r="A43" s="14"/>
      <c r="B43" s="15" t="s">
        <v>27</v>
      </c>
      <c r="C43" s="16">
        <f t="shared" si="4"/>
        <v>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1</v>
      </c>
      <c r="P43" s="16">
        <v>0</v>
      </c>
      <c r="Q43" s="16">
        <v>0</v>
      </c>
      <c r="R43" s="16">
        <v>0</v>
      </c>
      <c r="S43" s="16">
        <v>1</v>
      </c>
      <c r="T43" s="16">
        <v>0</v>
      </c>
      <c r="U43" s="17">
        <v>0</v>
      </c>
    </row>
    <row r="44" spans="1:21" ht="14.1" customHeight="1">
      <c r="A44" s="7"/>
      <c r="B44" s="8" t="s">
        <v>24</v>
      </c>
      <c r="C44" s="9">
        <f t="shared" si="4"/>
        <v>1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1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10">
        <v>0</v>
      </c>
    </row>
    <row r="45" spans="1:21" ht="14.1" customHeight="1">
      <c r="A45" s="11" t="s">
        <v>40</v>
      </c>
      <c r="B45" s="8" t="s">
        <v>26</v>
      </c>
      <c r="C45" s="12">
        <f t="shared" si="4"/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3">
        <v>0</v>
      </c>
    </row>
    <row r="46" spans="1:21" ht="14.1" customHeight="1">
      <c r="A46" s="14"/>
      <c r="B46" s="15" t="s">
        <v>27</v>
      </c>
      <c r="C46" s="16">
        <f t="shared" si="4"/>
        <v>1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1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7">
        <v>0</v>
      </c>
    </row>
    <row r="47" spans="1:21" ht="14.1" customHeight="1">
      <c r="A47" s="7"/>
      <c r="B47" s="8" t="s">
        <v>24</v>
      </c>
      <c r="C47" s="9">
        <f t="shared" si="4"/>
        <v>3</v>
      </c>
      <c r="D47" s="9">
        <v>0</v>
      </c>
      <c r="E47" s="9">
        <v>1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1</v>
      </c>
      <c r="S47" s="9">
        <v>0</v>
      </c>
      <c r="T47" s="9">
        <v>1</v>
      </c>
      <c r="U47" s="10">
        <v>0</v>
      </c>
    </row>
    <row r="48" spans="1:21" ht="14.1" customHeight="1">
      <c r="A48" s="11" t="s">
        <v>41</v>
      </c>
      <c r="B48" s="8" t="s">
        <v>26</v>
      </c>
      <c r="C48" s="12">
        <f t="shared" si="4"/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3">
        <v>0</v>
      </c>
    </row>
    <row r="49" spans="1:21" ht="14.1" customHeight="1">
      <c r="A49" s="14"/>
      <c r="B49" s="15" t="s">
        <v>27</v>
      </c>
      <c r="C49" s="16">
        <f t="shared" si="4"/>
        <v>3</v>
      </c>
      <c r="D49" s="16">
        <v>0</v>
      </c>
      <c r="E49" s="16">
        <v>1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1</v>
      </c>
      <c r="S49" s="16">
        <v>0</v>
      </c>
      <c r="T49" s="16">
        <v>1</v>
      </c>
      <c r="U49" s="17">
        <v>0</v>
      </c>
    </row>
    <row r="50" spans="1:21" ht="14.1" customHeight="1">
      <c r="A50" s="7"/>
      <c r="B50" s="8" t="s">
        <v>24</v>
      </c>
      <c r="C50" s="9">
        <f t="shared" si="4"/>
        <v>1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1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10">
        <v>0</v>
      </c>
    </row>
    <row r="51" spans="1:21" ht="14.1" customHeight="1">
      <c r="A51" s="11" t="s">
        <v>42</v>
      </c>
      <c r="B51" s="8" t="s">
        <v>26</v>
      </c>
      <c r="C51" s="12">
        <f t="shared" si="4"/>
        <v>1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1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3">
        <v>0</v>
      </c>
    </row>
    <row r="52" spans="1:21" ht="14.1" customHeight="1">
      <c r="A52" s="14"/>
      <c r="B52" s="15" t="s">
        <v>27</v>
      </c>
      <c r="C52" s="16">
        <f t="shared" si="4"/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7">
        <v>0</v>
      </c>
    </row>
    <row r="53" spans="1:21" ht="14.1" customHeight="1">
      <c r="A53" s="7"/>
      <c r="B53" s="8" t="s">
        <v>24</v>
      </c>
      <c r="C53" s="9">
        <f t="shared" si="4"/>
        <v>13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1</v>
      </c>
      <c r="J53" s="9">
        <v>0</v>
      </c>
      <c r="K53" s="9">
        <v>0</v>
      </c>
      <c r="L53" s="9">
        <v>0</v>
      </c>
      <c r="M53" s="9">
        <v>0</v>
      </c>
      <c r="N53" s="9">
        <v>1</v>
      </c>
      <c r="O53" s="9">
        <v>1</v>
      </c>
      <c r="P53" s="9">
        <v>0</v>
      </c>
      <c r="Q53" s="9">
        <v>2</v>
      </c>
      <c r="R53" s="9">
        <v>0</v>
      </c>
      <c r="S53" s="9">
        <v>3</v>
      </c>
      <c r="T53" s="9">
        <v>2</v>
      </c>
      <c r="U53" s="10">
        <v>3</v>
      </c>
    </row>
    <row r="54" spans="1:21" ht="14.1" customHeight="1">
      <c r="A54" s="11" t="s">
        <v>43</v>
      </c>
      <c r="B54" s="8" t="s">
        <v>26</v>
      </c>
      <c r="C54" s="12">
        <f t="shared" si="4"/>
        <v>7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1</v>
      </c>
      <c r="J54" s="12">
        <v>0</v>
      </c>
      <c r="K54" s="12">
        <v>0</v>
      </c>
      <c r="L54" s="12">
        <v>0</v>
      </c>
      <c r="M54" s="12">
        <v>0</v>
      </c>
      <c r="N54" s="12">
        <v>1</v>
      </c>
      <c r="O54" s="12">
        <v>0</v>
      </c>
      <c r="P54" s="12">
        <v>0</v>
      </c>
      <c r="Q54" s="12">
        <v>2</v>
      </c>
      <c r="R54" s="12">
        <v>0</v>
      </c>
      <c r="S54" s="12">
        <v>1</v>
      </c>
      <c r="T54" s="12">
        <v>1</v>
      </c>
      <c r="U54" s="13">
        <v>1</v>
      </c>
    </row>
    <row r="55" spans="1:21" ht="14.1" customHeight="1">
      <c r="A55" s="14"/>
      <c r="B55" s="15" t="s">
        <v>27</v>
      </c>
      <c r="C55" s="16">
        <f t="shared" si="4"/>
        <v>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</v>
      </c>
      <c r="P55" s="16">
        <v>0</v>
      </c>
      <c r="Q55" s="16">
        <v>0</v>
      </c>
      <c r="R55" s="16">
        <v>0</v>
      </c>
      <c r="S55" s="16">
        <v>2</v>
      </c>
      <c r="T55" s="16">
        <v>1</v>
      </c>
      <c r="U55" s="17">
        <v>2</v>
      </c>
    </row>
    <row r="56" spans="1:21" ht="14.1" customHeight="1">
      <c r="A56" s="7"/>
      <c r="B56" s="8" t="s">
        <v>24</v>
      </c>
      <c r="C56" s="9">
        <f t="shared" si="4"/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10">
        <v>0</v>
      </c>
    </row>
    <row r="57" spans="1:21" ht="14.1" customHeight="1">
      <c r="A57" s="11" t="s">
        <v>44</v>
      </c>
      <c r="B57" s="8" t="s">
        <v>26</v>
      </c>
      <c r="C57" s="12">
        <f t="shared" si="4"/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3">
        <v>0</v>
      </c>
    </row>
    <row r="58" spans="1:21" ht="14.1" customHeight="1">
      <c r="A58" s="14"/>
      <c r="B58" s="15" t="s">
        <v>27</v>
      </c>
      <c r="C58" s="16">
        <f t="shared" si="4"/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7">
        <v>0</v>
      </c>
    </row>
    <row r="59" spans="1:21" ht="14.1" customHeight="1">
      <c r="A59" s="7"/>
      <c r="B59" s="8" t="s">
        <v>24</v>
      </c>
      <c r="C59" s="9">
        <f t="shared" si="4"/>
        <v>3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3</v>
      </c>
      <c r="T59" s="9">
        <v>0</v>
      </c>
      <c r="U59" s="10">
        <v>0</v>
      </c>
    </row>
    <row r="60" spans="1:21" ht="14.1" customHeight="1">
      <c r="A60" s="11" t="s">
        <v>45</v>
      </c>
      <c r="B60" s="8" t="s">
        <v>26</v>
      </c>
      <c r="C60" s="12">
        <f t="shared" si="4"/>
        <v>1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1</v>
      </c>
      <c r="T60" s="12">
        <v>0</v>
      </c>
      <c r="U60" s="13">
        <v>0</v>
      </c>
    </row>
    <row r="61" spans="1:21" ht="14.1" customHeight="1">
      <c r="A61" s="14"/>
      <c r="B61" s="15" t="s">
        <v>27</v>
      </c>
      <c r="C61" s="16">
        <f t="shared" si="4"/>
        <v>2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2</v>
      </c>
      <c r="T61" s="16">
        <v>0</v>
      </c>
      <c r="U61" s="17">
        <v>0</v>
      </c>
    </row>
    <row r="62" spans="1:21" ht="14.1" customHeight="1">
      <c r="A62" s="7"/>
      <c r="B62" s="8" t="s">
        <v>24</v>
      </c>
      <c r="C62" s="9">
        <f t="shared" si="4"/>
        <v>2</v>
      </c>
      <c r="D62" s="9">
        <v>0</v>
      </c>
      <c r="E62" s="9">
        <v>1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1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10">
        <v>0</v>
      </c>
    </row>
    <row r="63" spans="1:21" ht="14.1" customHeight="1">
      <c r="A63" s="11" t="s">
        <v>46</v>
      </c>
      <c r="B63" s="8" t="s">
        <v>26</v>
      </c>
      <c r="C63" s="12">
        <f t="shared" si="4"/>
        <v>2</v>
      </c>
      <c r="D63" s="12">
        <v>0</v>
      </c>
      <c r="E63" s="12">
        <v>1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1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3">
        <v>0</v>
      </c>
    </row>
    <row r="64" spans="1:21" ht="14.1" customHeight="1">
      <c r="A64" s="14"/>
      <c r="B64" s="15" t="s">
        <v>27</v>
      </c>
      <c r="C64" s="16">
        <f t="shared" si="4"/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7">
        <v>0</v>
      </c>
    </row>
    <row r="65" spans="1:21" ht="14.1" customHeight="1">
      <c r="A65" s="7"/>
      <c r="B65" s="8" t="s">
        <v>24</v>
      </c>
      <c r="C65" s="9">
        <f t="shared" si="4"/>
        <v>3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1</v>
      </c>
      <c r="S65" s="9">
        <v>0</v>
      </c>
      <c r="T65" s="9">
        <v>1</v>
      </c>
      <c r="U65" s="10">
        <v>1</v>
      </c>
    </row>
    <row r="66" spans="1:21" ht="14.1" customHeight="1">
      <c r="A66" s="11" t="s">
        <v>47</v>
      </c>
      <c r="B66" s="8" t="s">
        <v>26</v>
      </c>
      <c r="C66" s="12">
        <f t="shared" si="4"/>
        <v>2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1</v>
      </c>
      <c r="S66" s="12">
        <v>0</v>
      </c>
      <c r="T66" s="12">
        <v>1</v>
      </c>
      <c r="U66" s="13">
        <v>0</v>
      </c>
    </row>
    <row r="67" spans="1:21" ht="14.1" customHeight="1">
      <c r="A67" s="14"/>
      <c r="B67" s="15" t="s">
        <v>27</v>
      </c>
      <c r="C67" s="16">
        <f t="shared" si="4"/>
        <v>1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7">
        <v>1</v>
      </c>
    </row>
    <row r="68" spans="1:21" ht="14.1" customHeight="1">
      <c r="A68" s="7"/>
      <c r="B68" s="8" t="s">
        <v>24</v>
      </c>
      <c r="C68" s="9">
        <f t="shared" si="4"/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10">
        <v>0</v>
      </c>
    </row>
    <row r="69" spans="1:21" ht="14.1" customHeight="1">
      <c r="A69" s="11" t="s">
        <v>48</v>
      </c>
      <c r="B69" s="8" t="s">
        <v>26</v>
      </c>
      <c r="C69" s="12">
        <f t="shared" ref="C69:C100" si="5">SUM(D69:U69)</f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3">
        <v>0</v>
      </c>
    </row>
    <row r="70" spans="1:21" ht="14.1" customHeight="1">
      <c r="A70" s="14"/>
      <c r="B70" s="15" t="s">
        <v>27</v>
      </c>
      <c r="C70" s="16">
        <f t="shared" si="5"/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7">
        <v>0</v>
      </c>
    </row>
    <row r="71" spans="1:21" ht="14.1" customHeight="1">
      <c r="A71" s="7"/>
      <c r="B71" s="8" t="s">
        <v>24</v>
      </c>
      <c r="C71" s="9">
        <f t="shared" si="5"/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10">
        <v>0</v>
      </c>
    </row>
    <row r="72" spans="1:21" ht="14.1" customHeight="1">
      <c r="A72" s="11" t="s">
        <v>49</v>
      </c>
      <c r="B72" s="8" t="s">
        <v>26</v>
      </c>
      <c r="C72" s="12">
        <f t="shared" si="5"/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v>0</v>
      </c>
    </row>
    <row r="73" spans="1:21" ht="14.1" customHeight="1">
      <c r="A73" s="14"/>
      <c r="B73" s="15" t="s">
        <v>27</v>
      </c>
      <c r="C73" s="16">
        <f t="shared" si="5"/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7">
        <v>0</v>
      </c>
    </row>
    <row r="74" spans="1:21" ht="16.5">
      <c r="U74" s="33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17" type="noConversion"/>
  <printOptions horizontalCentered="1" verticalCentered="1"/>
  <pageMargins left="0.39370078740157505" right="0.39370078740157505" top="0" bottom="0" header="0" footer="0"/>
  <pageSetup paperSize="0" scale="57" fitToWidth="0" fitToHeight="0" pageOrder="overThenDown" orientation="portrait" horizontalDpi="0" verticalDpi="0" copies="0"/>
  <headerFooter alignWithMargins="0">
    <oddFooter>&amp;C&amp;"細明體,Regular"－ &amp;P 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4"/>
  <sheetViews>
    <sheetView workbookViewId="0"/>
  </sheetViews>
  <sheetFormatPr defaultColWidth="9.21875" defaultRowHeight="15"/>
  <cols>
    <col min="1" max="1" width="9.21875" customWidth="1"/>
    <col min="2" max="2" width="5" customWidth="1"/>
    <col min="3" max="3" width="7.109375" style="20" customWidth="1"/>
    <col min="4" max="21" width="6" style="20" customWidth="1"/>
    <col min="22" max="1024" width="7.33203125" style="20" customWidth="1"/>
    <col min="1025" max="1025" width="9.21875" customWidth="1"/>
  </cols>
  <sheetData>
    <row r="1" spans="1:21" s="1" customFormat="1" ht="25.15" customHeight="1">
      <c r="B1" s="2"/>
      <c r="C1" s="22" t="str">
        <f>'108年'!C1:S1</f>
        <v>終止收養人數按性別、年齡分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"/>
      <c r="U1" s="2"/>
    </row>
    <row r="2" spans="1:21" s="6" customFormat="1" ht="15" customHeight="1">
      <c r="A2" s="3"/>
      <c r="B2" s="3"/>
      <c r="C2" s="23" t="s">
        <v>65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4"/>
      <c r="U2" s="5" t="str">
        <f>'108年'!U2</f>
        <v>單位：人</v>
      </c>
    </row>
    <row r="3" spans="1:21" ht="15" customHeigh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  <c r="O3" s="25" t="s">
        <v>17</v>
      </c>
      <c r="P3" s="25" t="s">
        <v>18</v>
      </c>
      <c r="Q3" s="25" t="s">
        <v>19</v>
      </c>
      <c r="R3" s="25" t="s">
        <v>20</v>
      </c>
      <c r="S3" s="25" t="s">
        <v>21</v>
      </c>
      <c r="T3" s="25" t="s">
        <v>22</v>
      </c>
      <c r="U3" s="26" t="s">
        <v>23</v>
      </c>
    </row>
    <row r="4" spans="1:21" ht="15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1" ht="14.1" customHeight="1">
      <c r="A5" s="7"/>
      <c r="B5" s="8" t="s">
        <v>24</v>
      </c>
      <c r="C5" s="9">
        <f t="shared" ref="C5:C36" si="0">SUM(D5:U5)</f>
        <v>116</v>
      </c>
      <c r="D5" s="9">
        <f t="shared" ref="D5:U5" si="1">D8+D11+D14+D17+D20+D23+D26+D29+D32+D35+D38+D41+D44+D47+D50+D53+D56+D59+D62+D65+D68+D71</f>
        <v>0</v>
      </c>
      <c r="E5" s="9">
        <f t="shared" si="1"/>
        <v>2</v>
      </c>
      <c r="F5" s="9">
        <f t="shared" si="1"/>
        <v>2</v>
      </c>
      <c r="G5" s="9">
        <f t="shared" si="1"/>
        <v>0</v>
      </c>
      <c r="H5" s="9">
        <f t="shared" si="1"/>
        <v>2</v>
      </c>
      <c r="I5" s="9">
        <f t="shared" si="1"/>
        <v>5</v>
      </c>
      <c r="J5" s="9">
        <f t="shared" si="1"/>
        <v>5</v>
      </c>
      <c r="K5" s="9">
        <f t="shared" si="1"/>
        <v>5</v>
      </c>
      <c r="L5" s="9">
        <f t="shared" si="1"/>
        <v>11</v>
      </c>
      <c r="M5" s="9">
        <f t="shared" si="1"/>
        <v>3</v>
      </c>
      <c r="N5" s="9">
        <f t="shared" si="1"/>
        <v>9</v>
      </c>
      <c r="O5" s="9">
        <f t="shared" si="1"/>
        <v>7</v>
      </c>
      <c r="P5" s="9">
        <f t="shared" si="1"/>
        <v>5</v>
      </c>
      <c r="Q5" s="9">
        <f t="shared" si="1"/>
        <v>3</v>
      </c>
      <c r="R5" s="9">
        <f t="shared" si="1"/>
        <v>11</v>
      </c>
      <c r="S5" s="9">
        <f t="shared" si="1"/>
        <v>16</v>
      </c>
      <c r="T5" s="9">
        <f t="shared" si="1"/>
        <v>16</v>
      </c>
      <c r="U5" s="10">
        <f t="shared" si="1"/>
        <v>14</v>
      </c>
    </row>
    <row r="6" spans="1:21" ht="14.1" customHeight="1">
      <c r="A6" s="11" t="s">
        <v>25</v>
      </c>
      <c r="B6" s="8" t="s">
        <v>26</v>
      </c>
      <c r="C6" s="12">
        <f t="shared" si="0"/>
        <v>51</v>
      </c>
      <c r="D6" s="12">
        <f t="shared" ref="D6:U6" si="2">D9+D12+D15+D18+D21+D24+D27+D30+D33+D36+D39+D42+D45+D48+D51+D54+D57+D60+D63+D66+D69+D72</f>
        <v>0</v>
      </c>
      <c r="E6" s="12">
        <f t="shared" si="2"/>
        <v>0</v>
      </c>
      <c r="F6" s="12">
        <f t="shared" si="2"/>
        <v>2</v>
      </c>
      <c r="G6" s="12">
        <f t="shared" si="2"/>
        <v>0</v>
      </c>
      <c r="H6" s="12">
        <f t="shared" si="2"/>
        <v>0</v>
      </c>
      <c r="I6" s="12">
        <f t="shared" si="2"/>
        <v>2</v>
      </c>
      <c r="J6" s="12">
        <f t="shared" si="2"/>
        <v>1</v>
      </c>
      <c r="K6" s="12">
        <f t="shared" si="2"/>
        <v>1</v>
      </c>
      <c r="L6" s="12">
        <f t="shared" si="2"/>
        <v>5</v>
      </c>
      <c r="M6" s="12">
        <f t="shared" si="2"/>
        <v>1</v>
      </c>
      <c r="N6" s="12">
        <f t="shared" si="2"/>
        <v>4</v>
      </c>
      <c r="O6" s="12">
        <f t="shared" si="2"/>
        <v>4</v>
      </c>
      <c r="P6" s="12">
        <f t="shared" si="2"/>
        <v>4</v>
      </c>
      <c r="Q6" s="12">
        <f t="shared" si="2"/>
        <v>1</v>
      </c>
      <c r="R6" s="12">
        <f t="shared" si="2"/>
        <v>3</v>
      </c>
      <c r="S6" s="12">
        <f t="shared" si="2"/>
        <v>7</v>
      </c>
      <c r="T6" s="12">
        <f t="shared" si="2"/>
        <v>6</v>
      </c>
      <c r="U6" s="13">
        <f t="shared" si="2"/>
        <v>10</v>
      </c>
    </row>
    <row r="7" spans="1:21" ht="14.1" customHeight="1">
      <c r="A7" s="14"/>
      <c r="B7" s="15" t="s">
        <v>27</v>
      </c>
      <c r="C7" s="16">
        <f t="shared" si="0"/>
        <v>65</v>
      </c>
      <c r="D7" s="16">
        <f t="shared" ref="D7:U7" si="3">D10+D13+D16+D19+D22+D25+D28+D31+D34+D37+D40+D43+D46+D49+D52+D55+D58+D61+D64+D67+D70+D73</f>
        <v>0</v>
      </c>
      <c r="E7" s="16">
        <f t="shared" si="3"/>
        <v>2</v>
      </c>
      <c r="F7" s="16">
        <f t="shared" si="3"/>
        <v>0</v>
      </c>
      <c r="G7" s="16">
        <f t="shared" si="3"/>
        <v>0</v>
      </c>
      <c r="H7" s="16">
        <f t="shared" si="3"/>
        <v>2</v>
      </c>
      <c r="I7" s="16">
        <f t="shared" si="3"/>
        <v>3</v>
      </c>
      <c r="J7" s="16">
        <f t="shared" si="3"/>
        <v>4</v>
      </c>
      <c r="K7" s="16">
        <f t="shared" si="3"/>
        <v>4</v>
      </c>
      <c r="L7" s="16">
        <f t="shared" si="3"/>
        <v>6</v>
      </c>
      <c r="M7" s="16">
        <f t="shared" si="3"/>
        <v>2</v>
      </c>
      <c r="N7" s="16">
        <f t="shared" si="3"/>
        <v>5</v>
      </c>
      <c r="O7" s="16">
        <f t="shared" si="3"/>
        <v>3</v>
      </c>
      <c r="P7" s="16">
        <f t="shared" si="3"/>
        <v>1</v>
      </c>
      <c r="Q7" s="16">
        <f t="shared" si="3"/>
        <v>2</v>
      </c>
      <c r="R7" s="16">
        <f t="shared" si="3"/>
        <v>8</v>
      </c>
      <c r="S7" s="16">
        <f t="shared" si="3"/>
        <v>9</v>
      </c>
      <c r="T7" s="16">
        <f t="shared" si="3"/>
        <v>10</v>
      </c>
      <c r="U7" s="17">
        <f t="shared" si="3"/>
        <v>4</v>
      </c>
    </row>
    <row r="8" spans="1:21" ht="14.1" customHeight="1">
      <c r="A8" s="7"/>
      <c r="B8" s="8" t="s">
        <v>24</v>
      </c>
      <c r="C8" s="9">
        <f t="shared" si="0"/>
        <v>15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2</v>
      </c>
      <c r="K8" s="9">
        <v>1</v>
      </c>
      <c r="L8" s="9">
        <v>0</v>
      </c>
      <c r="M8" s="9">
        <v>0</v>
      </c>
      <c r="N8" s="9">
        <v>3</v>
      </c>
      <c r="O8" s="9">
        <v>2</v>
      </c>
      <c r="P8" s="9">
        <v>0</v>
      </c>
      <c r="Q8" s="9">
        <v>2</v>
      </c>
      <c r="R8" s="9">
        <v>2</v>
      </c>
      <c r="S8" s="9">
        <v>3</v>
      </c>
      <c r="T8" s="9">
        <v>0</v>
      </c>
      <c r="U8" s="10">
        <v>0</v>
      </c>
    </row>
    <row r="9" spans="1:21" ht="14.1" customHeight="1">
      <c r="A9" s="11" t="s">
        <v>28</v>
      </c>
      <c r="B9" s="8" t="s">
        <v>26</v>
      </c>
      <c r="C9" s="12">
        <f t="shared" si="0"/>
        <v>6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1</v>
      </c>
      <c r="L9" s="12">
        <v>0</v>
      </c>
      <c r="M9" s="12">
        <v>0</v>
      </c>
      <c r="N9" s="12">
        <v>2</v>
      </c>
      <c r="O9" s="12">
        <v>1</v>
      </c>
      <c r="P9" s="12">
        <v>0</v>
      </c>
      <c r="Q9" s="12">
        <v>1</v>
      </c>
      <c r="R9" s="12">
        <v>0</v>
      </c>
      <c r="S9" s="12">
        <v>0</v>
      </c>
      <c r="T9" s="12">
        <v>0</v>
      </c>
      <c r="U9" s="13">
        <v>0</v>
      </c>
    </row>
    <row r="10" spans="1:21" ht="14.1" customHeight="1">
      <c r="A10" s="14"/>
      <c r="B10" s="15" t="s">
        <v>27</v>
      </c>
      <c r="C10" s="16">
        <f t="shared" si="0"/>
        <v>9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1</v>
      </c>
      <c r="K10" s="16">
        <v>0</v>
      </c>
      <c r="L10" s="16">
        <v>0</v>
      </c>
      <c r="M10" s="16">
        <v>0</v>
      </c>
      <c r="N10" s="16">
        <v>1</v>
      </c>
      <c r="O10" s="16">
        <v>1</v>
      </c>
      <c r="P10" s="16">
        <v>0</v>
      </c>
      <c r="Q10" s="16">
        <v>1</v>
      </c>
      <c r="R10" s="16">
        <v>2</v>
      </c>
      <c r="S10" s="16">
        <v>3</v>
      </c>
      <c r="T10" s="16">
        <v>0</v>
      </c>
      <c r="U10" s="17">
        <v>0</v>
      </c>
    </row>
    <row r="11" spans="1:21" ht="14.1" customHeight="1">
      <c r="A11" s="7"/>
      <c r="B11" s="8" t="s">
        <v>24</v>
      </c>
      <c r="C11" s="9">
        <f t="shared" si="0"/>
        <v>3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1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1</v>
      </c>
      <c r="S11" s="9">
        <v>0</v>
      </c>
      <c r="T11" s="9">
        <v>1</v>
      </c>
      <c r="U11" s="10">
        <v>0</v>
      </c>
    </row>
    <row r="12" spans="1:21" ht="14.1" customHeight="1">
      <c r="A12" s="11" t="s">
        <v>29</v>
      </c>
      <c r="B12" s="8" t="s">
        <v>26</v>
      </c>
      <c r="C12" s="12">
        <f t="shared" si="0"/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3">
        <v>0</v>
      </c>
    </row>
    <row r="13" spans="1:21" ht="14.1" customHeight="1">
      <c r="A13" s="14"/>
      <c r="B13" s="15" t="s">
        <v>27</v>
      </c>
      <c r="C13" s="16">
        <f t="shared" si="0"/>
        <v>3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1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1</v>
      </c>
      <c r="S13" s="16">
        <v>0</v>
      </c>
      <c r="T13" s="16">
        <v>1</v>
      </c>
      <c r="U13" s="17">
        <v>0</v>
      </c>
    </row>
    <row r="14" spans="1:21" ht="14.1" customHeight="1">
      <c r="A14" s="7"/>
      <c r="B14" s="8" t="s">
        <v>24</v>
      </c>
      <c r="C14" s="9">
        <f t="shared" si="0"/>
        <v>8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1</v>
      </c>
      <c r="S14" s="9">
        <v>3</v>
      </c>
      <c r="T14" s="9">
        <v>2</v>
      </c>
      <c r="U14" s="10">
        <v>2</v>
      </c>
    </row>
    <row r="15" spans="1:21" ht="14.1" customHeight="1">
      <c r="A15" s="11" t="s">
        <v>31</v>
      </c>
      <c r="B15" s="8" t="s">
        <v>26</v>
      </c>
      <c r="C15" s="12">
        <f t="shared" si="0"/>
        <v>7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1</v>
      </c>
      <c r="S15" s="12">
        <v>3</v>
      </c>
      <c r="T15" s="12">
        <v>1</v>
      </c>
      <c r="U15" s="13">
        <v>2</v>
      </c>
    </row>
    <row r="16" spans="1:21" ht="14.1" customHeight="1">
      <c r="A16" s="14"/>
      <c r="B16" s="15" t="s">
        <v>27</v>
      </c>
      <c r="C16" s="16">
        <f t="shared" si="0"/>
        <v>1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1</v>
      </c>
      <c r="U16" s="17">
        <v>0</v>
      </c>
    </row>
    <row r="17" spans="1:21" ht="14.1" customHeight="1">
      <c r="A17" s="7"/>
      <c r="B17" s="8" t="s">
        <v>24</v>
      </c>
      <c r="C17" s="9">
        <f t="shared" si="0"/>
        <v>15</v>
      </c>
      <c r="D17" s="9">
        <v>0</v>
      </c>
      <c r="E17" s="9">
        <v>2</v>
      </c>
      <c r="F17" s="9">
        <v>1</v>
      </c>
      <c r="G17" s="9">
        <v>0</v>
      </c>
      <c r="H17" s="9">
        <v>1</v>
      </c>
      <c r="I17" s="9">
        <v>2</v>
      </c>
      <c r="J17" s="9">
        <v>1</v>
      </c>
      <c r="K17" s="9">
        <v>0</v>
      </c>
      <c r="L17" s="9">
        <v>0</v>
      </c>
      <c r="M17" s="9">
        <v>0</v>
      </c>
      <c r="N17" s="9">
        <v>2</v>
      </c>
      <c r="O17" s="9">
        <v>0</v>
      </c>
      <c r="P17" s="9">
        <v>0</v>
      </c>
      <c r="Q17" s="9">
        <v>0</v>
      </c>
      <c r="R17" s="9">
        <v>1</v>
      </c>
      <c r="S17" s="9">
        <v>4</v>
      </c>
      <c r="T17" s="9">
        <v>1</v>
      </c>
      <c r="U17" s="10">
        <v>0</v>
      </c>
    </row>
    <row r="18" spans="1:21" ht="14.1" customHeight="1">
      <c r="A18" s="11" t="s">
        <v>32</v>
      </c>
      <c r="B18" s="8" t="s">
        <v>26</v>
      </c>
      <c r="C18" s="12">
        <f t="shared" si="0"/>
        <v>4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2">
        <v>0</v>
      </c>
      <c r="Q18" s="12">
        <v>0</v>
      </c>
      <c r="R18" s="12">
        <v>0</v>
      </c>
      <c r="S18" s="12">
        <v>1</v>
      </c>
      <c r="T18" s="12">
        <v>0</v>
      </c>
      <c r="U18" s="13">
        <v>0</v>
      </c>
    </row>
    <row r="19" spans="1:21" ht="14.1" customHeight="1">
      <c r="A19" s="14"/>
      <c r="B19" s="15" t="s">
        <v>27</v>
      </c>
      <c r="C19" s="16">
        <f t="shared" si="0"/>
        <v>11</v>
      </c>
      <c r="D19" s="16">
        <v>0</v>
      </c>
      <c r="E19" s="16">
        <v>2</v>
      </c>
      <c r="F19" s="16">
        <v>0</v>
      </c>
      <c r="G19" s="16">
        <v>0</v>
      </c>
      <c r="H19" s="16">
        <v>1</v>
      </c>
      <c r="I19" s="16">
        <v>1</v>
      </c>
      <c r="J19" s="16">
        <v>1</v>
      </c>
      <c r="K19" s="16">
        <v>0</v>
      </c>
      <c r="L19" s="16">
        <v>0</v>
      </c>
      <c r="M19" s="16">
        <v>0</v>
      </c>
      <c r="N19" s="16">
        <v>1</v>
      </c>
      <c r="O19" s="16">
        <v>0</v>
      </c>
      <c r="P19" s="16">
        <v>0</v>
      </c>
      <c r="Q19" s="16">
        <v>0</v>
      </c>
      <c r="R19" s="16">
        <v>1</v>
      </c>
      <c r="S19" s="16">
        <v>3</v>
      </c>
      <c r="T19" s="16">
        <v>1</v>
      </c>
      <c r="U19" s="17">
        <v>0</v>
      </c>
    </row>
    <row r="20" spans="1:21" ht="14.1" customHeight="1">
      <c r="A20" s="7"/>
      <c r="B20" s="8" t="s">
        <v>24</v>
      </c>
      <c r="C20" s="9">
        <f t="shared" si="0"/>
        <v>17</v>
      </c>
      <c r="D20" s="9">
        <v>0</v>
      </c>
      <c r="E20" s="9">
        <v>0</v>
      </c>
      <c r="F20" s="9">
        <v>0</v>
      </c>
      <c r="G20" s="9">
        <v>0</v>
      </c>
      <c r="H20" s="9">
        <v>1</v>
      </c>
      <c r="I20" s="9">
        <v>1</v>
      </c>
      <c r="J20" s="9">
        <v>1</v>
      </c>
      <c r="K20" s="9">
        <v>0</v>
      </c>
      <c r="L20" s="9">
        <v>3</v>
      </c>
      <c r="M20" s="9">
        <v>0</v>
      </c>
      <c r="N20" s="9">
        <v>1</v>
      </c>
      <c r="O20" s="9">
        <v>1</v>
      </c>
      <c r="P20" s="9">
        <v>1</v>
      </c>
      <c r="Q20" s="9">
        <v>0</v>
      </c>
      <c r="R20" s="9">
        <v>1</v>
      </c>
      <c r="S20" s="9">
        <v>2</v>
      </c>
      <c r="T20" s="9">
        <v>3</v>
      </c>
      <c r="U20" s="10">
        <v>2</v>
      </c>
    </row>
    <row r="21" spans="1:21" ht="14.1" customHeight="1">
      <c r="A21" s="11" t="s">
        <v>33</v>
      </c>
      <c r="B21" s="8" t="s">
        <v>26</v>
      </c>
      <c r="C21" s="12">
        <f t="shared" si="0"/>
        <v>8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3</v>
      </c>
      <c r="M21" s="12">
        <v>0</v>
      </c>
      <c r="N21" s="12">
        <v>0</v>
      </c>
      <c r="O21" s="12">
        <v>1</v>
      </c>
      <c r="P21" s="12">
        <v>0</v>
      </c>
      <c r="Q21" s="12">
        <v>0</v>
      </c>
      <c r="R21" s="12">
        <v>1</v>
      </c>
      <c r="S21" s="12">
        <v>1</v>
      </c>
      <c r="T21" s="12">
        <v>0</v>
      </c>
      <c r="U21" s="13">
        <v>2</v>
      </c>
    </row>
    <row r="22" spans="1:21" ht="14.1" customHeight="1">
      <c r="A22" s="14"/>
      <c r="B22" s="15" t="s">
        <v>27</v>
      </c>
      <c r="C22" s="16">
        <f t="shared" si="0"/>
        <v>9</v>
      </c>
      <c r="D22" s="16">
        <v>0</v>
      </c>
      <c r="E22" s="16">
        <v>0</v>
      </c>
      <c r="F22" s="16">
        <v>0</v>
      </c>
      <c r="G22" s="16">
        <v>0</v>
      </c>
      <c r="H22" s="16">
        <v>1</v>
      </c>
      <c r="I22" s="16">
        <v>1</v>
      </c>
      <c r="J22" s="16">
        <v>1</v>
      </c>
      <c r="K22" s="16">
        <v>0</v>
      </c>
      <c r="L22" s="16">
        <v>0</v>
      </c>
      <c r="M22" s="16">
        <v>0</v>
      </c>
      <c r="N22" s="16">
        <v>1</v>
      </c>
      <c r="O22" s="16">
        <v>0</v>
      </c>
      <c r="P22" s="16">
        <v>1</v>
      </c>
      <c r="Q22" s="16">
        <v>0</v>
      </c>
      <c r="R22" s="16">
        <v>0</v>
      </c>
      <c r="S22" s="16">
        <v>1</v>
      </c>
      <c r="T22" s="16">
        <v>3</v>
      </c>
      <c r="U22" s="17">
        <v>0</v>
      </c>
    </row>
    <row r="23" spans="1:21" ht="14.1" customHeight="1">
      <c r="A23" s="7"/>
      <c r="B23" s="8" t="s">
        <v>24</v>
      </c>
      <c r="C23" s="9">
        <f t="shared" si="0"/>
        <v>5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1</v>
      </c>
      <c r="J23" s="9">
        <v>0</v>
      </c>
      <c r="K23" s="9">
        <v>0</v>
      </c>
      <c r="L23" s="9">
        <v>1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1</v>
      </c>
      <c r="U23" s="10">
        <v>2</v>
      </c>
    </row>
    <row r="24" spans="1:21" ht="14.1" customHeight="1">
      <c r="A24" s="11" t="s">
        <v>34</v>
      </c>
      <c r="B24" s="8" t="s">
        <v>26</v>
      </c>
      <c r="C24" s="12">
        <f t="shared" si="0"/>
        <v>3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1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3">
        <v>2</v>
      </c>
    </row>
    <row r="25" spans="1:21" ht="14.1" customHeight="1">
      <c r="A25" s="14"/>
      <c r="B25" s="15" t="s">
        <v>27</v>
      </c>
      <c r="C25" s="16">
        <f t="shared" si="0"/>
        <v>2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1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1</v>
      </c>
      <c r="U25" s="17">
        <v>0</v>
      </c>
    </row>
    <row r="26" spans="1:21" ht="14.1" customHeight="1">
      <c r="A26" s="7"/>
      <c r="B26" s="8" t="s">
        <v>24</v>
      </c>
      <c r="C26" s="9">
        <f t="shared" si="0"/>
        <v>14</v>
      </c>
      <c r="D26" s="9">
        <v>0</v>
      </c>
      <c r="E26" s="9">
        <v>0</v>
      </c>
      <c r="F26" s="9">
        <v>1</v>
      </c>
      <c r="G26" s="9">
        <v>0</v>
      </c>
      <c r="H26" s="9">
        <v>0</v>
      </c>
      <c r="I26" s="9">
        <v>0</v>
      </c>
      <c r="J26" s="9">
        <v>0</v>
      </c>
      <c r="K26" s="9">
        <v>2</v>
      </c>
      <c r="L26" s="9">
        <v>2</v>
      </c>
      <c r="M26" s="9">
        <v>1</v>
      </c>
      <c r="N26" s="9">
        <v>1</v>
      </c>
      <c r="O26" s="9">
        <v>1</v>
      </c>
      <c r="P26" s="9">
        <v>0</v>
      </c>
      <c r="Q26" s="9">
        <v>0</v>
      </c>
      <c r="R26" s="9">
        <v>0</v>
      </c>
      <c r="S26" s="9">
        <v>2</v>
      </c>
      <c r="T26" s="9">
        <v>2</v>
      </c>
      <c r="U26" s="10">
        <v>2</v>
      </c>
    </row>
    <row r="27" spans="1:21" ht="14.1" customHeight="1">
      <c r="A27" s="11" t="s">
        <v>63</v>
      </c>
      <c r="B27" s="8" t="s">
        <v>26</v>
      </c>
      <c r="C27" s="12">
        <f t="shared" si="0"/>
        <v>9</v>
      </c>
      <c r="D27" s="12">
        <v>0</v>
      </c>
      <c r="E27" s="12">
        <v>0</v>
      </c>
      <c r="F27" s="12">
        <v>1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1</v>
      </c>
      <c r="N27" s="12">
        <v>1</v>
      </c>
      <c r="O27" s="12">
        <v>1</v>
      </c>
      <c r="P27" s="12">
        <v>0</v>
      </c>
      <c r="Q27" s="12">
        <v>0</v>
      </c>
      <c r="R27" s="12">
        <v>0</v>
      </c>
      <c r="S27" s="12">
        <v>1</v>
      </c>
      <c r="T27" s="12">
        <v>2</v>
      </c>
      <c r="U27" s="13">
        <v>2</v>
      </c>
    </row>
    <row r="28" spans="1:21" ht="14.1" customHeight="1">
      <c r="A28" s="14"/>
      <c r="B28" s="15" t="s">
        <v>27</v>
      </c>
      <c r="C28" s="16">
        <f t="shared" si="0"/>
        <v>5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2</v>
      </c>
      <c r="L28" s="16">
        <v>2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1</v>
      </c>
      <c r="T28" s="16">
        <v>0</v>
      </c>
      <c r="U28" s="17">
        <v>0</v>
      </c>
    </row>
    <row r="29" spans="1:21" ht="14.1" customHeight="1">
      <c r="A29" s="7"/>
      <c r="B29" s="8" t="s">
        <v>24</v>
      </c>
      <c r="C29" s="9">
        <f t="shared" si="0"/>
        <v>1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1</v>
      </c>
      <c r="Q29" s="9">
        <v>0</v>
      </c>
      <c r="R29" s="9">
        <v>0</v>
      </c>
      <c r="S29" s="9">
        <v>0</v>
      </c>
      <c r="T29" s="9">
        <v>0</v>
      </c>
      <c r="U29" s="10">
        <v>0</v>
      </c>
    </row>
    <row r="30" spans="1:21" ht="14.1" customHeight="1">
      <c r="A30" s="11" t="s">
        <v>35</v>
      </c>
      <c r="B30" s="8" t="s">
        <v>26</v>
      </c>
      <c r="C30" s="12">
        <f t="shared" si="0"/>
        <v>1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1</v>
      </c>
      <c r="Q30" s="12">
        <v>0</v>
      </c>
      <c r="R30" s="12">
        <v>0</v>
      </c>
      <c r="S30" s="12">
        <v>0</v>
      </c>
      <c r="T30" s="12">
        <v>0</v>
      </c>
      <c r="U30" s="13">
        <v>0</v>
      </c>
    </row>
    <row r="31" spans="1:21" ht="14.1" customHeight="1">
      <c r="A31" s="14"/>
      <c r="B31" s="15" t="s">
        <v>27</v>
      </c>
      <c r="C31" s="16">
        <f t="shared" si="0"/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7">
        <v>0</v>
      </c>
    </row>
    <row r="32" spans="1:21" ht="14.1" customHeight="1">
      <c r="A32" s="7"/>
      <c r="B32" s="8" t="s">
        <v>24</v>
      </c>
      <c r="C32" s="9">
        <f t="shared" si="0"/>
        <v>3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1</v>
      </c>
      <c r="M32" s="9">
        <v>1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10">
        <v>1</v>
      </c>
    </row>
    <row r="33" spans="1:21" ht="14.1" customHeight="1">
      <c r="A33" s="11" t="s">
        <v>36</v>
      </c>
      <c r="B33" s="8" t="s">
        <v>26</v>
      </c>
      <c r="C33" s="12">
        <f t="shared" si="0"/>
        <v>1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1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3">
        <v>0</v>
      </c>
    </row>
    <row r="34" spans="1:21" ht="14.1" customHeight="1">
      <c r="A34" s="14"/>
      <c r="B34" s="15" t="s">
        <v>27</v>
      </c>
      <c r="C34" s="16">
        <f t="shared" si="0"/>
        <v>2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1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7">
        <v>1</v>
      </c>
    </row>
    <row r="35" spans="1:21" ht="14.1" customHeight="1">
      <c r="A35" s="7"/>
      <c r="B35" s="8" t="s">
        <v>24</v>
      </c>
      <c r="C35" s="9">
        <f t="shared" si="0"/>
        <v>3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1</v>
      </c>
      <c r="L35" s="9">
        <v>1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1</v>
      </c>
      <c r="T35" s="9">
        <v>0</v>
      </c>
      <c r="U35" s="10">
        <v>0</v>
      </c>
    </row>
    <row r="36" spans="1:21" ht="14.1" customHeight="1">
      <c r="A36" s="11" t="s">
        <v>37</v>
      </c>
      <c r="B36" s="8" t="s">
        <v>26</v>
      </c>
      <c r="C36" s="12">
        <f t="shared" si="0"/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3">
        <v>0</v>
      </c>
    </row>
    <row r="37" spans="1:21" ht="14.1" customHeight="1">
      <c r="A37" s="14"/>
      <c r="B37" s="15" t="s">
        <v>27</v>
      </c>
      <c r="C37" s="16">
        <f t="shared" ref="C37:C68" si="4">SUM(D37:U37)</f>
        <v>3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1</v>
      </c>
      <c r="L37" s="16">
        <v>1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1</v>
      </c>
      <c r="T37" s="16">
        <v>0</v>
      </c>
      <c r="U37" s="17">
        <v>0</v>
      </c>
    </row>
    <row r="38" spans="1:21" ht="14.1" customHeight="1">
      <c r="A38" s="7"/>
      <c r="B38" s="8" t="s">
        <v>24</v>
      </c>
      <c r="C38" s="9">
        <f t="shared" si="4"/>
        <v>1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1</v>
      </c>
      <c r="T38" s="9">
        <v>0</v>
      </c>
      <c r="U38" s="10">
        <v>0</v>
      </c>
    </row>
    <row r="39" spans="1:21" ht="14.1" customHeight="1">
      <c r="A39" s="11" t="s">
        <v>38</v>
      </c>
      <c r="B39" s="8" t="s">
        <v>26</v>
      </c>
      <c r="C39" s="12">
        <f t="shared" si="4"/>
        <v>1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1</v>
      </c>
      <c r="T39" s="12">
        <v>0</v>
      </c>
      <c r="U39" s="13">
        <v>0</v>
      </c>
    </row>
    <row r="40" spans="1:21" ht="14.1" customHeight="1">
      <c r="A40" s="14"/>
      <c r="B40" s="15" t="s">
        <v>27</v>
      </c>
      <c r="C40" s="16">
        <f t="shared" si="4"/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7">
        <v>0</v>
      </c>
    </row>
    <row r="41" spans="1:21" ht="14.1" customHeight="1">
      <c r="A41" s="7"/>
      <c r="B41" s="8" t="s">
        <v>24</v>
      </c>
      <c r="C41" s="9">
        <f t="shared" si="4"/>
        <v>7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1</v>
      </c>
      <c r="J41" s="9">
        <v>1</v>
      </c>
      <c r="K41" s="9">
        <v>0</v>
      </c>
      <c r="L41" s="9">
        <v>0</v>
      </c>
      <c r="M41" s="9">
        <v>0</v>
      </c>
      <c r="N41" s="9">
        <v>1</v>
      </c>
      <c r="O41" s="9">
        <v>0</v>
      </c>
      <c r="P41" s="9">
        <v>1</v>
      </c>
      <c r="Q41" s="9">
        <v>0</v>
      </c>
      <c r="R41" s="9">
        <v>2</v>
      </c>
      <c r="S41" s="9">
        <v>0</v>
      </c>
      <c r="T41" s="9">
        <v>1</v>
      </c>
      <c r="U41" s="10">
        <v>0</v>
      </c>
    </row>
    <row r="42" spans="1:21" ht="14.1" customHeight="1">
      <c r="A42" s="11" t="s">
        <v>39</v>
      </c>
      <c r="B42" s="8" t="s">
        <v>26</v>
      </c>
      <c r="C42" s="12">
        <f t="shared" si="4"/>
        <v>1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1</v>
      </c>
      <c r="Q42" s="12">
        <v>0</v>
      </c>
      <c r="R42" s="12">
        <v>0</v>
      </c>
      <c r="S42" s="12">
        <v>0</v>
      </c>
      <c r="T42" s="12">
        <v>0</v>
      </c>
      <c r="U42" s="13">
        <v>0</v>
      </c>
    </row>
    <row r="43" spans="1:21" ht="14.1" customHeight="1">
      <c r="A43" s="14"/>
      <c r="B43" s="15" t="s">
        <v>27</v>
      </c>
      <c r="C43" s="16">
        <f t="shared" si="4"/>
        <v>6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1</v>
      </c>
      <c r="J43" s="16">
        <v>1</v>
      </c>
      <c r="K43" s="16">
        <v>0</v>
      </c>
      <c r="L43" s="16">
        <v>0</v>
      </c>
      <c r="M43" s="16">
        <v>0</v>
      </c>
      <c r="N43" s="16">
        <v>1</v>
      </c>
      <c r="O43" s="16">
        <v>0</v>
      </c>
      <c r="P43" s="16">
        <v>0</v>
      </c>
      <c r="Q43" s="16">
        <v>0</v>
      </c>
      <c r="R43" s="16">
        <v>2</v>
      </c>
      <c r="S43" s="16">
        <v>0</v>
      </c>
      <c r="T43" s="16">
        <v>1</v>
      </c>
      <c r="U43" s="17">
        <v>0</v>
      </c>
    </row>
    <row r="44" spans="1:21" ht="14.1" customHeight="1">
      <c r="A44" s="7"/>
      <c r="B44" s="8" t="s">
        <v>24</v>
      </c>
      <c r="C44" s="9">
        <f t="shared" si="4"/>
        <v>4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1</v>
      </c>
      <c r="M44" s="9">
        <v>0</v>
      </c>
      <c r="N44" s="9">
        <v>1</v>
      </c>
      <c r="O44" s="9">
        <v>0</v>
      </c>
      <c r="P44" s="9">
        <v>0</v>
      </c>
      <c r="Q44" s="9">
        <v>1</v>
      </c>
      <c r="R44" s="9">
        <v>0</v>
      </c>
      <c r="S44" s="9">
        <v>0</v>
      </c>
      <c r="T44" s="9">
        <v>1</v>
      </c>
      <c r="U44" s="10">
        <v>0</v>
      </c>
    </row>
    <row r="45" spans="1:21" ht="14.1" customHeight="1">
      <c r="A45" s="11" t="s">
        <v>40</v>
      </c>
      <c r="B45" s="8" t="s">
        <v>26</v>
      </c>
      <c r="C45" s="12">
        <f t="shared" si="4"/>
        <v>1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1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3">
        <v>0</v>
      </c>
    </row>
    <row r="46" spans="1:21" ht="14.1" customHeight="1">
      <c r="A46" s="14"/>
      <c r="B46" s="15" t="s">
        <v>27</v>
      </c>
      <c r="C46" s="16">
        <f t="shared" si="4"/>
        <v>3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1</v>
      </c>
      <c r="O46" s="16">
        <v>0</v>
      </c>
      <c r="P46" s="16">
        <v>0</v>
      </c>
      <c r="Q46" s="16">
        <v>1</v>
      </c>
      <c r="R46" s="16">
        <v>0</v>
      </c>
      <c r="S46" s="16">
        <v>0</v>
      </c>
      <c r="T46" s="16">
        <v>1</v>
      </c>
      <c r="U46" s="17">
        <v>0</v>
      </c>
    </row>
    <row r="47" spans="1:21" ht="14.1" customHeight="1">
      <c r="A47" s="7"/>
      <c r="B47" s="8" t="s">
        <v>24</v>
      </c>
      <c r="C47" s="9">
        <f t="shared" si="4"/>
        <v>7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1</v>
      </c>
      <c r="M47" s="9">
        <v>0</v>
      </c>
      <c r="N47" s="9">
        <v>0</v>
      </c>
      <c r="O47" s="9">
        <v>0</v>
      </c>
      <c r="P47" s="9">
        <v>1</v>
      </c>
      <c r="Q47" s="9">
        <v>0</v>
      </c>
      <c r="R47" s="9">
        <v>2</v>
      </c>
      <c r="S47" s="9">
        <v>0</v>
      </c>
      <c r="T47" s="9">
        <v>2</v>
      </c>
      <c r="U47" s="10">
        <v>1</v>
      </c>
    </row>
    <row r="48" spans="1:21" ht="14.1" customHeight="1">
      <c r="A48" s="11" t="s">
        <v>41</v>
      </c>
      <c r="B48" s="8" t="s">
        <v>26</v>
      </c>
      <c r="C48" s="12">
        <f t="shared" si="4"/>
        <v>2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1</v>
      </c>
      <c r="Q48" s="12">
        <v>0</v>
      </c>
      <c r="R48" s="12">
        <v>0</v>
      </c>
      <c r="S48" s="12">
        <v>0</v>
      </c>
      <c r="T48" s="12">
        <v>1</v>
      </c>
      <c r="U48" s="13">
        <v>0</v>
      </c>
    </row>
    <row r="49" spans="1:21" ht="14.1" customHeight="1">
      <c r="A49" s="14"/>
      <c r="B49" s="15" t="s">
        <v>27</v>
      </c>
      <c r="C49" s="16">
        <f t="shared" si="4"/>
        <v>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1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2</v>
      </c>
      <c r="S49" s="16">
        <v>0</v>
      </c>
      <c r="T49" s="16">
        <v>1</v>
      </c>
      <c r="U49" s="17">
        <v>1</v>
      </c>
    </row>
    <row r="50" spans="1:21" ht="14.1" customHeight="1">
      <c r="A50" s="7"/>
      <c r="B50" s="8" t="s">
        <v>24</v>
      </c>
      <c r="C50" s="9">
        <f t="shared" si="4"/>
        <v>2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1</v>
      </c>
      <c r="P50" s="9">
        <v>0</v>
      </c>
      <c r="Q50" s="9">
        <v>0</v>
      </c>
      <c r="R50" s="9">
        <v>0</v>
      </c>
      <c r="S50" s="9">
        <v>0</v>
      </c>
      <c r="T50" s="9">
        <v>1</v>
      </c>
      <c r="U50" s="10">
        <v>0</v>
      </c>
    </row>
    <row r="51" spans="1:21" ht="14.1" customHeight="1">
      <c r="A51" s="11" t="s">
        <v>42</v>
      </c>
      <c r="B51" s="8" t="s">
        <v>26</v>
      </c>
      <c r="C51" s="12">
        <f t="shared" si="4"/>
        <v>2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1</v>
      </c>
      <c r="P51" s="12">
        <v>0</v>
      </c>
      <c r="Q51" s="12">
        <v>0</v>
      </c>
      <c r="R51" s="12">
        <v>0</v>
      </c>
      <c r="S51" s="12">
        <v>0</v>
      </c>
      <c r="T51" s="12">
        <v>1</v>
      </c>
      <c r="U51" s="13">
        <v>0</v>
      </c>
    </row>
    <row r="52" spans="1:21" ht="14.1" customHeight="1">
      <c r="A52" s="14"/>
      <c r="B52" s="15" t="s">
        <v>27</v>
      </c>
      <c r="C52" s="16">
        <f t="shared" si="4"/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7">
        <v>0</v>
      </c>
    </row>
    <row r="53" spans="1:21" ht="14.1" customHeight="1">
      <c r="A53" s="7"/>
      <c r="B53" s="8" t="s">
        <v>24</v>
      </c>
      <c r="C53" s="9">
        <f t="shared" si="4"/>
        <v>3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1</v>
      </c>
      <c r="P53" s="9">
        <v>0</v>
      </c>
      <c r="Q53" s="9">
        <v>0</v>
      </c>
      <c r="R53" s="9">
        <v>1</v>
      </c>
      <c r="S53" s="9">
        <v>0</v>
      </c>
      <c r="T53" s="9">
        <v>1</v>
      </c>
      <c r="U53" s="10">
        <v>0</v>
      </c>
    </row>
    <row r="54" spans="1:21" ht="14.1" customHeight="1">
      <c r="A54" s="11" t="s">
        <v>43</v>
      </c>
      <c r="B54" s="8" t="s">
        <v>26</v>
      </c>
      <c r="C54" s="12">
        <f t="shared" si="4"/>
        <v>2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1</v>
      </c>
      <c r="S54" s="12">
        <v>0</v>
      </c>
      <c r="T54" s="12">
        <v>1</v>
      </c>
      <c r="U54" s="13">
        <v>0</v>
      </c>
    </row>
    <row r="55" spans="1:21" ht="14.1" customHeight="1">
      <c r="A55" s="14"/>
      <c r="B55" s="15" t="s">
        <v>27</v>
      </c>
      <c r="C55" s="16">
        <f t="shared" si="4"/>
        <v>1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7">
        <v>0</v>
      </c>
    </row>
    <row r="56" spans="1:21" ht="14.1" customHeight="1">
      <c r="A56" s="7"/>
      <c r="B56" s="8" t="s">
        <v>24</v>
      </c>
      <c r="C56" s="9">
        <f t="shared" si="4"/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10">
        <v>0</v>
      </c>
    </row>
    <row r="57" spans="1:21" ht="14.1" customHeight="1">
      <c r="A57" s="11" t="s">
        <v>44</v>
      </c>
      <c r="B57" s="8" t="s">
        <v>26</v>
      </c>
      <c r="C57" s="12">
        <f t="shared" si="4"/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3">
        <v>0</v>
      </c>
    </row>
    <row r="58" spans="1:21" ht="14.1" customHeight="1">
      <c r="A58" s="14"/>
      <c r="B58" s="15" t="s">
        <v>27</v>
      </c>
      <c r="C58" s="16">
        <f t="shared" si="4"/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7">
        <v>0</v>
      </c>
    </row>
    <row r="59" spans="1:21" ht="14.1" customHeight="1">
      <c r="A59" s="7"/>
      <c r="B59" s="8" t="s">
        <v>24</v>
      </c>
      <c r="C59" s="9">
        <f t="shared" si="4"/>
        <v>3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1</v>
      </c>
      <c r="L59" s="9">
        <v>0</v>
      </c>
      <c r="M59" s="9">
        <v>0</v>
      </c>
      <c r="N59" s="9">
        <v>0</v>
      </c>
      <c r="O59" s="9">
        <v>1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10">
        <v>1</v>
      </c>
    </row>
    <row r="60" spans="1:21" ht="14.1" customHeight="1">
      <c r="A60" s="11" t="s">
        <v>45</v>
      </c>
      <c r="B60" s="8" t="s">
        <v>26</v>
      </c>
      <c r="C60" s="12">
        <f t="shared" si="4"/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3">
        <v>0</v>
      </c>
    </row>
    <row r="61" spans="1:21" ht="14.1" customHeight="1">
      <c r="A61" s="14"/>
      <c r="B61" s="15" t="s">
        <v>27</v>
      </c>
      <c r="C61" s="16">
        <f t="shared" si="4"/>
        <v>3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1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7">
        <v>1</v>
      </c>
    </row>
    <row r="62" spans="1:21" ht="14.1" customHeight="1">
      <c r="A62" s="7"/>
      <c r="B62" s="8" t="s">
        <v>24</v>
      </c>
      <c r="C62" s="9">
        <f t="shared" si="4"/>
        <v>2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1</v>
      </c>
      <c r="N62" s="9">
        <v>0</v>
      </c>
      <c r="O62" s="9">
        <v>0</v>
      </c>
      <c r="P62" s="9">
        <v>1</v>
      </c>
      <c r="Q62" s="9">
        <v>0</v>
      </c>
      <c r="R62" s="9">
        <v>0</v>
      </c>
      <c r="S62" s="9">
        <v>0</v>
      </c>
      <c r="T62" s="9">
        <v>0</v>
      </c>
      <c r="U62" s="10">
        <v>0</v>
      </c>
    </row>
    <row r="63" spans="1:21" ht="14.1" customHeight="1">
      <c r="A63" s="11" t="s">
        <v>46</v>
      </c>
      <c r="B63" s="8" t="s">
        <v>26</v>
      </c>
      <c r="C63" s="12">
        <f t="shared" si="4"/>
        <v>1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1</v>
      </c>
      <c r="Q63" s="12">
        <v>0</v>
      </c>
      <c r="R63" s="12">
        <v>0</v>
      </c>
      <c r="S63" s="12">
        <v>0</v>
      </c>
      <c r="T63" s="12">
        <v>0</v>
      </c>
      <c r="U63" s="13">
        <v>0</v>
      </c>
    </row>
    <row r="64" spans="1:21" ht="14.1" customHeight="1">
      <c r="A64" s="14"/>
      <c r="B64" s="15" t="s">
        <v>27</v>
      </c>
      <c r="C64" s="16">
        <f t="shared" si="4"/>
        <v>1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7">
        <v>0</v>
      </c>
    </row>
    <row r="65" spans="1:21" ht="14.1" customHeight="1">
      <c r="A65" s="7"/>
      <c r="B65" s="8" t="s">
        <v>24</v>
      </c>
      <c r="C65" s="9">
        <f t="shared" si="4"/>
        <v>3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10">
        <v>3</v>
      </c>
    </row>
    <row r="66" spans="1:21" ht="14.1" customHeight="1">
      <c r="A66" s="11" t="s">
        <v>47</v>
      </c>
      <c r="B66" s="8" t="s">
        <v>26</v>
      </c>
      <c r="C66" s="12">
        <f t="shared" si="4"/>
        <v>2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3">
        <v>2</v>
      </c>
    </row>
    <row r="67" spans="1:21" ht="14.1" customHeight="1">
      <c r="A67" s="14"/>
      <c r="B67" s="15" t="s">
        <v>27</v>
      </c>
      <c r="C67" s="16">
        <f t="shared" si="4"/>
        <v>1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7">
        <v>1</v>
      </c>
    </row>
    <row r="68" spans="1:21" ht="14.1" customHeight="1">
      <c r="A68" s="7"/>
      <c r="B68" s="8" t="s">
        <v>24</v>
      </c>
      <c r="C68" s="9">
        <f t="shared" si="4"/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5">
        <v>0</v>
      </c>
    </row>
    <row r="69" spans="1:21" ht="14.1" customHeight="1">
      <c r="A69" s="11" t="s">
        <v>48</v>
      </c>
      <c r="B69" s="8" t="s">
        <v>26</v>
      </c>
      <c r="C69" s="12">
        <f t="shared" ref="C69:C100" si="5">SUM(D69:U69)</f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7">
        <v>0</v>
      </c>
    </row>
    <row r="70" spans="1:21" ht="14.1" customHeight="1">
      <c r="A70" s="14"/>
      <c r="B70" s="15" t="s">
        <v>27</v>
      </c>
      <c r="C70" s="16">
        <f t="shared" si="5"/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9">
        <v>0</v>
      </c>
    </row>
    <row r="71" spans="1:21" ht="14.1" customHeight="1">
      <c r="A71" s="7"/>
      <c r="B71" s="8" t="s">
        <v>24</v>
      </c>
      <c r="C71" s="9">
        <f t="shared" si="5"/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5">
        <v>0</v>
      </c>
    </row>
    <row r="72" spans="1:21" ht="14.1" customHeight="1">
      <c r="A72" s="11" t="s">
        <v>49</v>
      </c>
      <c r="B72" s="8" t="s">
        <v>26</v>
      </c>
      <c r="C72" s="12">
        <f t="shared" si="5"/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7">
        <v>0</v>
      </c>
    </row>
    <row r="73" spans="1:21" ht="14.1" customHeight="1">
      <c r="A73" s="14"/>
      <c r="B73" s="15" t="s">
        <v>27</v>
      </c>
      <c r="C73" s="16">
        <f t="shared" si="5"/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9">
        <v>0</v>
      </c>
    </row>
    <row r="74" spans="1:21" ht="16.5">
      <c r="U74" s="33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17" type="noConversion"/>
  <printOptions horizontalCentered="1" verticalCentered="1"/>
  <pageMargins left="0.39370078740157505" right="0.39370078740157505" top="0" bottom="0" header="0" footer="0"/>
  <pageSetup paperSize="0" scale="57" fitToWidth="0" fitToHeight="0" pageOrder="overThenDown" orientation="portrait" horizontalDpi="0" verticalDpi="0" copies="0"/>
  <headerFooter alignWithMargins="0">
    <oddFooter>&amp;C&amp;"細明體,Regular"－ &amp;P 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4"/>
  <sheetViews>
    <sheetView workbookViewId="0"/>
  </sheetViews>
  <sheetFormatPr defaultColWidth="9.21875" defaultRowHeight="15"/>
  <cols>
    <col min="1" max="1" width="9.21875" customWidth="1"/>
    <col min="2" max="2" width="5" customWidth="1"/>
    <col min="3" max="3" width="7.109375" style="20" customWidth="1"/>
    <col min="4" max="21" width="6" style="20" customWidth="1"/>
    <col min="22" max="1024" width="7.33203125" style="20" customWidth="1"/>
    <col min="1025" max="1025" width="9.21875" customWidth="1"/>
  </cols>
  <sheetData>
    <row r="1" spans="1:21" s="1" customFormat="1" ht="25.15" customHeight="1">
      <c r="B1" s="2"/>
      <c r="C1" s="22" t="str">
        <f>'108年'!C1:S1</f>
        <v>終止收養人數按性別、年齡分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"/>
      <c r="U1" s="2"/>
    </row>
    <row r="2" spans="1:21" s="6" customFormat="1" ht="15" customHeight="1">
      <c r="A2" s="3"/>
      <c r="B2" s="3"/>
      <c r="C2" s="23" t="s">
        <v>66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4"/>
      <c r="U2" s="5" t="str">
        <f>'108年'!U2</f>
        <v>單位：人</v>
      </c>
    </row>
    <row r="3" spans="1:21" ht="15" customHeigh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  <c r="O3" s="25" t="s">
        <v>17</v>
      </c>
      <c r="P3" s="25" t="s">
        <v>18</v>
      </c>
      <c r="Q3" s="25" t="s">
        <v>19</v>
      </c>
      <c r="R3" s="25" t="s">
        <v>20</v>
      </c>
      <c r="S3" s="25" t="s">
        <v>21</v>
      </c>
      <c r="T3" s="25" t="s">
        <v>22</v>
      </c>
      <c r="U3" s="26" t="s">
        <v>23</v>
      </c>
    </row>
    <row r="4" spans="1:21" ht="15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1" ht="14.1" customHeight="1">
      <c r="A5" s="7"/>
      <c r="B5" s="8" t="s">
        <v>24</v>
      </c>
      <c r="C5" s="9">
        <f t="shared" ref="C5:C36" si="0">SUM(D5:U5)</f>
        <v>125</v>
      </c>
      <c r="D5" s="9">
        <f t="shared" ref="D5:U5" si="1">D8+D11+D14+D17+D20+D23+D26+D29+D32+D35+D38+D41+D44+D47+D50+D53+D56+D59+D62+D65+D68+D71</f>
        <v>1</v>
      </c>
      <c r="E5" s="9">
        <f t="shared" si="1"/>
        <v>0</v>
      </c>
      <c r="F5" s="9">
        <f t="shared" si="1"/>
        <v>2</v>
      </c>
      <c r="G5" s="9">
        <f t="shared" si="1"/>
        <v>2</v>
      </c>
      <c r="H5" s="9">
        <f t="shared" si="1"/>
        <v>4</v>
      </c>
      <c r="I5" s="9">
        <f t="shared" si="1"/>
        <v>3</v>
      </c>
      <c r="J5" s="9">
        <f t="shared" si="1"/>
        <v>4</v>
      </c>
      <c r="K5" s="9">
        <f t="shared" si="1"/>
        <v>2</v>
      </c>
      <c r="L5" s="9">
        <f t="shared" si="1"/>
        <v>3</v>
      </c>
      <c r="M5" s="9">
        <f t="shared" si="1"/>
        <v>5</v>
      </c>
      <c r="N5" s="9">
        <f t="shared" si="1"/>
        <v>12</v>
      </c>
      <c r="O5" s="9">
        <f t="shared" si="1"/>
        <v>3</v>
      </c>
      <c r="P5" s="9">
        <f t="shared" si="1"/>
        <v>10</v>
      </c>
      <c r="Q5" s="9">
        <f t="shared" si="1"/>
        <v>12</v>
      </c>
      <c r="R5" s="9">
        <f t="shared" si="1"/>
        <v>15</v>
      </c>
      <c r="S5" s="9">
        <f t="shared" si="1"/>
        <v>21</v>
      </c>
      <c r="T5" s="9">
        <f t="shared" si="1"/>
        <v>11</v>
      </c>
      <c r="U5" s="10">
        <f t="shared" si="1"/>
        <v>15</v>
      </c>
    </row>
    <row r="6" spans="1:21" ht="14.1" customHeight="1">
      <c r="A6" s="11" t="s">
        <v>25</v>
      </c>
      <c r="B6" s="8" t="s">
        <v>26</v>
      </c>
      <c r="C6" s="12">
        <f t="shared" si="0"/>
        <v>64</v>
      </c>
      <c r="D6" s="12">
        <f t="shared" ref="D6:U6" si="2">D9+D12+D15+D18+D21+D24+D27+D30+D33+D36+D39+D42+D45+D48+D51+D54+D57+D60+D63+D66+D69+D72</f>
        <v>0</v>
      </c>
      <c r="E6" s="12">
        <f t="shared" si="2"/>
        <v>0</v>
      </c>
      <c r="F6" s="12">
        <f t="shared" si="2"/>
        <v>2</v>
      </c>
      <c r="G6" s="12">
        <f t="shared" si="2"/>
        <v>0</v>
      </c>
      <c r="H6" s="12">
        <f t="shared" si="2"/>
        <v>3</v>
      </c>
      <c r="I6" s="12">
        <f t="shared" si="2"/>
        <v>2</v>
      </c>
      <c r="J6" s="12">
        <f t="shared" si="2"/>
        <v>1</v>
      </c>
      <c r="K6" s="12">
        <f t="shared" si="2"/>
        <v>2</v>
      </c>
      <c r="L6" s="12">
        <f t="shared" si="2"/>
        <v>1</v>
      </c>
      <c r="M6" s="12">
        <f t="shared" si="2"/>
        <v>2</v>
      </c>
      <c r="N6" s="12">
        <f t="shared" si="2"/>
        <v>4</v>
      </c>
      <c r="O6" s="12">
        <f t="shared" si="2"/>
        <v>0</v>
      </c>
      <c r="P6" s="12">
        <f t="shared" si="2"/>
        <v>8</v>
      </c>
      <c r="Q6" s="12">
        <f t="shared" si="2"/>
        <v>6</v>
      </c>
      <c r="R6" s="12">
        <f t="shared" si="2"/>
        <v>8</v>
      </c>
      <c r="S6" s="12">
        <f t="shared" si="2"/>
        <v>10</v>
      </c>
      <c r="T6" s="12">
        <f t="shared" si="2"/>
        <v>8</v>
      </c>
      <c r="U6" s="13">
        <f t="shared" si="2"/>
        <v>7</v>
      </c>
    </row>
    <row r="7" spans="1:21" ht="14.1" customHeight="1">
      <c r="A7" s="14"/>
      <c r="B7" s="15" t="s">
        <v>27</v>
      </c>
      <c r="C7" s="16">
        <f t="shared" si="0"/>
        <v>61</v>
      </c>
      <c r="D7" s="16">
        <f t="shared" ref="D7:U7" si="3">D10+D13+D16+D19+D22+D25+D28+D31+D34+D37+D40+D43+D46+D49+D52+D55+D58+D61+D64+D67+D70+D73</f>
        <v>1</v>
      </c>
      <c r="E7" s="16">
        <f t="shared" si="3"/>
        <v>0</v>
      </c>
      <c r="F7" s="16">
        <f t="shared" si="3"/>
        <v>0</v>
      </c>
      <c r="G7" s="16">
        <f t="shared" si="3"/>
        <v>2</v>
      </c>
      <c r="H7" s="16">
        <f t="shared" si="3"/>
        <v>1</v>
      </c>
      <c r="I7" s="16">
        <f t="shared" si="3"/>
        <v>1</v>
      </c>
      <c r="J7" s="16">
        <f t="shared" si="3"/>
        <v>3</v>
      </c>
      <c r="K7" s="16">
        <f t="shared" si="3"/>
        <v>0</v>
      </c>
      <c r="L7" s="16">
        <f t="shared" si="3"/>
        <v>2</v>
      </c>
      <c r="M7" s="16">
        <f t="shared" si="3"/>
        <v>3</v>
      </c>
      <c r="N7" s="16">
        <f t="shared" si="3"/>
        <v>8</v>
      </c>
      <c r="O7" s="16">
        <f t="shared" si="3"/>
        <v>3</v>
      </c>
      <c r="P7" s="16">
        <f t="shared" si="3"/>
        <v>2</v>
      </c>
      <c r="Q7" s="16">
        <f t="shared" si="3"/>
        <v>6</v>
      </c>
      <c r="R7" s="16">
        <f t="shared" si="3"/>
        <v>7</v>
      </c>
      <c r="S7" s="16">
        <f t="shared" si="3"/>
        <v>11</v>
      </c>
      <c r="T7" s="16">
        <f t="shared" si="3"/>
        <v>3</v>
      </c>
      <c r="U7" s="17">
        <f t="shared" si="3"/>
        <v>8</v>
      </c>
    </row>
    <row r="8" spans="1:21" ht="14.1" customHeight="1">
      <c r="A8" s="7"/>
      <c r="B8" s="8" t="s">
        <v>24</v>
      </c>
      <c r="C8" s="9">
        <f t="shared" si="0"/>
        <v>15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1</v>
      </c>
      <c r="J8" s="9">
        <v>0</v>
      </c>
      <c r="K8" s="9">
        <v>0</v>
      </c>
      <c r="L8" s="9">
        <v>0</v>
      </c>
      <c r="M8" s="9">
        <v>2</v>
      </c>
      <c r="N8" s="9">
        <v>1</v>
      </c>
      <c r="O8" s="9">
        <v>0</v>
      </c>
      <c r="P8" s="9">
        <v>0</v>
      </c>
      <c r="Q8" s="9">
        <v>0</v>
      </c>
      <c r="R8" s="9">
        <v>2</v>
      </c>
      <c r="S8" s="9">
        <v>4</v>
      </c>
      <c r="T8" s="9">
        <v>3</v>
      </c>
      <c r="U8" s="10">
        <v>2</v>
      </c>
    </row>
    <row r="9" spans="1:21" ht="14.1" customHeight="1">
      <c r="A9" s="11" t="s">
        <v>28</v>
      </c>
      <c r="B9" s="8" t="s">
        <v>26</v>
      </c>
      <c r="C9" s="12">
        <f t="shared" si="0"/>
        <v>9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2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2</v>
      </c>
      <c r="T9" s="12">
        <v>3</v>
      </c>
      <c r="U9" s="13">
        <v>2</v>
      </c>
    </row>
    <row r="10" spans="1:21" ht="14.1" customHeight="1">
      <c r="A10" s="14"/>
      <c r="B10" s="15" t="s">
        <v>27</v>
      </c>
      <c r="C10" s="16">
        <f t="shared" si="0"/>
        <v>6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1</v>
      </c>
      <c r="J10" s="16">
        <v>0</v>
      </c>
      <c r="K10" s="16">
        <v>0</v>
      </c>
      <c r="L10" s="16">
        <v>0</v>
      </c>
      <c r="M10" s="16">
        <v>0</v>
      </c>
      <c r="N10" s="16">
        <v>1</v>
      </c>
      <c r="O10" s="16">
        <v>0</v>
      </c>
      <c r="P10" s="16">
        <v>0</v>
      </c>
      <c r="Q10" s="16">
        <v>0</v>
      </c>
      <c r="R10" s="16">
        <v>2</v>
      </c>
      <c r="S10" s="16">
        <v>2</v>
      </c>
      <c r="T10" s="16">
        <v>0</v>
      </c>
      <c r="U10" s="17">
        <v>0</v>
      </c>
    </row>
    <row r="11" spans="1:21" ht="14.1" customHeight="1">
      <c r="A11" s="7"/>
      <c r="B11" s="8" t="s">
        <v>24</v>
      </c>
      <c r="C11" s="9">
        <f t="shared" si="0"/>
        <v>8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1</v>
      </c>
      <c r="K11" s="9">
        <v>1</v>
      </c>
      <c r="L11" s="9">
        <v>1</v>
      </c>
      <c r="M11" s="9">
        <v>0</v>
      </c>
      <c r="N11" s="9">
        <v>1</v>
      </c>
      <c r="O11" s="9">
        <v>0</v>
      </c>
      <c r="P11" s="9">
        <v>0</v>
      </c>
      <c r="Q11" s="9">
        <v>1</v>
      </c>
      <c r="R11" s="9">
        <v>0</v>
      </c>
      <c r="S11" s="9">
        <v>1</v>
      </c>
      <c r="T11" s="9">
        <v>0</v>
      </c>
      <c r="U11" s="10">
        <v>2</v>
      </c>
    </row>
    <row r="12" spans="1:21" ht="14.1" customHeight="1">
      <c r="A12" s="11" t="s">
        <v>29</v>
      </c>
      <c r="B12" s="8" t="s">
        <v>26</v>
      </c>
      <c r="C12" s="12">
        <f t="shared" si="0"/>
        <v>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1</v>
      </c>
      <c r="L12" s="12">
        <v>1</v>
      </c>
      <c r="M12" s="12">
        <v>0</v>
      </c>
      <c r="N12" s="12">
        <v>1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3">
        <v>0</v>
      </c>
    </row>
    <row r="13" spans="1:21" ht="14.1" customHeight="1">
      <c r="A13" s="14"/>
      <c r="B13" s="15" t="s">
        <v>27</v>
      </c>
      <c r="C13" s="16">
        <f t="shared" si="0"/>
        <v>4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1</v>
      </c>
      <c r="R13" s="16">
        <v>0</v>
      </c>
      <c r="S13" s="16">
        <v>1</v>
      </c>
      <c r="T13" s="16">
        <v>0</v>
      </c>
      <c r="U13" s="17">
        <v>2</v>
      </c>
    </row>
    <row r="14" spans="1:21" ht="14.1" customHeight="1">
      <c r="A14" s="7"/>
      <c r="B14" s="8" t="s">
        <v>24</v>
      </c>
      <c r="C14" s="9">
        <f t="shared" si="0"/>
        <v>16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1</v>
      </c>
      <c r="M14" s="9">
        <v>0</v>
      </c>
      <c r="N14" s="9">
        <v>1</v>
      </c>
      <c r="O14" s="9">
        <v>0</v>
      </c>
      <c r="P14" s="9">
        <v>4</v>
      </c>
      <c r="Q14" s="9">
        <v>3</v>
      </c>
      <c r="R14" s="9">
        <v>2</v>
      </c>
      <c r="S14" s="9">
        <v>5</v>
      </c>
      <c r="T14" s="9">
        <v>0</v>
      </c>
      <c r="U14" s="10">
        <v>0</v>
      </c>
    </row>
    <row r="15" spans="1:21" ht="14.1" customHeight="1">
      <c r="A15" s="11" t="s">
        <v>31</v>
      </c>
      <c r="B15" s="8" t="s">
        <v>26</v>
      </c>
      <c r="C15" s="12">
        <f t="shared" si="0"/>
        <v>7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3</v>
      </c>
      <c r="Q15" s="12">
        <v>1</v>
      </c>
      <c r="R15" s="12">
        <v>1</v>
      </c>
      <c r="S15" s="12">
        <v>2</v>
      </c>
      <c r="T15" s="12">
        <v>0</v>
      </c>
      <c r="U15" s="13">
        <v>0</v>
      </c>
    </row>
    <row r="16" spans="1:21" ht="14.1" customHeight="1">
      <c r="A16" s="14"/>
      <c r="B16" s="15" t="s">
        <v>27</v>
      </c>
      <c r="C16" s="16">
        <f t="shared" si="0"/>
        <v>9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1</v>
      </c>
      <c r="M16" s="16">
        <v>0</v>
      </c>
      <c r="N16" s="16">
        <v>1</v>
      </c>
      <c r="O16" s="16">
        <v>0</v>
      </c>
      <c r="P16" s="16">
        <v>1</v>
      </c>
      <c r="Q16" s="16">
        <v>2</v>
      </c>
      <c r="R16" s="16">
        <v>1</v>
      </c>
      <c r="S16" s="16">
        <v>3</v>
      </c>
      <c r="T16" s="16">
        <v>0</v>
      </c>
      <c r="U16" s="17">
        <v>0</v>
      </c>
    </row>
    <row r="17" spans="1:21" ht="14.1" customHeight="1">
      <c r="A17" s="7"/>
      <c r="B17" s="8" t="s">
        <v>24</v>
      </c>
      <c r="C17" s="9">
        <f t="shared" si="0"/>
        <v>15</v>
      </c>
      <c r="D17" s="9">
        <v>0</v>
      </c>
      <c r="E17" s="9">
        <v>0</v>
      </c>
      <c r="F17" s="9">
        <v>0</v>
      </c>
      <c r="G17" s="9">
        <v>0</v>
      </c>
      <c r="H17" s="9">
        <v>1</v>
      </c>
      <c r="I17" s="9">
        <v>0</v>
      </c>
      <c r="J17" s="9">
        <v>1</v>
      </c>
      <c r="K17" s="9">
        <v>0</v>
      </c>
      <c r="L17" s="9">
        <v>0</v>
      </c>
      <c r="M17" s="9">
        <v>0</v>
      </c>
      <c r="N17" s="9">
        <v>1</v>
      </c>
      <c r="O17" s="9">
        <v>1</v>
      </c>
      <c r="P17" s="9">
        <v>1</v>
      </c>
      <c r="Q17" s="9">
        <v>3</v>
      </c>
      <c r="R17" s="9">
        <v>1</v>
      </c>
      <c r="S17" s="9">
        <v>2</v>
      </c>
      <c r="T17" s="9">
        <v>0</v>
      </c>
      <c r="U17" s="10">
        <v>4</v>
      </c>
    </row>
    <row r="18" spans="1:21" ht="14.1" customHeight="1">
      <c r="A18" s="11" t="s">
        <v>32</v>
      </c>
      <c r="B18" s="8" t="s">
        <v>26</v>
      </c>
      <c r="C18" s="12">
        <f t="shared" si="0"/>
        <v>4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1</v>
      </c>
      <c r="Q18" s="12">
        <v>1</v>
      </c>
      <c r="R18" s="12">
        <v>0</v>
      </c>
      <c r="S18" s="12">
        <v>0</v>
      </c>
      <c r="T18" s="12">
        <v>0</v>
      </c>
      <c r="U18" s="13">
        <v>1</v>
      </c>
    </row>
    <row r="19" spans="1:21" ht="14.1" customHeight="1">
      <c r="A19" s="14"/>
      <c r="B19" s="15" t="s">
        <v>27</v>
      </c>
      <c r="C19" s="16">
        <f t="shared" si="0"/>
        <v>11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1</v>
      </c>
      <c r="K19" s="16">
        <v>0</v>
      </c>
      <c r="L19" s="16">
        <v>0</v>
      </c>
      <c r="M19" s="16">
        <v>0</v>
      </c>
      <c r="N19" s="16">
        <v>1</v>
      </c>
      <c r="O19" s="16">
        <v>1</v>
      </c>
      <c r="P19" s="16">
        <v>0</v>
      </c>
      <c r="Q19" s="16">
        <v>2</v>
      </c>
      <c r="R19" s="16">
        <v>1</v>
      </c>
      <c r="S19" s="16">
        <v>2</v>
      </c>
      <c r="T19" s="16">
        <v>0</v>
      </c>
      <c r="U19" s="17">
        <v>3</v>
      </c>
    </row>
    <row r="20" spans="1:21" ht="14.1" customHeight="1">
      <c r="A20" s="7"/>
      <c r="B20" s="8" t="s">
        <v>24</v>
      </c>
      <c r="C20" s="9">
        <f t="shared" si="0"/>
        <v>18</v>
      </c>
      <c r="D20" s="9">
        <v>0</v>
      </c>
      <c r="E20" s="9">
        <v>0</v>
      </c>
      <c r="F20" s="9">
        <v>0</v>
      </c>
      <c r="G20" s="9">
        <v>1</v>
      </c>
      <c r="H20" s="9">
        <v>0</v>
      </c>
      <c r="I20" s="9">
        <v>1</v>
      </c>
      <c r="J20" s="9">
        <v>0</v>
      </c>
      <c r="K20" s="9">
        <v>0</v>
      </c>
      <c r="L20" s="9">
        <v>0</v>
      </c>
      <c r="M20" s="9">
        <v>2</v>
      </c>
      <c r="N20" s="9">
        <v>3</v>
      </c>
      <c r="O20" s="9">
        <v>1</v>
      </c>
      <c r="P20" s="9">
        <v>0</v>
      </c>
      <c r="Q20" s="9">
        <v>2</v>
      </c>
      <c r="R20" s="9">
        <v>2</v>
      </c>
      <c r="S20" s="9">
        <v>1</v>
      </c>
      <c r="T20" s="9">
        <v>2</v>
      </c>
      <c r="U20" s="10">
        <v>3</v>
      </c>
    </row>
    <row r="21" spans="1:21" ht="14.1" customHeight="1">
      <c r="A21" s="11" t="s">
        <v>33</v>
      </c>
      <c r="B21" s="8" t="s">
        <v>26</v>
      </c>
      <c r="C21" s="12">
        <f t="shared" si="0"/>
        <v>7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2">
        <v>0</v>
      </c>
      <c r="Q21" s="12">
        <v>2</v>
      </c>
      <c r="R21" s="12">
        <v>0</v>
      </c>
      <c r="S21" s="12">
        <v>0</v>
      </c>
      <c r="T21" s="12">
        <v>2</v>
      </c>
      <c r="U21" s="13">
        <v>1</v>
      </c>
    </row>
    <row r="22" spans="1:21" ht="14.1" customHeight="1">
      <c r="A22" s="14"/>
      <c r="B22" s="15" t="s">
        <v>27</v>
      </c>
      <c r="C22" s="16">
        <f t="shared" si="0"/>
        <v>11</v>
      </c>
      <c r="D22" s="16">
        <v>0</v>
      </c>
      <c r="E22" s="16">
        <v>0</v>
      </c>
      <c r="F22" s="16">
        <v>0</v>
      </c>
      <c r="G22" s="16">
        <v>1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2</v>
      </c>
      <c r="N22" s="16">
        <v>2</v>
      </c>
      <c r="O22" s="16">
        <v>1</v>
      </c>
      <c r="P22" s="16">
        <v>0</v>
      </c>
      <c r="Q22" s="16">
        <v>0</v>
      </c>
      <c r="R22" s="16">
        <v>2</v>
      </c>
      <c r="S22" s="16">
        <v>1</v>
      </c>
      <c r="T22" s="16">
        <v>0</v>
      </c>
      <c r="U22" s="17">
        <v>2</v>
      </c>
    </row>
    <row r="23" spans="1:21" ht="14.1" customHeight="1">
      <c r="A23" s="7"/>
      <c r="B23" s="8" t="s">
        <v>24</v>
      </c>
      <c r="C23" s="9">
        <f t="shared" si="0"/>
        <v>4</v>
      </c>
      <c r="D23" s="9">
        <v>1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1</v>
      </c>
      <c r="S23" s="9">
        <v>1</v>
      </c>
      <c r="T23" s="9">
        <v>0</v>
      </c>
      <c r="U23" s="10">
        <v>1</v>
      </c>
    </row>
    <row r="24" spans="1:21" ht="14.1" customHeight="1">
      <c r="A24" s="11" t="s">
        <v>34</v>
      </c>
      <c r="B24" s="8" t="s">
        <v>26</v>
      </c>
      <c r="C24" s="12">
        <f t="shared" si="0"/>
        <v>3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1</v>
      </c>
      <c r="S24" s="12">
        <v>1</v>
      </c>
      <c r="T24" s="12">
        <v>0</v>
      </c>
      <c r="U24" s="13">
        <v>1</v>
      </c>
    </row>
    <row r="25" spans="1:21" ht="14.1" customHeight="1">
      <c r="A25" s="14"/>
      <c r="B25" s="15" t="s">
        <v>27</v>
      </c>
      <c r="C25" s="16">
        <f t="shared" si="0"/>
        <v>1</v>
      </c>
      <c r="D25" s="16">
        <v>1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7">
        <v>0</v>
      </c>
    </row>
    <row r="26" spans="1:21" ht="14.1" customHeight="1">
      <c r="A26" s="7"/>
      <c r="B26" s="8" t="s">
        <v>24</v>
      </c>
      <c r="C26" s="9">
        <f t="shared" si="0"/>
        <v>18</v>
      </c>
      <c r="D26" s="9">
        <v>0</v>
      </c>
      <c r="E26" s="9">
        <v>0</v>
      </c>
      <c r="F26" s="9">
        <v>0</v>
      </c>
      <c r="G26" s="9">
        <v>0</v>
      </c>
      <c r="H26" s="9">
        <v>2</v>
      </c>
      <c r="I26" s="9">
        <v>0</v>
      </c>
      <c r="J26" s="9">
        <v>1</v>
      </c>
      <c r="K26" s="9">
        <v>0</v>
      </c>
      <c r="L26" s="9">
        <v>0</v>
      </c>
      <c r="M26" s="9">
        <v>0</v>
      </c>
      <c r="N26" s="9">
        <v>1</v>
      </c>
      <c r="O26" s="9">
        <v>0</v>
      </c>
      <c r="P26" s="9">
        <v>3</v>
      </c>
      <c r="Q26" s="9">
        <v>2</v>
      </c>
      <c r="R26" s="9">
        <v>2</v>
      </c>
      <c r="S26" s="9">
        <v>3</v>
      </c>
      <c r="T26" s="9">
        <v>4</v>
      </c>
      <c r="U26" s="10">
        <v>0</v>
      </c>
    </row>
    <row r="27" spans="1:21" ht="14.1" customHeight="1">
      <c r="A27" s="11" t="s">
        <v>63</v>
      </c>
      <c r="B27" s="8" t="s">
        <v>26</v>
      </c>
      <c r="C27" s="12">
        <f t="shared" si="0"/>
        <v>12</v>
      </c>
      <c r="D27" s="12">
        <v>0</v>
      </c>
      <c r="E27" s="12">
        <v>0</v>
      </c>
      <c r="F27" s="12">
        <v>0</v>
      </c>
      <c r="G27" s="12">
        <v>0</v>
      </c>
      <c r="H27" s="12">
        <v>1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3</v>
      </c>
      <c r="Q27" s="12">
        <v>1</v>
      </c>
      <c r="R27" s="12">
        <v>1</v>
      </c>
      <c r="S27" s="12">
        <v>3</v>
      </c>
      <c r="T27" s="12">
        <v>3</v>
      </c>
      <c r="U27" s="13">
        <v>0</v>
      </c>
    </row>
    <row r="28" spans="1:21" ht="14.1" customHeight="1">
      <c r="A28" s="14"/>
      <c r="B28" s="15" t="s">
        <v>27</v>
      </c>
      <c r="C28" s="16">
        <f t="shared" si="0"/>
        <v>6</v>
      </c>
      <c r="D28" s="16">
        <v>0</v>
      </c>
      <c r="E28" s="16">
        <v>0</v>
      </c>
      <c r="F28" s="16">
        <v>0</v>
      </c>
      <c r="G28" s="16">
        <v>0</v>
      </c>
      <c r="H28" s="16">
        <v>1</v>
      </c>
      <c r="I28" s="16">
        <v>0</v>
      </c>
      <c r="J28" s="16">
        <v>1</v>
      </c>
      <c r="K28" s="16">
        <v>0</v>
      </c>
      <c r="L28" s="16">
        <v>0</v>
      </c>
      <c r="M28" s="16">
        <v>0</v>
      </c>
      <c r="N28" s="16">
        <v>1</v>
      </c>
      <c r="O28" s="16">
        <v>0</v>
      </c>
      <c r="P28" s="16">
        <v>0</v>
      </c>
      <c r="Q28" s="16">
        <v>1</v>
      </c>
      <c r="R28" s="16">
        <v>1</v>
      </c>
      <c r="S28" s="16">
        <v>0</v>
      </c>
      <c r="T28" s="16">
        <v>1</v>
      </c>
      <c r="U28" s="17">
        <v>0</v>
      </c>
    </row>
    <row r="29" spans="1:21" ht="14.1" customHeight="1">
      <c r="A29" s="7"/>
      <c r="B29" s="8" t="s">
        <v>24</v>
      </c>
      <c r="C29" s="9">
        <f t="shared" si="0"/>
        <v>2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1</v>
      </c>
      <c r="O29" s="9">
        <v>0</v>
      </c>
      <c r="P29" s="9">
        <v>0</v>
      </c>
      <c r="Q29" s="9">
        <v>0</v>
      </c>
      <c r="R29" s="9">
        <v>1</v>
      </c>
      <c r="S29" s="9">
        <v>0</v>
      </c>
      <c r="T29" s="9">
        <v>0</v>
      </c>
      <c r="U29" s="10">
        <v>0</v>
      </c>
    </row>
    <row r="30" spans="1:21" ht="14.1" customHeight="1">
      <c r="A30" s="11" t="s">
        <v>35</v>
      </c>
      <c r="B30" s="8" t="s">
        <v>26</v>
      </c>
      <c r="C30" s="12">
        <f t="shared" si="0"/>
        <v>2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1</v>
      </c>
      <c r="O30" s="12">
        <v>0</v>
      </c>
      <c r="P30" s="12">
        <v>0</v>
      </c>
      <c r="Q30" s="12">
        <v>0</v>
      </c>
      <c r="R30" s="12">
        <v>1</v>
      </c>
      <c r="S30" s="12">
        <v>0</v>
      </c>
      <c r="T30" s="12">
        <v>0</v>
      </c>
      <c r="U30" s="13">
        <v>0</v>
      </c>
    </row>
    <row r="31" spans="1:21" ht="14.1" customHeight="1">
      <c r="A31" s="14"/>
      <c r="B31" s="15" t="s">
        <v>27</v>
      </c>
      <c r="C31" s="16">
        <f t="shared" si="0"/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7">
        <v>0</v>
      </c>
    </row>
    <row r="32" spans="1:21" ht="14.1" customHeight="1">
      <c r="A32" s="7"/>
      <c r="B32" s="8" t="s">
        <v>24</v>
      </c>
      <c r="C32" s="9">
        <f t="shared" si="0"/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10">
        <v>0</v>
      </c>
    </row>
    <row r="33" spans="1:21" ht="14.1" customHeight="1">
      <c r="A33" s="11" t="s">
        <v>36</v>
      </c>
      <c r="B33" s="8" t="s">
        <v>26</v>
      </c>
      <c r="C33" s="12">
        <f t="shared" si="0"/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3">
        <v>0</v>
      </c>
    </row>
    <row r="34" spans="1:21" ht="14.1" customHeight="1">
      <c r="A34" s="14"/>
      <c r="B34" s="15" t="s">
        <v>27</v>
      </c>
      <c r="C34" s="16">
        <f t="shared" si="0"/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7">
        <v>0</v>
      </c>
    </row>
    <row r="35" spans="1:21" ht="14.1" customHeight="1">
      <c r="A35" s="7"/>
      <c r="B35" s="8" t="s">
        <v>24</v>
      </c>
      <c r="C35" s="9">
        <f t="shared" si="0"/>
        <v>2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1</v>
      </c>
      <c r="K35" s="9">
        <v>0</v>
      </c>
      <c r="L35" s="9">
        <v>1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10">
        <v>0</v>
      </c>
    </row>
    <row r="36" spans="1:21" ht="14.1" customHeight="1">
      <c r="A36" s="11" t="s">
        <v>37</v>
      </c>
      <c r="B36" s="8" t="s">
        <v>26</v>
      </c>
      <c r="C36" s="12">
        <f t="shared" si="0"/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3">
        <v>0</v>
      </c>
    </row>
    <row r="37" spans="1:21" ht="14.1" customHeight="1">
      <c r="A37" s="14"/>
      <c r="B37" s="15" t="s">
        <v>27</v>
      </c>
      <c r="C37" s="16">
        <f t="shared" ref="C37:C68" si="4">SUM(D37:U37)</f>
        <v>2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1</v>
      </c>
      <c r="K37" s="16">
        <v>0</v>
      </c>
      <c r="L37" s="16">
        <v>1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7">
        <v>0</v>
      </c>
    </row>
    <row r="38" spans="1:21" ht="14.1" customHeight="1">
      <c r="A38" s="7"/>
      <c r="B38" s="8" t="s">
        <v>24</v>
      </c>
      <c r="C38" s="9">
        <f t="shared" si="4"/>
        <v>1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1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10">
        <v>0</v>
      </c>
    </row>
    <row r="39" spans="1:21" ht="14.1" customHeight="1">
      <c r="A39" s="11" t="s">
        <v>38</v>
      </c>
      <c r="B39" s="8" t="s">
        <v>26</v>
      </c>
      <c r="C39" s="12">
        <f t="shared" si="4"/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3">
        <v>0</v>
      </c>
    </row>
    <row r="40" spans="1:21" ht="14.1" customHeight="1">
      <c r="A40" s="14"/>
      <c r="B40" s="15" t="s">
        <v>27</v>
      </c>
      <c r="C40" s="16">
        <f t="shared" si="4"/>
        <v>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1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7">
        <v>0</v>
      </c>
    </row>
    <row r="41" spans="1:21" ht="14.1" customHeight="1">
      <c r="A41" s="7"/>
      <c r="B41" s="8" t="s">
        <v>24</v>
      </c>
      <c r="C41" s="9">
        <f t="shared" si="4"/>
        <v>3</v>
      </c>
      <c r="D41" s="9">
        <v>0</v>
      </c>
      <c r="E41" s="9">
        <v>0</v>
      </c>
      <c r="F41" s="9">
        <v>0</v>
      </c>
      <c r="G41" s="9">
        <v>0</v>
      </c>
      <c r="H41" s="9">
        <v>1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1</v>
      </c>
      <c r="S41" s="9">
        <v>1</v>
      </c>
      <c r="T41" s="9">
        <v>0</v>
      </c>
      <c r="U41" s="10">
        <v>0</v>
      </c>
    </row>
    <row r="42" spans="1:21" ht="14.1" customHeight="1">
      <c r="A42" s="11" t="s">
        <v>39</v>
      </c>
      <c r="B42" s="8" t="s">
        <v>26</v>
      </c>
      <c r="C42" s="12">
        <f t="shared" si="4"/>
        <v>2</v>
      </c>
      <c r="D42" s="12">
        <v>0</v>
      </c>
      <c r="E42" s="12">
        <v>0</v>
      </c>
      <c r="F42" s="12">
        <v>0</v>
      </c>
      <c r="G42" s="12">
        <v>0</v>
      </c>
      <c r="H42" s="12">
        <v>1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1</v>
      </c>
      <c r="S42" s="12">
        <v>0</v>
      </c>
      <c r="T42" s="12">
        <v>0</v>
      </c>
      <c r="U42" s="13">
        <v>0</v>
      </c>
    </row>
    <row r="43" spans="1:21" ht="14.1" customHeight="1">
      <c r="A43" s="14"/>
      <c r="B43" s="15" t="s">
        <v>27</v>
      </c>
      <c r="C43" s="16">
        <f t="shared" si="4"/>
        <v>1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1</v>
      </c>
      <c r="T43" s="16">
        <v>0</v>
      </c>
      <c r="U43" s="17">
        <v>0</v>
      </c>
    </row>
    <row r="44" spans="1:21" ht="14.1" customHeight="1">
      <c r="A44" s="7"/>
      <c r="B44" s="8" t="s">
        <v>24</v>
      </c>
      <c r="C44" s="9">
        <f t="shared" si="4"/>
        <v>3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1</v>
      </c>
      <c r="J44" s="9">
        <v>0</v>
      </c>
      <c r="K44" s="9">
        <v>1</v>
      </c>
      <c r="L44" s="9">
        <v>0</v>
      </c>
      <c r="M44" s="9">
        <v>0</v>
      </c>
      <c r="N44" s="9">
        <v>0</v>
      </c>
      <c r="O44" s="9">
        <v>0</v>
      </c>
      <c r="P44" s="9">
        <v>1</v>
      </c>
      <c r="Q44" s="9">
        <v>0</v>
      </c>
      <c r="R44" s="9">
        <v>0</v>
      </c>
      <c r="S44" s="9">
        <v>0</v>
      </c>
      <c r="T44" s="9">
        <v>0</v>
      </c>
      <c r="U44" s="10">
        <v>0</v>
      </c>
    </row>
    <row r="45" spans="1:21" ht="14.1" customHeight="1">
      <c r="A45" s="11" t="s">
        <v>40</v>
      </c>
      <c r="B45" s="8" t="s">
        <v>26</v>
      </c>
      <c r="C45" s="12">
        <f t="shared" si="4"/>
        <v>3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1</v>
      </c>
      <c r="J45" s="12">
        <v>0</v>
      </c>
      <c r="K45" s="12">
        <v>1</v>
      </c>
      <c r="L45" s="12">
        <v>0</v>
      </c>
      <c r="M45" s="12">
        <v>0</v>
      </c>
      <c r="N45" s="12">
        <v>0</v>
      </c>
      <c r="O45" s="12">
        <v>0</v>
      </c>
      <c r="P45" s="12">
        <v>1</v>
      </c>
      <c r="Q45" s="12">
        <v>0</v>
      </c>
      <c r="R45" s="12">
        <v>0</v>
      </c>
      <c r="S45" s="12">
        <v>0</v>
      </c>
      <c r="T45" s="12">
        <v>0</v>
      </c>
      <c r="U45" s="13">
        <v>0</v>
      </c>
    </row>
    <row r="46" spans="1:21" ht="14.1" customHeight="1">
      <c r="A46" s="14"/>
      <c r="B46" s="15" t="s">
        <v>27</v>
      </c>
      <c r="C46" s="16">
        <f t="shared" si="4"/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7">
        <v>0</v>
      </c>
    </row>
    <row r="47" spans="1:21" ht="14.1" customHeight="1">
      <c r="A47" s="7"/>
      <c r="B47" s="8" t="s">
        <v>24</v>
      </c>
      <c r="C47" s="9">
        <f t="shared" si="4"/>
        <v>6</v>
      </c>
      <c r="D47" s="9">
        <v>0</v>
      </c>
      <c r="E47" s="9">
        <v>0</v>
      </c>
      <c r="F47" s="9">
        <v>0</v>
      </c>
      <c r="G47" s="9">
        <v>1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1</v>
      </c>
      <c r="N47" s="9">
        <v>1</v>
      </c>
      <c r="O47" s="9">
        <v>1</v>
      </c>
      <c r="P47" s="9">
        <v>0</v>
      </c>
      <c r="Q47" s="9">
        <v>0</v>
      </c>
      <c r="R47" s="9">
        <v>1</v>
      </c>
      <c r="S47" s="9">
        <v>0</v>
      </c>
      <c r="T47" s="9">
        <v>0</v>
      </c>
      <c r="U47" s="10">
        <v>1</v>
      </c>
    </row>
    <row r="48" spans="1:21" ht="14.1" customHeight="1">
      <c r="A48" s="11" t="s">
        <v>41</v>
      </c>
      <c r="B48" s="8" t="s">
        <v>26</v>
      </c>
      <c r="C48" s="12">
        <f t="shared" si="4"/>
        <v>2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1</v>
      </c>
      <c r="O48" s="12">
        <v>0</v>
      </c>
      <c r="P48" s="12">
        <v>0</v>
      </c>
      <c r="Q48" s="12">
        <v>0</v>
      </c>
      <c r="R48" s="12">
        <v>1</v>
      </c>
      <c r="S48" s="12">
        <v>0</v>
      </c>
      <c r="T48" s="12">
        <v>0</v>
      </c>
      <c r="U48" s="13">
        <v>0</v>
      </c>
    </row>
    <row r="49" spans="1:21" ht="14.1" customHeight="1">
      <c r="A49" s="14"/>
      <c r="B49" s="15" t="s">
        <v>27</v>
      </c>
      <c r="C49" s="16">
        <f t="shared" si="4"/>
        <v>4</v>
      </c>
      <c r="D49" s="16">
        <v>0</v>
      </c>
      <c r="E49" s="16">
        <v>0</v>
      </c>
      <c r="F49" s="16">
        <v>0</v>
      </c>
      <c r="G49" s="16">
        <v>1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1</v>
      </c>
      <c r="N49" s="16">
        <v>0</v>
      </c>
      <c r="O49" s="16">
        <v>1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7">
        <v>1</v>
      </c>
    </row>
    <row r="50" spans="1:21" ht="14.1" customHeight="1">
      <c r="A50" s="7"/>
      <c r="B50" s="8" t="s">
        <v>24</v>
      </c>
      <c r="C50" s="9">
        <f t="shared" si="4"/>
        <v>3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1</v>
      </c>
      <c r="R50" s="9">
        <v>0</v>
      </c>
      <c r="S50" s="9">
        <v>1</v>
      </c>
      <c r="T50" s="9">
        <v>0</v>
      </c>
      <c r="U50" s="10">
        <v>1</v>
      </c>
    </row>
    <row r="51" spans="1:21" ht="14.1" customHeight="1">
      <c r="A51" s="11" t="s">
        <v>42</v>
      </c>
      <c r="B51" s="8" t="s">
        <v>26</v>
      </c>
      <c r="C51" s="12">
        <f t="shared" si="4"/>
        <v>3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1</v>
      </c>
      <c r="R51" s="12">
        <v>0</v>
      </c>
      <c r="S51" s="12">
        <v>1</v>
      </c>
      <c r="T51" s="12">
        <v>0</v>
      </c>
      <c r="U51" s="13">
        <v>1</v>
      </c>
    </row>
    <row r="52" spans="1:21" ht="14.1" customHeight="1">
      <c r="A52" s="14"/>
      <c r="B52" s="15" t="s">
        <v>27</v>
      </c>
      <c r="C52" s="16">
        <f t="shared" si="4"/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7">
        <v>0</v>
      </c>
    </row>
    <row r="53" spans="1:21" ht="14.1" customHeight="1">
      <c r="A53" s="7"/>
      <c r="B53" s="8" t="s">
        <v>24</v>
      </c>
      <c r="C53" s="9">
        <f t="shared" si="4"/>
        <v>4</v>
      </c>
      <c r="D53" s="9">
        <v>0</v>
      </c>
      <c r="E53" s="9">
        <v>0</v>
      </c>
      <c r="F53" s="9">
        <v>1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2</v>
      </c>
      <c r="S53" s="9">
        <v>1</v>
      </c>
      <c r="T53" s="9">
        <v>0</v>
      </c>
      <c r="U53" s="10">
        <v>0</v>
      </c>
    </row>
    <row r="54" spans="1:21" ht="14.1" customHeight="1">
      <c r="A54" s="11" t="s">
        <v>43</v>
      </c>
      <c r="B54" s="8" t="s">
        <v>26</v>
      </c>
      <c r="C54" s="12">
        <f t="shared" si="4"/>
        <v>3</v>
      </c>
      <c r="D54" s="12">
        <v>0</v>
      </c>
      <c r="E54" s="12">
        <v>0</v>
      </c>
      <c r="F54" s="12">
        <v>1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2</v>
      </c>
      <c r="S54" s="12">
        <v>0</v>
      </c>
      <c r="T54" s="12">
        <v>0</v>
      </c>
      <c r="U54" s="13">
        <v>0</v>
      </c>
    </row>
    <row r="55" spans="1:21" ht="14.1" customHeight="1">
      <c r="A55" s="14"/>
      <c r="B55" s="15" t="s">
        <v>27</v>
      </c>
      <c r="C55" s="16">
        <f t="shared" si="4"/>
        <v>1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1</v>
      </c>
      <c r="T55" s="16">
        <v>0</v>
      </c>
      <c r="U55" s="17">
        <v>0</v>
      </c>
    </row>
    <row r="56" spans="1:21" ht="14.1" customHeight="1">
      <c r="A56" s="7"/>
      <c r="B56" s="8" t="s">
        <v>24</v>
      </c>
      <c r="C56" s="9">
        <f t="shared" si="4"/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10">
        <v>0</v>
      </c>
    </row>
    <row r="57" spans="1:21" ht="14.1" customHeight="1">
      <c r="A57" s="11" t="s">
        <v>44</v>
      </c>
      <c r="B57" s="8" t="s">
        <v>26</v>
      </c>
      <c r="C57" s="12">
        <f t="shared" si="4"/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3">
        <v>0</v>
      </c>
    </row>
    <row r="58" spans="1:21" ht="14.1" customHeight="1">
      <c r="A58" s="14"/>
      <c r="B58" s="15" t="s">
        <v>27</v>
      </c>
      <c r="C58" s="16">
        <f t="shared" si="4"/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7">
        <v>0</v>
      </c>
    </row>
    <row r="59" spans="1:21" ht="14.1" customHeight="1">
      <c r="A59" s="7"/>
      <c r="B59" s="8" t="s">
        <v>24</v>
      </c>
      <c r="C59" s="9">
        <f t="shared" si="4"/>
        <v>2</v>
      </c>
      <c r="D59" s="9">
        <v>0</v>
      </c>
      <c r="E59" s="9">
        <v>0</v>
      </c>
      <c r="F59" s="9">
        <v>1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1</v>
      </c>
      <c r="U59" s="10">
        <v>0</v>
      </c>
    </row>
    <row r="60" spans="1:21" ht="14.1" customHeight="1">
      <c r="A60" s="11" t="s">
        <v>45</v>
      </c>
      <c r="B60" s="8" t="s">
        <v>26</v>
      </c>
      <c r="C60" s="12">
        <f t="shared" si="4"/>
        <v>1</v>
      </c>
      <c r="D60" s="12">
        <v>0</v>
      </c>
      <c r="E60" s="12">
        <v>0</v>
      </c>
      <c r="F60" s="12">
        <v>1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3">
        <v>0</v>
      </c>
    </row>
    <row r="61" spans="1:21" ht="14.1" customHeight="1">
      <c r="A61" s="14"/>
      <c r="B61" s="15" t="s">
        <v>27</v>
      </c>
      <c r="C61" s="16">
        <f t="shared" si="4"/>
        <v>1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1</v>
      </c>
      <c r="U61" s="17">
        <v>0</v>
      </c>
    </row>
    <row r="62" spans="1:21" ht="14.1" customHeight="1">
      <c r="A62" s="7"/>
      <c r="B62" s="8" t="s">
        <v>24</v>
      </c>
      <c r="C62" s="9">
        <f t="shared" si="4"/>
        <v>4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1</v>
      </c>
      <c r="O62" s="9">
        <v>0</v>
      </c>
      <c r="P62" s="9">
        <v>0</v>
      </c>
      <c r="Q62" s="9">
        <v>0</v>
      </c>
      <c r="R62" s="9">
        <v>0</v>
      </c>
      <c r="S62" s="9">
        <v>1</v>
      </c>
      <c r="T62" s="9">
        <v>1</v>
      </c>
      <c r="U62" s="10">
        <v>1</v>
      </c>
    </row>
    <row r="63" spans="1:21" ht="14.1" customHeight="1">
      <c r="A63" s="11" t="s">
        <v>46</v>
      </c>
      <c r="B63" s="8" t="s">
        <v>26</v>
      </c>
      <c r="C63" s="12">
        <f t="shared" si="4"/>
        <v>2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1</v>
      </c>
      <c r="T63" s="12">
        <v>0</v>
      </c>
      <c r="U63" s="13">
        <v>1</v>
      </c>
    </row>
    <row r="64" spans="1:21" ht="14.1" customHeight="1">
      <c r="A64" s="14"/>
      <c r="B64" s="15" t="s">
        <v>27</v>
      </c>
      <c r="C64" s="16">
        <f t="shared" si="4"/>
        <v>2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1</v>
      </c>
      <c r="U64" s="17">
        <v>0</v>
      </c>
    </row>
    <row r="65" spans="1:21" ht="14.1" customHeight="1">
      <c r="A65" s="7"/>
      <c r="B65" s="8" t="s">
        <v>24</v>
      </c>
      <c r="C65" s="9">
        <f t="shared" si="4"/>
        <v>1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1</v>
      </c>
      <c r="Q65" s="9">
        <v>0</v>
      </c>
      <c r="R65" s="9">
        <v>0</v>
      </c>
      <c r="S65" s="9">
        <v>0</v>
      </c>
      <c r="T65" s="9">
        <v>0</v>
      </c>
      <c r="U65" s="10">
        <v>0</v>
      </c>
    </row>
    <row r="66" spans="1:21" ht="14.1" customHeight="1">
      <c r="A66" s="11" t="s">
        <v>47</v>
      </c>
      <c r="B66" s="8" t="s">
        <v>26</v>
      </c>
      <c r="C66" s="12">
        <f t="shared" si="4"/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3">
        <v>0</v>
      </c>
    </row>
    <row r="67" spans="1:21" ht="14.1" customHeight="1">
      <c r="A67" s="14"/>
      <c r="B67" s="15" t="s">
        <v>27</v>
      </c>
      <c r="C67" s="16">
        <f t="shared" si="4"/>
        <v>1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1</v>
      </c>
      <c r="Q67" s="16">
        <v>0</v>
      </c>
      <c r="R67" s="16">
        <v>0</v>
      </c>
      <c r="S67" s="16">
        <v>0</v>
      </c>
      <c r="T67" s="16">
        <v>0</v>
      </c>
      <c r="U67" s="17">
        <v>0</v>
      </c>
    </row>
    <row r="68" spans="1:21" ht="14.1" customHeight="1">
      <c r="A68" s="7"/>
      <c r="B68" s="8" t="s">
        <v>24</v>
      </c>
      <c r="C68" s="9">
        <f t="shared" si="4"/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10">
        <v>0</v>
      </c>
    </row>
    <row r="69" spans="1:21" ht="14.1" customHeight="1">
      <c r="A69" s="11" t="s">
        <v>48</v>
      </c>
      <c r="B69" s="8" t="s">
        <v>26</v>
      </c>
      <c r="C69" s="12">
        <f t="shared" ref="C69:C100" si="5">SUM(D69:U69)</f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3">
        <v>0</v>
      </c>
    </row>
    <row r="70" spans="1:21" ht="14.1" customHeight="1">
      <c r="A70" s="14"/>
      <c r="B70" s="15" t="s">
        <v>27</v>
      </c>
      <c r="C70" s="16">
        <f t="shared" si="5"/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7">
        <v>0</v>
      </c>
    </row>
    <row r="71" spans="1:21" ht="14.1" customHeight="1">
      <c r="A71" s="7"/>
      <c r="B71" s="8" t="s">
        <v>24</v>
      </c>
      <c r="C71" s="9">
        <f t="shared" si="5"/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10">
        <v>0</v>
      </c>
    </row>
    <row r="72" spans="1:21" ht="14.1" customHeight="1">
      <c r="A72" s="11" t="s">
        <v>49</v>
      </c>
      <c r="B72" s="8" t="s">
        <v>26</v>
      </c>
      <c r="C72" s="12">
        <f t="shared" si="5"/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v>0</v>
      </c>
    </row>
    <row r="73" spans="1:21" ht="14.1" customHeight="1">
      <c r="A73" s="14"/>
      <c r="B73" s="15" t="s">
        <v>27</v>
      </c>
      <c r="C73" s="16">
        <f t="shared" si="5"/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7">
        <v>0</v>
      </c>
    </row>
    <row r="74" spans="1:21" ht="16.5">
      <c r="U74" s="33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17" type="noConversion"/>
  <printOptions horizontalCentered="1" verticalCentered="1"/>
  <pageMargins left="0.39370078740157505" right="0.39370078740157505" top="0" bottom="0" header="0" footer="0"/>
  <pageSetup paperSize="0" scale="57" fitToWidth="0" fitToHeight="0" pageOrder="overThenDown" orientation="portrait" horizontalDpi="0" verticalDpi="0" copies="0"/>
  <headerFooter alignWithMargins="0">
    <oddFooter>&amp;C&amp;"細明體,Regular"－ &amp;P 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3"/>
  <sheetViews>
    <sheetView workbookViewId="0"/>
  </sheetViews>
  <sheetFormatPr defaultColWidth="9.21875" defaultRowHeight="15"/>
  <cols>
    <col min="1" max="1" width="9.21875" customWidth="1"/>
    <col min="2" max="2" width="5" customWidth="1"/>
    <col min="3" max="3" width="7.109375" style="20" customWidth="1"/>
    <col min="4" max="21" width="6" style="20" customWidth="1"/>
    <col min="22" max="1024" width="7.33203125" style="20" customWidth="1"/>
    <col min="1025" max="1025" width="9.21875" customWidth="1"/>
  </cols>
  <sheetData>
    <row r="1" spans="1:21" s="1" customFormat="1" ht="25.15" customHeight="1">
      <c r="B1" s="2"/>
      <c r="C1" s="22" t="str">
        <f>'108年'!C1:S1</f>
        <v>終止收養人數按性別、年齡分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"/>
      <c r="U1" s="2"/>
    </row>
    <row r="2" spans="1:21" s="6" customFormat="1" ht="15" customHeight="1">
      <c r="A2" s="3"/>
      <c r="B2" s="3"/>
      <c r="C2" s="23" t="s">
        <v>67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4"/>
      <c r="U2" s="5" t="str">
        <f>'108年'!U2</f>
        <v>單位：人</v>
      </c>
    </row>
    <row r="3" spans="1:21" ht="15" customHeigh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  <c r="O3" s="25" t="s">
        <v>17</v>
      </c>
      <c r="P3" s="25" t="s">
        <v>18</v>
      </c>
      <c r="Q3" s="25" t="s">
        <v>19</v>
      </c>
      <c r="R3" s="25" t="s">
        <v>20</v>
      </c>
      <c r="S3" s="25" t="s">
        <v>21</v>
      </c>
      <c r="T3" s="25" t="s">
        <v>22</v>
      </c>
      <c r="U3" s="26" t="s">
        <v>23</v>
      </c>
    </row>
    <row r="4" spans="1:21" ht="15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1" ht="13.9" customHeight="1">
      <c r="A5" s="7"/>
      <c r="B5" s="8" t="s">
        <v>24</v>
      </c>
      <c r="C5" s="9">
        <f t="shared" ref="C5:C36" si="0">SUM(D5:U5)</f>
        <v>139</v>
      </c>
      <c r="D5" s="9">
        <f t="shared" ref="D5:U5" si="1">D8+D11+D14+D17+D20+D23+D26+D29+D32+D35+D38+D41+D44+D47+D50+D53+D56+D59+D62+D65+D68+D71+D74+D77+D80</f>
        <v>0</v>
      </c>
      <c r="E5" s="9">
        <f t="shared" si="1"/>
        <v>2</v>
      </c>
      <c r="F5" s="9">
        <f t="shared" si="1"/>
        <v>1</v>
      </c>
      <c r="G5" s="9">
        <f t="shared" si="1"/>
        <v>3</v>
      </c>
      <c r="H5" s="9">
        <f t="shared" si="1"/>
        <v>4</v>
      </c>
      <c r="I5" s="9">
        <f t="shared" si="1"/>
        <v>3</v>
      </c>
      <c r="J5" s="9">
        <f t="shared" si="1"/>
        <v>8</v>
      </c>
      <c r="K5" s="9">
        <f t="shared" si="1"/>
        <v>9</v>
      </c>
      <c r="L5" s="9">
        <f t="shared" si="1"/>
        <v>7</v>
      </c>
      <c r="M5" s="9">
        <f t="shared" si="1"/>
        <v>4</v>
      </c>
      <c r="N5" s="9">
        <f t="shared" si="1"/>
        <v>8</v>
      </c>
      <c r="O5" s="9">
        <f t="shared" si="1"/>
        <v>5</v>
      </c>
      <c r="P5" s="9">
        <f t="shared" si="1"/>
        <v>17</v>
      </c>
      <c r="Q5" s="9">
        <f t="shared" si="1"/>
        <v>15</v>
      </c>
      <c r="R5" s="9">
        <f t="shared" si="1"/>
        <v>11</v>
      </c>
      <c r="S5" s="9">
        <f t="shared" si="1"/>
        <v>19</v>
      </c>
      <c r="T5" s="9">
        <f t="shared" si="1"/>
        <v>9</v>
      </c>
      <c r="U5" s="10">
        <f t="shared" si="1"/>
        <v>14</v>
      </c>
    </row>
    <row r="6" spans="1:21" ht="13.9" customHeight="1">
      <c r="A6" s="11" t="s">
        <v>25</v>
      </c>
      <c r="B6" s="8" t="s">
        <v>26</v>
      </c>
      <c r="C6" s="12">
        <f t="shared" si="0"/>
        <v>79</v>
      </c>
      <c r="D6" s="12">
        <f t="shared" ref="D6:U6" si="2">D9+D12+D15+D18+D21+D24+D27+D30++D33+D36+D39+D42+D45+D48+D51+D54+D57+D60+D63+D66+D69+D72+D75+D78+D81</f>
        <v>0</v>
      </c>
      <c r="E6" s="12">
        <f t="shared" si="2"/>
        <v>1</v>
      </c>
      <c r="F6" s="12">
        <f t="shared" si="2"/>
        <v>1</v>
      </c>
      <c r="G6" s="12">
        <f t="shared" si="2"/>
        <v>0</v>
      </c>
      <c r="H6" s="12">
        <f t="shared" si="2"/>
        <v>1</v>
      </c>
      <c r="I6" s="12">
        <f t="shared" si="2"/>
        <v>2</v>
      </c>
      <c r="J6" s="12">
        <f t="shared" si="2"/>
        <v>4</v>
      </c>
      <c r="K6" s="12">
        <f t="shared" si="2"/>
        <v>3</v>
      </c>
      <c r="L6" s="12">
        <f t="shared" si="2"/>
        <v>5</v>
      </c>
      <c r="M6" s="12">
        <f t="shared" si="2"/>
        <v>2</v>
      </c>
      <c r="N6" s="12">
        <f t="shared" si="2"/>
        <v>3</v>
      </c>
      <c r="O6" s="12">
        <f t="shared" si="2"/>
        <v>3</v>
      </c>
      <c r="P6" s="12">
        <f t="shared" si="2"/>
        <v>8</v>
      </c>
      <c r="Q6" s="12">
        <f t="shared" si="2"/>
        <v>8</v>
      </c>
      <c r="R6" s="12">
        <f t="shared" si="2"/>
        <v>8</v>
      </c>
      <c r="S6" s="12">
        <f t="shared" si="2"/>
        <v>13</v>
      </c>
      <c r="T6" s="12">
        <f t="shared" si="2"/>
        <v>7</v>
      </c>
      <c r="U6" s="13">
        <f t="shared" si="2"/>
        <v>10</v>
      </c>
    </row>
    <row r="7" spans="1:21" ht="13.9" customHeight="1">
      <c r="A7" s="14"/>
      <c r="B7" s="15" t="s">
        <v>27</v>
      </c>
      <c r="C7" s="16">
        <f t="shared" si="0"/>
        <v>60</v>
      </c>
      <c r="D7" s="16">
        <f t="shared" ref="D7:U7" si="3">D10+D13+D16+D19+D22+D25+D28+D31+D34+D37+D40+D43+D46+D49+D52+D55+D58+D61+D64+D67+D70+D73+D76+D79+D82</f>
        <v>0</v>
      </c>
      <c r="E7" s="16">
        <f t="shared" si="3"/>
        <v>1</v>
      </c>
      <c r="F7" s="16">
        <f t="shared" si="3"/>
        <v>0</v>
      </c>
      <c r="G7" s="16">
        <f t="shared" si="3"/>
        <v>3</v>
      </c>
      <c r="H7" s="16">
        <f t="shared" si="3"/>
        <v>3</v>
      </c>
      <c r="I7" s="16">
        <f t="shared" si="3"/>
        <v>1</v>
      </c>
      <c r="J7" s="16">
        <f t="shared" si="3"/>
        <v>4</v>
      </c>
      <c r="K7" s="16">
        <f t="shared" si="3"/>
        <v>6</v>
      </c>
      <c r="L7" s="16">
        <f t="shared" si="3"/>
        <v>2</v>
      </c>
      <c r="M7" s="16">
        <f t="shared" si="3"/>
        <v>2</v>
      </c>
      <c r="N7" s="16">
        <f t="shared" si="3"/>
        <v>5</v>
      </c>
      <c r="O7" s="16">
        <f t="shared" si="3"/>
        <v>2</v>
      </c>
      <c r="P7" s="16">
        <f t="shared" si="3"/>
        <v>9</v>
      </c>
      <c r="Q7" s="16">
        <f t="shared" si="3"/>
        <v>7</v>
      </c>
      <c r="R7" s="16">
        <f t="shared" si="3"/>
        <v>3</v>
      </c>
      <c r="S7" s="16">
        <f t="shared" si="3"/>
        <v>6</v>
      </c>
      <c r="T7" s="16">
        <f t="shared" si="3"/>
        <v>2</v>
      </c>
      <c r="U7" s="17">
        <f t="shared" si="3"/>
        <v>4</v>
      </c>
    </row>
    <row r="8" spans="1:21" ht="13.9" customHeight="1">
      <c r="A8" s="18"/>
      <c r="B8" s="8" t="s">
        <v>24</v>
      </c>
      <c r="C8" s="9">
        <f t="shared" si="0"/>
        <v>18</v>
      </c>
      <c r="D8" s="9">
        <v>0</v>
      </c>
      <c r="E8" s="9">
        <v>0</v>
      </c>
      <c r="F8" s="9">
        <v>0</v>
      </c>
      <c r="G8" s="9">
        <v>0</v>
      </c>
      <c r="H8" s="9">
        <v>1</v>
      </c>
      <c r="I8" s="9">
        <v>1</v>
      </c>
      <c r="J8" s="9">
        <v>1</v>
      </c>
      <c r="K8" s="9">
        <v>3</v>
      </c>
      <c r="L8" s="9">
        <v>0</v>
      </c>
      <c r="M8" s="9">
        <v>1</v>
      </c>
      <c r="N8" s="9">
        <v>1</v>
      </c>
      <c r="O8" s="9">
        <v>0</v>
      </c>
      <c r="P8" s="9">
        <v>1</v>
      </c>
      <c r="Q8" s="9">
        <v>2</v>
      </c>
      <c r="R8" s="9">
        <v>2</v>
      </c>
      <c r="S8" s="9">
        <v>2</v>
      </c>
      <c r="T8" s="9">
        <v>1</v>
      </c>
      <c r="U8" s="10">
        <v>2</v>
      </c>
    </row>
    <row r="9" spans="1:21" ht="13.9" customHeight="1">
      <c r="A9" s="11" t="s">
        <v>68</v>
      </c>
      <c r="B9" s="8" t="s">
        <v>26</v>
      </c>
      <c r="C9" s="12">
        <f t="shared" si="0"/>
        <v>8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1</v>
      </c>
      <c r="K9" s="12">
        <v>0</v>
      </c>
      <c r="L9" s="12">
        <v>0</v>
      </c>
      <c r="M9" s="12">
        <v>1</v>
      </c>
      <c r="N9" s="12">
        <v>0</v>
      </c>
      <c r="O9" s="12">
        <v>0</v>
      </c>
      <c r="P9" s="12">
        <v>0</v>
      </c>
      <c r="Q9" s="12">
        <v>1</v>
      </c>
      <c r="R9" s="12">
        <v>1</v>
      </c>
      <c r="S9" s="12">
        <v>0</v>
      </c>
      <c r="T9" s="12">
        <v>1</v>
      </c>
      <c r="U9" s="13">
        <v>2</v>
      </c>
    </row>
    <row r="10" spans="1:21" ht="13.9" customHeight="1">
      <c r="A10" s="19"/>
      <c r="B10" s="15" t="s">
        <v>27</v>
      </c>
      <c r="C10" s="16">
        <f t="shared" si="0"/>
        <v>10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1</v>
      </c>
      <c r="J10" s="16">
        <v>0</v>
      </c>
      <c r="K10" s="16">
        <v>3</v>
      </c>
      <c r="L10" s="16">
        <v>0</v>
      </c>
      <c r="M10" s="16">
        <v>0</v>
      </c>
      <c r="N10" s="16">
        <v>1</v>
      </c>
      <c r="O10" s="16">
        <v>0</v>
      </c>
      <c r="P10" s="16">
        <v>1</v>
      </c>
      <c r="Q10" s="16">
        <v>1</v>
      </c>
      <c r="R10" s="16">
        <v>1</v>
      </c>
      <c r="S10" s="16">
        <v>2</v>
      </c>
      <c r="T10" s="16">
        <v>0</v>
      </c>
      <c r="U10" s="17">
        <v>0</v>
      </c>
    </row>
    <row r="11" spans="1:21" ht="13.9" customHeight="1">
      <c r="A11" s="7"/>
      <c r="B11" s="8" t="s">
        <v>24</v>
      </c>
      <c r="C11" s="9">
        <f t="shared" si="0"/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1</v>
      </c>
      <c r="Q11" s="9">
        <v>0</v>
      </c>
      <c r="R11" s="9">
        <v>0</v>
      </c>
      <c r="S11" s="9">
        <v>0</v>
      </c>
      <c r="T11" s="9">
        <v>1</v>
      </c>
      <c r="U11" s="10">
        <v>0</v>
      </c>
    </row>
    <row r="12" spans="1:21" ht="13.9" customHeight="1">
      <c r="A12" s="11" t="s">
        <v>34</v>
      </c>
      <c r="B12" s="8" t="s">
        <v>26</v>
      </c>
      <c r="C12" s="12">
        <f t="shared" si="0"/>
        <v>2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1</v>
      </c>
      <c r="Q12" s="12">
        <v>0</v>
      </c>
      <c r="R12" s="12">
        <v>0</v>
      </c>
      <c r="S12" s="12">
        <v>0</v>
      </c>
      <c r="T12" s="12">
        <v>1</v>
      </c>
      <c r="U12" s="13">
        <v>0</v>
      </c>
    </row>
    <row r="13" spans="1:21" ht="13.9" customHeight="1">
      <c r="A13" s="14"/>
      <c r="B13" s="15" t="s">
        <v>27</v>
      </c>
      <c r="C13" s="16">
        <f t="shared" si="0"/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7">
        <v>0</v>
      </c>
    </row>
    <row r="14" spans="1:21" ht="13.9" customHeight="1">
      <c r="A14" s="7"/>
      <c r="B14" s="8" t="s">
        <v>24</v>
      </c>
      <c r="C14" s="9">
        <f t="shared" si="0"/>
        <v>14</v>
      </c>
      <c r="D14" s="9">
        <v>0</v>
      </c>
      <c r="E14" s="9">
        <v>0</v>
      </c>
      <c r="F14" s="9">
        <v>1</v>
      </c>
      <c r="G14" s="9">
        <v>0</v>
      </c>
      <c r="H14" s="9">
        <v>1</v>
      </c>
      <c r="I14" s="9">
        <v>1</v>
      </c>
      <c r="J14" s="9">
        <v>1</v>
      </c>
      <c r="K14" s="9">
        <v>0</v>
      </c>
      <c r="L14" s="9">
        <v>1</v>
      </c>
      <c r="M14" s="9">
        <v>1</v>
      </c>
      <c r="N14" s="9">
        <v>0</v>
      </c>
      <c r="O14" s="9">
        <v>0</v>
      </c>
      <c r="P14" s="9">
        <v>2</v>
      </c>
      <c r="Q14" s="9">
        <v>2</v>
      </c>
      <c r="R14" s="9">
        <v>2</v>
      </c>
      <c r="S14" s="9">
        <v>2</v>
      </c>
      <c r="T14" s="9">
        <v>0</v>
      </c>
      <c r="U14" s="10">
        <v>0</v>
      </c>
    </row>
    <row r="15" spans="1:21" ht="13.9" customHeight="1">
      <c r="A15" s="11" t="s">
        <v>63</v>
      </c>
      <c r="B15" s="8" t="s">
        <v>26</v>
      </c>
      <c r="C15" s="12">
        <f t="shared" si="0"/>
        <v>8</v>
      </c>
      <c r="D15" s="12">
        <v>0</v>
      </c>
      <c r="E15" s="12">
        <v>0</v>
      </c>
      <c r="F15" s="12">
        <v>1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1</v>
      </c>
      <c r="Q15" s="12">
        <v>2</v>
      </c>
      <c r="R15" s="12">
        <v>2</v>
      </c>
      <c r="S15" s="12">
        <v>1</v>
      </c>
      <c r="T15" s="12">
        <v>0</v>
      </c>
      <c r="U15" s="13">
        <v>0</v>
      </c>
    </row>
    <row r="16" spans="1:21" ht="13.9" customHeight="1">
      <c r="A16" s="14"/>
      <c r="B16" s="15" t="s">
        <v>27</v>
      </c>
      <c r="C16" s="16">
        <f t="shared" si="0"/>
        <v>6</v>
      </c>
      <c r="D16" s="16">
        <v>0</v>
      </c>
      <c r="E16" s="16">
        <v>0</v>
      </c>
      <c r="F16" s="16">
        <v>0</v>
      </c>
      <c r="G16" s="16">
        <v>0</v>
      </c>
      <c r="H16" s="16">
        <v>1</v>
      </c>
      <c r="I16" s="16">
        <v>0</v>
      </c>
      <c r="J16" s="16">
        <v>1</v>
      </c>
      <c r="K16" s="16">
        <v>0</v>
      </c>
      <c r="L16" s="16">
        <v>1</v>
      </c>
      <c r="M16" s="16">
        <v>1</v>
      </c>
      <c r="N16" s="16">
        <v>0</v>
      </c>
      <c r="O16" s="16">
        <v>0</v>
      </c>
      <c r="P16" s="16">
        <v>1</v>
      </c>
      <c r="Q16" s="16">
        <v>0</v>
      </c>
      <c r="R16" s="16">
        <v>0</v>
      </c>
      <c r="S16" s="16">
        <v>1</v>
      </c>
      <c r="T16" s="16">
        <v>0</v>
      </c>
      <c r="U16" s="17">
        <v>0</v>
      </c>
    </row>
    <row r="17" spans="1:21" ht="13.9" customHeight="1">
      <c r="A17" s="7"/>
      <c r="B17" s="8" t="s">
        <v>24</v>
      </c>
      <c r="C17" s="9">
        <f t="shared" si="0"/>
        <v>3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1</v>
      </c>
      <c r="T17" s="9">
        <v>0</v>
      </c>
      <c r="U17" s="10">
        <v>2</v>
      </c>
    </row>
    <row r="18" spans="1:21" ht="13.9" customHeight="1">
      <c r="A18" s="11" t="s">
        <v>35</v>
      </c>
      <c r="B18" s="8" t="s">
        <v>26</v>
      </c>
      <c r="C18" s="12">
        <f t="shared" si="0"/>
        <v>3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1</v>
      </c>
      <c r="T18" s="12">
        <v>0</v>
      </c>
      <c r="U18" s="13">
        <v>2</v>
      </c>
    </row>
    <row r="19" spans="1:21" ht="13.9" customHeight="1">
      <c r="A19" s="14"/>
      <c r="B19" s="15" t="s">
        <v>27</v>
      </c>
      <c r="C19" s="16">
        <f t="shared" si="0"/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7">
        <v>0</v>
      </c>
    </row>
    <row r="20" spans="1:21" ht="13.9" customHeight="1">
      <c r="A20" s="7"/>
      <c r="B20" s="8" t="s">
        <v>24</v>
      </c>
      <c r="C20" s="9">
        <f t="shared" si="0"/>
        <v>4</v>
      </c>
      <c r="D20" s="9">
        <v>0</v>
      </c>
      <c r="E20" s="9">
        <v>0</v>
      </c>
      <c r="F20" s="9">
        <v>0</v>
      </c>
      <c r="G20" s="9">
        <v>1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1</v>
      </c>
      <c r="R20" s="9">
        <v>0</v>
      </c>
      <c r="S20" s="9">
        <v>1</v>
      </c>
      <c r="T20" s="9">
        <v>1</v>
      </c>
      <c r="U20" s="10">
        <v>0</v>
      </c>
    </row>
    <row r="21" spans="1:21" ht="13.9" customHeight="1">
      <c r="A21" s="11" t="s">
        <v>36</v>
      </c>
      <c r="B21" s="8" t="s">
        <v>26</v>
      </c>
      <c r="C21" s="12">
        <f t="shared" si="0"/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1</v>
      </c>
      <c r="T21" s="12">
        <v>0</v>
      </c>
      <c r="U21" s="13">
        <v>0</v>
      </c>
    </row>
    <row r="22" spans="1:21" ht="13.9" customHeight="1">
      <c r="A22" s="14"/>
      <c r="B22" s="15" t="s">
        <v>27</v>
      </c>
      <c r="C22" s="16">
        <f t="shared" si="0"/>
        <v>3</v>
      </c>
      <c r="D22" s="16">
        <v>0</v>
      </c>
      <c r="E22" s="16">
        <v>0</v>
      </c>
      <c r="F22" s="16">
        <v>0</v>
      </c>
      <c r="G22" s="16">
        <v>1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1</v>
      </c>
      <c r="R22" s="16">
        <v>0</v>
      </c>
      <c r="S22" s="16">
        <v>0</v>
      </c>
      <c r="T22" s="16">
        <v>1</v>
      </c>
      <c r="U22" s="17">
        <v>0</v>
      </c>
    </row>
    <row r="23" spans="1:21" ht="13.9" customHeight="1">
      <c r="A23" s="7"/>
      <c r="B23" s="8" t="s">
        <v>24</v>
      </c>
      <c r="C23" s="9">
        <f t="shared" si="0"/>
        <v>8</v>
      </c>
      <c r="D23" s="9">
        <v>0</v>
      </c>
      <c r="E23" s="9">
        <v>0</v>
      </c>
      <c r="F23" s="9">
        <v>0</v>
      </c>
      <c r="G23" s="9">
        <v>0</v>
      </c>
      <c r="H23" s="9">
        <v>1</v>
      </c>
      <c r="I23" s="9">
        <v>0</v>
      </c>
      <c r="J23" s="9">
        <v>1</v>
      </c>
      <c r="K23" s="9">
        <v>0</v>
      </c>
      <c r="L23" s="9">
        <v>0</v>
      </c>
      <c r="M23" s="9">
        <v>0</v>
      </c>
      <c r="N23" s="9">
        <v>1</v>
      </c>
      <c r="O23" s="9">
        <v>0</v>
      </c>
      <c r="P23" s="9">
        <v>2</v>
      </c>
      <c r="Q23" s="9">
        <v>1</v>
      </c>
      <c r="R23" s="9">
        <v>0</v>
      </c>
      <c r="S23" s="9">
        <v>2</v>
      </c>
      <c r="T23" s="9">
        <v>0</v>
      </c>
      <c r="U23" s="10">
        <v>0</v>
      </c>
    </row>
    <row r="24" spans="1:21" ht="13.9" customHeight="1">
      <c r="A24" s="11" t="s">
        <v>69</v>
      </c>
      <c r="B24" s="8" t="s">
        <v>26</v>
      </c>
      <c r="C24" s="12">
        <f t="shared" si="0"/>
        <v>3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1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1</v>
      </c>
      <c r="Q24" s="12">
        <v>0</v>
      </c>
      <c r="R24" s="12">
        <v>0</v>
      </c>
      <c r="S24" s="12">
        <v>1</v>
      </c>
      <c r="T24" s="12">
        <v>0</v>
      </c>
      <c r="U24" s="13">
        <v>0</v>
      </c>
    </row>
    <row r="25" spans="1:21" ht="13.9" customHeight="1">
      <c r="A25" s="14"/>
      <c r="B25" s="15" t="s">
        <v>27</v>
      </c>
      <c r="C25" s="16">
        <f t="shared" si="0"/>
        <v>5</v>
      </c>
      <c r="D25" s="16">
        <v>0</v>
      </c>
      <c r="E25" s="16">
        <v>0</v>
      </c>
      <c r="F25" s="16">
        <v>0</v>
      </c>
      <c r="G25" s="16">
        <v>0</v>
      </c>
      <c r="H25" s="16">
        <v>1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1</v>
      </c>
      <c r="O25" s="16">
        <v>0</v>
      </c>
      <c r="P25" s="16">
        <v>1</v>
      </c>
      <c r="Q25" s="16">
        <v>1</v>
      </c>
      <c r="R25" s="16">
        <v>0</v>
      </c>
      <c r="S25" s="16">
        <v>1</v>
      </c>
      <c r="T25" s="16">
        <v>0</v>
      </c>
      <c r="U25" s="17">
        <v>0</v>
      </c>
    </row>
    <row r="26" spans="1:21" ht="13.9" customHeight="1">
      <c r="A26" s="7"/>
      <c r="B26" s="8" t="s">
        <v>24</v>
      </c>
      <c r="C26" s="9">
        <f t="shared" si="0"/>
        <v>3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1</v>
      </c>
      <c r="O26" s="9">
        <v>1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10">
        <v>1</v>
      </c>
    </row>
    <row r="27" spans="1:21" ht="13.9" customHeight="1">
      <c r="A27" s="11" t="s">
        <v>37</v>
      </c>
      <c r="B27" s="8" t="s">
        <v>26</v>
      </c>
      <c r="C27" s="12">
        <f t="shared" si="0"/>
        <v>3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1</v>
      </c>
      <c r="O27" s="12">
        <v>1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3">
        <v>1</v>
      </c>
    </row>
    <row r="28" spans="1:21" ht="13.9" customHeight="1">
      <c r="A28" s="14"/>
      <c r="B28" s="15" t="s">
        <v>27</v>
      </c>
      <c r="C28" s="16">
        <f t="shared" si="0"/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7">
        <v>0</v>
      </c>
    </row>
    <row r="29" spans="1:21" ht="13.9" customHeight="1">
      <c r="A29" s="7"/>
      <c r="B29" s="8" t="s">
        <v>24</v>
      </c>
      <c r="C29" s="9">
        <f t="shared" si="0"/>
        <v>1</v>
      </c>
      <c r="D29" s="9">
        <v>0</v>
      </c>
      <c r="E29" s="9">
        <v>1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10">
        <v>0</v>
      </c>
    </row>
    <row r="30" spans="1:21" ht="13.9" customHeight="1">
      <c r="A30" s="11" t="s">
        <v>38</v>
      </c>
      <c r="B30" s="8" t="s">
        <v>26</v>
      </c>
      <c r="C30" s="12">
        <f t="shared" si="0"/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3">
        <v>0</v>
      </c>
    </row>
    <row r="31" spans="1:21" ht="13.9" customHeight="1">
      <c r="A31" s="14"/>
      <c r="B31" s="15" t="s">
        <v>27</v>
      </c>
      <c r="C31" s="16">
        <f t="shared" si="0"/>
        <v>1</v>
      </c>
      <c r="D31" s="16">
        <v>0</v>
      </c>
      <c r="E31" s="16">
        <v>1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7">
        <v>0</v>
      </c>
    </row>
    <row r="32" spans="1:21" ht="13.9" customHeight="1">
      <c r="A32" s="7"/>
      <c r="B32" s="8" t="s">
        <v>24</v>
      </c>
      <c r="C32" s="9">
        <f t="shared" si="0"/>
        <v>10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2</v>
      </c>
      <c r="K32" s="9">
        <v>3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1</v>
      </c>
      <c r="S32" s="9">
        <v>2</v>
      </c>
      <c r="T32" s="9">
        <v>1</v>
      </c>
      <c r="U32" s="10">
        <v>1</v>
      </c>
    </row>
    <row r="33" spans="1:21" ht="13.9" customHeight="1">
      <c r="A33" s="11" t="s">
        <v>39</v>
      </c>
      <c r="B33" s="8" t="s">
        <v>26</v>
      </c>
      <c r="C33" s="12">
        <f t="shared" si="0"/>
        <v>6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1</v>
      </c>
      <c r="K33" s="12">
        <v>3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1</v>
      </c>
      <c r="T33" s="12">
        <v>1</v>
      </c>
      <c r="U33" s="13">
        <v>0</v>
      </c>
    </row>
    <row r="34" spans="1:21" ht="13.9" customHeight="1">
      <c r="A34" s="14"/>
      <c r="B34" s="15" t="s">
        <v>27</v>
      </c>
      <c r="C34" s="16">
        <f t="shared" si="0"/>
        <v>4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1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1</v>
      </c>
      <c r="S34" s="16">
        <v>1</v>
      </c>
      <c r="T34" s="16">
        <v>0</v>
      </c>
      <c r="U34" s="17">
        <v>1</v>
      </c>
    </row>
    <row r="35" spans="1:21" ht="13.9" customHeight="1">
      <c r="A35" s="7"/>
      <c r="B35" s="8" t="s">
        <v>24</v>
      </c>
      <c r="C35" s="9">
        <f t="shared" si="0"/>
        <v>5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1</v>
      </c>
      <c r="M35" s="9">
        <v>0</v>
      </c>
      <c r="N35" s="9">
        <v>0</v>
      </c>
      <c r="O35" s="9">
        <v>0</v>
      </c>
      <c r="P35" s="9">
        <v>2</v>
      </c>
      <c r="Q35" s="9">
        <v>1</v>
      </c>
      <c r="R35" s="9">
        <v>1</v>
      </c>
      <c r="S35" s="9">
        <v>0</v>
      </c>
      <c r="T35" s="9">
        <v>0</v>
      </c>
      <c r="U35" s="10">
        <v>0</v>
      </c>
    </row>
    <row r="36" spans="1:21" ht="13.9" customHeight="1">
      <c r="A36" s="11" t="s">
        <v>40</v>
      </c>
      <c r="B36" s="8" t="s">
        <v>26</v>
      </c>
      <c r="C36" s="12">
        <f t="shared" si="0"/>
        <v>1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1</v>
      </c>
      <c r="S36" s="12">
        <v>0</v>
      </c>
      <c r="T36" s="12">
        <v>0</v>
      </c>
      <c r="U36" s="13">
        <v>0</v>
      </c>
    </row>
    <row r="37" spans="1:21" ht="13.9" customHeight="1">
      <c r="A37" s="14"/>
      <c r="B37" s="15" t="s">
        <v>27</v>
      </c>
      <c r="C37" s="16">
        <f t="shared" ref="C37:C68" si="4">SUM(D37:U37)</f>
        <v>4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1</v>
      </c>
      <c r="M37" s="16">
        <v>0</v>
      </c>
      <c r="N37" s="16">
        <v>0</v>
      </c>
      <c r="O37" s="16">
        <v>0</v>
      </c>
      <c r="P37" s="16">
        <v>2</v>
      </c>
      <c r="Q37" s="16">
        <v>1</v>
      </c>
      <c r="R37" s="16">
        <v>0</v>
      </c>
      <c r="S37" s="16">
        <v>0</v>
      </c>
      <c r="T37" s="16">
        <v>0</v>
      </c>
      <c r="U37" s="17">
        <v>0</v>
      </c>
    </row>
    <row r="38" spans="1:21" ht="13.9" customHeight="1">
      <c r="A38" s="7"/>
      <c r="B38" s="8" t="s">
        <v>24</v>
      </c>
      <c r="C38" s="9">
        <f t="shared" si="4"/>
        <v>7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1</v>
      </c>
      <c r="L38" s="9">
        <v>1</v>
      </c>
      <c r="M38" s="9">
        <v>0</v>
      </c>
      <c r="N38" s="9">
        <v>0</v>
      </c>
      <c r="O38" s="9">
        <v>0</v>
      </c>
      <c r="P38" s="9">
        <v>0</v>
      </c>
      <c r="Q38" s="9">
        <v>2</v>
      </c>
      <c r="R38" s="9">
        <v>1</v>
      </c>
      <c r="S38" s="9">
        <v>1</v>
      </c>
      <c r="T38" s="9">
        <v>0</v>
      </c>
      <c r="U38" s="10">
        <v>1</v>
      </c>
    </row>
    <row r="39" spans="1:21" ht="13.9" customHeight="1">
      <c r="A39" s="11" t="s">
        <v>70</v>
      </c>
      <c r="B39" s="8" t="s">
        <v>26</v>
      </c>
      <c r="C39" s="12">
        <f t="shared" si="4"/>
        <v>4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1</v>
      </c>
      <c r="M39" s="12">
        <v>0</v>
      </c>
      <c r="N39" s="12">
        <v>0</v>
      </c>
      <c r="O39" s="12">
        <v>0</v>
      </c>
      <c r="P39" s="12">
        <v>0</v>
      </c>
      <c r="Q39" s="12">
        <v>1</v>
      </c>
      <c r="R39" s="12">
        <v>0</v>
      </c>
      <c r="S39" s="12">
        <v>1</v>
      </c>
      <c r="T39" s="12">
        <v>0</v>
      </c>
      <c r="U39" s="13">
        <v>1</v>
      </c>
    </row>
    <row r="40" spans="1:21" ht="13.9" customHeight="1">
      <c r="A40" s="14"/>
      <c r="B40" s="15" t="s">
        <v>27</v>
      </c>
      <c r="C40" s="16">
        <f t="shared" si="4"/>
        <v>3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1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1</v>
      </c>
      <c r="R40" s="16">
        <v>1</v>
      </c>
      <c r="S40" s="16">
        <v>0</v>
      </c>
      <c r="T40" s="16">
        <v>0</v>
      </c>
      <c r="U40" s="17">
        <v>0</v>
      </c>
    </row>
    <row r="41" spans="1:21" ht="13.9" customHeight="1">
      <c r="A41" s="7"/>
      <c r="B41" s="8" t="s">
        <v>24</v>
      </c>
      <c r="C41" s="9">
        <f t="shared" si="4"/>
        <v>12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1</v>
      </c>
      <c r="K41" s="9">
        <v>0</v>
      </c>
      <c r="L41" s="9">
        <v>1</v>
      </c>
      <c r="M41" s="9">
        <v>0</v>
      </c>
      <c r="N41" s="9">
        <v>2</v>
      </c>
      <c r="O41" s="9">
        <v>1</v>
      </c>
      <c r="P41" s="9">
        <v>0</v>
      </c>
      <c r="Q41" s="9">
        <v>0</v>
      </c>
      <c r="R41" s="9">
        <v>0</v>
      </c>
      <c r="S41" s="9">
        <v>2</v>
      </c>
      <c r="T41" s="9">
        <v>3</v>
      </c>
      <c r="U41" s="10">
        <v>2</v>
      </c>
    </row>
    <row r="42" spans="1:21" ht="13.9" customHeight="1">
      <c r="A42" s="11" t="s">
        <v>71</v>
      </c>
      <c r="B42" s="8" t="s">
        <v>26</v>
      </c>
      <c r="C42" s="12">
        <f t="shared" si="4"/>
        <v>9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1</v>
      </c>
      <c r="K42" s="12">
        <v>0</v>
      </c>
      <c r="L42" s="12">
        <v>1</v>
      </c>
      <c r="M42" s="12">
        <v>0</v>
      </c>
      <c r="N42" s="12">
        <v>1</v>
      </c>
      <c r="O42" s="12">
        <v>0</v>
      </c>
      <c r="P42" s="12">
        <v>0</v>
      </c>
      <c r="Q42" s="12">
        <v>0</v>
      </c>
      <c r="R42" s="12">
        <v>0</v>
      </c>
      <c r="S42" s="12">
        <v>2</v>
      </c>
      <c r="T42" s="12">
        <v>2</v>
      </c>
      <c r="U42" s="13">
        <v>2</v>
      </c>
    </row>
    <row r="43" spans="1:21" ht="13.9" customHeight="1">
      <c r="A43" s="14"/>
      <c r="B43" s="15" t="s">
        <v>27</v>
      </c>
      <c r="C43" s="16">
        <f t="shared" si="4"/>
        <v>3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1</v>
      </c>
      <c r="O43" s="16">
        <v>1</v>
      </c>
      <c r="P43" s="16">
        <v>0</v>
      </c>
      <c r="Q43" s="16">
        <v>0</v>
      </c>
      <c r="R43" s="16">
        <v>0</v>
      </c>
      <c r="S43" s="16">
        <v>0</v>
      </c>
      <c r="T43" s="16">
        <v>1</v>
      </c>
      <c r="U43" s="17">
        <v>0</v>
      </c>
    </row>
    <row r="44" spans="1:21" ht="13.9" customHeight="1">
      <c r="A44" s="7"/>
      <c r="B44" s="8" t="s">
        <v>24</v>
      </c>
      <c r="C44" s="9">
        <f t="shared" si="4"/>
        <v>4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1</v>
      </c>
      <c r="P44" s="9">
        <v>0</v>
      </c>
      <c r="Q44" s="9">
        <v>0</v>
      </c>
      <c r="R44" s="9">
        <v>1</v>
      </c>
      <c r="S44" s="9">
        <v>0</v>
      </c>
      <c r="T44" s="9">
        <v>2</v>
      </c>
      <c r="U44" s="10">
        <v>0</v>
      </c>
    </row>
    <row r="45" spans="1:21" ht="13.9" customHeight="1">
      <c r="A45" s="11" t="s">
        <v>41</v>
      </c>
      <c r="B45" s="8" t="s">
        <v>26</v>
      </c>
      <c r="C45" s="12">
        <f t="shared" si="4"/>
        <v>4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1</v>
      </c>
      <c r="P45" s="12">
        <v>0</v>
      </c>
      <c r="Q45" s="12">
        <v>0</v>
      </c>
      <c r="R45" s="12">
        <v>1</v>
      </c>
      <c r="S45" s="12">
        <v>0</v>
      </c>
      <c r="T45" s="12">
        <v>2</v>
      </c>
      <c r="U45" s="13">
        <v>0</v>
      </c>
    </row>
    <row r="46" spans="1:21" ht="13.9" customHeight="1">
      <c r="A46" s="14"/>
      <c r="B46" s="15" t="s">
        <v>27</v>
      </c>
      <c r="C46" s="16">
        <f t="shared" si="4"/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7">
        <v>0</v>
      </c>
    </row>
    <row r="47" spans="1:21" ht="13.9" customHeight="1">
      <c r="A47" s="7"/>
      <c r="B47" s="8" t="s">
        <v>24</v>
      </c>
      <c r="C47" s="9">
        <f t="shared" si="4"/>
        <v>6</v>
      </c>
      <c r="D47" s="9">
        <v>0</v>
      </c>
      <c r="E47" s="9">
        <v>0</v>
      </c>
      <c r="F47" s="9">
        <v>0</v>
      </c>
      <c r="G47" s="9">
        <v>0</v>
      </c>
      <c r="H47" s="9">
        <v>1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1</v>
      </c>
      <c r="Q47" s="9">
        <v>2</v>
      </c>
      <c r="R47" s="9">
        <v>0</v>
      </c>
      <c r="S47" s="9">
        <v>2</v>
      </c>
      <c r="T47" s="9">
        <v>0</v>
      </c>
      <c r="U47" s="10">
        <v>0</v>
      </c>
    </row>
    <row r="48" spans="1:21" ht="13.9" customHeight="1">
      <c r="A48" s="11" t="s">
        <v>42</v>
      </c>
      <c r="B48" s="8" t="s">
        <v>26</v>
      </c>
      <c r="C48" s="12">
        <f t="shared" si="4"/>
        <v>5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1</v>
      </c>
      <c r="Q48" s="12">
        <v>2</v>
      </c>
      <c r="R48" s="12">
        <v>0</v>
      </c>
      <c r="S48" s="12">
        <v>2</v>
      </c>
      <c r="T48" s="12">
        <v>0</v>
      </c>
      <c r="U48" s="13">
        <v>0</v>
      </c>
    </row>
    <row r="49" spans="1:21" ht="13.9" customHeight="1">
      <c r="A49" s="14"/>
      <c r="B49" s="15" t="s">
        <v>27</v>
      </c>
      <c r="C49" s="16">
        <f t="shared" si="4"/>
        <v>1</v>
      </c>
      <c r="D49" s="16">
        <v>0</v>
      </c>
      <c r="E49" s="16">
        <v>0</v>
      </c>
      <c r="F49" s="16">
        <v>0</v>
      </c>
      <c r="G49" s="16">
        <v>0</v>
      </c>
      <c r="H49" s="16">
        <v>1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7">
        <v>0</v>
      </c>
    </row>
    <row r="50" spans="1:21" ht="13.9" customHeight="1">
      <c r="A50" s="7"/>
      <c r="B50" s="8" t="s">
        <v>24</v>
      </c>
      <c r="C50" s="9">
        <f t="shared" si="4"/>
        <v>7</v>
      </c>
      <c r="D50" s="9">
        <v>0</v>
      </c>
      <c r="E50" s="9">
        <v>1</v>
      </c>
      <c r="F50" s="9">
        <v>0</v>
      </c>
      <c r="G50" s="9">
        <v>0</v>
      </c>
      <c r="H50" s="9">
        <v>0</v>
      </c>
      <c r="I50" s="9">
        <v>0</v>
      </c>
      <c r="J50" s="9">
        <v>1</v>
      </c>
      <c r="K50" s="9">
        <v>0</v>
      </c>
      <c r="L50" s="9">
        <v>0</v>
      </c>
      <c r="M50" s="9">
        <v>1</v>
      </c>
      <c r="N50" s="9">
        <v>0</v>
      </c>
      <c r="O50" s="9">
        <v>0</v>
      </c>
      <c r="P50" s="9">
        <v>2</v>
      </c>
      <c r="Q50" s="9">
        <v>0</v>
      </c>
      <c r="R50" s="9">
        <v>0</v>
      </c>
      <c r="S50" s="9">
        <v>1</v>
      </c>
      <c r="T50" s="9">
        <v>0</v>
      </c>
      <c r="U50" s="10">
        <v>1</v>
      </c>
    </row>
    <row r="51" spans="1:21" ht="13.9" customHeight="1">
      <c r="A51" s="11" t="s">
        <v>43</v>
      </c>
      <c r="B51" s="8" t="s">
        <v>26</v>
      </c>
      <c r="C51" s="12">
        <f t="shared" si="4"/>
        <v>5</v>
      </c>
      <c r="D51" s="12">
        <v>0</v>
      </c>
      <c r="E51" s="12">
        <v>1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1</v>
      </c>
      <c r="N51" s="12">
        <v>0</v>
      </c>
      <c r="O51" s="12">
        <v>0</v>
      </c>
      <c r="P51" s="12">
        <v>2</v>
      </c>
      <c r="Q51" s="12">
        <v>0</v>
      </c>
      <c r="R51" s="12">
        <v>0</v>
      </c>
      <c r="S51" s="12">
        <v>1</v>
      </c>
      <c r="T51" s="12">
        <v>0</v>
      </c>
      <c r="U51" s="13">
        <v>0</v>
      </c>
    </row>
    <row r="52" spans="1:21" ht="13.9" customHeight="1">
      <c r="A52" s="14"/>
      <c r="B52" s="15" t="s">
        <v>27</v>
      </c>
      <c r="C52" s="16">
        <f t="shared" si="4"/>
        <v>2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7">
        <v>1</v>
      </c>
    </row>
    <row r="53" spans="1:21" ht="13.9" customHeight="1">
      <c r="A53" s="7"/>
      <c r="B53" s="8" t="s">
        <v>24</v>
      </c>
      <c r="C53" s="9">
        <f t="shared" si="4"/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10">
        <v>0</v>
      </c>
    </row>
    <row r="54" spans="1:21" ht="13.9" customHeight="1">
      <c r="A54" s="11" t="s">
        <v>44</v>
      </c>
      <c r="B54" s="8" t="s">
        <v>26</v>
      </c>
      <c r="C54" s="12">
        <f t="shared" si="4"/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3">
        <v>0</v>
      </c>
    </row>
    <row r="55" spans="1:21" ht="13.9" customHeight="1">
      <c r="A55" s="14"/>
      <c r="B55" s="15" t="s">
        <v>27</v>
      </c>
      <c r="C55" s="16">
        <f t="shared" si="4"/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7">
        <v>0</v>
      </c>
    </row>
    <row r="56" spans="1:21" ht="13.9" customHeight="1">
      <c r="A56" s="7"/>
      <c r="B56" s="8" t="s">
        <v>24</v>
      </c>
      <c r="C56" s="9">
        <f t="shared" si="4"/>
        <v>4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1</v>
      </c>
      <c r="P56" s="9">
        <v>0</v>
      </c>
      <c r="Q56" s="9">
        <v>1</v>
      </c>
      <c r="R56" s="9">
        <v>1</v>
      </c>
      <c r="S56" s="9">
        <v>1</v>
      </c>
      <c r="T56" s="9">
        <v>0</v>
      </c>
      <c r="U56" s="10">
        <v>0</v>
      </c>
    </row>
    <row r="57" spans="1:21" ht="13.9" customHeight="1">
      <c r="A57" s="11" t="s">
        <v>45</v>
      </c>
      <c r="B57" s="8" t="s">
        <v>26</v>
      </c>
      <c r="C57" s="12">
        <f t="shared" si="4"/>
        <v>2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1</v>
      </c>
      <c r="P57" s="12">
        <v>0</v>
      </c>
      <c r="Q57" s="12">
        <v>0</v>
      </c>
      <c r="R57" s="12">
        <v>1</v>
      </c>
      <c r="S57" s="12">
        <v>0</v>
      </c>
      <c r="T57" s="12">
        <v>0</v>
      </c>
      <c r="U57" s="13">
        <v>0</v>
      </c>
    </row>
    <row r="58" spans="1:21" ht="13.9" customHeight="1">
      <c r="A58" s="14"/>
      <c r="B58" s="15" t="s">
        <v>27</v>
      </c>
      <c r="C58" s="16">
        <f t="shared" si="4"/>
        <v>2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1</v>
      </c>
      <c r="R58" s="16">
        <v>0</v>
      </c>
      <c r="S58" s="16">
        <v>1</v>
      </c>
      <c r="T58" s="16">
        <v>0</v>
      </c>
      <c r="U58" s="17">
        <v>0</v>
      </c>
    </row>
    <row r="59" spans="1:21" ht="13.9" customHeight="1">
      <c r="A59" s="7"/>
      <c r="B59" s="8" t="s">
        <v>24</v>
      </c>
      <c r="C59" s="9">
        <f t="shared" si="4"/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10">
        <v>0</v>
      </c>
    </row>
    <row r="60" spans="1:21" ht="13.9" customHeight="1">
      <c r="A60" s="11" t="s">
        <v>46</v>
      </c>
      <c r="B60" s="8" t="s">
        <v>26</v>
      </c>
      <c r="C60" s="12">
        <f t="shared" si="4"/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3">
        <v>0</v>
      </c>
    </row>
    <row r="61" spans="1:21" ht="13.9" customHeight="1">
      <c r="A61" s="14"/>
      <c r="B61" s="15" t="s">
        <v>27</v>
      </c>
      <c r="C61" s="16">
        <f t="shared" si="4"/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7">
        <v>0</v>
      </c>
    </row>
    <row r="62" spans="1:21" ht="13.9" customHeight="1">
      <c r="A62" s="7"/>
      <c r="B62" s="8" t="s">
        <v>24</v>
      </c>
      <c r="C62" s="9">
        <f t="shared" si="4"/>
        <v>8</v>
      </c>
      <c r="D62" s="9">
        <v>0</v>
      </c>
      <c r="E62" s="9">
        <v>0</v>
      </c>
      <c r="F62" s="9">
        <v>0</v>
      </c>
      <c r="G62" s="9">
        <v>1</v>
      </c>
      <c r="H62" s="9">
        <v>0</v>
      </c>
      <c r="I62" s="9">
        <v>0</v>
      </c>
      <c r="J62" s="9">
        <v>0</v>
      </c>
      <c r="K62" s="9">
        <v>1</v>
      </c>
      <c r="L62" s="9">
        <v>2</v>
      </c>
      <c r="M62" s="9">
        <v>0</v>
      </c>
      <c r="N62" s="9">
        <v>1</v>
      </c>
      <c r="O62" s="9">
        <v>1</v>
      </c>
      <c r="P62" s="9">
        <v>1</v>
      </c>
      <c r="Q62" s="9">
        <v>0</v>
      </c>
      <c r="R62" s="9">
        <v>1</v>
      </c>
      <c r="S62" s="9">
        <v>0</v>
      </c>
      <c r="T62" s="9">
        <v>0</v>
      </c>
      <c r="U62" s="10">
        <v>0</v>
      </c>
    </row>
    <row r="63" spans="1:21" ht="13.9" customHeight="1">
      <c r="A63" s="11" t="s">
        <v>31</v>
      </c>
      <c r="B63" s="8" t="s">
        <v>26</v>
      </c>
      <c r="C63" s="12">
        <f t="shared" si="4"/>
        <v>3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2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1</v>
      </c>
      <c r="S63" s="12">
        <v>0</v>
      </c>
      <c r="T63" s="12">
        <v>0</v>
      </c>
      <c r="U63" s="13">
        <v>0</v>
      </c>
    </row>
    <row r="64" spans="1:21" ht="13.9" customHeight="1">
      <c r="A64" s="14"/>
      <c r="B64" s="15" t="s">
        <v>27</v>
      </c>
      <c r="C64" s="16">
        <f t="shared" si="4"/>
        <v>5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1</v>
      </c>
      <c r="O64" s="16">
        <v>1</v>
      </c>
      <c r="P64" s="16">
        <v>1</v>
      </c>
      <c r="Q64" s="16">
        <v>0</v>
      </c>
      <c r="R64" s="16">
        <v>0</v>
      </c>
      <c r="S64" s="16">
        <v>0</v>
      </c>
      <c r="T64" s="16">
        <v>0</v>
      </c>
      <c r="U64" s="17">
        <v>0</v>
      </c>
    </row>
    <row r="65" spans="1:21" ht="13.9" customHeight="1">
      <c r="A65" s="7"/>
      <c r="B65" s="8" t="s">
        <v>24</v>
      </c>
      <c r="C65" s="9">
        <f t="shared" si="4"/>
        <v>2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1</v>
      </c>
      <c r="Q65" s="9">
        <v>1</v>
      </c>
      <c r="R65" s="9">
        <v>0</v>
      </c>
      <c r="S65" s="9">
        <v>0</v>
      </c>
      <c r="T65" s="9">
        <v>0</v>
      </c>
      <c r="U65" s="10">
        <v>0</v>
      </c>
    </row>
    <row r="66" spans="1:21" ht="13.9" customHeight="1">
      <c r="A66" s="11" t="s">
        <v>47</v>
      </c>
      <c r="B66" s="8" t="s">
        <v>26</v>
      </c>
      <c r="C66" s="12">
        <f t="shared" si="4"/>
        <v>1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1</v>
      </c>
      <c r="R66" s="12">
        <v>0</v>
      </c>
      <c r="S66" s="12">
        <v>0</v>
      </c>
      <c r="T66" s="12">
        <v>0</v>
      </c>
      <c r="U66" s="13">
        <v>0</v>
      </c>
    </row>
    <row r="67" spans="1:21" ht="13.9" customHeight="1">
      <c r="A67" s="14"/>
      <c r="B67" s="15" t="s">
        <v>27</v>
      </c>
      <c r="C67" s="16">
        <f t="shared" si="4"/>
        <v>1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1</v>
      </c>
      <c r="Q67" s="16">
        <v>0</v>
      </c>
      <c r="R67" s="16">
        <v>0</v>
      </c>
      <c r="S67" s="16">
        <v>0</v>
      </c>
      <c r="T67" s="16">
        <v>0</v>
      </c>
      <c r="U67" s="17">
        <v>0</v>
      </c>
    </row>
    <row r="68" spans="1:21" ht="13.9" customHeight="1">
      <c r="A68" s="7"/>
      <c r="B68" s="8" t="s">
        <v>24</v>
      </c>
      <c r="C68" s="9">
        <f t="shared" si="4"/>
        <v>4</v>
      </c>
      <c r="D68" s="12">
        <v>0</v>
      </c>
      <c r="E68" s="12">
        <v>0</v>
      </c>
      <c r="F68" s="12">
        <v>0</v>
      </c>
      <c r="G68" s="12">
        <v>1</v>
      </c>
      <c r="H68" s="12">
        <v>0</v>
      </c>
      <c r="I68" s="12">
        <v>0</v>
      </c>
      <c r="J68" s="12">
        <v>0</v>
      </c>
      <c r="K68" s="12">
        <v>0</v>
      </c>
      <c r="L68" s="40">
        <v>0</v>
      </c>
      <c r="M68" s="12">
        <v>1</v>
      </c>
      <c r="N68" s="12">
        <v>0</v>
      </c>
      <c r="O68" s="12">
        <v>0</v>
      </c>
      <c r="P68" s="12">
        <v>1</v>
      </c>
      <c r="Q68" s="12">
        <v>0</v>
      </c>
      <c r="R68" s="12">
        <v>0</v>
      </c>
      <c r="S68" s="12">
        <v>0</v>
      </c>
      <c r="T68" s="12">
        <v>0</v>
      </c>
      <c r="U68" s="13">
        <v>1</v>
      </c>
    </row>
    <row r="69" spans="1:21" ht="13.9" customHeight="1">
      <c r="A69" s="11" t="s">
        <v>32</v>
      </c>
      <c r="B69" s="8" t="s">
        <v>26</v>
      </c>
      <c r="C69" s="12">
        <f t="shared" ref="C69:C100" si="5">SUM(D69:U69)</f>
        <v>1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40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3">
        <v>1</v>
      </c>
    </row>
    <row r="70" spans="1:21" ht="13.9" customHeight="1">
      <c r="A70" s="14"/>
      <c r="B70" s="15" t="s">
        <v>27</v>
      </c>
      <c r="C70" s="16">
        <f t="shared" si="5"/>
        <v>3</v>
      </c>
      <c r="D70" s="16">
        <v>0</v>
      </c>
      <c r="E70" s="16">
        <v>0</v>
      </c>
      <c r="F70" s="16">
        <v>0</v>
      </c>
      <c r="G70" s="16">
        <v>1</v>
      </c>
      <c r="H70" s="16">
        <v>0</v>
      </c>
      <c r="I70" s="16">
        <v>0</v>
      </c>
      <c r="J70" s="16">
        <v>0</v>
      </c>
      <c r="K70" s="16">
        <v>0</v>
      </c>
      <c r="L70" s="41">
        <v>0</v>
      </c>
      <c r="M70" s="16">
        <v>1</v>
      </c>
      <c r="N70" s="16">
        <v>0</v>
      </c>
      <c r="O70" s="16">
        <v>0</v>
      </c>
      <c r="P70" s="16">
        <v>1</v>
      </c>
      <c r="Q70" s="16">
        <v>0</v>
      </c>
      <c r="R70" s="16">
        <v>0</v>
      </c>
      <c r="S70" s="16">
        <v>0</v>
      </c>
      <c r="T70" s="16">
        <v>0</v>
      </c>
      <c r="U70" s="17">
        <v>0</v>
      </c>
    </row>
    <row r="71" spans="1:21" ht="13.9" customHeight="1">
      <c r="A71" s="7"/>
      <c r="B71" s="8" t="s">
        <v>24</v>
      </c>
      <c r="C71" s="9">
        <f t="shared" si="5"/>
        <v>9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1</v>
      </c>
      <c r="K71" s="12">
        <v>1</v>
      </c>
      <c r="L71" s="40">
        <v>0</v>
      </c>
      <c r="M71" s="12">
        <v>0</v>
      </c>
      <c r="N71" s="12">
        <v>0</v>
      </c>
      <c r="O71" s="12">
        <v>0</v>
      </c>
      <c r="P71" s="12">
        <v>1</v>
      </c>
      <c r="Q71" s="12">
        <v>2</v>
      </c>
      <c r="R71" s="12">
        <v>1</v>
      </c>
      <c r="S71" s="12">
        <v>1</v>
      </c>
      <c r="T71" s="12">
        <v>0</v>
      </c>
      <c r="U71" s="13">
        <v>2</v>
      </c>
    </row>
    <row r="72" spans="1:21" ht="13.9" customHeight="1">
      <c r="A72" s="11" t="s">
        <v>29</v>
      </c>
      <c r="B72" s="8" t="s">
        <v>26</v>
      </c>
      <c r="C72" s="12">
        <f t="shared" si="5"/>
        <v>4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40">
        <v>0</v>
      </c>
      <c r="M72" s="12">
        <v>0</v>
      </c>
      <c r="N72" s="12">
        <v>0</v>
      </c>
      <c r="O72" s="12">
        <v>0</v>
      </c>
      <c r="P72" s="12">
        <v>0</v>
      </c>
      <c r="Q72" s="12">
        <v>1</v>
      </c>
      <c r="R72" s="12">
        <v>1</v>
      </c>
      <c r="S72" s="12">
        <v>1</v>
      </c>
      <c r="T72" s="12">
        <v>0</v>
      </c>
      <c r="U72" s="13">
        <v>1</v>
      </c>
    </row>
    <row r="73" spans="1:21" ht="13.9" customHeight="1">
      <c r="A73" s="14"/>
      <c r="B73" s="15" t="s">
        <v>27</v>
      </c>
      <c r="C73" s="16">
        <f t="shared" si="5"/>
        <v>5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1</v>
      </c>
      <c r="K73" s="16">
        <v>1</v>
      </c>
      <c r="L73" s="41">
        <v>0</v>
      </c>
      <c r="M73" s="16">
        <v>0</v>
      </c>
      <c r="N73" s="16">
        <v>0</v>
      </c>
      <c r="O73" s="16">
        <v>0</v>
      </c>
      <c r="P73" s="16">
        <v>1</v>
      </c>
      <c r="Q73" s="16">
        <v>1</v>
      </c>
      <c r="R73" s="16">
        <v>0</v>
      </c>
      <c r="S73" s="16">
        <v>0</v>
      </c>
      <c r="T73" s="16">
        <v>0</v>
      </c>
      <c r="U73" s="17">
        <v>1</v>
      </c>
    </row>
    <row r="74" spans="1:21" ht="13.9" customHeight="1">
      <c r="A74" s="7"/>
      <c r="B74" s="8" t="s">
        <v>24</v>
      </c>
      <c r="C74" s="9">
        <f t="shared" si="5"/>
        <v>8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1</v>
      </c>
      <c r="J74" s="12">
        <v>0</v>
      </c>
      <c r="K74" s="12">
        <v>0</v>
      </c>
      <c r="L74" s="40">
        <v>1</v>
      </c>
      <c r="M74" s="12">
        <v>0</v>
      </c>
      <c r="N74" s="12">
        <v>2</v>
      </c>
      <c r="O74" s="12">
        <v>0</v>
      </c>
      <c r="P74" s="12">
        <v>2</v>
      </c>
      <c r="Q74" s="12">
        <v>0</v>
      </c>
      <c r="R74" s="12">
        <v>0</v>
      </c>
      <c r="S74" s="12">
        <v>1</v>
      </c>
      <c r="T74" s="12">
        <v>0</v>
      </c>
      <c r="U74" s="13">
        <v>1</v>
      </c>
    </row>
    <row r="75" spans="1:21" ht="13.9" customHeight="1">
      <c r="A75" s="11" t="s">
        <v>33</v>
      </c>
      <c r="B75" s="8" t="s">
        <v>26</v>
      </c>
      <c r="C75" s="12">
        <f t="shared" si="5"/>
        <v>6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1</v>
      </c>
      <c r="J75" s="12">
        <v>0</v>
      </c>
      <c r="K75" s="12">
        <v>0</v>
      </c>
      <c r="L75" s="40">
        <v>1</v>
      </c>
      <c r="M75" s="12">
        <v>0</v>
      </c>
      <c r="N75" s="12">
        <v>1</v>
      </c>
      <c r="O75" s="12">
        <v>0</v>
      </c>
      <c r="P75" s="12">
        <v>2</v>
      </c>
      <c r="Q75" s="12">
        <v>0</v>
      </c>
      <c r="R75" s="12">
        <v>0</v>
      </c>
      <c r="S75" s="12">
        <v>1</v>
      </c>
      <c r="T75" s="12">
        <v>0</v>
      </c>
      <c r="U75" s="13">
        <v>0</v>
      </c>
    </row>
    <row r="76" spans="1:21" ht="13.9" customHeight="1">
      <c r="A76" s="14"/>
      <c r="B76" s="15" t="s">
        <v>27</v>
      </c>
      <c r="C76" s="16">
        <f t="shared" si="5"/>
        <v>2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41">
        <v>0</v>
      </c>
      <c r="M76" s="16">
        <v>0</v>
      </c>
      <c r="N76" s="16">
        <v>1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7">
        <v>1</v>
      </c>
    </row>
    <row r="77" spans="1:21" ht="13.9" customHeight="1">
      <c r="A77" s="7"/>
      <c r="B77" s="8" t="s">
        <v>24</v>
      </c>
      <c r="C77" s="9">
        <f t="shared" si="5"/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40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3">
        <v>0</v>
      </c>
    </row>
    <row r="78" spans="1:21" ht="13.9" customHeight="1">
      <c r="A78" s="11" t="s">
        <v>48</v>
      </c>
      <c r="B78" s="8" t="s">
        <v>26</v>
      </c>
      <c r="C78" s="12">
        <f t="shared" si="5"/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40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3">
        <v>0</v>
      </c>
    </row>
    <row r="79" spans="1:21" ht="13.9" customHeight="1">
      <c r="A79" s="14"/>
      <c r="B79" s="15" t="s">
        <v>27</v>
      </c>
      <c r="C79" s="16">
        <f t="shared" si="5"/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41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7">
        <v>0</v>
      </c>
    </row>
    <row r="80" spans="1:21" ht="13.9" customHeight="1">
      <c r="A80" s="7"/>
      <c r="B80" s="8" t="s">
        <v>24</v>
      </c>
      <c r="C80" s="9">
        <f t="shared" si="5"/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10">
        <v>0</v>
      </c>
    </row>
    <row r="81" spans="1:21" ht="13.9" customHeight="1">
      <c r="A81" s="11" t="s">
        <v>49</v>
      </c>
      <c r="B81" s="8" t="s">
        <v>26</v>
      </c>
      <c r="C81" s="12">
        <f t="shared" si="5"/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3">
        <v>0</v>
      </c>
    </row>
    <row r="82" spans="1:21" ht="13.9" customHeight="1">
      <c r="A82" s="14"/>
      <c r="B82" s="15" t="s">
        <v>27</v>
      </c>
      <c r="C82" s="16">
        <f t="shared" si="5"/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7">
        <v>0</v>
      </c>
    </row>
    <row r="83" spans="1:21" ht="16.5">
      <c r="U83" s="33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17" type="noConversion"/>
  <printOptions horizontalCentered="1" verticalCentered="1"/>
  <pageMargins left="0.39370078740157505" right="0.39370078740157505" top="0" bottom="0" header="0" footer="0"/>
  <pageSetup paperSize="0" scale="57" fitToWidth="0" fitToHeight="0" pageOrder="overThenDown" orientation="portrait" horizontalDpi="0" verticalDpi="0" copies="0"/>
  <headerFooter alignWithMargins="0">
    <oddFooter>&amp;C&amp;"細明體,Regular"－ &amp;P 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3"/>
  <sheetViews>
    <sheetView workbookViewId="0"/>
  </sheetViews>
  <sheetFormatPr defaultColWidth="9.21875" defaultRowHeight="15"/>
  <cols>
    <col min="1" max="1" width="9.21875" customWidth="1"/>
    <col min="2" max="2" width="5" customWidth="1"/>
    <col min="3" max="3" width="7.109375" style="20" customWidth="1"/>
    <col min="4" max="21" width="6" style="20" customWidth="1"/>
    <col min="22" max="1024" width="7.33203125" style="20" customWidth="1"/>
    <col min="1025" max="1025" width="9.21875" customWidth="1"/>
  </cols>
  <sheetData>
    <row r="1" spans="1:21" s="1" customFormat="1" ht="25.15" customHeight="1">
      <c r="B1" s="2"/>
      <c r="C1" s="22" t="str">
        <f>'108年'!C1:S1</f>
        <v>終止收養人數按性別、年齡分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"/>
      <c r="U1" s="2"/>
    </row>
    <row r="2" spans="1:21" s="6" customFormat="1" ht="15" customHeight="1">
      <c r="A2" s="3"/>
      <c r="B2" s="3"/>
      <c r="C2" s="23" t="s">
        <v>72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4"/>
      <c r="U2" s="5" t="str">
        <f>'108年'!U2</f>
        <v>單位：人</v>
      </c>
    </row>
    <row r="3" spans="1:21" ht="15" customHeigh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  <c r="O3" s="25" t="s">
        <v>17</v>
      </c>
      <c r="P3" s="25" t="s">
        <v>18</v>
      </c>
      <c r="Q3" s="25" t="s">
        <v>19</v>
      </c>
      <c r="R3" s="25" t="s">
        <v>20</v>
      </c>
      <c r="S3" s="25" t="s">
        <v>21</v>
      </c>
      <c r="T3" s="25" t="s">
        <v>22</v>
      </c>
      <c r="U3" s="26" t="s">
        <v>23</v>
      </c>
    </row>
    <row r="4" spans="1:21" ht="15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1" ht="13.9" customHeight="1">
      <c r="A5" s="7"/>
      <c r="B5" s="8" t="s">
        <v>24</v>
      </c>
      <c r="C5" s="9">
        <f t="shared" ref="C5:C36" si="0">SUM(D5:U5)</f>
        <v>145</v>
      </c>
      <c r="D5" s="9">
        <f>D8+D11+D14+D17+D20+D23+D26+D29+D32+D35+D38+D41+D44+D47+D50+D53+D56+D59+D62+D65+D68+D71+D74+D77+D80</f>
        <v>0</v>
      </c>
      <c r="E5" s="9">
        <f t="shared" ref="E5:U5" si="1">E8+E11+E14+E17+E20+E23+E26+E29+E32+E35+E38+E41+E44+E47+E50+E53+E56+E59++E62+E65+E68+E71+E74+E77+E80</f>
        <v>0</v>
      </c>
      <c r="F5" s="9">
        <f t="shared" si="1"/>
        <v>1</v>
      </c>
      <c r="G5" s="9">
        <f t="shared" si="1"/>
        <v>4</v>
      </c>
      <c r="H5" s="9">
        <f t="shared" si="1"/>
        <v>5</v>
      </c>
      <c r="I5" s="9">
        <f t="shared" si="1"/>
        <v>1</v>
      </c>
      <c r="J5" s="9">
        <f t="shared" si="1"/>
        <v>10</v>
      </c>
      <c r="K5" s="9">
        <f t="shared" si="1"/>
        <v>7</v>
      </c>
      <c r="L5" s="9">
        <f t="shared" si="1"/>
        <v>9</v>
      </c>
      <c r="M5" s="9">
        <f t="shared" si="1"/>
        <v>12</v>
      </c>
      <c r="N5" s="9">
        <f t="shared" si="1"/>
        <v>4</v>
      </c>
      <c r="O5" s="9">
        <f t="shared" si="1"/>
        <v>11</v>
      </c>
      <c r="P5" s="9">
        <f t="shared" si="1"/>
        <v>12</v>
      </c>
      <c r="Q5" s="9">
        <f t="shared" si="1"/>
        <v>7</v>
      </c>
      <c r="R5" s="9">
        <f t="shared" si="1"/>
        <v>12</v>
      </c>
      <c r="S5" s="9">
        <f t="shared" si="1"/>
        <v>22</v>
      </c>
      <c r="T5" s="9">
        <f t="shared" si="1"/>
        <v>14</v>
      </c>
      <c r="U5" s="10">
        <f t="shared" si="1"/>
        <v>14</v>
      </c>
    </row>
    <row r="6" spans="1:21" ht="13.9" customHeight="1">
      <c r="A6" s="11" t="s">
        <v>25</v>
      </c>
      <c r="B6" s="8" t="s">
        <v>26</v>
      </c>
      <c r="C6" s="12">
        <f t="shared" si="0"/>
        <v>82</v>
      </c>
      <c r="D6" s="12">
        <f t="shared" ref="D6:U6" si="2">D9+D12+D15+D18+D21+D24+D27+D30++D33+D36+D39+D42+D45+D48+D51+D54+D57+D60+D63+D66+D69+D72+D75+D78+D81</f>
        <v>0</v>
      </c>
      <c r="E6" s="12">
        <f t="shared" si="2"/>
        <v>0</v>
      </c>
      <c r="F6" s="12">
        <f t="shared" si="2"/>
        <v>1</v>
      </c>
      <c r="G6" s="12">
        <f t="shared" si="2"/>
        <v>1</v>
      </c>
      <c r="H6" s="12">
        <f t="shared" si="2"/>
        <v>2</v>
      </c>
      <c r="I6" s="12">
        <f t="shared" si="2"/>
        <v>1</v>
      </c>
      <c r="J6" s="12">
        <f t="shared" si="2"/>
        <v>6</v>
      </c>
      <c r="K6" s="12">
        <f t="shared" si="2"/>
        <v>1</v>
      </c>
      <c r="L6" s="12">
        <f t="shared" si="2"/>
        <v>7</v>
      </c>
      <c r="M6" s="12">
        <f t="shared" si="2"/>
        <v>8</v>
      </c>
      <c r="N6" s="12">
        <f t="shared" si="2"/>
        <v>3</v>
      </c>
      <c r="O6" s="12">
        <f t="shared" si="2"/>
        <v>7</v>
      </c>
      <c r="P6" s="12">
        <f t="shared" si="2"/>
        <v>4</v>
      </c>
      <c r="Q6" s="12">
        <f t="shared" si="2"/>
        <v>6</v>
      </c>
      <c r="R6" s="12">
        <f t="shared" si="2"/>
        <v>8</v>
      </c>
      <c r="S6" s="12">
        <f t="shared" si="2"/>
        <v>12</v>
      </c>
      <c r="T6" s="12">
        <f t="shared" si="2"/>
        <v>7</v>
      </c>
      <c r="U6" s="13">
        <f t="shared" si="2"/>
        <v>8</v>
      </c>
    </row>
    <row r="7" spans="1:21" ht="13.9" customHeight="1">
      <c r="A7" s="14"/>
      <c r="B7" s="15" t="s">
        <v>27</v>
      </c>
      <c r="C7" s="16">
        <f t="shared" si="0"/>
        <v>63</v>
      </c>
      <c r="D7" s="16">
        <f t="shared" ref="D7:U7" si="3">D10+D13+D16+D19+D22+D25+D28+D31+D34+D37+D40+D43+D46+D49+D52+D55+D58+D61+D64+D67+D70+D73+D76+D79+D82</f>
        <v>0</v>
      </c>
      <c r="E7" s="16">
        <f t="shared" si="3"/>
        <v>0</v>
      </c>
      <c r="F7" s="16">
        <f t="shared" si="3"/>
        <v>0</v>
      </c>
      <c r="G7" s="16">
        <f t="shared" si="3"/>
        <v>3</v>
      </c>
      <c r="H7" s="16">
        <f t="shared" si="3"/>
        <v>3</v>
      </c>
      <c r="I7" s="16">
        <f t="shared" si="3"/>
        <v>0</v>
      </c>
      <c r="J7" s="16">
        <f t="shared" si="3"/>
        <v>4</v>
      </c>
      <c r="K7" s="16">
        <f t="shared" si="3"/>
        <v>6</v>
      </c>
      <c r="L7" s="16">
        <f t="shared" si="3"/>
        <v>2</v>
      </c>
      <c r="M7" s="16">
        <f t="shared" si="3"/>
        <v>4</v>
      </c>
      <c r="N7" s="16">
        <f t="shared" si="3"/>
        <v>1</v>
      </c>
      <c r="O7" s="16">
        <f t="shared" si="3"/>
        <v>4</v>
      </c>
      <c r="P7" s="16">
        <f t="shared" si="3"/>
        <v>8</v>
      </c>
      <c r="Q7" s="16">
        <f t="shared" si="3"/>
        <v>1</v>
      </c>
      <c r="R7" s="16">
        <f t="shared" si="3"/>
        <v>4</v>
      </c>
      <c r="S7" s="16">
        <f t="shared" si="3"/>
        <v>10</v>
      </c>
      <c r="T7" s="16">
        <f t="shared" si="3"/>
        <v>7</v>
      </c>
      <c r="U7" s="17">
        <f t="shared" si="3"/>
        <v>6</v>
      </c>
    </row>
    <row r="8" spans="1:21" ht="13.9" customHeight="1">
      <c r="A8" s="18"/>
      <c r="B8" s="8" t="s">
        <v>24</v>
      </c>
      <c r="C8" s="9">
        <f t="shared" si="0"/>
        <v>22</v>
      </c>
      <c r="D8" s="9">
        <v>0</v>
      </c>
      <c r="E8" s="9">
        <v>0</v>
      </c>
      <c r="F8" s="9">
        <v>0</v>
      </c>
      <c r="G8" s="9">
        <v>0</v>
      </c>
      <c r="H8" s="9">
        <v>1</v>
      </c>
      <c r="I8" s="9">
        <v>0</v>
      </c>
      <c r="J8" s="9">
        <v>3</v>
      </c>
      <c r="K8" s="9">
        <v>1</v>
      </c>
      <c r="L8" s="9">
        <v>0</v>
      </c>
      <c r="M8" s="9">
        <v>3</v>
      </c>
      <c r="N8" s="9">
        <v>0</v>
      </c>
      <c r="O8" s="9">
        <v>3</v>
      </c>
      <c r="P8" s="9">
        <v>3</v>
      </c>
      <c r="Q8" s="9">
        <v>0</v>
      </c>
      <c r="R8" s="9">
        <v>1</v>
      </c>
      <c r="S8" s="9">
        <v>3</v>
      </c>
      <c r="T8" s="9">
        <v>1</v>
      </c>
      <c r="U8" s="10">
        <v>3</v>
      </c>
    </row>
    <row r="9" spans="1:21" ht="13.9" customHeight="1">
      <c r="A9" s="11" t="s">
        <v>68</v>
      </c>
      <c r="B9" s="8" t="s">
        <v>26</v>
      </c>
      <c r="C9" s="12">
        <f t="shared" si="0"/>
        <v>14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2</v>
      </c>
      <c r="K9" s="12">
        <v>0</v>
      </c>
      <c r="L9" s="12">
        <v>0</v>
      </c>
      <c r="M9" s="12">
        <v>3</v>
      </c>
      <c r="N9" s="12">
        <v>0</v>
      </c>
      <c r="O9" s="12">
        <v>2</v>
      </c>
      <c r="P9" s="12">
        <v>1</v>
      </c>
      <c r="Q9" s="12">
        <v>0</v>
      </c>
      <c r="R9" s="12">
        <v>1</v>
      </c>
      <c r="S9" s="12">
        <v>2</v>
      </c>
      <c r="T9" s="12">
        <v>1</v>
      </c>
      <c r="U9" s="13">
        <v>2</v>
      </c>
    </row>
    <row r="10" spans="1:21" ht="13.9" customHeight="1">
      <c r="A10" s="19"/>
      <c r="B10" s="15" t="s">
        <v>27</v>
      </c>
      <c r="C10" s="16">
        <f t="shared" si="0"/>
        <v>8</v>
      </c>
      <c r="D10" s="16">
        <v>0</v>
      </c>
      <c r="E10" s="16">
        <v>0</v>
      </c>
      <c r="F10" s="16">
        <v>0</v>
      </c>
      <c r="G10" s="16">
        <v>0</v>
      </c>
      <c r="H10" s="16">
        <v>1</v>
      </c>
      <c r="I10" s="16">
        <v>0</v>
      </c>
      <c r="J10" s="16">
        <v>1</v>
      </c>
      <c r="K10" s="16">
        <v>1</v>
      </c>
      <c r="L10" s="16">
        <v>0</v>
      </c>
      <c r="M10" s="16">
        <v>0</v>
      </c>
      <c r="N10" s="16">
        <v>0</v>
      </c>
      <c r="O10" s="16">
        <v>1</v>
      </c>
      <c r="P10" s="16">
        <v>2</v>
      </c>
      <c r="Q10" s="16">
        <v>0</v>
      </c>
      <c r="R10" s="16">
        <v>0</v>
      </c>
      <c r="S10" s="16">
        <v>1</v>
      </c>
      <c r="T10" s="16">
        <v>0</v>
      </c>
      <c r="U10" s="17">
        <v>1</v>
      </c>
    </row>
    <row r="11" spans="1:21" ht="13.9" customHeight="1">
      <c r="A11" s="7"/>
      <c r="B11" s="8" t="s">
        <v>24</v>
      </c>
      <c r="C11" s="9">
        <f t="shared" si="0"/>
        <v>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1</v>
      </c>
      <c r="M11" s="9">
        <v>1</v>
      </c>
      <c r="N11" s="9">
        <v>0</v>
      </c>
      <c r="O11" s="9">
        <v>1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10">
        <v>1</v>
      </c>
    </row>
    <row r="12" spans="1:21" ht="13.9" customHeight="1">
      <c r="A12" s="11" t="s">
        <v>34</v>
      </c>
      <c r="B12" s="8" t="s">
        <v>26</v>
      </c>
      <c r="C12" s="12">
        <f t="shared" si="0"/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1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3">
        <v>0</v>
      </c>
    </row>
    <row r="13" spans="1:21" ht="13.9" customHeight="1">
      <c r="A13" s="14"/>
      <c r="B13" s="15" t="s">
        <v>27</v>
      </c>
      <c r="C13" s="16">
        <f t="shared" si="0"/>
        <v>3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1</v>
      </c>
      <c r="N13" s="16">
        <v>0</v>
      </c>
      <c r="O13" s="16">
        <v>1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7">
        <v>1</v>
      </c>
    </row>
    <row r="14" spans="1:21" ht="13.9" customHeight="1">
      <c r="A14" s="7"/>
      <c r="B14" s="8" t="s">
        <v>24</v>
      </c>
      <c r="C14" s="9">
        <f t="shared" si="0"/>
        <v>11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1</v>
      </c>
      <c r="L14" s="9">
        <v>0</v>
      </c>
      <c r="M14" s="9">
        <v>1</v>
      </c>
      <c r="N14" s="9">
        <v>0</v>
      </c>
      <c r="O14" s="9">
        <v>0</v>
      </c>
      <c r="P14" s="9">
        <v>0</v>
      </c>
      <c r="Q14" s="9">
        <v>1</v>
      </c>
      <c r="R14" s="9">
        <v>1</v>
      </c>
      <c r="S14" s="9">
        <v>3</v>
      </c>
      <c r="T14" s="9">
        <v>1</v>
      </c>
      <c r="U14" s="10">
        <v>3</v>
      </c>
    </row>
    <row r="15" spans="1:21" ht="13.9" customHeight="1">
      <c r="A15" s="11" t="s">
        <v>63</v>
      </c>
      <c r="B15" s="8" t="s">
        <v>26</v>
      </c>
      <c r="C15" s="12">
        <f t="shared" si="0"/>
        <v>10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2">
        <v>0</v>
      </c>
      <c r="Q15" s="12">
        <v>1</v>
      </c>
      <c r="R15" s="12">
        <v>1</v>
      </c>
      <c r="S15" s="12">
        <v>3</v>
      </c>
      <c r="T15" s="12">
        <v>1</v>
      </c>
      <c r="U15" s="13">
        <v>3</v>
      </c>
    </row>
    <row r="16" spans="1:21" ht="13.9" customHeight="1">
      <c r="A16" s="14"/>
      <c r="B16" s="15" t="s">
        <v>27</v>
      </c>
      <c r="C16" s="16">
        <f t="shared" si="0"/>
        <v>1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1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7">
        <v>0</v>
      </c>
    </row>
    <row r="17" spans="1:21" ht="13.9" customHeight="1">
      <c r="A17" s="7"/>
      <c r="B17" s="8" t="s">
        <v>24</v>
      </c>
      <c r="C17" s="9">
        <f t="shared" si="0"/>
        <v>7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2</v>
      </c>
      <c r="K17" s="9">
        <v>0</v>
      </c>
      <c r="L17" s="9">
        <v>1</v>
      </c>
      <c r="M17" s="9">
        <v>1</v>
      </c>
      <c r="N17" s="9">
        <v>1</v>
      </c>
      <c r="O17" s="9">
        <v>2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10">
        <v>0</v>
      </c>
    </row>
    <row r="18" spans="1:21" ht="13.9" customHeight="1">
      <c r="A18" s="11" t="s">
        <v>35</v>
      </c>
      <c r="B18" s="8" t="s">
        <v>26</v>
      </c>
      <c r="C18" s="12">
        <f t="shared" si="0"/>
        <v>5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1</v>
      </c>
      <c r="M18" s="12">
        <v>0</v>
      </c>
      <c r="N18" s="12">
        <v>1</v>
      </c>
      <c r="O18" s="12">
        <v>2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3">
        <v>0</v>
      </c>
    </row>
    <row r="19" spans="1:21" ht="13.9" customHeight="1">
      <c r="A19" s="14"/>
      <c r="B19" s="15" t="s">
        <v>27</v>
      </c>
      <c r="C19" s="16">
        <f t="shared" si="0"/>
        <v>2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1</v>
      </c>
      <c r="K19" s="16">
        <v>0</v>
      </c>
      <c r="L19" s="16">
        <v>0</v>
      </c>
      <c r="M19" s="16">
        <v>1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7">
        <v>0</v>
      </c>
    </row>
    <row r="20" spans="1:21" ht="13.9" customHeight="1">
      <c r="A20" s="7"/>
      <c r="B20" s="8" t="s">
        <v>24</v>
      </c>
      <c r="C20" s="9">
        <f t="shared" si="0"/>
        <v>4</v>
      </c>
      <c r="D20" s="9">
        <v>0</v>
      </c>
      <c r="E20" s="9">
        <v>0</v>
      </c>
      <c r="F20" s="9">
        <v>0</v>
      </c>
      <c r="G20" s="9">
        <v>1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1</v>
      </c>
      <c r="R20" s="9">
        <v>0</v>
      </c>
      <c r="S20" s="9">
        <v>1</v>
      </c>
      <c r="T20" s="9">
        <v>1</v>
      </c>
      <c r="U20" s="10">
        <v>0</v>
      </c>
    </row>
    <row r="21" spans="1:21" ht="13.9" customHeight="1">
      <c r="A21" s="11" t="s">
        <v>36</v>
      </c>
      <c r="B21" s="8" t="s">
        <v>26</v>
      </c>
      <c r="C21" s="12">
        <f t="shared" si="0"/>
        <v>3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1</v>
      </c>
      <c r="R21" s="12">
        <v>0</v>
      </c>
      <c r="S21" s="12">
        <v>1</v>
      </c>
      <c r="T21" s="12">
        <v>0</v>
      </c>
      <c r="U21" s="13">
        <v>0</v>
      </c>
    </row>
    <row r="22" spans="1:21" ht="13.9" customHeight="1">
      <c r="A22" s="14"/>
      <c r="B22" s="15" t="s">
        <v>27</v>
      </c>
      <c r="C22" s="16">
        <f t="shared" si="0"/>
        <v>1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1</v>
      </c>
      <c r="U22" s="17">
        <v>0</v>
      </c>
    </row>
    <row r="23" spans="1:21" ht="13.9" customHeight="1">
      <c r="A23" s="7"/>
      <c r="B23" s="8" t="s">
        <v>24</v>
      </c>
      <c r="C23" s="9">
        <f t="shared" si="0"/>
        <v>5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1</v>
      </c>
      <c r="M23" s="9">
        <v>1</v>
      </c>
      <c r="N23" s="9">
        <v>0</v>
      </c>
      <c r="O23" s="9">
        <v>0</v>
      </c>
      <c r="P23" s="9">
        <v>0</v>
      </c>
      <c r="Q23" s="9">
        <v>1</v>
      </c>
      <c r="R23" s="9">
        <v>1</v>
      </c>
      <c r="S23" s="9">
        <v>1</v>
      </c>
      <c r="T23" s="9">
        <v>0</v>
      </c>
      <c r="U23" s="10">
        <v>0</v>
      </c>
    </row>
    <row r="24" spans="1:21" ht="13.9" customHeight="1">
      <c r="A24" s="11" t="s">
        <v>69</v>
      </c>
      <c r="B24" s="8" t="s">
        <v>26</v>
      </c>
      <c r="C24" s="12">
        <f t="shared" si="0"/>
        <v>2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1</v>
      </c>
      <c r="R24" s="12">
        <v>1</v>
      </c>
      <c r="S24" s="12">
        <v>0</v>
      </c>
      <c r="T24" s="12">
        <v>0</v>
      </c>
      <c r="U24" s="13">
        <v>0</v>
      </c>
    </row>
    <row r="25" spans="1:21" ht="13.9" customHeight="1">
      <c r="A25" s="14"/>
      <c r="B25" s="15" t="s">
        <v>27</v>
      </c>
      <c r="C25" s="16">
        <f t="shared" si="0"/>
        <v>3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1</v>
      </c>
      <c r="M25" s="16">
        <v>1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1</v>
      </c>
      <c r="T25" s="16">
        <v>0</v>
      </c>
      <c r="U25" s="17">
        <v>0</v>
      </c>
    </row>
    <row r="26" spans="1:21" ht="13.9" customHeight="1">
      <c r="A26" s="7"/>
      <c r="B26" s="8" t="s">
        <v>24</v>
      </c>
      <c r="C26" s="9">
        <f t="shared" si="0"/>
        <v>11</v>
      </c>
      <c r="D26" s="9">
        <v>0</v>
      </c>
      <c r="E26" s="9">
        <v>0</v>
      </c>
      <c r="F26" s="9">
        <v>0</v>
      </c>
      <c r="G26" s="9">
        <v>1</v>
      </c>
      <c r="H26" s="9">
        <v>1</v>
      </c>
      <c r="I26" s="9">
        <v>0</v>
      </c>
      <c r="J26" s="9">
        <v>0</v>
      </c>
      <c r="K26" s="9">
        <v>1</v>
      </c>
      <c r="L26" s="9">
        <v>2</v>
      </c>
      <c r="M26" s="9">
        <v>0</v>
      </c>
      <c r="N26" s="9">
        <v>0</v>
      </c>
      <c r="O26" s="9">
        <v>1</v>
      </c>
      <c r="P26" s="9">
        <v>3</v>
      </c>
      <c r="Q26" s="9">
        <v>0</v>
      </c>
      <c r="R26" s="9">
        <v>0</v>
      </c>
      <c r="S26" s="9">
        <v>1</v>
      </c>
      <c r="T26" s="9">
        <v>1</v>
      </c>
      <c r="U26" s="10">
        <v>0</v>
      </c>
    </row>
    <row r="27" spans="1:21" ht="13.9" customHeight="1">
      <c r="A27" s="11" t="s">
        <v>37</v>
      </c>
      <c r="B27" s="8" t="s">
        <v>26</v>
      </c>
      <c r="C27" s="12">
        <f t="shared" si="0"/>
        <v>6</v>
      </c>
      <c r="D27" s="12">
        <v>0</v>
      </c>
      <c r="E27" s="12">
        <v>0</v>
      </c>
      <c r="F27" s="12">
        <v>0</v>
      </c>
      <c r="G27" s="12">
        <v>0</v>
      </c>
      <c r="H27" s="12">
        <v>1</v>
      </c>
      <c r="I27" s="12">
        <v>0</v>
      </c>
      <c r="J27" s="12">
        <v>0</v>
      </c>
      <c r="K27" s="12">
        <v>0</v>
      </c>
      <c r="L27" s="12">
        <v>2</v>
      </c>
      <c r="M27" s="12">
        <v>0</v>
      </c>
      <c r="N27" s="12">
        <v>0</v>
      </c>
      <c r="O27" s="12">
        <v>0</v>
      </c>
      <c r="P27" s="12">
        <v>2</v>
      </c>
      <c r="Q27" s="12">
        <v>0</v>
      </c>
      <c r="R27" s="12">
        <v>0</v>
      </c>
      <c r="S27" s="12">
        <v>1</v>
      </c>
      <c r="T27" s="12">
        <v>0</v>
      </c>
      <c r="U27" s="13">
        <v>0</v>
      </c>
    </row>
    <row r="28" spans="1:21" ht="13.9" customHeight="1">
      <c r="A28" s="14"/>
      <c r="B28" s="15" t="s">
        <v>27</v>
      </c>
      <c r="C28" s="16">
        <f t="shared" si="0"/>
        <v>5</v>
      </c>
      <c r="D28" s="16">
        <v>0</v>
      </c>
      <c r="E28" s="16">
        <v>0</v>
      </c>
      <c r="F28" s="16">
        <v>0</v>
      </c>
      <c r="G28" s="16">
        <v>1</v>
      </c>
      <c r="H28" s="16">
        <v>0</v>
      </c>
      <c r="I28" s="16">
        <v>0</v>
      </c>
      <c r="J28" s="16">
        <v>0</v>
      </c>
      <c r="K28" s="16">
        <v>1</v>
      </c>
      <c r="L28" s="16">
        <v>0</v>
      </c>
      <c r="M28" s="16">
        <v>0</v>
      </c>
      <c r="N28" s="16">
        <v>0</v>
      </c>
      <c r="O28" s="16">
        <v>1</v>
      </c>
      <c r="P28" s="16">
        <v>1</v>
      </c>
      <c r="Q28" s="16">
        <v>0</v>
      </c>
      <c r="R28" s="16">
        <v>0</v>
      </c>
      <c r="S28" s="16">
        <v>0</v>
      </c>
      <c r="T28" s="16">
        <v>1</v>
      </c>
      <c r="U28" s="17">
        <v>0</v>
      </c>
    </row>
    <row r="29" spans="1:21" ht="13.9" customHeight="1">
      <c r="A29" s="7"/>
      <c r="B29" s="8" t="s">
        <v>24</v>
      </c>
      <c r="C29" s="9">
        <f t="shared" si="0"/>
        <v>2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1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1</v>
      </c>
      <c r="U29" s="10">
        <v>0</v>
      </c>
    </row>
    <row r="30" spans="1:21" ht="13.9" customHeight="1">
      <c r="A30" s="11" t="s">
        <v>38</v>
      </c>
      <c r="B30" s="8" t="s">
        <v>26</v>
      </c>
      <c r="C30" s="12">
        <f t="shared" si="0"/>
        <v>1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1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3">
        <v>0</v>
      </c>
    </row>
    <row r="31" spans="1:21" ht="13.9" customHeight="1">
      <c r="A31" s="14"/>
      <c r="B31" s="15" t="s">
        <v>27</v>
      </c>
      <c r="C31" s="16">
        <f t="shared" si="0"/>
        <v>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1</v>
      </c>
      <c r="U31" s="17">
        <v>0</v>
      </c>
    </row>
    <row r="32" spans="1:21" ht="13.9" customHeight="1">
      <c r="A32" s="7"/>
      <c r="B32" s="8" t="s">
        <v>24</v>
      </c>
      <c r="C32" s="9">
        <f t="shared" si="0"/>
        <v>5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1</v>
      </c>
      <c r="M32" s="9">
        <v>0</v>
      </c>
      <c r="N32" s="9">
        <v>0</v>
      </c>
      <c r="O32" s="9">
        <v>0</v>
      </c>
      <c r="P32" s="9">
        <v>0</v>
      </c>
      <c r="Q32" s="9">
        <v>1</v>
      </c>
      <c r="R32" s="9">
        <v>1</v>
      </c>
      <c r="S32" s="9">
        <v>2</v>
      </c>
      <c r="T32" s="9">
        <v>0</v>
      </c>
      <c r="U32" s="10">
        <v>0</v>
      </c>
    </row>
    <row r="33" spans="1:21" ht="13.9" customHeight="1">
      <c r="A33" s="11" t="s">
        <v>39</v>
      </c>
      <c r="B33" s="8" t="s">
        <v>26</v>
      </c>
      <c r="C33" s="12">
        <f t="shared" si="0"/>
        <v>4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1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1</v>
      </c>
      <c r="S33" s="12">
        <v>2</v>
      </c>
      <c r="T33" s="12">
        <v>0</v>
      </c>
      <c r="U33" s="13">
        <v>0</v>
      </c>
    </row>
    <row r="34" spans="1:21" ht="13.9" customHeight="1">
      <c r="A34" s="14"/>
      <c r="B34" s="15" t="s">
        <v>27</v>
      </c>
      <c r="C34" s="16">
        <f t="shared" si="0"/>
        <v>1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1</v>
      </c>
      <c r="R34" s="16">
        <v>0</v>
      </c>
      <c r="S34" s="16">
        <v>0</v>
      </c>
      <c r="T34" s="16">
        <v>0</v>
      </c>
      <c r="U34" s="17">
        <v>0</v>
      </c>
    </row>
    <row r="35" spans="1:21" ht="13.9" customHeight="1">
      <c r="A35" s="7"/>
      <c r="B35" s="8" t="s">
        <v>24</v>
      </c>
      <c r="C35" s="9">
        <f t="shared" si="0"/>
        <v>2</v>
      </c>
      <c r="D35" s="9">
        <v>0</v>
      </c>
      <c r="E35" s="9">
        <v>0</v>
      </c>
      <c r="F35" s="9">
        <v>1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1</v>
      </c>
      <c r="U35" s="10">
        <v>0</v>
      </c>
    </row>
    <row r="36" spans="1:21" ht="13.9" customHeight="1">
      <c r="A36" s="11" t="s">
        <v>40</v>
      </c>
      <c r="B36" s="8" t="s">
        <v>26</v>
      </c>
      <c r="C36" s="12">
        <f t="shared" si="0"/>
        <v>1</v>
      </c>
      <c r="D36" s="12">
        <v>0</v>
      </c>
      <c r="E36" s="12">
        <v>0</v>
      </c>
      <c r="F36" s="12">
        <v>1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3">
        <v>0</v>
      </c>
    </row>
    <row r="37" spans="1:21" ht="13.9" customHeight="1">
      <c r="A37" s="14"/>
      <c r="B37" s="15" t="s">
        <v>27</v>
      </c>
      <c r="C37" s="16">
        <f t="shared" ref="C37:C68" si="4">SUM(D37:U37)</f>
        <v>1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1</v>
      </c>
      <c r="U37" s="17">
        <v>0</v>
      </c>
    </row>
    <row r="38" spans="1:21" ht="13.9" customHeight="1">
      <c r="A38" s="7"/>
      <c r="B38" s="8" t="s">
        <v>24</v>
      </c>
      <c r="C38" s="9">
        <f t="shared" si="4"/>
        <v>10</v>
      </c>
      <c r="D38" s="9">
        <v>0</v>
      </c>
      <c r="E38" s="9">
        <v>0</v>
      </c>
      <c r="F38" s="9">
        <v>0</v>
      </c>
      <c r="G38" s="9">
        <v>1</v>
      </c>
      <c r="H38" s="9">
        <v>0</v>
      </c>
      <c r="I38" s="9">
        <v>1</v>
      </c>
      <c r="J38" s="9">
        <v>1</v>
      </c>
      <c r="K38" s="9">
        <v>1</v>
      </c>
      <c r="L38" s="9">
        <v>3</v>
      </c>
      <c r="M38" s="9">
        <v>0</v>
      </c>
      <c r="N38" s="9">
        <v>0</v>
      </c>
      <c r="O38" s="9">
        <v>0</v>
      </c>
      <c r="P38" s="9">
        <v>0</v>
      </c>
      <c r="Q38" s="9">
        <v>1</v>
      </c>
      <c r="R38" s="9">
        <v>0</v>
      </c>
      <c r="S38" s="9">
        <v>0</v>
      </c>
      <c r="T38" s="9">
        <v>1</v>
      </c>
      <c r="U38" s="10">
        <v>1</v>
      </c>
    </row>
    <row r="39" spans="1:21" ht="13.9" customHeight="1">
      <c r="A39" s="11" t="s">
        <v>70</v>
      </c>
      <c r="B39" s="8" t="s">
        <v>26</v>
      </c>
      <c r="C39" s="12">
        <f t="shared" si="4"/>
        <v>7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1</v>
      </c>
      <c r="J39" s="12">
        <v>1</v>
      </c>
      <c r="K39" s="12">
        <v>0</v>
      </c>
      <c r="L39" s="12">
        <v>2</v>
      </c>
      <c r="M39" s="12">
        <v>0</v>
      </c>
      <c r="N39" s="12">
        <v>0</v>
      </c>
      <c r="O39" s="12">
        <v>0</v>
      </c>
      <c r="P39" s="12">
        <v>0</v>
      </c>
      <c r="Q39" s="12">
        <v>1</v>
      </c>
      <c r="R39" s="12">
        <v>0</v>
      </c>
      <c r="S39" s="12">
        <v>0</v>
      </c>
      <c r="T39" s="12">
        <v>1</v>
      </c>
      <c r="U39" s="13">
        <v>1</v>
      </c>
    </row>
    <row r="40" spans="1:21" ht="13.9" customHeight="1">
      <c r="A40" s="14"/>
      <c r="B40" s="15" t="s">
        <v>27</v>
      </c>
      <c r="C40" s="16">
        <f t="shared" si="4"/>
        <v>3</v>
      </c>
      <c r="D40" s="16">
        <v>0</v>
      </c>
      <c r="E40" s="16">
        <v>0</v>
      </c>
      <c r="F40" s="16">
        <v>0</v>
      </c>
      <c r="G40" s="16">
        <v>1</v>
      </c>
      <c r="H40" s="16">
        <v>0</v>
      </c>
      <c r="I40" s="16">
        <v>0</v>
      </c>
      <c r="J40" s="16">
        <v>0</v>
      </c>
      <c r="K40" s="16">
        <v>1</v>
      </c>
      <c r="L40" s="16">
        <v>1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7">
        <v>0</v>
      </c>
    </row>
    <row r="41" spans="1:21" ht="13.9" customHeight="1">
      <c r="A41" s="7"/>
      <c r="B41" s="8" t="s">
        <v>24</v>
      </c>
      <c r="C41" s="9">
        <f t="shared" si="4"/>
        <v>8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1</v>
      </c>
      <c r="K41" s="9">
        <v>1</v>
      </c>
      <c r="L41" s="9">
        <v>0</v>
      </c>
      <c r="M41" s="9">
        <v>2</v>
      </c>
      <c r="N41" s="9">
        <v>0</v>
      </c>
      <c r="O41" s="9">
        <v>0</v>
      </c>
      <c r="P41" s="9">
        <v>1</v>
      </c>
      <c r="Q41" s="9">
        <v>0</v>
      </c>
      <c r="R41" s="9">
        <v>0</v>
      </c>
      <c r="S41" s="9">
        <v>2</v>
      </c>
      <c r="T41" s="9">
        <v>0</v>
      </c>
      <c r="U41" s="10">
        <v>1</v>
      </c>
    </row>
    <row r="42" spans="1:21" ht="13.9" customHeight="1">
      <c r="A42" s="11" t="s">
        <v>71</v>
      </c>
      <c r="B42" s="8" t="s">
        <v>26</v>
      </c>
      <c r="C42" s="12">
        <f t="shared" si="4"/>
        <v>4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1</v>
      </c>
      <c r="K42" s="12">
        <v>0</v>
      </c>
      <c r="L42" s="12">
        <v>0</v>
      </c>
      <c r="M42" s="12">
        <v>2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3">
        <v>1</v>
      </c>
    </row>
    <row r="43" spans="1:21" ht="13.9" customHeight="1">
      <c r="A43" s="14"/>
      <c r="B43" s="15" t="s">
        <v>27</v>
      </c>
      <c r="C43" s="16">
        <f t="shared" si="4"/>
        <v>4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1</v>
      </c>
      <c r="L43" s="16">
        <v>0</v>
      </c>
      <c r="M43" s="16">
        <v>0</v>
      </c>
      <c r="N43" s="16">
        <v>0</v>
      </c>
      <c r="O43" s="16">
        <v>0</v>
      </c>
      <c r="P43" s="16">
        <v>1</v>
      </c>
      <c r="Q43" s="16">
        <v>0</v>
      </c>
      <c r="R43" s="16">
        <v>0</v>
      </c>
      <c r="S43" s="16">
        <v>2</v>
      </c>
      <c r="T43" s="16">
        <v>0</v>
      </c>
      <c r="U43" s="17">
        <v>0</v>
      </c>
    </row>
    <row r="44" spans="1:21" ht="13.9" customHeight="1">
      <c r="A44" s="7"/>
      <c r="B44" s="8" t="s">
        <v>24</v>
      </c>
      <c r="C44" s="9">
        <f t="shared" si="4"/>
        <v>8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1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2</v>
      </c>
      <c r="S44" s="9">
        <v>3</v>
      </c>
      <c r="T44" s="9">
        <v>2</v>
      </c>
      <c r="U44" s="10">
        <v>0</v>
      </c>
    </row>
    <row r="45" spans="1:21" ht="13.9" customHeight="1">
      <c r="A45" s="11" t="s">
        <v>41</v>
      </c>
      <c r="B45" s="8" t="s">
        <v>26</v>
      </c>
      <c r="C45" s="12">
        <f t="shared" si="4"/>
        <v>4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1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2</v>
      </c>
      <c r="S45" s="12">
        <v>0</v>
      </c>
      <c r="T45" s="12">
        <v>1</v>
      </c>
      <c r="U45" s="13">
        <v>0</v>
      </c>
    </row>
    <row r="46" spans="1:21" ht="13.9" customHeight="1">
      <c r="A46" s="14"/>
      <c r="B46" s="15" t="s">
        <v>27</v>
      </c>
      <c r="C46" s="16">
        <f t="shared" si="4"/>
        <v>4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3</v>
      </c>
      <c r="T46" s="16">
        <v>1</v>
      </c>
      <c r="U46" s="17">
        <v>0</v>
      </c>
    </row>
    <row r="47" spans="1:21" ht="13.9" customHeight="1">
      <c r="A47" s="7"/>
      <c r="B47" s="8" t="s">
        <v>24</v>
      </c>
      <c r="C47" s="9">
        <f t="shared" si="4"/>
        <v>8</v>
      </c>
      <c r="D47" s="9">
        <v>0</v>
      </c>
      <c r="E47" s="9">
        <v>0</v>
      </c>
      <c r="F47" s="9">
        <v>0</v>
      </c>
      <c r="G47" s="9">
        <v>0</v>
      </c>
      <c r="H47" s="9">
        <v>2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1</v>
      </c>
      <c r="O47" s="9">
        <v>3</v>
      </c>
      <c r="P47" s="9">
        <v>1</v>
      </c>
      <c r="Q47" s="9">
        <v>0</v>
      </c>
      <c r="R47" s="9">
        <v>0</v>
      </c>
      <c r="S47" s="9">
        <v>0</v>
      </c>
      <c r="T47" s="9">
        <v>1</v>
      </c>
      <c r="U47" s="10">
        <v>0</v>
      </c>
    </row>
    <row r="48" spans="1:21" ht="13.9" customHeight="1">
      <c r="A48" s="11" t="s">
        <v>42</v>
      </c>
      <c r="B48" s="8" t="s">
        <v>26</v>
      </c>
      <c r="C48" s="12">
        <f t="shared" si="4"/>
        <v>4</v>
      </c>
      <c r="D48" s="12">
        <v>0</v>
      </c>
      <c r="E48" s="12">
        <v>0</v>
      </c>
      <c r="F48" s="12">
        <v>0</v>
      </c>
      <c r="G48" s="12">
        <v>0</v>
      </c>
      <c r="H48" s="12">
        <v>1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2</v>
      </c>
      <c r="P48" s="12">
        <v>0</v>
      </c>
      <c r="Q48" s="12">
        <v>0</v>
      </c>
      <c r="R48" s="12">
        <v>0</v>
      </c>
      <c r="S48" s="12">
        <v>0</v>
      </c>
      <c r="T48" s="12">
        <v>1</v>
      </c>
      <c r="U48" s="13">
        <v>0</v>
      </c>
    </row>
    <row r="49" spans="1:21" ht="13.9" customHeight="1">
      <c r="A49" s="14"/>
      <c r="B49" s="15" t="s">
        <v>27</v>
      </c>
      <c r="C49" s="16">
        <f t="shared" si="4"/>
        <v>4</v>
      </c>
      <c r="D49" s="16">
        <v>0</v>
      </c>
      <c r="E49" s="16">
        <v>0</v>
      </c>
      <c r="F49" s="16">
        <v>0</v>
      </c>
      <c r="G49" s="16">
        <v>0</v>
      </c>
      <c r="H49" s="16">
        <v>1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</v>
      </c>
      <c r="O49" s="16">
        <v>1</v>
      </c>
      <c r="P49" s="16">
        <v>1</v>
      </c>
      <c r="Q49" s="16">
        <v>0</v>
      </c>
      <c r="R49" s="16">
        <v>0</v>
      </c>
      <c r="S49" s="16">
        <v>0</v>
      </c>
      <c r="T49" s="16">
        <v>0</v>
      </c>
      <c r="U49" s="17">
        <v>0</v>
      </c>
    </row>
    <row r="50" spans="1:21" ht="13.9" customHeight="1">
      <c r="A50" s="7"/>
      <c r="B50" s="8" t="s">
        <v>24</v>
      </c>
      <c r="C50" s="9">
        <f t="shared" si="4"/>
        <v>4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1</v>
      </c>
      <c r="Q50" s="9">
        <v>0</v>
      </c>
      <c r="R50" s="9">
        <v>1</v>
      </c>
      <c r="S50" s="9">
        <v>1</v>
      </c>
      <c r="T50" s="9">
        <v>1</v>
      </c>
      <c r="U50" s="10">
        <v>0</v>
      </c>
    </row>
    <row r="51" spans="1:21" ht="13.9" customHeight="1">
      <c r="A51" s="11" t="s">
        <v>43</v>
      </c>
      <c r="B51" s="8" t="s">
        <v>26</v>
      </c>
      <c r="C51" s="12">
        <f t="shared" si="4"/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3">
        <v>0</v>
      </c>
    </row>
    <row r="52" spans="1:21" ht="13.9" customHeight="1">
      <c r="A52" s="14"/>
      <c r="B52" s="15" t="s">
        <v>27</v>
      </c>
      <c r="C52" s="16">
        <f t="shared" si="4"/>
        <v>4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1</v>
      </c>
      <c r="Q52" s="16">
        <v>0</v>
      </c>
      <c r="R52" s="16">
        <v>1</v>
      </c>
      <c r="S52" s="16">
        <v>1</v>
      </c>
      <c r="T52" s="16">
        <v>1</v>
      </c>
      <c r="U52" s="17">
        <v>0</v>
      </c>
    </row>
    <row r="53" spans="1:21" ht="13.9" customHeight="1">
      <c r="A53" s="7"/>
      <c r="B53" s="8" t="s">
        <v>24</v>
      </c>
      <c r="C53" s="9">
        <f t="shared" si="4"/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10">
        <v>0</v>
      </c>
    </row>
    <row r="54" spans="1:21" ht="13.9" customHeight="1">
      <c r="A54" s="11" t="s">
        <v>44</v>
      </c>
      <c r="B54" s="8" t="s">
        <v>26</v>
      </c>
      <c r="C54" s="12">
        <f t="shared" si="4"/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3">
        <v>0</v>
      </c>
    </row>
    <row r="55" spans="1:21" ht="13.9" customHeight="1">
      <c r="A55" s="14"/>
      <c r="B55" s="15" t="s">
        <v>27</v>
      </c>
      <c r="C55" s="16">
        <f t="shared" si="4"/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7">
        <v>0</v>
      </c>
    </row>
    <row r="56" spans="1:21" ht="13.9" customHeight="1">
      <c r="A56" s="7"/>
      <c r="B56" s="8" t="s">
        <v>24</v>
      </c>
      <c r="C56" s="9">
        <f t="shared" si="4"/>
        <v>1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1</v>
      </c>
      <c r="S56" s="9">
        <v>0</v>
      </c>
      <c r="T56" s="9">
        <v>0</v>
      </c>
      <c r="U56" s="10">
        <v>0</v>
      </c>
    </row>
    <row r="57" spans="1:21" ht="13.9" customHeight="1">
      <c r="A57" s="11" t="s">
        <v>45</v>
      </c>
      <c r="B57" s="8" t="s">
        <v>26</v>
      </c>
      <c r="C57" s="12">
        <f t="shared" si="4"/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3">
        <v>0</v>
      </c>
    </row>
    <row r="58" spans="1:21" ht="13.9" customHeight="1">
      <c r="A58" s="14"/>
      <c r="B58" s="15" t="s">
        <v>27</v>
      </c>
      <c r="C58" s="16">
        <f t="shared" si="4"/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1</v>
      </c>
      <c r="S58" s="16">
        <v>0</v>
      </c>
      <c r="T58" s="16">
        <v>0</v>
      </c>
      <c r="U58" s="17">
        <v>0</v>
      </c>
    </row>
    <row r="59" spans="1:21" ht="13.9" customHeight="1">
      <c r="A59" s="7"/>
      <c r="B59" s="8" t="s">
        <v>24</v>
      </c>
      <c r="C59" s="9">
        <f t="shared" si="4"/>
        <v>1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1</v>
      </c>
      <c r="S59" s="9">
        <v>0</v>
      </c>
      <c r="T59" s="9">
        <v>0</v>
      </c>
      <c r="U59" s="10">
        <v>0</v>
      </c>
    </row>
    <row r="60" spans="1:21" ht="13.9" customHeight="1">
      <c r="A60" s="11" t="s">
        <v>46</v>
      </c>
      <c r="B60" s="8" t="s">
        <v>26</v>
      </c>
      <c r="C60" s="12">
        <f t="shared" si="4"/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3">
        <v>0</v>
      </c>
    </row>
    <row r="61" spans="1:21" ht="13.9" customHeight="1">
      <c r="A61" s="14"/>
      <c r="B61" s="15" t="s">
        <v>27</v>
      </c>
      <c r="C61" s="16">
        <f t="shared" si="4"/>
        <v>1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1</v>
      </c>
      <c r="S61" s="16">
        <v>0</v>
      </c>
      <c r="T61" s="16">
        <v>0</v>
      </c>
      <c r="U61" s="17">
        <v>0</v>
      </c>
    </row>
    <row r="62" spans="1:21" ht="13.9" customHeight="1">
      <c r="A62" s="7"/>
      <c r="B62" s="8" t="s">
        <v>24</v>
      </c>
      <c r="C62" s="9">
        <f t="shared" si="4"/>
        <v>8</v>
      </c>
      <c r="D62" s="9">
        <v>0</v>
      </c>
      <c r="E62" s="9">
        <v>0</v>
      </c>
      <c r="F62" s="9">
        <v>0</v>
      </c>
      <c r="G62" s="9">
        <v>1</v>
      </c>
      <c r="H62" s="9">
        <v>1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2</v>
      </c>
      <c r="Q62" s="9">
        <v>0</v>
      </c>
      <c r="R62" s="9">
        <v>2</v>
      </c>
      <c r="S62" s="9">
        <v>0</v>
      </c>
      <c r="T62" s="9">
        <v>1</v>
      </c>
      <c r="U62" s="10">
        <v>1</v>
      </c>
    </row>
    <row r="63" spans="1:21" ht="13.9" customHeight="1">
      <c r="A63" s="11" t="s">
        <v>31</v>
      </c>
      <c r="B63" s="8" t="s">
        <v>26</v>
      </c>
      <c r="C63" s="12">
        <f t="shared" si="4"/>
        <v>4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1</v>
      </c>
      <c r="Q63" s="12">
        <v>0</v>
      </c>
      <c r="R63" s="12">
        <v>2</v>
      </c>
      <c r="S63" s="12">
        <v>0</v>
      </c>
      <c r="T63" s="12">
        <v>1</v>
      </c>
      <c r="U63" s="13">
        <v>0</v>
      </c>
    </row>
    <row r="64" spans="1:21" ht="13.9" customHeight="1">
      <c r="A64" s="14"/>
      <c r="B64" s="15" t="s">
        <v>27</v>
      </c>
      <c r="C64" s="16">
        <f t="shared" si="4"/>
        <v>4</v>
      </c>
      <c r="D64" s="16">
        <v>0</v>
      </c>
      <c r="E64" s="16">
        <v>0</v>
      </c>
      <c r="F64" s="16">
        <v>0</v>
      </c>
      <c r="G64" s="16">
        <v>1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1</v>
      </c>
      <c r="Q64" s="16">
        <v>0</v>
      </c>
      <c r="R64" s="16">
        <v>0</v>
      </c>
      <c r="S64" s="16">
        <v>0</v>
      </c>
      <c r="T64" s="16">
        <v>0</v>
      </c>
      <c r="U64" s="17">
        <v>1</v>
      </c>
    </row>
    <row r="65" spans="1:21" ht="13.9" customHeight="1">
      <c r="A65" s="7"/>
      <c r="B65" s="8" t="s">
        <v>24</v>
      </c>
      <c r="C65" s="9">
        <f t="shared" si="4"/>
        <v>4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2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1</v>
      </c>
      <c r="T65" s="9">
        <v>0</v>
      </c>
      <c r="U65" s="10">
        <v>1</v>
      </c>
    </row>
    <row r="66" spans="1:21" ht="13.9" customHeight="1">
      <c r="A66" s="11" t="s">
        <v>47</v>
      </c>
      <c r="B66" s="8" t="s">
        <v>26</v>
      </c>
      <c r="C66" s="12">
        <f t="shared" si="4"/>
        <v>1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1</v>
      </c>
      <c r="T66" s="12">
        <v>0</v>
      </c>
      <c r="U66" s="13">
        <v>0</v>
      </c>
    </row>
    <row r="67" spans="1:21" ht="13.9" customHeight="1">
      <c r="A67" s="14"/>
      <c r="B67" s="15" t="s">
        <v>27</v>
      </c>
      <c r="C67" s="16">
        <f t="shared" si="4"/>
        <v>3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2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7">
        <v>1</v>
      </c>
    </row>
    <row r="68" spans="1:21" ht="13.9" customHeight="1">
      <c r="A68" s="7"/>
      <c r="B68" s="8" t="s">
        <v>24</v>
      </c>
      <c r="C68" s="9">
        <f t="shared" si="4"/>
        <v>9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2</v>
      </c>
      <c r="L68" s="40">
        <v>0</v>
      </c>
      <c r="M68" s="12">
        <v>3</v>
      </c>
      <c r="N68" s="12">
        <v>0</v>
      </c>
      <c r="O68" s="12">
        <v>0</v>
      </c>
      <c r="P68" s="12">
        <v>0</v>
      </c>
      <c r="Q68" s="12">
        <v>0</v>
      </c>
      <c r="R68" s="12">
        <v>1</v>
      </c>
      <c r="S68" s="12">
        <v>0</v>
      </c>
      <c r="T68" s="12">
        <v>1</v>
      </c>
      <c r="U68" s="13">
        <v>2</v>
      </c>
    </row>
    <row r="69" spans="1:21" ht="13.9" customHeight="1">
      <c r="A69" s="11" t="s">
        <v>32</v>
      </c>
      <c r="B69" s="8" t="s">
        <v>26</v>
      </c>
      <c r="C69" s="12">
        <f t="shared" ref="C69:C100" si="5">SUM(D69:U69)</f>
        <v>5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1</v>
      </c>
      <c r="L69" s="40">
        <v>0</v>
      </c>
      <c r="M69" s="12">
        <v>2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1</v>
      </c>
      <c r="U69" s="13">
        <v>1</v>
      </c>
    </row>
    <row r="70" spans="1:21" ht="13.9" customHeight="1">
      <c r="A70" s="14"/>
      <c r="B70" s="15" t="s">
        <v>27</v>
      </c>
      <c r="C70" s="16">
        <f t="shared" si="5"/>
        <v>4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1</v>
      </c>
      <c r="L70" s="41">
        <v>0</v>
      </c>
      <c r="M70" s="16">
        <v>1</v>
      </c>
      <c r="N70" s="16">
        <v>0</v>
      </c>
      <c r="O70" s="16">
        <v>0</v>
      </c>
      <c r="P70" s="16">
        <v>0</v>
      </c>
      <c r="Q70" s="16">
        <v>0</v>
      </c>
      <c r="R70" s="16">
        <v>1</v>
      </c>
      <c r="S70" s="16">
        <v>0</v>
      </c>
      <c r="T70" s="16">
        <v>0</v>
      </c>
      <c r="U70" s="17">
        <v>1</v>
      </c>
    </row>
    <row r="71" spans="1:21" ht="13.9" customHeight="1">
      <c r="A71" s="7"/>
      <c r="B71" s="8" t="s">
        <v>24</v>
      </c>
      <c r="C71" s="9">
        <f t="shared" si="5"/>
        <v>3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40">
        <v>0</v>
      </c>
      <c r="M71" s="12">
        <v>0</v>
      </c>
      <c r="N71" s="12">
        <v>0</v>
      </c>
      <c r="O71" s="12">
        <v>0</v>
      </c>
      <c r="P71" s="12">
        <v>1</v>
      </c>
      <c r="Q71" s="12">
        <v>0</v>
      </c>
      <c r="R71" s="12">
        <v>0</v>
      </c>
      <c r="S71" s="12">
        <v>2</v>
      </c>
      <c r="T71" s="12">
        <v>0</v>
      </c>
      <c r="U71" s="13">
        <v>0</v>
      </c>
    </row>
    <row r="72" spans="1:21" ht="13.9" customHeight="1">
      <c r="A72" s="11" t="s">
        <v>29</v>
      </c>
      <c r="B72" s="8" t="s">
        <v>26</v>
      </c>
      <c r="C72" s="12">
        <f t="shared" si="5"/>
        <v>1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40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1</v>
      </c>
      <c r="T72" s="12">
        <v>0</v>
      </c>
      <c r="U72" s="13">
        <v>0</v>
      </c>
    </row>
    <row r="73" spans="1:21" ht="13.9" customHeight="1">
      <c r="A73" s="14"/>
      <c r="B73" s="15" t="s">
        <v>27</v>
      </c>
      <c r="C73" s="16">
        <f t="shared" si="5"/>
        <v>2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41">
        <v>0</v>
      </c>
      <c r="M73" s="16">
        <v>0</v>
      </c>
      <c r="N73" s="16">
        <v>0</v>
      </c>
      <c r="O73" s="16">
        <v>0</v>
      </c>
      <c r="P73" s="16">
        <v>1</v>
      </c>
      <c r="Q73" s="16">
        <v>0</v>
      </c>
      <c r="R73" s="16">
        <v>0</v>
      </c>
      <c r="S73" s="16">
        <v>1</v>
      </c>
      <c r="T73" s="16">
        <v>0</v>
      </c>
      <c r="U73" s="17">
        <v>0</v>
      </c>
    </row>
    <row r="74" spans="1:21" ht="13.9" customHeight="1">
      <c r="A74" s="7"/>
      <c r="B74" s="8" t="s">
        <v>24</v>
      </c>
      <c r="C74" s="9">
        <f t="shared" si="5"/>
        <v>8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40">
        <v>0</v>
      </c>
      <c r="M74" s="12">
        <v>0</v>
      </c>
      <c r="N74" s="12">
        <v>1</v>
      </c>
      <c r="O74" s="12">
        <v>1</v>
      </c>
      <c r="P74" s="12">
        <v>0</v>
      </c>
      <c r="Q74" s="12">
        <v>2</v>
      </c>
      <c r="R74" s="12">
        <v>0</v>
      </c>
      <c r="S74" s="12">
        <v>2</v>
      </c>
      <c r="T74" s="12">
        <v>1</v>
      </c>
      <c r="U74" s="13">
        <v>1</v>
      </c>
    </row>
    <row r="75" spans="1:21" ht="13.9" customHeight="1">
      <c r="A75" s="11" t="s">
        <v>33</v>
      </c>
      <c r="B75" s="8" t="s">
        <v>26</v>
      </c>
      <c r="C75" s="12">
        <f t="shared" si="5"/>
        <v>5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40">
        <v>0</v>
      </c>
      <c r="M75" s="12">
        <v>0</v>
      </c>
      <c r="N75" s="12">
        <v>1</v>
      </c>
      <c r="O75" s="12">
        <v>1</v>
      </c>
      <c r="P75" s="12">
        <v>0</v>
      </c>
      <c r="Q75" s="12">
        <v>2</v>
      </c>
      <c r="R75" s="12">
        <v>0</v>
      </c>
      <c r="S75" s="12">
        <v>1</v>
      </c>
      <c r="T75" s="12">
        <v>0</v>
      </c>
      <c r="U75" s="13">
        <v>0</v>
      </c>
    </row>
    <row r="76" spans="1:21" ht="13.9" customHeight="1">
      <c r="A76" s="14"/>
      <c r="B76" s="15" t="s">
        <v>27</v>
      </c>
      <c r="C76" s="16">
        <f t="shared" si="5"/>
        <v>3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41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1</v>
      </c>
      <c r="T76" s="16">
        <v>1</v>
      </c>
      <c r="U76" s="17">
        <v>1</v>
      </c>
    </row>
    <row r="77" spans="1:21" ht="13.9" customHeight="1">
      <c r="A77" s="7"/>
      <c r="B77" s="8" t="s">
        <v>24</v>
      </c>
      <c r="C77" s="9">
        <f t="shared" si="5"/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40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3">
        <v>0</v>
      </c>
    </row>
    <row r="78" spans="1:21" ht="13.9" customHeight="1">
      <c r="A78" s="11" t="s">
        <v>48</v>
      </c>
      <c r="B78" s="8" t="s">
        <v>26</v>
      </c>
      <c r="C78" s="12">
        <f t="shared" si="5"/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40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3">
        <v>0</v>
      </c>
    </row>
    <row r="79" spans="1:21" ht="13.9" customHeight="1">
      <c r="A79" s="14"/>
      <c r="B79" s="15" t="s">
        <v>27</v>
      </c>
      <c r="C79" s="16">
        <f t="shared" si="5"/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41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7">
        <v>0</v>
      </c>
    </row>
    <row r="80" spans="1:21" ht="13.9" customHeight="1">
      <c r="A80" s="7"/>
      <c r="B80" s="8" t="s">
        <v>24</v>
      </c>
      <c r="C80" s="9">
        <f t="shared" si="5"/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10">
        <v>0</v>
      </c>
    </row>
    <row r="81" spans="1:21" ht="13.9" customHeight="1">
      <c r="A81" s="11" t="s">
        <v>49</v>
      </c>
      <c r="B81" s="8" t="s">
        <v>26</v>
      </c>
      <c r="C81" s="12">
        <f t="shared" si="5"/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3">
        <v>0</v>
      </c>
    </row>
    <row r="82" spans="1:21" ht="13.9" customHeight="1">
      <c r="A82" s="14"/>
      <c r="B82" s="15" t="s">
        <v>27</v>
      </c>
      <c r="C82" s="16">
        <f t="shared" si="5"/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7">
        <v>0</v>
      </c>
    </row>
    <row r="83" spans="1:21" ht="16.5">
      <c r="U83" s="33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17" type="noConversion"/>
  <printOptions horizontalCentered="1" verticalCentered="1"/>
  <pageMargins left="0.39370078740157505" right="0.39370078740157505" top="0" bottom="0" header="0" footer="0"/>
  <pageSetup paperSize="0" scale="57" fitToWidth="0" fitToHeight="0" pageOrder="overThenDown" orientation="portrait" horizontalDpi="0" verticalDpi="0" copies="0"/>
  <headerFooter alignWithMargins="0">
    <oddFooter>&amp;C&amp;"細明體,Regular"－ &amp;P 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3"/>
  <sheetViews>
    <sheetView workbookViewId="0"/>
  </sheetViews>
  <sheetFormatPr defaultColWidth="9.21875" defaultRowHeight="15"/>
  <cols>
    <col min="1" max="1" width="9.21875" customWidth="1"/>
    <col min="2" max="2" width="5" customWidth="1"/>
    <col min="3" max="3" width="7.109375" style="20" customWidth="1"/>
    <col min="4" max="21" width="6" style="20" customWidth="1"/>
    <col min="22" max="1024" width="7.33203125" style="20" customWidth="1"/>
    <col min="1025" max="1025" width="9.21875" customWidth="1"/>
  </cols>
  <sheetData>
    <row r="1" spans="1:21" s="1" customFormat="1" ht="25.15" customHeight="1">
      <c r="B1" s="2"/>
      <c r="C1" s="22" t="str">
        <f>'108年'!C1:S1</f>
        <v>終止收養人數按性別、年齡分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"/>
      <c r="U1" s="2"/>
    </row>
    <row r="2" spans="1:21" s="6" customFormat="1" ht="15" customHeight="1">
      <c r="A2" s="3"/>
      <c r="B2" s="3"/>
      <c r="C2" s="23" t="s">
        <v>73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4"/>
      <c r="U2" s="5" t="str">
        <f>'108年'!U2</f>
        <v>單位：人</v>
      </c>
    </row>
    <row r="3" spans="1:21" ht="15" customHeigh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  <c r="O3" s="25" t="s">
        <v>17</v>
      </c>
      <c r="P3" s="25" t="s">
        <v>18</v>
      </c>
      <c r="Q3" s="25" t="s">
        <v>19</v>
      </c>
      <c r="R3" s="25" t="s">
        <v>20</v>
      </c>
      <c r="S3" s="25" t="s">
        <v>21</v>
      </c>
      <c r="T3" s="25" t="s">
        <v>22</v>
      </c>
      <c r="U3" s="26" t="s">
        <v>23</v>
      </c>
    </row>
    <row r="4" spans="1:21" ht="15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1" ht="13.9" customHeight="1">
      <c r="A5" s="7"/>
      <c r="B5" s="8" t="s">
        <v>24</v>
      </c>
      <c r="C5" s="9">
        <f t="shared" ref="C5:C36" si="0">SUM(D5:U5)</f>
        <v>98</v>
      </c>
      <c r="D5" s="9">
        <f t="shared" ref="D5:U5" si="1">D8+D11+D14+D17+D20+D23+D26+D29+D32+D35+D38+D41+D44+D47+D50+D53+D56+D59+D62+D65+D68+D71+D74+D77+D80</f>
        <v>1</v>
      </c>
      <c r="E5" s="9">
        <f t="shared" si="1"/>
        <v>0</v>
      </c>
      <c r="F5" s="9">
        <f t="shared" si="1"/>
        <v>1</v>
      </c>
      <c r="G5" s="9">
        <f t="shared" si="1"/>
        <v>1</v>
      </c>
      <c r="H5" s="9">
        <f t="shared" si="1"/>
        <v>3</v>
      </c>
      <c r="I5" s="9">
        <f t="shared" si="1"/>
        <v>1</v>
      </c>
      <c r="J5" s="9">
        <f t="shared" si="1"/>
        <v>5</v>
      </c>
      <c r="K5" s="9">
        <f t="shared" si="1"/>
        <v>7</v>
      </c>
      <c r="L5" s="9">
        <f t="shared" si="1"/>
        <v>2</v>
      </c>
      <c r="M5" s="9">
        <f t="shared" si="1"/>
        <v>4</v>
      </c>
      <c r="N5" s="9">
        <f t="shared" si="1"/>
        <v>15</v>
      </c>
      <c r="O5" s="9">
        <f t="shared" si="1"/>
        <v>5</v>
      </c>
      <c r="P5" s="9">
        <f t="shared" si="1"/>
        <v>6</v>
      </c>
      <c r="Q5" s="9">
        <f t="shared" si="1"/>
        <v>7</v>
      </c>
      <c r="R5" s="9">
        <f t="shared" si="1"/>
        <v>6</v>
      </c>
      <c r="S5" s="9">
        <f t="shared" si="1"/>
        <v>15</v>
      </c>
      <c r="T5" s="9">
        <f t="shared" si="1"/>
        <v>11</v>
      </c>
      <c r="U5" s="10">
        <f t="shared" si="1"/>
        <v>8</v>
      </c>
    </row>
    <row r="6" spans="1:21" ht="13.9" customHeight="1">
      <c r="A6" s="11" t="s">
        <v>25</v>
      </c>
      <c r="B6" s="8" t="s">
        <v>26</v>
      </c>
      <c r="C6" s="12">
        <f t="shared" si="0"/>
        <v>44</v>
      </c>
      <c r="D6" s="12">
        <f t="shared" ref="D6:U6" si="2">D9+D12+D15+D18+D21+D24+D27+D30++D33+D36+D39+D42+D45+D48+D51+D54+D57+D60+D63+D66+D69+D72+D75+D78+D81</f>
        <v>0</v>
      </c>
      <c r="E6" s="12">
        <f t="shared" si="2"/>
        <v>0</v>
      </c>
      <c r="F6" s="12">
        <f t="shared" si="2"/>
        <v>0</v>
      </c>
      <c r="G6" s="12">
        <f t="shared" si="2"/>
        <v>1</v>
      </c>
      <c r="H6" s="12">
        <f t="shared" si="2"/>
        <v>2</v>
      </c>
      <c r="I6" s="12">
        <f t="shared" si="2"/>
        <v>0</v>
      </c>
      <c r="J6" s="12">
        <f t="shared" si="2"/>
        <v>2</v>
      </c>
      <c r="K6" s="12">
        <f t="shared" si="2"/>
        <v>3</v>
      </c>
      <c r="L6" s="12">
        <f t="shared" si="2"/>
        <v>1</v>
      </c>
      <c r="M6" s="12">
        <f t="shared" si="2"/>
        <v>1</v>
      </c>
      <c r="N6" s="12">
        <f t="shared" si="2"/>
        <v>7</v>
      </c>
      <c r="O6" s="12">
        <f t="shared" si="2"/>
        <v>3</v>
      </c>
      <c r="P6" s="12">
        <f t="shared" si="2"/>
        <v>3</v>
      </c>
      <c r="Q6" s="12">
        <f t="shared" si="2"/>
        <v>2</v>
      </c>
      <c r="R6" s="12">
        <f t="shared" si="2"/>
        <v>4</v>
      </c>
      <c r="S6" s="12">
        <f t="shared" si="2"/>
        <v>6</v>
      </c>
      <c r="T6" s="12">
        <f t="shared" si="2"/>
        <v>6</v>
      </c>
      <c r="U6" s="13">
        <f t="shared" si="2"/>
        <v>3</v>
      </c>
    </row>
    <row r="7" spans="1:21" ht="13.9" customHeight="1">
      <c r="A7" s="14"/>
      <c r="B7" s="15" t="s">
        <v>27</v>
      </c>
      <c r="C7" s="16">
        <f t="shared" si="0"/>
        <v>54</v>
      </c>
      <c r="D7" s="16">
        <f t="shared" ref="D7:U7" si="3">D10+D13+D16+D19+D22+D25+D28+D31+D34+D37+D40+D43+D46+D49+D52+D55+D58+D61+D64+D67+D70+D73+D76+D79+D82</f>
        <v>1</v>
      </c>
      <c r="E7" s="16">
        <f t="shared" si="3"/>
        <v>0</v>
      </c>
      <c r="F7" s="16">
        <f t="shared" si="3"/>
        <v>1</v>
      </c>
      <c r="G7" s="16">
        <f t="shared" si="3"/>
        <v>0</v>
      </c>
      <c r="H7" s="16">
        <f t="shared" si="3"/>
        <v>1</v>
      </c>
      <c r="I7" s="16">
        <f t="shared" si="3"/>
        <v>1</v>
      </c>
      <c r="J7" s="16">
        <f t="shared" si="3"/>
        <v>3</v>
      </c>
      <c r="K7" s="16">
        <f t="shared" si="3"/>
        <v>4</v>
      </c>
      <c r="L7" s="16">
        <f t="shared" si="3"/>
        <v>1</v>
      </c>
      <c r="M7" s="16">
        <f t="shared" si="3"/>
        <v>3</v>
      </c>
      <c r="N7" s="16">
        <f t="shared" si="3"/>
        <v>8</v>
      </c>
      <c r="O7" s="16">
        <f t="shared" si="3"/>
        <v>2</v>
      </c>
      <c r="P7" s="16">
        <f t="shared" si="3"/>
        <v>3</v>
      </c>
      <c r="Q7" s="16">
        <f t="shared" si="3"/>
        <v>5</v>
      </c>
      <c r="R7" s="16">
        <f t="shared" si="3"/>
        <v>2</v>
      </c>
      <c r="S7" s="16">
        <f t="shared" si="3"/>
        <v>9</v>
      </c>
      <c r="T7" s="16">
        <f t="shared" si="3"/>
        <v>5</v>
      </c>
      <c r="U7" s="17">
        <f t="shared" si="3"/>
        <v>5</v>
      </c>
    </row>
    <row r="8" spans="1:21" ht="13.9" customHeight="1">
      <c r="A8" s="18"/>
      <c r="B8" s="8" t="s">
        <v>24</v>
      </c>
      <c r="C8" s="9">
        <f t="shared" si="0"/>
        <v>8</v>
      </c>
      <c r="D8" s="9">
        <v>0</v>
      </c>
      <c r="E8" s="9">
        <v>0</v>
      </c>
      <c r="F8" s="9">
        <v>0</v>
      </c>
      <c r="G8" s="9">
        <v>0</v>
      </c>
      <c r="H8" s="9">
        <v>1</v>
      </c>
      <c r="I8" s="9">
        <v>0</v>
      </c>
      <c r="J8" s="9">
        <v>1</v>
      </c>
      <c r="K8" s="9">
        <v>1</v>
      </c>
      <c r="L8" s="9">
        <v>0</v>
      </c>
      <c r="M8" s="9">
        <v>0</v>
      </c>
      <c r="N8" s="9">
        <v>0</v>
      </c>
      <c r="O8" s="9">
        <v>1</v>
      </c>
      <c r="P8" s="9">
        <v>0</v>
      </c>
      <c r="Q8" s="9">
        <v>1</v>
      </c>
      <c r="R8" s="9">
        <v>1</v>
      </c>
      <c r="S8" s="9">
        <v>0</v>
      </c>
      <c r="T8" s="9">
        <v>1</v>
      </c>
      <c r="U8" s="10">
        <v>1</v>
      </c>
    </row>
    <row r="9" spans="1:21" ht="13.9" customHeight="1">
      <c r="A9" s="11" t="s">
        <v>68</v>
      </c>
      <c r="B9" s="8" t="s">
        <v>26</v>
      </c>
      <c r="C9" s="12">
        <f t="shared" si="0"/>
        <v>5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1</v>
      </c>
      <c r="P9" s="12">
        <v>0</v>
      </c>
      <c r="Q9" s="12">
        <v>0</v>
      </c>
      <c r="R9" s="12">
        <v>1</v>
      </c>
      <c r="S9" s="12">
        <v>0</v>
      </c>
      <c r="T9" s="12">
        <v>1</v>
      </c>
      <c r="U9" s="13">
        <v>0</v>
      </c>
    </row>
    <row r="10" spans="1:21" ht="13.9" customHeight="1">
      <c r="A10" s="19"/>
      <c r="B10" s="15" t="s">
        <v>27</v>
      </c>
      <c r="C10" s="16">
        <f t="shared" si="0"/>
        <v>3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1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1</v>
      </c>
      <c r="R10" s="16">
        <v>0</v>
      </c>
      <c r="S10" s="16">
        <v>0</v>
      </c>
      <c r="T10" s="16">
        <v>0</v>
      </c>
      <c r="U10" s="17">
        <v>1</v>
      </c>
    </row>
    <row r="11" spans="1:21" ht="13.9" customHeight="1">
      <c r="A11" s="7"/>
      <c r="B11" s="8" t="s">
        <v>24</v>
      </c>
      <c r="C11" s="9">
        <f t="shared" si="0"/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1</v>
      </c>
      <c r="M11" s="9">
        <v>0</v>
      </c>
      <c r="N11" s="9">
        <v>1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10">
        <v>0</v>
      </c>
    </row>
    <row r="12" spans="1:21" ht="13.9" customHeight="1">
      <c r="A12" s="11" t="s">
        <v>34</v>
      </c>
      <c r="B12" s="8" t="s">
        <v>26</v>
      </c>
      <c r="C12" s="12">
        <f t="shared" si="0"/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3">
        <v>0</v>
      </c>
    </row>
    <row r="13" spans="1:21" ht="13.9" customHeight="1">
      <c r="A13" s="14"/>
      <c r="B13" s="15" t="s">
        <v>27</v>
      </c>
      <c r="C13" s="16">
        <f t="shared" si="0"/>
        <v>1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1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7">
        <v>0</v>
      </c>
    </row>
    <row r="14" spans="1:21" ht="13.9" customHeight="1">
      <c r="A14" s="7"/>
      <c r="B14" s="8" t="s">
        <v>24</v>
      </c>
      <c r="C14" s="9">
        <f t="shared" si="0"/>
        <v>13</v>
      </c>
      <c r="D14" s="9">
        <v>0</v>
      </c>
      <c r="E14" s="9">
        <v>0</v>
      </c>
      <c r="F14" s="9">
        <v>0</v>
      </c>
      <c r="G14" s="9">
        <v>1</v>
      </c>
      <c r="H14" s="9">
        <v>1</v>
      </c>
      <c r="I14" s="9">
        <v>0</v>
      </c>
      <c r="J14" s="9">
        <v>0</v>
      </c>
      <c r="K14" s="9">
        <v>1</v>
      </c>
      <c r="L14" s="9">
        <v>0</v>
      </c>
      <c r="M14" s="9">
        <v>1</v>
      </c>
      <c r="N14" s="9">
        <v>3</v>
      </c>
      <c r="O14" s="9">
        <v>1</v>
      </c>
      <c r="P14" s="9">
        <v>1</v>
      </c>
      <c r="Q14" s="9">
        <v>0</v>
      </c>
      <c r="R14" s="9">
        <v>0</v>
      </c>
      <c r="S14" s="9">
        <v>3</v>
      </c>
      <c r="T14" s="9">
        <v>0</v>
      </c>
      <c r="U14" s="10">
        <v>1</v>
      </c>
    </row>
    <row r="15" spans="1:21" ht="13.9" customHeight="1">
      <c r="A15" s="11" t="s">
        <v>63</v>
      </c>
      <c r="B15" s="8" t="s">
        <v>26</v>
      </c>
      <c r="C15" s="12">
        <f t="shared" si="0"/>
        <v>4</v>
      </c>
      <c r="D15" s="12">
        <v>0</v>
      </c>
      <c r="E15" s="12">
        <v>0</v>
      </c>
      <c r="F15" s="12">
        <v>0</v>
      </c>
      <c r="G15" s="12">
        <v>1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2">
        <v>0</v>
      </c>
      <c r="Q15" s="12">
        <v>0</v>
      </c>
      <c r="R15" s="12">
        <v>0</v>
      </c>
      <c r="S15" s="12">
        <v>1</v>
      </c>
      <c r="T15" s="12">
        <v>0</v>
      </c>
      <c r="U15" s="13">
        <v>0</v>
      </c>
    </row>
    <row r="16" spans="1:21" ht="13.9" customHeight="1">
      <c r="A16" s="14"/>
      <c r="B16" s="15" t="s">
        <v>27</v>
      </c>
      <c r="C16" s="16">
        <f t="shared" si="0"/>
        <v>9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1</v>
      </c>
      <c r="L16" s="16">
        <v>0</v>
      </c>
      <c r="M16" s="16">
        <v>1</v>
      </c>
      <c r="N16" s="16">
        <v>3</v>
      </c>
      <c r="O16" s="16">
        <v>0</v>
      </c>
      <c r="P16" s="16">
        <v>1</v>
      </c>
      <c r="Q16" s="16">
        <v>0</v>
      </c>
      <c r="R16" s="16">
        <v>0</v>
      </c>
      <c r="S16" s="16">
        <v>2</v>
      </c>
      <c r="T16" s="16">
        <v>0</v>
      </c>
      <c r="U16" s="17">
        <v>1</v>
      </c>
    </row>
    <row r="17" spans="1:21" ht="13.9" customHeight="1">
      <c r="A17" s="7"/>
      <c r="B17" s="8" t="s">
        <v>24</v>
      </c>
      <c r="C17" s="9">
        <f t="shared" si="0"/>
        <v>5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1</v>
      </c>
      <c r="N17" s="9">
        <v>1</v>
      </c>
      <c r="O17" s="9">
        <v>0</v>
      </c>
      <c r="P17" s="9">
        <v>0</v>
      </c>
      <c r="Q17" s="9">
        <v>2</v>
      </c>
      <c r="R17" s="9">
        <v>0</v>
      </c>
      <c r="S17" s="9">
        <v>1</v>
      </c>
      <c r="T17" s="9">
        <v>0</v>
      </c>
      <c r="U17" s="10">
        <v>0</v>
      </c>
    </row>
    <row r="18" spans="1:21" ht="13.9" customHeight="1">
      <c r="A18" s="11" t="s">
        <v>35</v>
      </c>
      <c r="B18" s="8" t="s">
        <v>26</v>
      </c>
      <c r="C18" s="12">
        <f t="shared" si="0"/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3">
        <v>0</v>
      </c>
    </row>
    <row r="19" spans="1:21" ht="13.9" customHeight="1">
      <c r="A19" s="14"/>
      <c r="B19" s="15" t="s">
        <v>27</v>
      </c>
      <c r="C19" s="16">
        <f t="shared" si="0"/>
        <v>4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1</v>
      </c>
      <c r="O19" s="16">
        <v>0</v>
      </c>
      <c r="P19" s="16">
        <v>0</v>
      </c>
      <c r="Q19" s="16">
        <v>2</v>
      </c>
      <c r="R19" s="16">
        <v>0</v>
      </c>
      <c r="S19" s="16">
        <v>1</v>
      </c>
      <c r="T19" s="16">
        <v>0</v>
      </c>
      <c r="U19" s="17">
        <v>0</v>
      </c>
    </row>
    <row r="20" spans="1:21" ht="13.9" customHeight="1">
      <c r="A20" s="7"/>
      <c r="B20" s="8" t="s">
        <v>24</v>
      </c>
      <c r="C20" s="9">
        <f t="shared" si="0"/>
        <v>6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1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2</v>
      </c>
      <c r="T20" s="9">
        <v>2</v>
      </c>
      <c r="U20" s="10">
        <v>1</v>
      </c>
    </row>
    <row r="21" spans="1:21" ht="13.9" customHeight="1">
      <c r="A21" s="11" t="s">
        <v>36</v>
      </c>
      <c r="B21" s="8" t="s">
        <v>26</v>
      </c>
      <c r="C21" s="12">
        <f t="shared" si="0"/>
        <v>5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2</v>
      </c>
      <c r="T21" s="12">
        <v>2</v>
      </c>
      <c r="U21" s="13">
        <v>1</v>
      </c>
    </row>
    <row r="22" spans="1:21" ht="13.9" customHeight="1">
      <c r="A22" s="14"/>
      <c r="B22" s="15" t="s">
        <v>27</v>
      </c>
      <c r="C22" s="16">
        <f t="shared" si="0"/>
        <v>1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1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7">
        <v>0</v>
      </c>
    </row>
    <row r="23" spans="1:21" ht="13.9" customHeight="1">
      <c r="A23" s="7"/>
      <c r="B23" s="8" t="s">
        <v>24</v>
      </c>
      <c r="C23" s="9">
        <f t="shared" si="0"/>
        <v>5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1</v>
      </c>
      <c r="L23" s="9">
        <v>0</v>
      </c>
      <c r="M23" s="9">
        <v>1</v>
      </c>
      <c r="N23" s="9">
        <v>0</v>
      </c>
      <c r="O23" s="9">
        <v>1</v>
      </c>
      <c r="P23" s="9">
        <v>0</v>
      </c>
      <c r="Q23" s="9">
        <v>0</v>
      </c>
      <c r="R23" s="9">
        <v>0</v>
      </c>
      <c r="S23" s="9">
        <v>1</v>
      </c>
      <c r="T23" s="9">
        <v>1</v>
      </c>
      <c r="U23" s="10">
        <v>0</v>
      </c>
    </row>
    <row r="24" spans="1:21" ht="13.9" customHeight="1">
      <c r="A24" s="11" t="s">
        <v>69</v>
      </c>
      <c r="B24" s="8" t="s">
        <v>26</v>
      </c>
      <c r="C24" s="12">
        <f t="shared" si="0"/>
        <v>2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1</v>
      </c>
      <c r="T24" s="12">
        <v>1</v>
      </c>
      <c r="U24" s="13">
        <v>0</v>
      </c>
    </row>
    <row r="25" spans="1:21" ht="13.9" customHeight="1">
      <c r="A25" s="14"/>
      <c r="B25" s="15" t="s">
        <v>27</v>
      </c>
      <c r="C25" s="16">
        <f t="shared" si="0"/>
        <v>3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1</v>
      </c>
      <c r="L25" s="16">
        <v>0</v>
      </c>
      <c r="M25" s="16">
        <v>1</v>
      </c>
      <c r="N25" s="16">
        <v>0</v>
      </c>
      <c r="O25" s="16">
        <v>1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7">
        <v>0</v>
      </c>
    </row>
    <row r="26" spans="1:21" ht="13.9" customHeight="1">
      <c r="A26" s="7"/>
      <c r="B26" s="8" t="s">
        <v>24</v>
      </c>
      <c r="C26" s="9">
        <f t="shared" si="0"/>
        <v>4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1</v>
      </c>
      <c r="N26" s="9">
        <v>0</v>
      </c>
      <c r="O26" s="9">
        <v>0</v>
      </c>
      <c r="P26" s="9">
        <v>0</v>
      </c>
      <c r="Q26" s="9">
        <v>0</v>
      </c>
      <c r="R26" s="9">
        <v>3</v>
      </c>
      <c r="S26" s="9">
        <v>0</v>
      </c>
      <c r="T26" s="9">
        <v>0</v>
      </c>
      <c r="U26" s="10">
        <v>0</v>
      </c>
    </row>
    <row r="27" spans="1:21" ht="13.9" customHeight="1">
      <c r="A27" s="11" t="s">
        <v>37</v>
      </c>
      <c r="B27" s="8" t="s">
        <v>26</v>
      </c>
      <c r="C27" s="12">
        <f t="shared" si="0"/>
        <v>2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2</v>
      </c>
      <c r="S27" s="12">
        <v>0</v>
      </c>
      <c r="T27" s="12">
        <v>0</v>
      </c>
      <c r="U27" s="13">
        <v>0</v>
      </c>
    </row>
    <row r="28" spans="1:21" ht="13.9" customHeight="1">
      <c r="A28" s="14"/>
      <c r="B28" s="15" t="s">
        <v>27</v>
      </c>
      <c r="C28" s="16">
        <f t="shared" si="0"/>
        <v>2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1</v>
      </c>
      <c r="N28" s="16">
        <v>0</v>
      </c>
      <c r="O28" s="16">
        <v>0</v>
      </c>
      <c r="P28" s="16">
        <v>0</v>
      </c>
      <c r="Q28" s="16">
        <v>0</v>
      </c>
      <c r="R28" s="16">
        <v>1</v>
      </c>
      <c r="S28" s="16">
        <v>0</v>
      </c>
      <c r="T28" s="16">
        <v>0</v>
      </c>
      <c r="U28" s="17">
        <v>0</v>
      </c>
    </row>
    <row r="29" spans="1:21" ht="13.9" customHeight="1">
      <c r="A29" s="7"/>
      <c r="B29" s="8" t="s">
        <v>24</v>
      </c>
      <c r="C29" s="9">
        <f t="shared" si="0"/>
        <v>1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1</v>
      </c>
      <c r="U29" s="10">
        <v>0</v>
      </c>
    </row>
    <row r="30" spans="1:21" ht="13.9" customHeight="1">
      <c r="A30" s="11" t="s">
        <v>38</v>
      </c>
      <c r="B30" s="8" t="s">
        <v>26</v>
      </c>
      <c r="C30" s="12">
        <f t="shared" si="0"/>
        <v>1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1</v>
      </c>
      <c r="U30" s="13">
        <v>0</v>
      </c>
    </row>
    <row r="31" spans="1:21" ht="13.9" customHeight="1">
      <c r="A31" s="14"/>
      <c r="B31" s="15" t="s">
        <v>27</v>
      </c>
      <c r="C31" s="16">
        <f t="shared" si="0"/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7">
        <v>0</v>
      </c>
    </row>
    <row r="32" spans="1:21" ht="13.9" customHeight="1">
      <c r="A32" s="7"/>
      <c r="B32" s="8" t="s">
        <v>24</v>
      </c>
      <c r="C32" s="9">
        <f t="shared" si="0"/>
        <v>3</v>
      </c>
      <c r="D32" s="9">
        <v>0</v>
      </c>
      <c r="E32" s="9">
        <v>0</v>
      </c>
      <c r="F32" s="9">
        <v>1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2</v>
      </c>
      <c r="T32" s="9">
        <v>0</v>
      </c>
      <c r="U32" s="10">
        <v>0</v>
      </c>
    </row>
    <row r="33" spans="1:21" ht="13.9" customHeight="1">
      <c r="A33" s="11" t="s">
        <v>39</v>
      </c>
      <c r="B33" s="8" t="s">
        <v>26</v>
      </c>
      <c r="C33" s="12">
        <f t="shared" si="0"/>
        <v>2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2</v>
      </c>
      <c r="T33" s="12">
        <v>0</v>
      </c>
      <c r="U33" s="13">
        <v>0</v>
      </c>
    </row>
    <row r="34" spans="1:21" ht="13.9" customHeight="1">
      <c r="A34" s="14"/>
      <c r="B34" s="15" t="s">
        <v>27</v>
      </c>
      <c r="C34" s="16">
        <f t="shared" si="0"/>
        <v>1</v>
      </c>
      <c r="D34" s="16">
        <v>0</v>
      </c>
      <c r="E34" s="16">
        <v>0</v>
      </c>
      <c r="F34" s="16">
        <v>1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7">
        <v>0</v>
      </c>
    </row>
    <row r="35" spans="1:21" ht="13.9" customHeight="1">
      <c r="A35" s="7"/>
      <c r="B35" s="8" t="s">
        <v>24</v>
      </c>
      <c r="C35" s="9">
        <f t="shared" si="0"/>
        <v>1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1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10">
        <v>0</v>
      </c>
    </row>
    <row r="36" spans="1:21" ht="13.9" customHeight="1">
      <c r="A36" s="11" t="s">
        <v>40</v>
      </c>
      <c r="B36" s="8" t="s">
        <v>26</v>
      </c>
      <c r="C36" s="12">
        <f t="shared" si="0"/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3">
        <v>0</v>
      </c>
    </row>
    <row r="37" spans="1:21" ht="13.9" customHeight="1">
      <c r="A37" s="14"/>
      <c r="B37" s="15" t="s">
        <v>27</v>
      </c>
      <c r="C37" s="16">
        <f t="shared" ref="C37:C68" si="4">SUM(D37:U37)</f>
        <v>1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1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7">
        <v>0</v>
      </c>
    </row>
    <row r="38" spans="1:21" ht="13.9" customHeight="1">
      <c r="A38" s="7"/>
      <c r="B38" s="8" t="s">
        <v>24</v>
      </c>
      <c r="C38" s="9">
        <f t="shared" si="4"/>
        <v>2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1</v>
      </c>
      <c r="K38" s="9">
        <v>0</v>
      </c>
      <c r="L38" s="9">
        <v>0</v>
      </c>
      <c r="M38" s="9">
        <v>0</v>
      </c>
      <c r="N38" s="9">
        <v>1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10">
        <v>0</v>
      </c>
    </row>
    <row r="39" spans="1:21" ht="13.9" customHeight="1">
      <c r="A39" s="11" t="s">
        <v>70</v>
      </c>
      <c r="B39" s="8" t="s">
        <v>26</v>
      </c>
      <c r="C39" s="12">
        <f t="shared" si="4"/>
        <v>2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1</v>
      </c>
      <c r="K39" s="12">
        <v>0</v>
      </c>
      <c r="L39" s="12">
        <v>0</v>
      </c>
      <c r="M39" s="12">
        <v>0</v>
      </c>
      <c r="N39" s="12">
        <v>1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3">
        <v>0</v>
      </c>
    </row>
    <row r="40" spans="1:21" ht="13.9" customHeight="1">
      <c r="A40" s="14"/>
      <c r="B40" s="15" t="s">
        <v>27</v>
      </c>
      <c r="C40" s="16">
        <f t="shared" si="4"/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7">
        <v>0</v>
      </c>
    </row>
    <row r="41" spans="1:21" ht="13.9" customHeight="1">
      <c r="A41" s="7"/>
      <c r="B41" s="8" t="s">
        <v>24</v>
      </c>
      <c r="C41" s="9">
        <f t="shared" si="4"/>
        <v>10</v>
      </c>
      <c r="D41" s="9">
        <v>0</v>
      </c>
      <c r="E41" s="9">
        <v>0</v>
      </c>
      <c r="F41" s="9">
        <v>0</v>
      </c>
      <c r="G41" s="9">
        <v>0</v>
      </c>
      <c r="H41" s="9">
        <v>1</v>
      </c>
      <c r="I41" s="9">
        <v>0</v>
      </c>
      <c r="J41" s="9">
        <v>0</v>
      </c>
      <c r="K41" s="9">
        <v>1</v>
      </c>
      <c r="L41" s="9">
        <v>0</v>
      </c>
      <c r="M41" s="9">
        <v>0</v>
      </c>
      <c r="N41" s="9">
        <v>3</v>
      </c>
      <c r="O41" s="9">
        <v>0</v>
      </c>
      <c r="P41" s="9">
        <v>2</v>
      </c>
      <c r="Q41" s="9">
        <v>1</v>
      </c>
      <c r="R41" s="9">
        <v>1</v>
      </c>
      <c r="S41" s="9">
        <v>1</v>
      </c>
      <c r="T41" s="9">
        <v>0</v>
      </c>
      <c r="U41" s="10">
        <v>0</v>
      </c>
    </row>
    <row r="42" spans="1:21" ht="13.9" customHeight="1">
      <c r="A42" s="11" t="s">
        <v>71</v>
      </c>
      <c r="B42" s="8" t="s">
        <v>26</v>
      </c>
      <c r="C42" s="12">
        <f t="shared" si="4"/>
        <v>4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3</v>
      </c>
      <c r="O42" s="12">
        <v>0</v>
      </c>
      <c r="P42" s="12">
        <v>1</v>
      </c>
      <c r="Q42" s="12">
        <v>0</v>
      </c>
      <c r="R42" s="12">
        <v>0</v>
      </c>
      <c r="S42" s="12">
        <v>0</v>
      </c>
      <c r="T42" s="12">
        <v>0</v>
      </c>
      <c r="U42" s="13">
        <v>0</v>
      </c>
    </row>
    <row r="43" spans="1:21" ht="13.9" customHeight="1">
      <c r="A43" s="14"/>
      <c r="B43" s="15" t="s">
        <v>27</v>
      </c>
      <c r="C43" s="16">
        <f t="shared" si="4"/>
        <v>6</v>
      </c>
      <c r="D43" s="16">
        <v>0</v>
      </c>
      <c r="E43" s="16">
        <v>0</v>
      </c>
      <c r="F43" s="16">
        <v>0</v>
      </c>
      <c r="G43" s="16">
        <v>0</v>
      </c>
      <c r="H43" s="16">
        <v>1</v>
      </c>
      <c r="I43" s="16">
        <v>0</v>
      </c>
      <c r="J43" s="16">
        <v>0</v>
      </c>
      <c r="K43" s="16">
        <v>1</v>
      </c>
      <c r="L43" s="16">
        <v>0</v>
      </c>
      <c r="M43" s="16">
        <v>0</v>
      </c>
      <c r="N43" s="16">
        <v>0</v>
      </c>
      <c r="O43" s="16">
        <v>0</v>
      </c>
      <c r="P43" s="16">
        <v>1</v>
      </c>
      <c r="Q43" s="16">
        <v>1</v>
      </c>
      <c r="R43" s="16">
        <v>1</v>
      </c>
      <c r="S43" s="16">
        <v>1</v>
      </c>
      <c r="T43" s="16">
        <v>0</v>
      </c>
      <c r="U43" s="17">
        <v>0</v>
      </c>
    </row>
    <row r="44" spans="1:21" ht="13.9" customHeight="1">
      <c r="A44" s="7"/>
      <c r="B44" s="8" t="s">
        <v>24</v>
      </c>
      <c r="C44" s="9">
        <f t="shared" si="4"/>
        <v>7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1</v>
      </c>
      <c r="L44" s="9">
        <v>0</v>
      </c>
      <c r="M44" s="9">
        <v>0</v>
      </c>
      <c r="N44" s="9">
        <v>2</v>
      </c>
      <c r="O44" s="9">
        <v>0</v>
      </c>
      <c r="P44" s="9">
        <v>0</v>
      </c>
      <c r="Q44" s="9">
        <v>0</v>
      </c>
      <c r="R44" s="9">
        <v>0</v>
      </c>
      <c r="S44" s="9">
        <v>1</v>
      </c>
      <c r="T44" s="9">
        <v>2</v>
      </c>
      <c r="U44" s="10">
        <v>1</v>
      </c>
    </row>
    <row r="45" spans="1:21" ht="13.9" customHeight="1">
      <c r="A45" s="11" t="s">
        <v>41</v>
      </c>
      <c r="B45" s="8" t="s">
        <v>26</v>
      </c>
      <c r="C45" s="12">
        <f t="shared" si="4"/>
        <v>3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1</v>
      </c>
      <c r="L45" s="12">
        <v>0</v>
      </c>
      <c r="M45" s="12">
        <v>0</v>
      </c>
      <c r="N45" s="12">
        <v>1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3">
        <v>1</v>
      </c>
    </row>
    <row r="46" spans="1:21" ht="13.9" customHeight="1">
      <c r="A46" s="14"/>
      <c r="B46" s="15" t="s">
        <v>27</v>
      </c>
      <c r="C46" s="16">
        <f t="shared" si="4"/>
        <v>4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1</v>
      </c>
      <c r="O46" s="16">
        <v>0</v>
      </c>
      <c r="P46" s="16">
        <v>0</v>
      </c>
      <c r="Q46" s="16">
        <v>0</v>
      </c>
      <c r="R46" s="16">
        <v>0</v>
      </c>
      <c r="S46" s="16">
        <v>1</v>
      </c>
      <c r="T46" s="16">
        <v>2</v>
      </c>
      <c r="U46" s="17">
        <v>0</v>
      </c>
    </row>
    <row r="47" spans="1:21" ht="13.9" customHeight="1">
      <c r="A47" s="7"/>
      <c r="B47" s="8" t="s">
        <v>24</v>
      </c>
      <c r="C47" s="9">
        <f t="shared" si="4"/>
        <v>1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10">
        <v>1</v>
      </c>
    </row>
    <row r="48" spans="1:21" ht="13.9" customHeight="1">
      <c r="A48" s="11" t="s">
        <v>42</v>
      </c>
      <c r="B48" s="8" t="s">
        <v>26</v>
      </c>
      <c r="C48" s="12">
        <f t="shared" si="4"/>
        <v>1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3">
        <v>1</v>
      </c>
    </row>
    <row r="49" spans="1:21" ht="13.9" customHeight="1">
      <c r="A49" s="14"/>
      <c r="B49" s="15" t="s">
        <v>27</v>
      </c>
      <c r="C49" s="16">
        <f t="shared" si="4"/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7">
        <v>0</v>
      </c>
    </row>
    <row r="50" spans="1:21" ht="13.9" customHeight="1">
      <c r="A50" s="7"/>
      <c r="B50" s="8" t="s">
        <v>24</v>
      </c>
      <c r="C50" s="9">
        <f t="shared" si="4"/>
        <v>2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2</v>
      </c>
      <c r="T50" s="9">
        <v>0</v>
      </c>
      <c r="U50" s="10">
        <v>0</v>
      </c>
    </row>
    <row r="51" spans="1:21" ht="13.9" customHeight="1">
      <c r="A51" s="11" t="s">
        <v>43</v>
      </c>
      <c r="B51" s="8" t="s">
        <v>26</v>
      </c>
      <c r="C51" s="12">
        <f t="shared" si="4"/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3">
        <v>0</v>
      </c>
    </row>
    <row r="52" spans="1:21" ht="13.9" customHeight="1">
      <c r="A52" s="14"/>
      <c r="B52" s="15" t="s">
        <v>27</v>
      </c>
      <c r="C52" s="16">
        <f t="shared" si="4"/>
        <v>2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2</v>
      </c>
      <c r="T52" s="16">
        <v>0</v>
      </c>
      <c r="U52" s="17">
        <v>0</v>
      </c>
    </row>
    <row r="53" spans="1:21" ht="13.9" customHeight="1">
      <c r="A53" s="7"/>
      <c r="B53" s="8" t="s">
        <v>24</v>
      </c>
      <c r="C53" s="9">
        <f t="shared" si="4"/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10">
        <v>0</v>
      </c>
    </row>
    <row r="54" spans="1:21" ht="13.9" customHeight="1">
      <c r="A54" s="11" t="s">
        <v>44</v>
      </c>
      <c r="B54" s="8" t="s">
        <v>26</v>
      </c>
      <c r="C54" s="12">
        <f t="shared" si="4"/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3">
        <v>0</v>
      </c>
    </row>
    <row r="55" spans="1:21" ht="13.9" customHeight="1">
      <c r="A55" s="14"/>
      <c r="B55" s="15" t="s">
        <v>27</v>
      </c>
      <c r="C55" s="16">
        <f t="shared" si="4"/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7">
        <v>0</v>
      </c>
    </row>
    <row r="56" spans="1:21" ht="13.9" customHeight="1">
      <c r="A56" s="7"/>
      <c r="B56" s="8" t="s">
        <v>24</v>
      </c>
      <c r="C56" s="9">
        <f t="shared" si="4"/>
        <v>7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1</v>
      </c>
      <c r="M56" s="9">
        <v>0</v>
      </c>
      <c r="N56" s="9">
        <v>1</v>
      </c>
      <c r="O56" s="9">
        <v>0</v>
      </c>
      <c r="P56" s="9">
        <v>2</v>
      </c>
      <c r="Q56" s="9">
        <v>0</v>
      </c>
      <c r="R56" s="9">
        <v>0</v>
      </c>
      <c r="S56" s="9">
        <v>1</v>
      </c>
      <c r="T56" s="9">
        <v>1</v>
      </c>
      <c r="U56" s="10">
        <v>1</v>
      </c>
    </row>
    <row r="57" spans="1:21" ht="13.9" customHeight="1">
      <c r="A57" s="11" t="s">
        <v>45</v>
      </c>
      <c r="B57" s="8" t="s">
        <v>26</v>
      </c>
      <c r="C57" s="12">
        <f t="shared" si="4"/>
        <v>4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1</v>
      </c>
      <c r="M57" s="12">
        <v>0</v>
      </c>
      <c r="N57" s="12">
        <v>1</v>
      </c>
      <c r="O57" s="12">
        <v>0</v>
      </c>
      <c r="P57" s="12">
        <v>2</v>
      </c>
      <c r="Q57" s="12">
        <v>0</v>
      </c>
      <c r="R57" s="12">
        <v>0</v>
      </c>
      <c r="S57" s="12">
        <v>0</v>
      </c>
      <c r="T57" s="12">
        <v>0</v>
      </c>
      <c r="U57" s="13">
        <v>0</v>
      </c>
    </row>
    <row r="58" spans="1:21" ht="13.9" customHeight="1">
      <c r="A58" s="14"/>
      <c r="B58" s="15" t="s">
        <v>27</v>
      </c>
      <c r="C58" s="16">
        <f t="shared" si="4"/>
        <v>3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1</v>
      </c>
      <c r="T58" s="16">
        <v>1</v>
      </c>
      <c r="U58" s="17">
        <v>1</v>
      </c>
    </row>
    <row r="59" spans="1:21" ht="13.9" customHeight="1">
      <c r="A59" s="7"/>
      <c r="B59" s="8" t="s">
        <v>24</v>
      </c>
      <c r="C59" s="9">
        <f t="shared" si="4"/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10">
        <v>0</v>
      </c>
    </row>
    <row r="60" spans="1:21" ht="13.9" customHeight="1">
      <c r="A60" s="11" t="s">
        <v>46</v>
      </c>
      <c r="B60" s="8" t="s">
        <v>26</v>
      </c>
      <c r="C60" s="12">
        <f t="shared" si="4"/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3">
        <v>0</v>
      </c>
    </row>
    <row r="61" spans="1:21" ht="13.9" customHeight="1">
      <c r="A61" s="14"/>
      <c r="B61" s="15" t="s">
        <v>27</v>
      </c>
      <c r="C61" s="16">
        <f t="shared" si="4"/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7">
        <v>0</v>
      </c>
    </row>
    <row r="62" spans="1:21" ht="13.9" customHeight="1">
      <c r="A62" s="7"/>
      <c r="B62" s="8" t="s">
        <v>24</v>
      </c>
      <c r="C62" s="9">
        <f t="shared" si="4"/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10">
        <v>0</v>
      </c>
    </row>
    <row r="63" spans="1:21" ht="13.9" customHeight="1">
      <c r="A63" s="11" t="s">
        <v>31</v>
      </c>
      <c r="B63" s="8" t="s">
        <v>26</v>
      </c>
      <c r="C63" s="12">
        <f t="shared" si="4"/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3">
        <v>0</v>
      </c>
    </row>
    <row r="64" spans="1:21" ht="13.9" customHeight="1">
      <c r="A64" s="14"/>
      <c r="B64" s="15" t="s">
        <v>27</v>
      </c>
      <c r="C64" s="16">
        <f t="shared" si="4"/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7">
        <v>0</v>
      </c>
    </row>
    <row r="65" spans="1:21" ht="13.9" customHeight="1">
      <c r="A65" s="7"/>
      <c r="B65" s="8" t="s">
        <v>24</v>
      </c>
      <c r="C65" s="9">
        <f t="shared" si="4"/>
        <v>1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1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10">
        <v>0</v>
      </c>
    </row>
    <row r="66" spans="1:21" ht="13.9" customHeight="1">
      <c r="A66" s="11" t="s">
        <v>47</v>
      </c>
      <c r="B66" s="8" t="s">
        <v>26</v>
      </c>
      <c r="C66" s="12">
        <f t="shared" si="4"/>
        <v>1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1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3">
        <v>0</v>
      </c>
    </row>
    <row r="67" spans="1:21" ht="13.9" customHeight="1">
      <c r="A67" s="14"/>
      <c r="B67" s="15" t="s">
        <v>27</v>
      </c>
      <c r="C67" s="16">
        <f t="shared" si="4"/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7">
        <v>0</v>
      </c>
    </row>
    <row r="68" spans="1:21" ht="13.9" customHeight="1">
      <c r="A68" s="7"/>
      <c r="B68" s="8" t="s">
        <v>24</v>
      </c>
      <c r="C68" s="9">
        <f t="shared" si="4"/>
        <v>5</v>
      </c>
      <c r="D68" s="12">
        <v>1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1</v>
      </c>
      <c r="K68" s="12">
        <v>0</v>
      </c>
      <c r="L68" s="40">
        <v>0</v>
      </c>
      <c r="M68" s="12">
        <v>0</v>
      </c>
      <c r="N68" s="12">
        <v>1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1</v>
      </c>
      <c r="U68" s="13">
        <v>1</v>
      </c>
    </row>
    <row r="69" spans="1:21" ht="13.9" customHeight="1">
      <c r="A69" s="11" t="s">
        <v>32</v>
      </c>
      <c r="B69" s="8" t="s">
        <v>26</v>
      </c>
      <c r="C69" s="12">
        <f t="shared" ref="C69:C100" si="5">SUM(D69:U69)</f>
        <v>1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40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1</v>
      </c>
      <c r="U69" s="13">
        <v>0</v>
      </c>
    </row>
    <row r="70" spans="1:21" ht="13.9" customHeight="1">
      <c r="A70" s="14"/>
      <c r="B70" s="15" t="s">
        <v>27</v>
      </c>
      <c r="C70" s="16">
        <f t="shared" si="5"/>
        <v>4</v>
      </c>
      <c r="D70" s="16">
        <v>1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1</v>
      </c>
      <c r="K70" s="16">
        <v>0</v>
      </c>
      <c r="L70" s="41">
        <v>0</v>
      </c>
      <c r="M70" s="16">
        <v>0</v>
      </c>
      <c r="N70" s="16">
        <v>1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7">
        <v>1</v>
      </c>
    </row>
    <row r="71" spans="1:21" ht="13.9" customHeight="1">
      <c r="A71" s="7"/>
      <c r="B71" s="8" t="s">
        <v>24</v>
      </c>
      <c r="C71" s="9">
        <f t="shared" si="5"/>
        <v>8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1</v>
      </c>
      <c r="K71" s="12">
        <v>1</v>
      </c>
      <c r="L71" s="40">
        <v>0</v>
      </c>
      <c r="M71" s="12">
        <v>0</v>
      </c>
      <c r="N71" s="12">
        <v>0</v>
      </c>
      <c r="O71" s="12">
        <v>1</v>
      </c>
      <c r="P71" s="12">
        <v>0</v>
      </c>
      <c r="Q71" s="12">
        <v>1</v>
      </c>
      <c r="R71" s="12">
        <v>1</v>
      </c>
      <c r="S71" s="12">
        <v>0</v>
      </c>
      <c r="T71" s="12">
        <v>2</v>
      </c>
      <c r="U71" s="13">
        <v>1</v>
      </c>
    </row>
    <row r="72" spans="1:21" ht="13.9" customHeight="1">
      <c r="A72" s="11" t="s">
        <v>29</v>
      </c>
      <c r="B72" s="8" t="s">
        <v>26</v>
      </c>
      <c r="C72" s="12">
        <f t="shared" si="5"/>
        <v>3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1</v>
      </c>
      <c r="L72" s="40">
        <v>0</v>
      </c>
      <c r="M72" s="12">
        <v>0</v>
      </c>
      <c r="N72" s="12">
        <v>0</v>
      </c>
      <c r="O72" s="12">
        <v>0</v>
      </c>
      <c r="P72" s="12">
        <v>0</v>
      </c>
      <c r="Q72" s="12">
        <v>1</v>
      </c>
      <c r="R72" s="12">
        <v>1</v>
      </c>
      <c r="S72" s="12">
        <v>0</v>
      </c>
      <c r="T72" s="12">
        <v>0</v>
      </c>
      <c r="U72" s="13">
        <v>0</v>
      </c>
    </row>
    <row r="73" spans="1:21" ht="13.9" customHeight="1">
      <c r="A73" s="14"/>
      <c r="B73" s="15" t="s">
        <v>27</v>
      </c>
      <c r="C73" s="16">
        <f t="shared" si="5"/>
        <v>5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1</v>
      </c>
      <c r="K73" s="16">
        <v>0</v>
      </c>
      <c r="L73" s="41">
        <v>0</v>
      </c>
      <c r="M73" s="16">
        <v>0</v>
      </c>
      <c r="N73" s="16">
        <v>0</v>
      </c>
      <c r="O73" s="16">
        <v>1</v>
      </c>
      <c r="P73" s="16">
        <v>0</v>
      </c>
      <c r="Q73" s="16">
        <v>0</v>
      </c>
      <c r="R73" s="16">
        <v>0</v>
      </c>
      <c r="S73" s="16">
        <v>0</v>
      </c>
      <c r="T73" s="16">
        <v>2</v>
      </c>
      <c r="U73" s="17">
        <v>1</v>
      </c>
    </row>
    <row r="74" spans="1:21" ht="13.9" customHeight="1">
      <c r="A74" s="7"/>
      <c r="B74" s="8" t="s">
        <v>24</v>
      </c>
      <c r="C74" s="9">
        <f t="shared" si="5"/>
        <v>6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1</v>
      </c>
      <c r="K74" s="12">
        <v>1</v>
      </c>
      <c r="L74" s="40">
        <v>0</v>
      </c>
      <c r="M74" s="12">
        <v>0</v>
      </c>
      <c r="N74" s="12">
        <v>1</v>
      </c>
      <c r="O74" s="12">
        <v>0</v>
      </c>
      <c r="P74" s="12">
        <v>1</v>
      </c>
      <c r="Q74" s="12">
        <v>1</v>
      </c>
      <c r="R74" s="12">
        <v>0</v>
      </c>
      <c r="S74" s="12">
        <v>1</v>
      </c>
      <c r="T74" s="12">
        <v>0</v>
      </c>
      <c r="U74" s="13">
        <v>0</v>
      </c>
    </row>
    <row r="75" spans="1:21" ht="13.9" customHeight="1">
      <c r="A75" s="11" t="s">
        <v>33</v>
      </c>
      <c r="B75" s="8" t="s">
        <v>26</v>
      </c>
      <c r="C75" s="12">
        <f t="shared" si="5"/>
        <v>2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1</v>
      </c>
      <c r="L75" s="40">
        <v>0</v>
      </c>
      <c r="M75" s="12">
        <v>0</v>
      </c>
      <c r="N75" s="12">
        <v>0</v>
      </c>
      <c r="O75" s="12">
        <v>0</v>
      </c>
      <c r="P75" s="12">
        <v>0</v>
      </c>
      <c r="Q75" s="12">
        <v>1</v>
      </c>
      <c r="R75" s="12">
        <v>0</v>
      </c>
      <c r="S75" s="12">
        <v>0</v>
      </c>
      <c r="T75" s="12">
        <v>0</v>
      </c>
      <c r="U75" s="13">
        <v>0</v>
      </c>
    </row>
    <row r="76" spans="1:21" ht="13.9" customHeight="1">
      <c r="A76" s="14"/>
      <c r="B76" s="15" t="s">
        <v>27</v>
      </c>
      <c r="C76" s="16">
        <f t="shared" si="5"/>
        <v>4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1</v>
      </c>
      <c r="K76" s="16">
        <v>0</v>
      </c>
      <c r="L76" s="41">
        <v>0</v>
      </c>
      <c r="M76" s="16">
        <v>0</v>
      </c>
      <c r="N76" s="16">
        <v>1</v>
      </c>
      <c r="O76" s="16">
        <v>0</v>
      </c>
      <c r="P76" s="16">
        <v>1</v>
      </c>
      <c r="Q76" s="16">
        <v>0</v>
      </c>
      <c r="R76" s="16">
        <v>0</v>
      </c>
      <c r="S76" s="16">
        <v>1</v>
      </c>
      <c r="T76" s="16">
        <v>0</v>
      </c>
      <c r="U76" s="17">
        <v>0</v>
      </c>
    </row>
    <row r="77" spans="1:21" ht="13.9" customHeight="1">
      <c r="A77" s="7"/>
      <c r="B77" s="8" t="s">
        <v>24</v>
      </c>
      <c r="C77" s="9">
        <f t="shared" si="5"/>
        <v>1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40">
        <v>0</v>
      </c>
      <c r="M77" s="12">
        <v>0</v>
      </c>
      <c r="N77" s="12">
        <v>0</v>
      </c>
      <c r="O77" s="12">
        <v>0</v>
      </c>
      <c r="P77" s="12">
        <v>0</v>
      </c>
      <c r="Q77" s="12">
        <v>1</v>
      </c>
      <c r="R77" s="12">
        <v>0</v>
      </c>
      <c r="S77" s="12">
        <v>0</v>
      </c>
      <c r="T77" s="12">
        <v>0</v>
      </c>
      <c r="U77" s="13">
        <v>0</v>
      </c>
    </row>
    <row r="78" spans="1:21" ht="13.9" customHeight="1">
      <c r="A78" s="11" t="s">
        <v>48</v>
      </c>
      <c r="B78" s="8" t="s">
        <v>26</v>
      </c>
      <c r="C78" s="12">
        <f t="shared" si="5"/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40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3">
        <v>0</v>
      </c>
    </row>
    <row r="79" spans="1:21" ht="13.9" customHeight="1">
      <c r="A79" s="14"/>
      <c r="B79" s="15" t="s">
        <v>27</v>
      </c>
      <c r="C79" s="16">
        <f t="shared" si="5"/>
        <v>1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41">
        <v>0</v>
      </c>
      <c r="M79" s="16">
        <v>0</v>
      </c>
      <c r="N79" s="16">
        <v>0</v>
      </c>
      <c r="O79" s="16">
        <v>0</v>
      </c>
      <c r="P79" s="16">
        <v>0</v>
      </c>
      <c r="Q79" s="16">
        <v>1</v>
      </c>
      <c r="R79" s="16">
        <v>0</v>
      </c>
      <c r="S79" s="16">
        <v>0</v>
      </c>
      <c r="T79" s="16">
        <v>0</v>
      </c>
      <c r="U79" s="17">
        <v>0</v>
      </c>
    </row>
    <row r="80" spans="1:21" ht="13.9" customHeight="1">
      <c r="A80" s="7"/>
      <c r="B80" s="8" t="s">
        <v>24</v>
      </c>
      <c r="C80" s="9">
        <f t="shared" si="5"/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10">
        <v>0</v>
      </c>
    </row>
    <row r="81" spans="1:21" ht="13.9" customHeight="1">
      <c r="A81" s="11" t="s">
        <v>49</v>
      </c>
      <c r="B81" s="8" t="s">
        <v>26</v>
      </c>
      <c r="C81" s="12">
        <f t="shared" si="5"/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3">
        <v>0</v>
      </c>
    </row>
    <row r="82" spans="1:21" ht="13.9" customHeight="1">
      <c r="A82" s="14"/>
      <c r="B82" s="15" t="s">
        <v>27</v>
      </c>
      <c r="C82" s="16">
        <f t="shared" si="5"/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7">
        <v>0</v>
      </c>
    </row>
    <row r="83" spans="1:21" ht="16.5">
      <c r="U83" s="33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17" type="noConversion"/>
  <printOptions horizontalCentered="1" verticalCentered="1"/>
  <pageMargins left="0.39370078740157505" right="0.39370078740157505" top="0" bottom="0" header="0" footer="0"/>
  <pageSetup paperSize="0" scale="57" fitToWidth="0" fitToHeight="0" pageOrder="overThenDown" orientation="portrait" horizontalDpi="0" verticalDpi="0" copies="0"/>
  <headerFooter alignWithMargins="0">
    <oddFooter>&amp;C&amp;"細明體,Regular"－ &amp;P 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3"/>
  <sheetViews>
    <sheetView workbookViewId="0"/>
  </sheetViews>
  <sheetFormatPr defaultColWidth="9.21875" defaultRowHeight="15"/>
  <cols>
    <col min="1" max="1" width="9.21875" customWidth="1"/>
    <col min="2" max="2" width="5" customWidth="1"/>
    <col min="3" max="3" width="7.109375" style="20" customWidth="1"/>
    <col min="4" max="21" width="6" style="20" customWidth="1"/>
    <col min="22" max="1024" width="7.33203125" style="20" customWidth="1"/>
    <col min="1025" max="1025" width="9.21875" customWidth="1"/>
  </cols>
  <sheetData>
    <row r="1" spans="1:21" s="1" customFormat="1" ht="25.15" customHeight="1">
      <c r="B1" s="2"/>
      <c r="C1" s="22" t="str">
        <f>'108年'!C1:S1</f>
        <v>終止收養人數按性別、年齡分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"/>
      <c r="U1" s="2"/>
    </row>
    <row r="2" spans="1:21" s="6" customFormat="1" ht="15" customHeight="1">
      <c r="A2" s="3"/>
      <c r="B2" s="3"/>
      <c r="C2" s="23" t="s">
        <v>74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4"/>
      <c r="U2" s="5" t="str">
        <f>'108年'!U2</f>
        <v>單位：人</v>
      </c>
    </row>
    <row r="3" spans="1:21" ht="15" customHeigh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  <c r="O3" s="25" t="s">
        <v>17</v>
      </c>
      <c r="P3" s="25" t="s">
        <v>18</v>
      </c>
      <c r="Q3" s="25" t="s">
        <v>19</v>
      </c>
      <c r="R3" s="25" t="s">
        <v>20</v>
      </c>
      <c r="S3" s="25" t="s">
        <v>21</v>
      </c>
      <c r="T3" s="25" t="s">
        <v>22</v>
      </c>
      <c r="U3" s="26" t="s">
        <v>23</v>
      </c>
    </row>
    <row r="4" spans="1:21" ht="15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1" ht="13.9" customHeight="1">
      <c r="A5" s="7"/>
      <c r="B5" s="8" t="s">
        <v>24</v>
      </c>
      <c r="C5" s="9">
        <f t="shared" ref="C5:C36" si="0">SUM(D5:U5)</f>
        <v>207</v>
      </c>
      <c r="D5" s="9">
        <f>D8+D11+D14+D17+D20+D23+D26+D29+D32+D35+D38+D41+D44+D47+D50+D53+D56+D59+D62+D65+D68+D71+D74+D77+D80</f>
        <v>1</v>
      </c>
      <c r="E5" s="9">
        <f t="shared" ref="E5:U5" si="1">E8+E11+E14+E17+E20+E23+E26+E29+E32+E35+E38+E41+E44+E47+E50+E53+E56+E59++E62+E65+E68+E71+E74+E77+E80</f>
        <v>3</v>
      </c>
      <c r="F5" s="9">
        <f t="shared" si="1"/>
        <v>4</v>
      </c>
      <c r="G5" s="9">
        <f t="shared" si="1"/>
        <v>3</v>
      </c>
      <c r="H5" s="9">
        <f t="shared" si="1"/>
        <v>3</v>
      </c>
      <c r="I5" s="9">
        <f t="shared" si="1"/>
        <v>10</v>
      </c>
      <c r="J5" s="9">
        <f t="shared" si="1"/>
        <v>8</v>
      </c>
      <c r="K5" s="9">
        <f t="shared" si="1"/>
        <v>7</v>
      </c>
      <c r="L5" s="9">
        <f t="shared" si="1"/>
        <v>12</v>
      </c>
      <c r="M5" s="9">
        <f t="shared" si="1"/>
        <v>11</v>
      </c>
      <c r="N5" s="9">
        <f t="shared" si="1"/>
        <v>13</v>
      </c>
      <c r="O5" s="9">
        <f t="shared" si="1"/>
        <v>15</v>
      </c>
      <c r="P5" s="9">
        <f t="shared" si="1"/>
        <v>24</v>
      </c>
      <c r="Q5" s="9">
        <f t="shared" si="1"/>
        <v>17</v>
      </c>
      <c r="R5" s="9">
        <f t="shared" si="1"/>
        <v>23</v>
      </c>
      <c r="S5" s="9">
        <f t="shared" si="1"/>
        <v>18</v>
      </c>
      <c r="T5" s="9">
        <f t="shared" si="1"/>
        <v>18</v>
      </c>
      <c r="U5" s="9">
        <f t="shared" si="1"/>
        <v>17</v>
      </c>
    </row>
    <row r="6" spans="1:21" ht="13.9" customHeight="1">
      <c r="A6" s="11" t="s">
        <v>25</v>
      </c>
      <c r="B6" s="8" t="s">
        <v>26</v>
      </c>
      <c r="C6" s="12">
        <f t="shared" si="0"/>
        <v>103</v>
      </c>
      <c r="D6" s="12">
        <f t="shared" ref="D6:U6" si="2">D9+D12+D15+D18+D21+D24+D27+D30++D33+D36+D39+D42+D45+D48+D51+D54+D57+D60+D63+D66+D69+D72+D75+D78+D81</f>
        <v>1</v>
      </c>
      <c r="E6" s="12">
        <f t="shared" si="2"/>
        <v>1</v>
      </c>
      <c r="F6" s="12">
        <f t="shared" si="2"/>
        <v>0</v>
      </c>
      <c r="G6" s="12">
        <f t="shared" si="2"/>
        <v>1</v>
      </c>
      <c r="H6" s="12">
        <f t="shared" si="2"/>
        <v>2</v>
      </c>
      <c r="I6" s="12">
        <f t="shared" si="2"/>
        <v>6</v>
      </c>
      <c r="J6" s="12">
        <f t="shared" si="2"/>
        <v>3</v>
      </c>
      <c r="K6" s="12">
        <f t="shared" si="2"/>
        <v>2</v>
      </c>
      <c r="L6" s="12">
        <f t="shared" si="2"/>
        <v>6</v>
      </c>
      <c r="M6" s="12">
        <f t="shared" si="2"/>
        <v>4</v>
      </c>
      <c r="N6" s="12">
        <f t="shared" si="2"/>
        <v>5</v>
      </c>
      <c r="O6" s="12">
        <f t="shared" si="2"/>
        <v>6</v>
      </c>
      <c r="P6" s="12">
        <f t="shared" si="2"/>
        <v>12</v>
      </c>
      <c r="Q6" s="12">
        <f t="shared" si="2"/>
        <v>11</v>
      </c>
      <c r="R6" s="12">
        <f t="shared" si="2"/>
        <v>11</v>
      </c>
      <c r="S6" s="12">
        <f t="shared" si="2"/>
        <v>11</v>
      </c>
      <c r="T6" s="12">
        <f t="shared" si="2"/>
        <v>10</v>
      </c>
      <c r="U6" s="13">
        <f t="shared" si="2"/>
        <v>11</v>
      </c>
    </row>
    <row r="7" spans="1:21" ht="13.9" customHeight="1">
      <c r="A7" s="14"/>
      <c r="B7" s="15" t="s">
        <v>27</v>
      </c>
      <c r="C7" s="16">
        <f t="shared" si="0"/>
        <v>104</v>
      </c>
      <c r="D7" s="16">
        <f t="shared" ref="D7:U7" si="3">D10+D13+D16+D19+D22+D25+D28+D31+D34+D37+D40+D43+D46+D49+D52+D55+D58+D61+D64+D67+D70+D73+D76+D79+D82</f>
        <v>0</v>
      </c>
      <c r="E7" s="16">
        <f t="shared" si="3"/>
        <v>2</v>
      </c>
      <c r="F7" s="16">
        <f t="shared" si="3"/>
        <v>4</v>
      </c>
      <c r="G7" s="16">
        <f t="shared" si="3"/>
        <v>2</v>
      </c>
      <c r="H7" s="16">
        <f t="shared" si="3"/>
        <v>1</v>
      </c>
      <c r="I7" s="16">
        <f t="shared" si="3"/>
        <v>4</v>
      </c>
      <c r="J7" s="16">
        <f t="shared" si="3"/>
        <v>5</v>
      </c>
      <c r="K7" s="16">
        <f t="shared" si="3"/>
        <v>5</v>
      </c>
      <c r="L7" s="16">
        <f t="shared" si="3"/>
        <v>6</v>
      </c>
      <c r="M7" s="16">
        <f t="shared" si="3"/>
        <v>7</v>
      </c>
      <c r="N7" s="16">
        <f t="shared" si="3"/>
        <v>8</v>
      </c>
      <c r="O7" s="16">
        <f t="shared" si="3"/>
        <v>9</v>
      </c>
      <c r="P7" s="16">
        <f t="shared" si="3"/>
        <v>12</v>
      </c>
      <c r="Q7" s="16">
        <f t="shared" si="3"/>
        <v>6</v>
      </c>
      <c r="R7" s="16">
        <f t="shared" si="3"/>
        <v>12</v>
      </c>
      <c r="S7" s="16">
        <f t="shared" si="3"/>
        <v>7</v>
      </c>
      <c r="T7" s="16">
        <f t="shared" si="3"/>
        <v>8</v>
      </c>
      <c r="U7" s="17">
        <f t="shared" si="3"/>
        <v>6</v>
      </c>
    </row>
    <row r="8" spans="1:21" ht="13.9" customHeight="1">
      <c r="A8" s="18"/>
      <c r="B8" s="8" t="s">
        <v>24</v>
      </c>
      <c r="C8" s="9">
        <f t="shared" si="0"/>
        <v>29</v>
      </c>
      <c r="D8" s="9">
        <v>0</v>
      </c>
      <c r="E8" s="9">
        <v>2</v>
      </c>
      <c r="F8" s="9">
        <v>0</v>
      </c>
      <c r="G8" s="9">
        <v>0</v>
      </c>
      <c r="H8" s="9">
        <v>0</v>
      </c>
      <c r="I8" s="9">
        <v>2</v>
      </c>
      <c r="J8" s="9">
        <v>2</v>
      </c>
      <c r="K8" s="9">
        <v>2</v>
      </c>
      <c r="L8" s="9">
        <v>1</v>
      </c>
      <c r="M8" s="9">
        <v>1</v>
      </c>
      <c r="N8" s="9">
        <v>1</v>
      </c>
      <c r="O8" s="9">
        <v>2</v>
      </c>
      <c r="P8" s="9">
        <v>3</v>
      </c>
      <c r="Q8" s="9">
        <v>1</v>
      </c>
      <c r="R8" s="9">
        <v>2</v>
      </c>
      <c r="S8" s="9">
        <v>4</v>
      </c>
      <c r="T8" s="9">
        <v>3</v>
      </c>
      <c r="U8" s="10">
        <v>3</v>
      </c>
    </row>
    <row r="9" spans="1:21" ht="13.9" customHeight="1">
      <c r="A9" s="11" t="s">
        <v>68</v>
      </c>
      <c r="B9" s="8" t="s">
        <v>26</v>
      </c>
      <c r="C9" s="12">
        <f t="shared" si="0"/>
        <v>12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1</v>
      </c>
      <c r="P9" s="12">
        <v>1</v>
      </c>
      <c r="Q9" s="12">
        <v>0</v>
      </c>
      <c r="R9" s="12">
        <v>0</v>
      </c>
      <c r="S9" s="12">
        <v>3</v>
      </c>
      <c r="T9" s="12">
        <v>3</v>
      </c>
      <c r="U9" s="13">
        <v>2</v>
      </c>
    </row>
    <row r="10" spans="1:21" ht="13.9" customHeight="1">
      <c r="A10" s="19"/>
      <c r="B10" s="15" t="s">
        <v>27</v>
      </c>
      <c r="C10" s="16">
        <f t="shared" si="0"/>
        <v>17</v>
      </c>
      <c r="D10" s="16">
        <v>0</v>
      </c>
      <c r="E10" s="16">
        <v>2</v>
      </c>
      <c r="F10" s="16">
        <v>0</v>
      </c>
      <c r="G10" s="16">
        <v>0</v>
      </c>
      <c r="H10" s="16">
        <v>0</v>
      </c>
      <c r="I10" s="16">
        <v>1</v>
      </c>
      <c r="J10" s="16">
        <v>2</v>
      </c>
      <c r="K10" s="16">
        <v>1</v>
      </c>
      <c r="L10" s="16">
        <v>1</v>
      </c>
      <c r="M10" s="16">
        <v>1</v>
      </c>
      <c r="N10" s="16">
        <v>1</v>
      </c>
      <c r="O10" s="16">
        <v>1</v>
      </c>
      <c r="P10" s="16">
        <v>2</v>
      </c>
      <c r="Q10" s="16">
        <v>1</v>
      </c>
      <c r="R10" s="16">
        <v>2</v>
      </c>
      <c r="S10" s="16">
        <v>1</v>
      </c>
      <c r="T10" s="16">
        <v>0</v>
      </c>
      <c r="U10" s="17">
        <v>1</v>
      </c>
    </row>
    <row r="11" spans="1:21" ht="13.9" customHeight="1">
      <c r="A11" s="7"/>
      <c r="B11" s="8" t="s">
        <v>24</v>
      </c>
      <c r="C11" s="9">
        <f t="shared" si="0"/>
        <v>11</v>
      </c>
      <c r="D11" s="9">
        <v>1</v>
      </c>
      <c r="E11" s="9">
        <v>0</v>
      </c>
      <c r="F11" s="9">
        <v>0</v>
      </c>
      <c r="G11" s="9">
        <v>1</v>
      </c>
      <c r="H11" s="9">
        <v>0</v>
      </c>
      <c r="I11" s="9">
        <v>3</v>
      </c>
      <c r="J11" s="9">
        <v>0</v>
      </c>
      <c r="K11" s="9">
        <v>0</v>
      </c>
      <c r="L11" s="9">
        <v>1</v>
      </c>
      <c r="M11" s="9">
        <v>0</v>
      </c>
      <c r="N11" s="9">
        <v>1</v>
      </c>
      <c r="O11" s="9">
        <v>1</v>
      </c>
      <c r="P11" s="9">
        <v>1</v>
      </c>
      <c r="Q11" s="9">
        <v>0</v>
      </c>
      <c r="R11" s="9">
        <v>1</v>
      </c>
      <c r="S11" s="9">
        <v>1</v>
      </c>
      <c r="T11" s="9">
        <v>0</v>
      </c>
      <c r="U11" s="10">
        <v>0</v>
      </c>
    </row>
    <row r="12" spans="1:21" ht="13.9" customHeight="1">
      <c r="A12" s="11" t="s">
        <v>34</v>
      </c>
      <c r="B12" s="8" t="s">
        <v>26</v>
      </c>
      <c r="C12" s="12">
        <f t="shared" si="0"/>
        <v>6</v>
      </c>
      <c r="D12" s="12">
        <v>1</v>
      </c>
      <c r="E12" s="12">
        <v>0</v>
      </c>
      <c r="F12" s="12">
        <v>0</v>
      </c>
      <c r="G12" s="12">
        <v>1</v>
      </c>
      <c r="H12" s="12">
        <v>0</v>
      </c>
      <c r="I12" s="12">
        <v>2</v>
      </c>
      <c r="J12" s="12">
        <v>0</v>
      </c>
      <c r="K12" s="12">
        <v>0</v>
      </c>
      <c r="L12" s="12">
        <v>1</v>
      </c>
      <c r="M12" s="12">
        <v>0</v>
      </c>
      <c r="N12" s="12">
        <v>1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3">
        <v>0</v>
      </c>
    </row>
    <row r="13" spans="1:21" ht="13.9" customHeight="1">
      <c r="A13" s="14"/>
      <c r="B13" s="15" t="s">
        <v>27</v>
      </c>
      <c r="C13" s="16">
        <f t="shared" si="0"/>
        <v>5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1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1</v>
      </c>
      <c r="P13" s="16">
        <v>1</v>
      </c>
      <c r="Q13" s="16">
        <v>0</v>
      </c>
      <c r="R13" s="16">
        <v>1</v>
      </c>
      <c r="S13" s="16">
        <v>1</v>
      </c>
      <c r="T13" s="16">
        <v>0</v>
      </c>
      <c r="U13" s="17">
        <v>0</v>
      </c>
    </row>
    <row r="14" spans="1:21" ht="13.9" customHeight="1">
      <c r="A14" s="7"/>
      <c r="B14" s="8" t="s">
        <v>24</v>
      </c>
      <c r="C14" s="9">
        <f t="shared" si="0"/>
        <v>24</v>
      </c>
      <c r="D14" s="9">
        <v>0</v>
      </c>
      <c r="E14" s="9">
        <v>0</v>
      </c>
      <c r="F14" s="9">
        <v>2</v>
      </c>
      <c r="G14" s="9">
        <v>0</v>
      </c>
      <c r="H14" s="9">
        <v>1</v>
      </c>
      <c r="I14" s="9">
        <v>1</v>
      </c>
      <c r="J14" s="9">
        <v>1</v>
      </c>
      <c r="K14" s="9">
        <v>1</v>
      </c>
      <c r="L14" s="9">
        <v>2</v>
      </c>
      <c r="M14" s="9">
        <v>0</v>
      </c>
      <c r="N14" s="9">
        <v>3</v>
      </c>
      <c r="O14" s="9">
        <v>2</v>
      </c>
      <c r="P14" s="9">
        <v>2</v>
      </c>
      <c r="Q14" s="9">
        <v>3</v>
      </c>
      <c r="R14" s="9">
        <v>2</v>
      </c>
      <c r="S14" s="9">
        <v>1</v>
      </c>
      <c r="T14" s="9">
        <v>0</v>
      </c>
      <c r="U14" s="10">
        <v>3</v>
      </c>
    </row>
    <row r="15" spans="1:21" ht="13.9" customHeight="1">
      <c r="A15" s="11" t="s">
        <v>63</v>
      </c>
      <c r="B15" s="8" t="s">
        <v>26</v>
      </c>
      <c r="C15" s="12">
        <f t="shared" si="0"/>
        <v>14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1</v>
      </c>
      <c r="J15" s="12">
        <v>1</v>
      </c>
      <c r="K15" s="12">
        <v>1</v>
      </c>
      <c r="L15" s="12">
        <v>1</v>
      </c>
      <c r="M15" s="12">
        <v>0</v>
      </c>
      <c r="N15" s="12">
        <v>1</v>
      </c>
      <c r="O15" s="12">
        <v>1</v>
      </c>
      <c r="P15" s="12">
        <v>2</v>
      </c>
      <c r="Q15" s="12">
        <v>2</v>
      </c>
      <c r="R15" s="12">
        <v>1</v>
      </c>
      <c r="S15" s="12">
        <v>0</v>
      </c>
      <c r="T15" s="12">
        <v>0</v>
      </c>
      <c r="U15" s="13">
        <v>2</v>
      </c>
    </row>
    <row r="16" spans="1:21" ht="13.9" customHeight="1">
      <c r="A16" s="14"/>
      <c r="B16" s="15" t="s">
        <v>27</v>
      </c>
      <c r="C16" s="16">
        <f t="shared" si="0"/>
        <v>10</v>
      </c>
      <c r="D16" s="16">
        <v>0</v>
      </c>
      <c r="E16" s="16">
        <v>0</v>
      </c>
      <c r="F16" s="16">
        <v>2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1</v>
      </c>
      <c r="M16" s="16">
        <v>0</v>
      </c>
      <c r="N16" s="16">
        <v>2</v>
      </c>
      <c r="O16" s="16">
        <v>1</v>
      </c>
      <c r="P16" s="16">
        <v>0</v>
      </c>
      <c r="Q16" s="16">
        <v>1</v>
      </c>
      <c r="R16" s="16">
        <v>1</v>
      </c>
      <c r="S16" s="16">
        <v>1</v>
      </c>
      <c r="T16" s="16">
        <v>0</v>
      </c>
      <c r="U16" s="17">
        <v>1</v>
      </c>
    </row>
    <row r="17" spans="1:21" ht="13.9" customHeight="1">
      <c r="A17" s="7"/>
      <c r="B17" s="8" t="s">
        <v>24</v>
      </c>
      <c r="C17" s="9">
        <f t="shared" si="0"/>
        <v>6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1</v>
      </c>
      <c r="J17" s="9">
        <v>0</v>
      </c>
      <c r="K17" s="9">
        <v>1</v>
      </c>
      <c r="L17" s="9">
        <v>0</v>
      </c>
      <c r="M17" s="9">
        <v>0</v>
      </c>
      <c r="N17" s="9">
        <v>0</v>
      </c>
      <c r="O17" s="9">
        <v>0</v>
      </c>
      <c r="P17" s="9">
        <v>1</v>
      </c>
      <c r="Q17" s="9">
        <v>0</v>
      </c>
      <c r="R17" s="9">
        <v>2</v>
      </c>
      <c r="S17" s="9">
        <v>0</v>
      </c>
      <c r="T17" s="9">
        <v>1</v>
      </c>
      <c r="U17" s="10">
        <v>0</v>
      </c>
    </row>
    <row r="18" spans="1:21" ht="13.9" customHeight="1">
      <c r="A18" s="11" t="s">
        <v>35</v>
      </c>
      <c r="B18" s="8" t="s">
        <v>26</v>
      </c>
      <c r="C18" s="12">
        <f t="shared" si="0"/>
        <v>5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1</v>
      </c>
      <c r="Q18" s="12">
        <v>0</v>
      </c>
      <c r="R18" s="12">
        <v>2</v>
      </c>
      <c r="S18" s="12">
        <v>0</v>
      </c>
      <c r="T18" s="12">
        <v>1</v>
      </c>
      <c r="U18" s="13">
        <v>0</v>
      </c>
    </row>
    <row r="19" spans="1:21" ht="13.9" customHeight="1">
      <c r="A19" s="14"/>
      <c r="B19" s="15" t="s">
        <v>27</v>
      </c>
      <c r="C19" s="16">
        <f t="shared" si="0"/>
        <v>1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1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7">
        <v>0</v>
      </c>
    </row>
    <row r="20" spans="1:21" ht="13.9" customHeight="1">
      <c r="A20" s="7"/>
      <c r="B20" s="8" t="s">
        <v>24</v>
      </c>
      <c r="C20" s="9">
        <f t="shared" si="0"/>
        <v>5</v>
      </c>
      <c r="D20" s="9">
        <v>0</v>
      </c>
      <c r="E20" s="9">
        <v>0</v>
      </c>
      <c r="F20" s="9">
        <v>0</v>
      </c>
      <c r="G20" s="9">
        <v>1</v>
      </c>
      <c r="H20" s="9">
        <v>0</v>
      </c>
      <c r="I20" s="9">
        <v>1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1</v>
      </c>
      <c r="P20" s="9">
        <v>0</v>
      </c>
      <c r="Q20" s="9">
        <v>0</v>
      </c>
      <c r="R20" s="9">
        <v>0</v>
      </c>
      <c r="S20" s="9">
        <v>0</v>
      </c>
      <c r="T20" s="9">
        <v>2</v>
      </c>
      <c r="U20" s="10">
        <v>0</v>
      </c>
    </row>
    <row r="21" spans="1:21" ht="13.9" customHeight="1">
      <c r="A21" s="11" t="s">
        <v>36</v>
      </c>
      <c r="B21" s="8" t="s">
        <v>26</v>
      </c>
      <c r="C21" s="12">
        <f t="shared" si="0"/>
        <v>3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2">
        <v>0</v>
      </c>
      <c r="Q21" s="12">
        <v>0</v>
      </c>
      <c r="R21" s="12">
        <v>0</v>
      </c>
      <c r="S21" s="12">
        <v>0</v>
      </c>
      <c r="T21" s="12">
        <v>2</v>
      </c>
      <c r="U21" s="13">
        <v>0</v>
      </c>
    </row>
    <row r="22" spans="1:21" ht="13.9" customHeight="1">
      <c r="A22" s="14"/>
      <c r="B22" s="15" t="s">
        <v>27</v>
      </c>
      <c r="C22" s="16">
        <f t="shared" si="0"/>
        <v>2</v>
      </c>
      <c r="D22" s="16">
        <v>0</v>
      </c>
      <c r="E22" s="16">
        <v>0</v>
      </c>
      <c r="F22" s="16">
        <v>0</v>
      </c>
      <c r="G22" s="16">
        <v>1</v>
      </c>
      <c r="H22" s="16">
        <v>0</v>
      </c>
      <c r="I22" s="16">
        <v>1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7">
        <v>0</v>
      </c>
    </row>
    <row r="23" spans="1:21" ht="13.9" customHeight="1">
      <c r="A23" s="7"/>
      <c r="B23" s="8" t="s">
        <v>24</v>
      </c>
      <c r="C23" s="9">
        <f t="shared" si="0"/>
        <v>11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1</v>
      </c>
      <c r="K23" s="9">
        <v>1</v>
      </c>
      <c r="L23" s="9">
        <v>1</v>
      </c>
      <c r="M23" s="9">
        <v>0</v>
      </c>
      <c r="N23" s="9">
        <v>0</v>
      </c>
      <c r="O23" s="9">
        <v>0</v>
      </c>
      <c r="P23" s="9">
        <v>3</v>
      </c>
      <c r="Q23" s="9">
        <v>1</v>
      </c>
      <c r="R23" s="9">
        <v>2</v>
      </c>
      <c r="S23" s="9">
        <v>0</v>
      </c>
      <c r="T23" s="9">
        <v>2</v>
      </c>
      <c r="U23" s="10">
        <v>0</v>
      </c>
    </row>
    <row r="24" spans="1:21" ht="13.9" customHeight="1">
      <c r="A24" s="11" t="s">
        <v>69</v>
      </c>
      <c r="B24" s="8" t="s">
        <v>26</v>
      </c>
      <c r="C24" s="12">
        <f t="shared" si="0"/>
        <v>5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1</v>
      </c>
      <c r="M24" s="12">
        <v>0</v>
      </c>
      <c r="N24" s="12">
        <v>0</v>
      </c>
      <c r="O24" s="12">
        <v>0</v>
      </c>
      <c r="P24" s="12">
        <v>1</v>
      </c>
      <c r="Q24" s="12">
        <v>1</v>
      </c>
      <c r="R24" s="12">
        <v>1</v>
      </c>
      <c r="S24" s="12">
        <v>0</v>
      </c>
      <c r="T24" s="12">
        <v>1</v>
      </c>
      <c r="U24" s="13">
        <v>0</v>
      </c>
    </row>
    <row r="25" spans="1:21" ht="13.9" customHeight="1">
      <c r="A25" s="14"/>
      <c r="B25" s="15" t="s">
        <v>27</v>
      </c>
      <c r="C25" s="16">
        <f t="shared" si="0"/>
        <v>6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1</v>
      </c>
      <c r="K25" s="16">
        <v>1</v>
      </c>
      <c r="L25" s="16">
        <v>0</v>
      </c>
      <c r="M25" s="16">
        <v>0</v>
      </c>
      <c r="N25" s="16">
        <v>0</v>
      </c>
      <c r="O25" s="16">
        <v>0</v>
      </c>
      <c r="P25" s="16">
        <v>2</v>
      </c>
      <c r="Q25" s="16">
        <v>0</v>
      </c>
      <c r="R25" s="16">
        <v>1</v>
      </c>
      <c r="S25" s="16">
        <v>0</v>
      </c>
      <c r="T25" s="16">
        <v>1</v>
      </c>
      <c r="U25" s="17">
        <v>0</v>
      </c>
    </row>
    <row r="26" spans="1:21" ht="13.9" customHeight="1">
      <c r="A26" s="7"/>
      <c r="B26" s="8" t="s">
        <v>24</v>
      </c>
      <c r="C26" s="9">
        <f t="shared" si="0"/>
        <v>5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1</v>
      </c>
      <c r="N26" s="9">
        <v>0</v>
      </c>
      <c r="O26" s="9">
        <v>0</v>
      </c>
      <c r="P26" s="9">
        <v>1</v>
      </c>
      <c r="Q26" s="9">
        <v>0</v>
      </c>
      <c r="R26" s="9">
        <v>2</v>
      </c>
      <c r="S26" s="9">
        <v>0</v>
      </c>
      <c r="T26" s="9">
        <v>1</v>
      </c>
      <c r="U26" s="10">
        <v>0</v>
      </c>
    </row>
    <row r="27" spans="1:21" ht="13.9" customHeight="1">
      <c r="A27" s="11" t="s">
        <v>37</v>
      </c>
      <c r="B27" s="8" t="s">
        <v>26</v>
      </c>
      <c r="C27" s="12">
        <f t="shared" si="0"/>
        <v>1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1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3">
        <v>0</v>
      </c>
    </row>
    <row r="28" spans="1:21" ht="13.9" customHeight="1">
      <c r="A28" s="14"/>
      <c r="B28" s="15" t="s">
        <v>27</v>
      </c>
      <c r="C28" s="16">
        <f t="shared" si="0"/>
        <v>4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1</v>
      </c>
      <c r="Q28" s="16">
        <v>0</v>
      </c>
      <c r="R28" s="16">
        <v>2</v>
      </c>
      <c r="S28" s="16">
        <v>0</v>
      </c>
      <c r="T28" s="16">
        <v>1</v>
      </c>
      <c r="U28" s="17">
        <v>0</v>
      </c>
    </row>
    <row r="29" spans="1:21" ht="13.9" customHeight="1">
      <c r="A29" s="7"/>
      <c r="B29" s="8" t="s">
        <v>24</v>
      </c>
      <c r="C29" s="9">
        <f t="shared" si="0"/>
        <v>8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1</v>
      </c>
      <c r="J29" s="9">
        <v>0</v>
      </c>
      <c r="K29" s="9">
        <v>0</v>
      </c>
      <c r="L29" s="9">
        <v>1</v>
      </c>
      <c r="M29" s="9">
        <v>0</v>
      </c>
      <c r="N29" s="9">
        <v>1</v>
      </c>
      <c r="O29" s="9">
        <v>1</v>
      </c>
      <c r="P29" s="9">
        <v>0</v>
      </c>
      <c r="Q29" s="9">
        <v>2</v>
      </c>
      <c r="R29" s="9">
        <v>1</v>
      </c>
      <c r="S29" s="9">
        <v>0</v>
      </c>
      <c r="T29" s="9">
        <v>1</v>
      </c>
      <c r="U29" s="10">
        <v>0</v>
      </c>
    </row>
    <row r="30" spans="1:21" ht="13.9" customHeight="1">
      <c r="A30" s="11" t="s">
        <v>38</v>
      </c>
      <c r="B30" s="8" t="s">
        <v>26</v>
      </c>
      <c r="C30" s="12">
        <f t="shared" si="0"/>
        <v>3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1</v>
      </c>
      <c r="O30" s="12">
        <v>1</v>
      </c>
      <c r="P30" s="12">
        <v>0</v>
      </c>
      <c r="Q30" s="12">
        <v>1</v>
      </c>
      <c r="R30" s="12">
        <v>0</v>
      </c>
      <c r="S30" s="12">
        <v>0</v>
      </c>
      <c r="T30" s="12">
        <v>0</v>
      </c>
      <c r="U30" s="13">
        <v>0</v>
      </c>
    </row>
    <row r="31" spans="1:21" ht="13.9" customHeight="1">
      <c r="A31" s="14"/>
      <c r="B31" s="15" t="s">
        <v>27</v>
      </c>
      <c r="C31" s="16">
        <f t="shared" si="0"/>
        <v>5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1</v>
      </c>
      <c r="J31" s="16">
        <v>0</v>
      </c>
      <c r="K31" s="16">
        <v>0</v>
      </c>
      <c r="L31" s="16">
        <v>1</v>
      </c>
      <c r="M31" s="16">
        <v>0</v>
      </c>
      <c r="N31" s="16">
        <v>0</v>
      </c>
      <c r="O31" s="16">
        <v>0</v>
      </c>
      <c r="P31" s="16">
        <v>0</v>
      </c>
      <c r="Q31" s="16">
        <v>1</v>
      </c>
      <c r="R31" s="16">
        <v>1</v>
      </c>
      <c r="S31" s="16">
        <v>0</v>
      </c>
      <c r="T31" s="16">
        <v>1</v>
      </c>
      <c r="U31" s="17">
        <v>0</v>
      </c>
    </row>
    <row r="32" spans="1:21" ht="13.9" customHeight="1">
      <c r="A32" s="7"/>
      <c r="B32" s="8" t="s">
        <v>24</v>
      </c>
      <c r="C32" s="9">
        <f t="shared" si="0"/>
        <v>4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2</v>
      </c>
      <c r="M32" s="9">
        <v>0</v>
      </c>
      <c r="N32" s="9">
        <v>0</v>
      </c>
      <c r="O32" s="9">
        <v>0</v>
      </c>
      <c r="P32" s="9">
        <v>0</v>
      </c>
      <c r="Q32" s="9">
        <v>1</v>
      </c>
      <c r="R32" s="9">
        <v>0</v>
      </c>
      <c r="S32" s="9">
        <v>1</v>
      </c>
      <c r="T32" s="9">
        <v>0</v>
      </c>
      <c r="U32" s="10">
        <v>0</v>
      </c>
    </row>
    <row r="33" spans="1:21" ht="13.9" customHeight="1">
      <c r="A33" s="11" t="s">
        <v>39</v>
      </c>
      <c r="B33" s="8" t="s">
        <v>26</v>
      </c>
      <c r="C33" s="12">
        <f t="shared" si="0"/>
        <v>3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1</v>
      </c>
      <c r="M33" s="12">
        <v>0</v>
      </c>
      <c r="N33" s="12">
        <v>0</v>
      </c>
      <c r="O33" s="12">
        <v>0</v>
      </c>
      <c r="P33" s="12">
        <v>0</v>
      </c>
      <c r="Q33" s="12">
        <v>1</v>
      </c>
      <c r="R33" s="12">
        <v>0</v>
      </c>
      <c r="S33" s="12">
        <v>1</v>
      </c>
      <c r="T33" s="12">
        <v>0</v>
      </c>
      <c r="U33" s="13">
        <v>0</v>
      </c>
    </row>
    <row r="34" spans="1:21" ht="13.9" customHeight="1">
      <c r="A34" s="14"/>
      <c r="B34" s="15" t="s">
        <v>27</v>
      </c>
      <c r="C34" s="16">
        <f t="shared" si="0"/>
        <v>1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1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7">
        <v>0</v>
      </c>
    </row>
    <row r="35" spans="1:21" ht="13.9" customHeight="1">
      <c r="A35" s="7"/>
      <c r="B35" s="8" t="s">
        <v>24</v>
      </c>
      <c r="C35" s="9">
        <f t="shared" si="0"/>
        <v>5</v>
      </c>
      <c r="D35" s="9">
        <v>0</v>
      </c>
      <c r="E35" s="9">
        <v>0</v>
      </c>
      <c r="F35" s="9">
        <v>0</v>
      </c>
      <c r="G35" s="9">
        <v>0</v>
      </c>
      <c r="H35" s="9">
        <v>1</v>
      </c>
      <c r="I35" s="9">
        <v>0</v>
      </c>
      <c r="J35" s="9">
        <v>1</v>
      </c>
      <c r="K35" s="9">
        <v>0</v>
      </c>
      <c r="L35" s="9">
        <v>0</v>
      </c>
      <c r="M35" s="9">
        <v>0</v>
      </c>
      <c r="N35" s="9">
        <v>0</v>
      </c>
      <c r="O35" s="9">
        <v>1</v>
      </c>
      <c r="P35" s="9">
        <v>0</v>
      </c>
      <c r="Q35" s="9">
        <v>1</v>
      </c>
      <c r="R35" s="9">
        <v>0</v>
      </c>
      <c r="S35" s="9">
        <v>1</v>
      </c>
      <c r="T35" s="9">
        <v>0</v>
      </c>
      <c r="U35" s="10">
        <v>0</v>
      </c>
    </row>
    <row r="36" spans="1:21" ht="13.9" customHeight="1">
      <c r="A36" s="11" t="s">
        <v>40</v>
      </c>
      <c r="B36" s="8" t="s">
        <v>26</v>
      </c>
      <c r="C36" s="12">
        <f t="shared" si="0"/>
        <v>3</v>
      </c>
      <c r="D36" s="12">
        <v>0</v>
      </c>
      <c r="E36" s="12">
        <v>0</v>
      </c>
      <c r="F36" s="12">
        <v>0</v>
      </c>
      <c r="G36" s="12">
        <v>0</v>
      </c>
      <c r="H36" s="12">
        <v>1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1</v>
      </c>
      <c r="R36" s="12">
        <v>0</v>
      </c>
      <c r="S36" s="12">
        <v>1</v>
      </c>
      <c r="T36" s="12">
        <v>0</v>
      </c>
      <c r="U36" s="13">
        <v>0</v>
      </c>
    </row>
    <row r="37" spans="1:21" ht="13.9" customHeight="1">
      <c r="A37" s="14"/>
      <c r="B37" s="15" t="s">
        <v>27</v>
      </c>
      <c r="C37" s="16">
        <f t="shared" ref="C37:C68" si="4">SUM(D37:U37)</f>
        <v>2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1</v>
      </c>
      <c r="K37" s="16">
        <v>0</v>
      </c>
      <c r="L37" s="16">
        <v>0</v>
      </c>
      <c r="M37" s="16">
        <v>0</v>
      </c>
      <c r="N37" s="16">
        <v>0</v>
      </c>
      <c r="O37" s="16">
        <v>1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7">
        <v>0</v>
      </c>
    </row>
    <row r="38" spans="1:21" ht="13.9" customHeight="1">
      <c r="A38" s="7"/>
      <c r="B38" s="8" t="s">
        <v>24</v>
      </c>
      <c r="C38" s="9">
        <f t="shared" si="4"/>
        <v>15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1</v>
      </c>
      <c r="J38" s="9">
        <v>0</v>
      </c>
      <c r="K38" s="9">
        <v>0</v>
      </c>
      <c r="L38" s="9">
        <v>1</v>
      </c>
      <c r="M38" s="9">
        <v>1</v>
      </c>
      <c r="N38" s="9">
        <v>1</v>
      </c>
      <c r="O38" s="9">
        <v>2</v>
      </c>
      <c r="P38" s="9">
        <v>2</v>
      </c>
      <c r="Q38" s="9">
        <v>0</v>
      </c>
      <c r="R38" s="9">
        <v>2</v>
      </c>
      <c r="S38" s="9">
        <v>1</v>
      </c>
      <c r="T38" s="9">
        <v>1</v>
      </c>
      <c r="U38" s="10">
        <v>3</v>
      </c>
    </row>
    <row r="39" spans="1:21" ht="13.9" customHeight="1">
      <c r="A39" s="11" t="s">
        <v>70</v>
      </c>
      <c r="B39" s="8" t="s">
        <v>26</v>
      </c>
      <c r="C39" s="12">
        <f t="shared" si="4"/>
        <v>7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1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2</v>
      </c>
      <c r="P39" s="12">
        <v>2</v>
      </c>
      <c r="Q39" s="12">
        <v>0</v>
      </c>
      <c r="R39" s="12">
        <v>2</v>
      </c>
      <c r="S39" s="12">
        <v>0</v>
      </c>
      <c r="T39" s="12">
        <v>0</v>
      </c>
      <c r="U39" s="13">
        <v>0</v>
      </c>
    </row>
    <row r="40" spans="1:21" ht="13.9" customHeight="1">
      <c r="A40" s="14"/>
      <c r="B40" s="15" t="s">
        <v>27</v>
      </c>
      <c r="C40" s="16">
        <f t="shared" si="4"/>
        <v>8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1</v>
      </c>
      <c r="M40" s="16">
        <v>1</v>
      </c>
      <c r="N40" s="16">
        <v>1</v>
      </c>
      <c r="O40" s="16">
        <v>0</v>
      </c>
      <c r="P40" s="16">
        <v>0</v>
      </c>
      <c r="Q40" s="16">
        <v>0</v>
      </c>
      <c r="R40" s="16">
        <v>0</v>
      </c>
      <c r="S40" s="16">
        <v>1</v>
      </c>
      <c r="T40" s="16">
        <v>1</v>
      </c>
      <c r="U40" s="17">
        <v>3</v>
      </c>
    </row>
    <row r="41" spans="1:21" ht="13.9" customHeight="1">
      <c r="A41" s="7"/>
      <c r="B41" s="8" t="s">
        <v>24</v>
      </c>
      <c r="C41" s="9">
        <f t="shared" si="4"/>
        <v>6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1</v>
      </c>
      <c r="N41" s="9">
        <v>1</v>
      </c>
      <c r="O41" s="9">
        <v>1</v>
      </c>
      <c r="P41" s="9">
        <v>2</v>
      </c>
      <c r="Q41" s="9">
        <v>0</v>
      </c>
      <c r="R41" s="9">
        <v>0</v>
      </c>
      <c r="S41" s="9">
        <v>0</v>
      </c>
      <c r="T41" s="9">
        <v>0</v>
      </c>
      <c r="U41" s="10">
        <v>1</v>
      </c>
    </row>
    <row r="42" spans="1:21" ht="13.9" customHeight="1">
      <c r="A42" s="11" t="s">
        <v>71</v>
      </c>
      <c r="B42" s="8" t="s">
        <v>26</v>
      </c>
      <c r="C42" s="12">
        <f t="shared" si="4"/>
        <v>1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3">
        <v>1</v>
      </c>
    </row>
    <row r="43" spans="1:21" ht="13.9" customHeight="1">
      <c r="A43" s="14"/>
      <c r="B43" s="15" t="s">
        <v>27</v>
      </c>
      <c r="C43" s="16">
        <f t="shared" si="4"/>
        <v>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1</v>
      </c>
      <c r="N43" s="16">
        <v>1</v>
      </c>
      <c r="O43" s="16">
        <v>1</v>
      </c>
      <c r="P43" s="16">
        <v>2</v>
      </c>
      <c r="Q43" s="16">
        <v>0</v>
      </c>
      <c r="R43" s="16">
        <v>0</v>
      </c>
      <c r="S43" s="16">
        <v>0</v>
      </c>
      <c r="T43" s="16">
        <v>0</v>
      </c>
      <c r="U43" s="17">
        <v>0</v>
      </c>
    </row>
    <row r="44" spans="1:21" ht="13.9" customHeight="1">
      <c r="A44" s="7"/>
      <c r="B44" s="8" t="s">
        <v>24</v>
      </c>
      <c r="C44" s="9">
        <f t="shared" si="4"/>
        <v>9</v>
      </c>
      <c r="D44" s="9">
        <v>0</v>
      </c>
      <c r="E44" s="9">
        <v>0</v>
      </c>
      <c r="F44" s="9">
        <v>1</v>
      </c>
      <c r="G44" s="9">
        <v>1</v>
      </c>
      <c r="H44" s="9">
        <v>0</v>
      </c>
      <c r="I44" s="9">
        <v>0</v>
      </c>
      <c r="J44" s="9">
        <v>0</v>
      </c>
      <c r="K44" s="9">
        <v>0</v>
      </c>
      <c r="L44" s="9">
        <v>2</v>
      </c>
      <c r="M44" s="9">
        <v>1</v>
      </c>
      <c r="N44" s="9">
        <v>1</v>
      </c>
      <c r="O44" s="9">
        <v>0</v>
      </c>
      <c r="P44" s="9">
        <v>1</v>
      </c>
      <c r="Q44" s="9">
        <v>1</v>
      </c>
      <c r="R44" s="9">
        <v>0</v>
      </c>
      <c r="S44" s="9">
        <v>0</v>
      </c>
      <c r="T44" s="9">
        <v>0</v>
      </c>
      <c r="U44" s="10">
        <v>1</v>
      </c>
    </row>
    <row r="45" spans="1:21" ht="13.9" customHeight="1">
      <c r="A45" s="11" t="s">
        <v>41</v>
      </c>
      <c r="B45" s="8" t="s">
        <v>26</v>
      </c>
      <c r="C45" s="12">
        <f t="shared" si="4"/>
        <v>5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1</v>
      </c>
      <c r="M45" s="12">
        <v>0</v>
      </c>
      <c r="N45" s="12">
        <v>1</v>
      </c>
      <c r="O45" s="12">
        <v>0</v>
      </c>
      <c r="P45" s="12">
        <v>1</v>
      </c>
      <c r="Q45" s="12">
        <v>1</v>
      </c>
      <c r="R45" s="12">
        <v>0</v>
      </c>
      <c r="S45" s="12">
        <v>0</v>
      </c>
      <c r="T45" s="12">
        <v>0</v>
      </c>
      <c r="U45" s="13">
        <v>1</v>
      </c>
    </row>
    <row r="46" spans="1:21" ht="13.9" customHeight="1">
      <c r="A46" s="14"/>
      <c r="B46" s="15" t="s">
        <v>27</v>
      </c>
      <c r="C46" s="16">
        <f t="shared" si="4"/>
        <v>4</v>
      </c>
      <c r="D46" s="16">
        <v>0</v>
      </c>
      <c r="E46" s="16">
        <v>0</v>
      </c>
      <c r="F46" s="16">
        <v>1</v>
      </c>
      <c r="G46" s="16">
        <v>1</v>
      </c>
      <c r="H46" s="16">
        <v>0</v>
      </c>
      <c r="I46" s="16">
        <v>0</v>
      </c>
      <c r="J46" s="16">
        <v>0</v>
      </c>
      <c r="K46" s="16">
        <v>0</v>
      </c>
      <c r="L46" s="16">
        <v>1</v>
      </c>
      <c r="M46" s="16">
        <v>1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7">
        <v>0</v>
      </c>
    </row>
    <row r="47" spans="1:21" ht="13.9" customHeight="1">
      <c r="A47" s="7"/>
      <c r="B47" s="8" t="s">
        <v>24</v>
      </c>
      <c r="C47" s="9">
        <f t="shared" si="4"/>
        <v>3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1</v>
      </c>
      <c r="N47" s="9">
        <v>0</v>
      </c>
      <c r="O47" s="9">
        <v>0</v>
      </c>
      <c r="P47" s="9">
        <v>1</v>
      </c>
      <c r="Q47" s="9">
        <v>0</v>
      </c>
      <c r="R47" s="9">
        <v>0</v>
      </c>
      <c r="S47" s="9">
        <v>0</v>
      </c>
      <c r="T47" s="9">
        <v>1</v>
      </c>
      <c r="U47" s="10">
        <v>0</v>
      </c>
    </row>
    <row r="48" spans="1:21" ht="13.9" customHeight="1">
      <c r="A48" s="11" t="s">
        <v>42</v>
      </c>
      <c r="B48" s="8" t="s">
        <v>26</v>
      </c>
      <c r="C48" s="12">
        <f t="shared" si="4"/>
        <v>2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1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1</v>
      </c>
      <c r="U48" s="13">
        <v>0</v>
      </c>
    </row>
    <row r="49" spans="1:21" ht="13.9" customHeight="1">
      <c r="A49" s="14"/>
      <c r="B49" s="15" t="s">
        <v>27</v>
      </c>
      <c r="C49" s="16">
        <f t="shared" si="4"/>
        <v>1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1</v>
      </c>
      <c r="Q49" s="16">
        <v>0</v>
      </c>
      <c r="R49" s="16">
        <v>0</v>
      </c>
      <c r="S49" s="16">
        <v>0</v>
      </c>
      <c r="T49" s="16">
        <v>0</v>
      </c>
      <c r="U49" s="17">
        <v>0</v>
      </c>
    </row>
    <row r="50" spans="1:21" ht="13.9" customHeight="1">
      <c r="A50" s="7"/>
      <c r="B50" s="8" t="s">
        <v>24</v>
      </c>
      <c r="C50" s="9">
        <f t="shared" si="4"/>
        <v>11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1</v>
      </c>
      <c r="L50" s="9">
        <v>0</v>
      </c>
      <c r="M50" s="9">
        <v>1</v>
      </c>
      <c r="N50" s="9">
        <v>1</v>
      </c>
      <c r="O50" s="9">
        <v>1</v>
      </c>
      <c r="P50" s="9">
        <v>0</v>
      </c>
      <c r="Q50" s="9">
        <v>1</v>
      </c>
      <c r="R50" s="9">
        <v>1</v>
      </c>
      <c r="S50" s="9">
        <v>3</v>
      </c>
      <c r="T50" s="9">
        <v>2</v>
      </c>
      <c r="U50" s="10">
        <v>0</v>
      </c>
    </row>
    <row r="51" spans="1:21" ht="13.9" customHeight="1">
      <c r="A51" s="11" t="s">
        <v>43</v>
      </c>
      <c r="B51" s="8" t="s">
        <v>26</v>
      </c>
      <c r="C51" s="12">
        <f t="shared" si="4"/>
        <v>4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1</v>
      </c>
      <c r="S51" s="12">
        <v>1</v>
      </c>
      <c r="T51" s="12">
        <v>2</v>
      </c>
      <c r="U51" s="13">
        <v>0</v>
      </c>
    </row>
    <row r="52" spans="1:21" ht="13.9" customHeight="1">
      <c r="A52" s="14"/>
      <c r="B52" s="15" t="s">
        <v>27</v>
      </c>
      <c r="C52" s="16">
        <f t="shared" si="4"/>
        <v>7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1</v>
      </c>
      <c r="L52" s="16">
        <v>0</v>
      </c>
      <c r="M52" s="16">
        <v>1</v>
      </c>
      <c r="N52" s="16">
        <v>1</v>
      </c>
      <c r="O52" s="16">
        <v>1</v>
      </c>
      <c r="P52" s="16">
        <v>0</v>
      </c>
      <c r="Q52" s="16">
        <v>1</v>
      </c>
      <c r="R52" s="16">
        <v>0</v>
      </c>
      <c r="S52" s="16">
        <v>2</v>
      </c>
      <c r="T52" s="16">
        <v>0</v>
      </c>
      <c r="U52" s="17">
        <v>0</v>
      </c>
    </row>
    <row r="53" spans="1:21" ht="13.9" customHeight="1">
      <c r="A53" s="7"/>
      <c r="B53" s="8" t="s">
        <v>24</v>
      </c>
      <c r="C53" s="9">
        <f t="shared" si="4"/>
        <v>1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10">
        <v>1</v>
      </c>
    </row>
    <row r="54" spans="1:21" ht="13.9" customHeight="1">
      <c r="A54" s="11" t="s">
        <v>44</v>
      </c>
      <c r="B54" s="8" t="s">
        <v>26</v>
      </c>
      <c r="C54" s="12">
        <f t="shared" si="4"/>
        <v>1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3">
        <v>1</v>
      </c>
    </row>
    <row r="55" spans="1:21" ht="13.9" customHeight="1">
      <c r="A55" s="14"/>
      <c r="B55" s="15" t="s">
        <v>27</v>
      </c>
      <c r="C55" s="16">
        <f t="shared" si="4"/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7">
        <v>0</v>
      </c>
    </row>
    <row r="56" spans="1:21" ht="13.9" customHeight="1">
      <c r="A56" s="7"/>
      <c r="B56" s="8" t="s">
        <v>24</v>
      </c>
      <c r="C56" s="9">
        <f t="shared" si="4"/>
        <v>3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1</v>
      </c>
      <c r="O56" s="9">
        <v>1</v>
      </c>
      <c r="P56" s="9">
        <v>0</v>
      </c>
      <c r="Q56" s="9">
        <v>0</v>
      </c>
      <c r="R56" s="9">
        <v>0</v>
      </c>
      <c r="S56" s="9">
        <v>1</v>
      </c>
      <c r="T56" s="9">
        <v>0</v>
      </c>
      <c r="U56" s="10">
        <v>0</v>
      </c>
    </row>
    <row r="57" spans="1:21" ht="13.9" customHeight="1">
      <c r="A57" s="11" t="s">
        <v>45</v>
      </c>
      <c r="B57" s="8" t="s">
        <v>26</v>
      </c>
      <c r="C57" s="12">
        <f t="shared" si="4"/>
        <v>1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1</v>
      </c>
      <c r="T57" s="12">
        <v>0</v>
      </c>
      <c r="U57" s="13">
        <v>0</v>
      </c>
    </row>
    <row r="58" spans="1:21" ht="13.9" customHeight="1">
      <c r="A58" s="14"/>
      <c r="B58" s="15" t="s">
        <v>27</v>
      </c>
      <c r="C58" s="16">
        <f t="shared" si="4"/>
        <v>2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1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7">
        <v>0</v>
      </c>
    </row>
    <row r="59" spans="1:21" ht="13.9" customHeight="1">
      <c r="A59" s="7"/>
      <c r="B59" s="8" t="s">
        <v>24</v>
      </c>
      <c r="C59" s="9">
        <f t="shared" si="4"/>
        <v>3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1</v>
      </c>
      <c r="T59" s="9">
        <v>0</v>
      </c>
      <c r="U59" s="10">
        <v>2</v>
      </c>
    </row>
    <row r="60" spans="1:21" ht="13.9" customHeight="1">
      <c r="A60" s="11" t="s">
        <v>46</v>
      </c>
      <c r="B60" s="8" t="s">
        <v>26</v>
      </c>
      <c r="C60" s="12">
        <f t="shared" si="4"/>
        <v>2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1</v>
      </c>
      <c r="T60" s="12">
        <v>0</v>
      </c>
      <c r="U60" s="13">
        <v>1</v>
      </c>
    </row>
    <row r="61" spans="1:21" ht="13.9" customHeight="1">
      <c r="A61" s="14"/>
      <c r="B61" s="15" t="s">
        <v>27</v>
      </c>
      <c r="C61" s="16">
        <f t="shared" si="4"/>
        <v>1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7">
        <v>1</v>
      </c>
    </row>
    <row r="62" spans="1:21" ht="13.9" customHeight="1">
      <c r="A62" s="7"/>
      <c r="B62" s="8" t="s">
        <v>24</v>
      </c>
      <c r="C62" s="9">
        <f t="shared" si="4"/>
        <v>13</v>
      </c>
      <c r="D62" s="9">
        <v>0</v>
      </c>
      <c r="E62" s="9">
        <v>0</v>
      </c>
      <c r="F62" s="9">
        <v>1</v>
      </c>
      <c r="G62" s="9">
        <v>0</v>
      </c>
      <c r="H62" s="9">
        <v>0</v>
      </c>
      <c r="I62" s="9">
        <v>0</v>
      </c>
      <c r="J62" s="9">
        <v>1</v>
      </c>
      <c r="K62" s="9">
        <v>0</v>
      </c>
      <c r="L62" s="9">
        <v>0</v>
      </c>
      <c r="M62" s="9">
        <v>1</v>
      </c>
      <c r="N62" s="9">
        <v>1</v>
      </c>
      <c r="O62" s="9">
        <v>1</v>
      </c>
      <c r="P62" s="9">
        <v>1</v>
      </c>
      <c r="Q62" s="9">
        <v>0</v>
      </c>
      <c r="R62" s="9">
        <v>2</v>
      </c>
      <c r="S62" s="9">
        <v>2</v>
      </c>
      <c r="T62" s="9">
        <v>2</v>
      </c>
      <c r="U62" s="10">
        <v>1</v>
      </c>
    </row>
    <row r="63" spans="1:21" ht="13.9" customHeight="1">
      <c r="A63" s="11" t="s">
        <v>31</v>
      </c>
      <c r="B63" s="8" t="s">
        <v>26</v>
      </c>
      <c r="C63" s="12">
        <f t="shared" si="4"/>
        <v>4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1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1</v>
      </c>
      <c r="Q63" s="12">
        <v>0</v>
      </c>
      <c r="R63" s="12">
        <v>0</v>
      </c>
      <c r="S63" s="12">
        <v>1</v>
      </c>
      <c r="T63" s="12">
        <v>0</v>
      </c>
      <c r="U63" s="13">
        <v>1</v>
      </c>
    </row>
    <row r="64" spans="1:21" ht="13.9" customHeight="1">
      <c r="A64" s="14"/>
      <c r="B64" s="15" t="s">
        <v>27</v>
      </c>
      <c r="C64" s="16">
        <f t="shared" si="4"/>
        <v>9</v>
      </c>
      <c r="D64" s="16">
        <v>0</v>
      </c>
      <c r="E64" s="16">
        <v>0</v>
      </c>
      <c r="F64" s="16">
        <v>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1</v>
      </c>
      <c r="N64" s="16">
        <v>1</v>
      </c>
      <c r="O64" s="16">
        <v>1</v>
      </c>
      <c r="P64" s="16">
        <v>0</v>
      </c>
      <c r="Q64" s="16">
        <v>0</v>
      </c>
      <c r="R64" s="16">
        <v>2</v>
      </c>
      <c r="S64" s="16">
        <v>1</v>
      </c>
      <c r="T64" s="16">
        <v>2</v>
      </c>
      <c r="U64" s="17">
        <v>0</v>
      </c>
    </row>
    <row r="65" spans="1:21" ht="13.9" customHeight="1">
      <c r="A65" s="7"/>
      <c r="B65" s="8" t="s">
        <v>24</v>
      </c>
      <c r="C65" s="9">
        <f t="shared" si="4"/>
        <v>3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1</v>
      </c>
      <c r="N65" s="9">
        <v>0</v>
      </c>
      <c r="O65" s="9">
        <v>0</v>
      </c>
      <c r="P65" s="9">
        <v>1</v>
      </c>
      <c r="Q65" s="9">
        <v>1</v>
      </c>
      <c r="R65" s="9">
        <v>0</v>
      </c>
      <c r="S65" s="9">
        <v>0</v>
      </c>
      <c r="T65" s="9">
        <v>0</v>
      </c>
      <c r="U65" s="10">
        <v>0</v>
      </c>
    </row>
    <row r="66" spans="1:21" ht="13.9" customHeight="1">
      <c r="A66" s="11" t="s">
        <v>47</v>
      </c>
      <c r="B66" s="8" t="s">
        <v>26</v>
      </c>
      <c r="C66" s="12">
        <f t="shared" si="4"/>
        <v>3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1</v>
      </c>
      <c r="N66" s="12">
        <v>0</v>
      </c>
      <c r="O66" s="12">
        <v>0</v>
      </c>
      <c r="P66" s="12">
        <v>1</v>
      </c>
      <c r="Q66" s="12">
        <v>1</v>
      </c>
      <c r="R66" s="12">
        <v>0</v>
      </c>
      <c r="S66" s="12">
        <v>0</v>
      </c>
      <c r="T66" s="12">
        <v>0</v>
      </c>
      <c r="U66" s="13">
        <v>0</v>
      </c>
    </row>
    <row r="67" spans="1:21" ht="13.9" customHeight="1">
      <c r="A67" s="14"/>
      <c r="B67" s="15" t="s">
        <v>27</v>
      </c>
      <c r="C67" s="16">
        <f t="shared" si="4"/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7">
        <v>0</v>
      </c>
    </row>
    <row r="68" spans="1:21" ht="13.9" customHeight="1">
      <c r="A68" s="7"/>
      <c r="B68" s="8" t="s">
        <v>24</v>
      </c>
      <c r="C68" s="9">
        <f t="shared" si="4"/>
        <v>4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1</v>
      </c>
      <c r="K68" s="12">
        <v>0</v>
      </c>
      <c r="L68" s="40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2</v>
      </c>
      <c r="S68" s="12">
        <v>0</v>
      </c>
      <c r="T68" s="12">
        <v>1</v>
      </c>
      <c r="U68" s="13">
        <v>0</v>
      </c>
    </row>
    <row r="69" spans="1:21" ht="13.9" customHeight="1">
      <c r="A69" s="11" t="s">
        <v>32</v>
      </c>
      <c r="B69" s="8" t="s">
        <v>26</v>
      </c>
      <c r="C69" s="12">
        <f t="shared" ref="C69:C100" si="5">SUM(D69:U69)</f>
        <v>1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40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1</v>
      </c>
      <c r="S69" s="12">
        <v>0</v>
      </c>
      <c r="T69" s="12">
        <v>0</v>
      </c>
      <c r="U69" s="13">
        <v>0</v>
      </c>
    </row>
    <row r="70" spans="1:21" ht="13.9" customHeight="1">
      <c r="A70" s="14"/>
      <c r="B70" s="15" t="s">
        <v>27</v>
      </c>
      <c r="C70" s="16">
        <f t="shared" si="5"/>
        <v>3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1</v>
      </c>
      <c r="K70" s="16">
        <v>0</v>
      </c>
      <c r="L70" s="41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1</v>
      </c>
      <c r="S70" s="16">
        <v>0</v>
      </c>
      <c r="T70" s="16">
        <v>1</v>
      </c>
      <c r="U70" s="17">
        <v>0</v>
      </c>
    </row>
    <row r="71" spans="1:21" ht="13.9" customHeight="1">
      <c r="A71" s="7"/>
      <c r="B71" s="8" t="s">
        <v>24</v>
      </c>
      <c r="C71" s="9">
        <f t="shared" si="5"/>
        <v>18</v>
      </c>
      <c r="D71" s="12">
        <v>0</v>
      </c>
      <c r="E71" s="12">
        <v>1</v>
      </c>
      <c r="F71" s="12">
        <v>0</v>
      </c>
      <c r="G71" s="12">
        <v>0</v>
      </c>
      <c r="H71" s="12">
        <v>0</v>
      </c>
      <c r="I71" s="12">
        <v>0</v>
      </c>
      <c r="J71" s="12">
        <v>1</v>
      </c>
      <c r="K71" s="12">
        <v>0</v>
      </c>
      <c r="L71" s="40">
        <v>0</v>
      </c>
      <c r="M71" s="12">
        <v>0</v>
      </c>
      <c r="N71" s="12">
        <v>0</v>
      </c>
      <c r="O71" s="12">
        <v>1</v>
      </c>
      <c r="P71" s="12">
        <v>3</v>
      </c>
      <c r="Q71" s="12">
        <v>5</v>
      </c>
      <c r="R71" s="12">
        <v>2</v>
      </c>
      <c r="S71" s="12">
        <v>2</v>
      </c>
      <c r="T71" s="12">
        <v>1</v>
      </c>
      <c r="U71" s="13">
        <v>2</v>
      </c>
    </row>
    <row r="72" spans="1:21" ht="13.9" customHeight="1">
      <c r="A72" s="11" t="s">
        <v>29</v>
      </c>
      <c r="B72" s="8" t="s">
        <v>26</v>
      </c>
      <c r="C72" s="12">
        <f t="shared" si="5"/>
        <v>11</v>
      </c>
      <c r="D72" s="12">
        <v>0</v>
      </c>
      <c r="E72" s="12">
        <v>1</v>
      </c>
      <c r="F72" s="12">
        <v>0</v>
      </c>
      <c r="G72" s="12">
        <v>0</v>
      </c>
      <c r="H72" s="12">
        <v>0</v>
      </c>
      <c r="I72" s="12">
        <v>0</v>
      </c>
      <c r="J72" s="12">
        <v>1</v>
      </c>
      <c r="K72" s="12">
        <v>0</v>
      </c>
      <c r="L72" s="40">
        <v>0</v>
      </c>
      <c r="M72" s="12">
        <v>0</v>
      </c>
      <c r="N72" s="12">
        <v>0</v>
      </c>
      <c r="O72" s="12">
        <v>0</v>
      </c>
      <c r="P72" s="12">
        <v>1</v>
      </c>
      <c r="Q72" s="12">
        <v>3</v>
      </c>
      <c r="R72" s="12">
        <v>1</v>
      </c>
      <c r="S72" s="12">
        <v>2</v>
      </c>
      <c r="T72" s="12">
        <v>0</v>
      </c>
      <c r="U72" s="13">
        <v>2</v>
      </c>
    </row>
    <row r="73" spans="1:21" ht="13.9" customHeight="1">
      <c r="A73" s="14"/>
      <c r="B73" s="15" t="s">
        <v>27</v>
      </c>
      <c r="C73" s="16">
        <f t="shared" si="5"/>
        <v>7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41">
        <v>0</v>
      </c>
      <c r="M73" s="16">
        <v>0</v>
      </c>
      <c r="N73" s="16">
        <v>0</v>
      </c>
      <c r="O73" s="16">
        <v>1</v>
      </c>
      <c r="P73" s="16">
        <v>2</v>
      </c>
      <c r="Q73" s="16">
        <v>2</v>
      </c>
      <c r="R73" s="16">
        <v>1</v>
      </c>
      <c r="S73" s="16">
        <v>0</v>
      </c>
      <c r="T73" s="16">
        <v>1</v>
      </c>
      <c r="U73" s="17">
        <v>0</v>
      </c>
    </row>
    <row r="74" spans="1:21" ht="13.9" customHeight="1">
      <c r="A74" s="7"/>
      <c r="B74" s="8" t="s">
        <v>24</v>
      </c>
      <c r="C74" s="9">
        <f t="shared" si="5"/>
        <v>9</v>
      </c>
      <c r="D74" s="12">
        <v>0</v>
      </c>
      <c r="E74" s="12">
        <v>0</v>
      </c>
      <c r="F74" s="12">
        <v>0</v>
      </c>
      <c r="G74" s="12">
        <v>0</v>
      </c>
      <c r="H74" s="12">
        <v>1</v>
      </c>
      <c r="I74" s="12">
        <v>0</v>
      </c>
      <c r="J74" s="12">
        <v>0</v>
      </c>
      <c r="K74" s="12">
        <v>1</v>
      </c>
      <c r="L74" s="40">
        <v>1</v>
      </c>
      <c r="M74" s="12">
        <v>2</v>
      </c>
      <c r="N74" s="12">
        <v>0</v>
      </c>
      <c r="O74" s="12">
        <v>0</v>
      </c>
      <c r="P74" s="12">
        <v>2</v>
      </c>
      <c r="Q74" s="12">
        <v>0</v>
      </c>
      <c r="R74" s="12">
        <v>2</v>
      </c>
      <c r="S74" s="12">
        <v>0</v>
      </c>
      <c r="T74" s="12">
        <v>0</v>
      </c>
      <c r="U74" s="13">
        <v>0</v>
      </c>
    </row>
    <row r="75" spans="1:21" ht="13.9" customHeight="1">
      <c r="A75" s="11" t="s">
        <v>33</v>
      </c>
      <c r="B75" s="8" t="s">
        <v>26</v>
      </c>
      <c r="C75" s="12">
        <f t="shared" si="5"/>
        <v>5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40">
        <v>1</v>
      </c>
      <c r="M75" s="12">
        <v>1</v>
      </c>
      <c r="N75" s="12">
        <v>0</v>
      </c>
      <c r="O75" s="12">
        <v>0</v>
      </c>
      <c r="P75" s="12">
        <v>1</v>
      </c>
      <c r="Q75" s="12">
        <v>0</v>
      </c>
      <c r="R75" s="12">
        <v>2</v>
      </c>
      <c r="S75" s="12">
        <v>0</v>
      </c>
      <c r="T75" s="12">
        <v>0</v>
      </c>
      <c r="U75" s="13">
        <v>0</v>
      </c>
    </row>
    <row r="76" spans="1:21" ht="13.9" customHeight="1">
      <c r="A76" s="14"/>
      <c r="B76" s="15" t="s">
        <v>27</v>
      </c>
      <c r="C76" s="16">
        <f t="shared" si="5"/>
        <v>4</v>
      </c>
      <c r="D76" s="16">
        <v>0</v>
      </c>
      <c r="E76" s="16">
        <v>0</v>
      </c>
      <c r="F76" s="16">
        <v>0</v>
      </c>
      <c r="G76" s="16">
        <v>0</v>
      </c>
      <c r="H76" s="16">
        <v>1</v>
      </c>
      <c r="I76" s="16">
        <v>0</v>
      </c>
      <c r="J76" s="16">
        <v>0</v>
      </c>
      <c r="K76" s="16">
        <v>1</v>
      </c>
      <c r="L76" s="41">
        <v>0</v>
      </c>
      <c r="M76" s="16">
        <v>1</v>
      </c>
      <c r="N76" s="16">
        <v>0</v>
      </c>
      <c r="O76" s="16">
        <v>0</v>
      </c>
      <c r="P76" s="16">
        <v>1</v>
      </c>
      <c r="Q76" s="16">
        <v>0</v>
      </c>
      <c r="R76" s="16">
        <v>0</v>
      </c>
      <c r="S76" s="16">
        <v>0</v>
      </c>
      <c r="T76" s="16">
        <v>0</v>
      </c>
      <c r="U76" s="17">
        <v>0</v>
      </c>
    </row>
    <row r="77" spans="1:21" ht="13.9" customHeight="1">
      <c r="A77" s="7"/>
      <c r="B77" s="8" t="s">
        <v>24</v>
      </c>
      <c r="C77" s="9">
        <f t="shared" si="5"/>
        <v>1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40">
        <v>0</v>
      </c>
      <c r="M77" s="12">
        <v>0</v>
      </c>
      <c r="N77" s="12">
        <v>1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3">
        <v>0</v>
      </c>
    </row>
    <row r="78" spans="1:21" ht="13.9" customHeight="1">
      <c r="A78" s="11" t="s">
        <v>48</v>
      </c>
      <c r="B78" s="8" t="s">
        <v>26</v>
      </c>
      <c r="C78" s="12">
        <f t="shared" si="5"/>
        <v>1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40">
        <v>0</v>
      </c>
      <c r="M78" s="12">
        <v>0</v>
      </c>
      <c r="N78" s="12">
        <v>1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3">
        <v>0</v>
      </c>
    </row>
    <row r="79" spans="1:21" ht="13.9" customHeight="1">
      <c r="A79" s="14"/>
      <c r="B79" s="15" t="s">
        <v>27</v>
      </c>
      <c r="C79" s="16">
        <f t="shared" si="5"/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41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7">
        <v>0</v>
      </c>
    </row>
    <row r="80" spans="1:21" ht="13.9" customHeight="1">
      <c r="A80" s="7"/>
      <c r="B80" s="8" t="s">
        <v>24</v>
      </c>
      <c r="C80" s="9">
        <f t="shared" si="5"/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10">
        <v>0</v>
      </c>
    </row>
    <row r="81" spans="1:21" ht="13.9" customHeight="1">
      <c r="A81" s="11" t="s">
        <v>49</v>
      </c>
      <c r="B81" s="8" t="s">
        <v>26</v>
      </c>
      <c r="C81" s="12">
        <f t="shared" si="5"/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3">
        <v>0</v>
      </c>
    </row>
    <row r="82" spans="1:21" ht="13.9" customHeight="1">
      <c r="A82" s="14"/>
      <c r="B82" s="15" t="s">
        <v>27</v>
      </c>
      <c r="C82" s="16">
        <f t="shared" si="5"/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7">
        <v>0</v>
      </c>
    </row>
    <row r="83" spans="1:21" ht="16.5">
      <c r="U83" s="33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17" type="noConversion"/>
  <printOptions horizontalCentered="1" verticalCentered="1"/>
  <pageMargins left="0.39370078740157505" right="0.39370078740157505" top="0" bottom="0" header="0" footer="0"/>
  <pageSetup paperSize="0" scale="57" fitToWidth="0" fitToHeight="0" pageOrder="overThenDown" orientation="portrait" horizontalDpi="0" verticalDpi="0" copies="0"/>
  <headerFooter alignWithMargins="0">
    <oddFooter>&amp;C&amp;"細明體,Regular"－ &amp;P －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3"/>
  <sheetViews>
    <sheetView workbookViewId="0"/>
  </sheetViews>
  <sheetFormatPr defaultColWidth="9.21875" defaultRowHeight="15"/>
  <cols>
    <col min="1" max="1" width="9.21875" customWidth="1"/>
    <col min="2" max="2" width="5" customWidth="1"/>
    <col min="3" max="3" width="7.109375" style="20" customWidth="1"/>
    <col min="4" max="21" width="6" style="20" customWidth="1"/>
    <col min="22" max="1024" width="7.33203125" style="20" customWidth="1"/>
    <col min="1025" max="1025" width="9.21875" customWidth="1"/>
  </cols>
  <sheetData>
    <row r="1" spans="1:21" s="1" customFormat="1" ht="25.15" customHeight="1">
      <c r="B1" s="2"/>
      <c r="C1" s="22" t="str">
        <f>'108年'!C1:S1</f>
        <v>終止收養人數按性別、年齡分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"/>
      <c r="U1" s="2"/>
    </row>
    <row r="2" spans="1:21" s="6" customFormat="1" ht="15" customHeight="1">
      <c r="A2" s="3"/>
      <c r="B2" s="3"/>
      <c r="C2" s="23" t="s">
        <v>75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4"/>
      <c r="U2" s="5" t="str">
        <f>'108年'!U2</f>
        <v>單位：人</v>
      </c>
    </row>
    <row r="3" spans="1:21" ht="15" customHeigh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  <c r="O3" s="25" t="s">
        <v>17</v>
      </c>
      <c r="P3" s="25" t="s">
        <v>18</v>
      </c>
      <c r="Q3" s="25" t="s">
        <v>19</v>
      </c>
      <c r="R3" s="25" t="s">
        <v>20</v>
      </c>
      <c r="S3" s="25" t="s">
        <v>21</v>
      </c>
      <c r="T3" s="25" t="s">
        <v>22</v>
      </c>
      <c r="U3" s="26" t="s">
        <v>23</v>
      </c>
    </row>
    <row r="4" spans="1:21" ht="15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1" ht="13.9" customHeight="1">
      <c r="A5" s="7"/>
      <c r="B5" s="8" t="s">
        <v>24</v>
      </c>
      <c r="C5" s="9">
        <f t="shared" ref="C5:C36" si="0">SUM(D5:U5)</f>
        <v>220</v>
      </c>
      <c r="D5" s="9">
        <f t="shared" ref="D5:U5" si="1">D8+D11+D14+D17+D20+D23+D26+D29+D32+D35+D38+D41+D44+D47+D50+D53+D56+D59++D62+D65+D68+D71+D74+D77+D80</f>
        <v>1</v>
      </c>
      <c r="E5" s="9">
        <f t="shared" si="1"/>
        <v>1</v>
      </c>
      <c r="F5" s="9">
        <f t="shared" si="1"/>
        <v>5</v>
      </c>
      <c r="G5" s="9">
        <f t="shared" si="1"/>
        <v>5</v>
      </c>
      <c r="H5" s="9">
        <f t="shared" si="1"/>
        <v>8</v>
      </c>
      <c r="I5" s="9">
        <f t="shared" si="1"/>
        <v>7</v>
      </c>
      <c r="J5" s="9">
        <f t="shared" si="1"/>
        <v>16</v>
      </c>
      <c r="K5" s="9">
        <f t="shared" si="1"/>
        <v>6</v>
      </c>
      <c r="L5" s="9">
        <f t="shared" si="1"/>
        <v>18</v>
      </c>
      <c r="M5" s="9">
        <f t="shared" si="1"/>
        <v>14</v>
      </c>
      <c r="N5" s="9">
        <f t="shared" si="1"/>
        <v>12</v>
      </c>
      <c r="O5" s="9">
        <f t="shared" si="1"/>
        <v>24</v>
      </c>
      <c r="P5" s="9">
        <f t="shared" si="1"/>
        <v>18</v>
      </c>
      <c r="Q5" s="9">
        <f t="shared" si="1"/>
        <v>19</v>
      </c>
      <c r="R5" s="9">
        <f t="shared" si="1"/>
        <v>13</v>
      </c>
      <c r="S5" s="9">
        <f t="shared" si="1"/>
        <v>22</v>
      </c>
      <c r="T5" s="9">
        <f t="shared" si="1"/>
        <v>14</v>
      </c>
      <c r="U5" s="10">
        <f t="shared" si="1"/>
        <v>17</v>
      </c>
    </row>
    <row r="6" spans="1:21" ht="13.9" customHeight="1">
      <c r="A6" s="11" t="s">
        <v>25</v>
      </c>
      <c r="B6" s="8" t="s">
        <v>26</v>
      </c>
      <c r="C6" s="12">
        <f t="shared" si="0"/>
        <v>111</v>
      </c>
      <c r="D6" s="12">
        <f t="shared" ref="D6:U6" si="2">D9+D12+D15+D18+D21+D24+D27+D30++D33+D36+D39+D42+D45+D48+D51+D54+D57+D60+D63+D66+D69+D72+D75+D78+D81</f>
        <v>1</v>
      </c>
      <c r="E6" s="12">
        <f t="shared" si="2"/>
        <v>1</v>
      </c>
      <c r="F6" s="12">
        <f t="shared" si="2"/>
        <v>4</v>
      </c>
      <c r="G6" s="12">
        <f t="shared" si="2"/>
        <v>1</v>
      </c>
      <c r="H6" s="12">
        <f t="shared" si="2"/>
        <v>1</v>
      </c>
      <c r="I6" s="12">
        <f t="shared" si="2"/>
        <v>6</v>
      </c>
      <c r="J6" s="12">
        <f t="shared" si="2"/>
        <v>9</v>
      </c>
      <c r="K6" s="12">
        <f t="shared" si="2"/>
        <v>5</v>
      </c>
      <c r="L6" s="12">
        <f t="shared" si="2"/>
        <v>12</v>
      </c>
      <c r="M6" s="12">
        <f t="shared" si="2"/>
        <v>7</v>
      </c>
      <c r="N6" s="12">
        <f t="shared" si="2"/>
        <v>7</v>
      </c>
      <c r="O6" s="12">
        <f t="shared" si="2"/>
        <v>10</v>
      </c>
      <c r="P6" s="12">
        <f t="shared" si="2"/>
        <v>3</v>
      </c>
      <c r="Q6" s="12">
        <f t="shared" si="2"/>
        <v>7</v>
      </c>
      <c r="R6" s="12">
        <f t="shared" si="2"/>
        <v>6</v>
      </c>
      <c r="S6" s="12">
        <f t="shared" si="2"/>
        <v>12</v>
      </c>
      <c r="T6" s="12">
        <f t="shared" si="2"/>
        <v>8</v>
      </c>
      <c r="U6" s="13">
        <f t="shared" si="2"/>
        <v>11</v>
      </c>
    </row>
    <row r="7" spans="1:21" ht="13.9" customHeight="1">
      <c r="A7" s="14"/>
      <c r="B7" s="15" t="s">
        <v>27</v>
      </c>
      <c r="C7" s="16">
        <f t="shared" si="0"/>
        <v>109</v>
      </c>
      <c r="D7" s="16">
        <f t="shared" ref="D7:U7" si="3">D10+D13+D16+D19+D22+D25+D28+D31+D34+D37+D40+D43+D46+D49+D52+D55+D58+D61+D64+D67+D70+D73+D76+D79+D82</f>
        <v>0</v>
      </c>
      <c r="E7" s="16">
        <f t="shared" si="3"/>
        <v>0</v>
      </c>
      <c r="F7" s="16">
        <f t="shared" si="3"/>
        <v>1</v>
      </c>
      <c r="G7" s="16">
        <f t="shared" si="3"/>
        <v>4</v>
      </c>
      <c r="H7" s="16">
        <f t="shared" si="3"/>
        <v>7</v>
      </c>
      <c r="I7" s="16">
        <f t="shared" si="3"/>
        <v>1</v>
      </c>
      <c r="J7" s="16">
        <f t="shared" si="3"/>
        <v>7</v>
      </c>
      <c r="K7" s="16">
        <f t="shared" si="3"/>
        <v>1</v>
      </c>
      <c r="L7" s="16">
        <f t="shared" si="3"/>
        <v>6</v>
      </c>
      <c r="M7" s="16">
        <f t="shared" si="3"/>
        <v>7</v>
      </c>
      <c r="N7" s="16">
        <f t="shared" si="3"/>
        <v>5</v>
      </c>
      <c r="O7" s="16">
        <f t="shared" si="3"/>
        <v>14</v>
      </c>
      <c r="P7" s="16">
        <f t="shared" si="3"/>
        <v>15</v>
      </c>
      <c r="Q7" s="16">
        <f t="shared" si="3"/>
        <v>12</v>
      </c>
      <c r="R7" s="16">
        <f t="shared" si="3"/>
        <v>7</v>
      </c>
      <c r="S7" s="16">
        <f t="shared" si="3"/>
        <v>10</v>
      </c>
      <c r="T7" s="16">
        <f t="shared" si="3"/>
        <v>6</v>
      </c>
      <c r="U7" s="17">
        <f t="shared" si="3"/>
        <v>6</v>
      </c>
    </row>
    <row r="8" spans="1:21" ht="13.9" customHeight="1">
      <c r="A8" s="18"/>
      <c r="B8" s="8" t="s">
        <v>24</v>
      </c>
      <c r="C8" s="9">
        <f t="shared" si="0"/>
        <v>28</v>
      </c>
      <c r="D8" s="9">
        <v>0</v>
      </c>
      <c r="E8" s="9">
        <v>0</v>
      </c>
      <c r="F8" s="9">
        <v>1</v>
      </c>
      <c r="G8" s="9">
        <v>1</v>
      </c>
      <c r="H8" s="9">
        <v>2</v>
      </c>
      <c r="I8" s="9">
        <v>1</v>
      </c>
      <c r="J8" s="9">
        <v>3</v>
      </c>
      <c r="K8" s="9">
        <v>1</v>
      </c>
      <c r="L8" s="9">
        <v>0</v>
      </c>
      <c r="M8" s="9">
        <v>1</v>
      </c>
      <c r="N8" s="9">
        <v>2</v>
      </c>
      <c r="O8" s="9">
        <v>5</v>
      </c>
      <c r="P8" s="9">
        <v>3</v>
      </c>
      <c r="Q8" s="9">
        <v>0</v>
      </c>
      <c r="R8" s="9">
        <v>0</v>
      </c>
      <c r="S8" s="9">
        <v>1</v>
      </c>
      <c r="T8" s="9">
        <v>4</v>
      </c>
      <c r="U8" s="10">
        <v>3</v>
      </c>
    </row>
    <row r="9" spans="1:21" ht="13.9" customHeight="1">
      <c r="A9" s="11" t="s">
        <v>68</v>
      </c>
      <c r="B9" s="8" t="s">
        <v>26</v>
      </c>
      <c r="C9" s="12">
        <f t="shared" si="0"/>
        <v>16</v>
      </c>
      <c r="D9" s="12">
        <v>0</v>
      </c>
      <c r="E9" s="12">
        <v>0</v>
      </c>
      <c r="F9" s="12">
        <v>1</v>
      </c>
      <c r="G9" s="12">
        <v>0</v>
      </c>
      <c r="H9" s="12">
        <v>1</v>
      </c>
      <c r="I9" s="12">
        <v>1</v>
      </c>
      <c r="J9" s="12">
        <v>3</v>
      </c>
      <c r="K9" s="12">
        <v>1</v>
      </c>
      <c r="L9" s="12">
        <v>0</v>
      </c>
      <c r="M9" s="12">
        <v>1</v>
      </c>
      <c r="N9" s="12">
        <v>1</v>
      </c>
      <c r="O9" s="12">
        <v>2</v>
      </c>
      <c r="P9" s="12">
        <v>1</v>
      </c>
      <c r="Q9" s="12">
        <v>0</v>
      </c>
      <c r="R9" s="12">
        <v>0</v>
      </c>
      <c r="S9" s="12">
        <v>0</v>
      </c>
      <c r="T9" s="12">
        <v>2</v>
      </c>
      <c r="U9" s="13">
        <v>2</v>
      </c>
    </row>
    <row r="10" spans="1:21" ht="13.9" customHeight="1">
      <c r="A10" s="19"/>
      <c r="B10" s="15" t="s">
        <v>27</v>
      </c>
      <c r="C10" s="16">
        <f t="shared" si="0"/>
        <v>12</v>
      </c>
      <c r="D10" s="16">
        <v>0</v>
      </c>
      <c r="E10" s="16">
        <v>0</v>
      </c>
      <c r="F10" s="16">
        <v>0</v>
      </c>
      <c r="G10" s="16">
        <v>1</v>
      </c>
      <c r="H10" s="16">
        <v>1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1</v>
      </c>
      <c r="O10" s="16">
        <v>3</v>
      </c>
      <c r="P10" s="16">
        <v>2</v>
      </c>
      <c r="Q10" s="16">
        <v>0</v>
      </c>
      <c r="R10" s="16">
        <v>0</v>
      </c>
      <c r="S10" s="16">
        <v>1</v>
      </c>
      <c r="T10" s="16">
        <v>2</v>
      </c>
      <c r="U10" s="17">
        <v>1</v>
      </c>
    </row>
    <row r="11" spans="1:21" ht="13.9" customHeight="1">
      <c r="A11" s="7"/>
      <c r="B11" s="8" t="s">
        <v>24</v>
      </c>
      <c r="C11" s="9">
        <f t="shared" si="0"/>
        <v>11</v>
      </c>
      <c r="D11" s="9">
        <v>0</v>
      </c>
      <c r="E11" s="9">
        <v>0</v>
      </c>
      <c r="F11" s="9">
        <v>0</v>
      </c>
      <c r="G11" s="9">
        <v>1</v>
      </c>
      <c r="H11" s="9">
        <v>1</v>
      </c>
      <c r="I11" s="9">
        <v>0</v>
      </c>
      <c r="J11" s="9">
        <v>0</v>
      </c>
      <c r="K11" s="9">
        <v>0</v>
      </c>
      <c r="L11" s="9">
        <v>0</v>
      </c>
      <c r="M11" s="9">
        <v>1</v>
      </c>
      <c r="N11" s="9">
        <v>0</v>
      </c>
      <c r="O11" s="9">
        <v>2</v>
      </c>
      <c r="P11" s="9">
        <v>1</v>
      </c>
      <c r="Q11" s="9">
        <v>0</v>
      </c>
      <c r="R11" s="9">
        <v>0</v>
      </c>
      <c r="S11" s="9">
        <v>1</v>
      </c>
      <c r="T11" s="9">
        <v>3</v>
      </c>
      <c r="U11" s="10">
        <v>1</v>
      </c>
    </row>
    <row r="12" spans="1:21" ht="13.9" customHeight="1">
      <c r="A12" s="11" t="s">
        <v>34</v>
      </c>
      <c r="B12" s="8" t="s">
        <v>26</v>
      </c>
      <c r="C12" s="12">
        <f t="shared" si="0"/>
        <v>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</v>
      </c>
      <c r="N12" s="12">
        <v>0</v>
      </c>
      <c r="O12" s="12">
        <v>1</v>
      </c>
      <c r="P12" s="12">
        <v>0</v>
      </c>
      <c r="Q12" s="12">
        <v>0</v>
      </c>
      <c r="R12" s="12">
        <v>0</v>
      </c>
      <c r="S12" s="12">
        <v>1</v>
      </c>
      <c r="T12" s="12">
        <v>1</v>
      </c>
      <c r="U12" s="13">
        <v>0</v>
      </c>
    </row>
    <row r="13" spans="1:21" ht="13.9" customHeight="1">
      <c r="A13" s="14"/>
      <c r="B13" s="15" t="s">
        <v>27</v>
      </c>
      <c r="C13" s="16">
        <f t="shared" si="0"/>
        <v>7</v>
      </c>
      <c r="D13" s="16">
        <v>0</v>
      </c>
      <c r="E13" s="16">
        <v>0</v>
      </c>
      <c r="F13" s="16">
        <v>0</v>
      </c>
      <c r="G13" s="16">
        <v>1</v>
      </c>
      <c r="H13" s="16">
        <v>1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1</v>
      </c>
      <c r="P13" s="16">
        <v>1</v>
      </c>
      <c r="Q13" s="16">
        <v>0</v>
      </c>
      <c r="R13" s="16">
        <v>0</v>
      </c>
      <c r="S13" s="16">
        <v>0</v>
      </c>
      <c r="T13" s="16">
        <v>2</v>
      </c>
      <c r="U13" s="17">
        <v>1</v>
      </c>
    </row>
    <row r="14" spans="1:21" ht="13.9" customHeight="1">
      <c r="A14" s="7"/>
      <c r="B14" s="8" t="s">
        <v>24</v>
      </c>
      <c r="C14" s="9">
        <f t="shared" si="0"/>
        <v>23</v>
      </c>
      <c r="D14" s="9">
        <v>0</v>
      </c>
      <c r="E14" s="9">
        <v>0</v>
      </c>
      <c r="F14" s="9">
        <v>2</v>
      </c>
      <c r="G14" s="9">
        <v>0</v>
      </c>
      <c r="H14" s="9">
        <v>0</v>
      </c>
      <c r="I14" s="9">
        <v>0</v>
      </c>
      <c r="J14" s="9">
        <v>2</v>
      </c>
      <c r="K14" s="9">
        <v>0</v>
      </c>
      <c r="L14" s="9">
        <v>2</v>
      </c>
      <c r="M14" s="9">
        <v>3</v>
      </c>
      <c r="N14" s="9">
        <v>1</v>
      </c>
      <c r="O14" s="9">
        <v>5</v>
      </c>
      <c r="P14" s="9">
        <v>0</v>
      </c>
      <c r="Q14" s="9">
        <v>3</v>
      </c>
      <c r="R14" s="9">
        <v>3</v>
      </c>
      <c r="S14" s="9">
        <v>1</v>
      </c>
      <c r="T14" s="9">
        <v>0</v>
      </c>
      <c r="U14" s="10">
        <v>1</v>
      </c>
    </row>
    <row r="15" spans="1:21" ht="13.9" customHeight="1">
      <c r="A15" s="11" t="s">
        <v>63</v>
      </c>
      <c r="B15" s="8" t="s">
        <v>26</v>
      </c>
      <c r="C15" s="12">
        <f t="shared" si="0"/>
        <v>10</v>
      </c>
      <c r="D15" s="12">
        <v>0</v>
      </c>
      <c r="E15" s="12">
        <v>0</v>
      </c>
      <c r="F15" s="12">
        <v>1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3</v>
      </c>
      <c r="P15" s="12">
        <v>0</v>
      </c>
      <c r="Q15" s="12">
        <v>1</v>
      </c>
      <c r="R15" s="12">
        <v>2</v>
      </c>
      <c r="S15" s="12">
        <v>1</v>
      </c>
      <c r="T15" s="12">
        <v>0</v>
      </c>
      <c r="U15" s="13">
        <v>1</v>
      </c>
    </row>
    <row r="16" spans="1:21" ht="13.9" customHeight="1">
      <c r="A16" s="14"/>
      <c r="B16" s="15" t="s">
        <v>27</v>
      </c>
      <c r="C16" s="16">
        <f t="shared" si="0"/>
        <v>13</v>
      </c>
      <c r="D16" s="16">
        <v>0</v>
      </c>
      <c r="E16" s="16">
        <v>0</v>
      </c>
      <c r="F16" s="16">
        <v>1</v>
      </c>
      <c r="G16" s="16">
        <v>0</v>
      </c>
      <c r="H16" s="16">
        <v>0</v>
      </c>
      <c r="I16" s="16">
        <v>0</v>
      </c>
      <c r="J16" s="16">
        <v>2</v>
      </c>
      <c r="K16" s="16">
        <v>0</v>
      </c>
      <c r="L16" s="16">
        <v>2</v>
      </c>
      <c r="M16" s="16">
        <v>3</v>
      </c>
      <c r="N16" s="16">
        <v>0</v>
      </c>
      <c r="O16" s="16">
        <v>2</v>
      </c>
      <c r="P16" s="16">
        <v>0</v>
      </c>
      <c r="Q16" s="16">
        <v>2</v>
      </c>
      <c r="R16" s="16">
        <v>1</v>
      </c>
      <c r="S16" s="16">
        <v>0</v>
      </c>
      <c r="T16" s="16">
        <v>0</v>
      </c>
      <c r="U16" s="17">
        <v>0</v>
      </c>
    </row>
    <row r="17" spans="1:21" ht="13.9" customHeight="1">
      <c r="A17" s="7"/>
      <c r="B17" s="8" t="s">
        <v>24</v>
      </c>
      <c r="C17" s="9">
        <f t="shared" si="0"/>
        <v>6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1</v>
      </c>
      <c r="K17" s="9">
        <v>0</v>
      </c>
      <c r="L17" s="9">
        <v>2</v>
      </c>
      <c r="M17" s="9">
        <v>1</v>
      </c>
      <c r="N17" s="9">
        <v>0</v>
      </c>
      <c r="O17" s="9">
        <v>1</v>
      </c>
      <c r="P17" s="9">
        <v>0</v>
      </c>
      <c r="Q17" s="9">
        <v>1</v>
      </c>
      <c r="R17" s="9">
        <v>0</v>
      </c>
      <c r="S17" s="9">
        <v>0</v>
      </c>
      <c r="T17" s="9">
        <v>0</v>
      </c>
      <c r="U17" s="10">
        <v>0</v>
      </c>
    </row>
    <row r="18" spans="1:21" ht="13.9" customHeight="1">
      <c r="A18" s="11" t="s">
        <v>35</v>
      </c>
      <c r="B18" s="8" t="s">
        <v>26</v>
      </c>
      <c r="C18" s="12">
        <f t="shared" si="0"/>
        <v>4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2</v>
      </c>
      <c r="M18" s="12">
        <v>1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3">
        <v>0</v>
      </c>
    </row>
    <row r="19" spans="1:21" ht="13.9" customHeight="1">
      <c r="A19" s="14"/>
      <c r="B19" s="15" t="s">
        <v>27</v>
      </c>
      <c r="C19" s="16">
        <f t="shared" si="0"/>
        <v>2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1</v>
      </c>
      <c r="P19" s="16">
        <v>0</v>
      </c>
      <c r="Q19" s="16">
        <v>1</v>
      </c>
      <c r="R19" s="16">
        <v>0</v>
      </c>
      <c r="S19" s="16">
        <v>0</v>
      </c>
      <c r="T19" s="16">
        <v>0</v>
      </c>
      <c r="U19" s="17">
        <v>0</v>
      </c>
    </row>
    <row r="20" spans="1:21" ht="13.9" customHeight="1">
      <c r="A20" s="7"/>
      <c r="B20" s="8" t="s">
        <v>24</v>
      </c>
      <c r="C20" s="9">
        <f t="shared" si="0"/>
        <v>2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1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1</v>
      </c>
      <c r="T20" s="9">
        <v>0</v>
      </c>
      <c r="U20" s="10">
        <v>0</v>
      </c>
    </row>
    <row r="21" spans="1:21" ht="13.9" customHeight="1">
      <c r="A21" s="11" t="s">
        <v>36</v>
      </c>
      <c r="B21" s="8" t="s">
        <v>26</v>
      </c>
      <c r="C21" s="12">
        <f t="shared" si="0"/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3">
        <v>0</v>
      </c>
    </row>
    <row r="22" spans="1:21" ht="13.9" customHeight="1">
      <c r="A22" s="14"/>
      <c r="B22" s="15" t="s">
        <v>27</v>
      </c>
      <c r="C22" s="16">
        <f t="shared" si="0"/>
        <v>1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1</v>
      </c>
      <c r="T22" s="16">
        <v>0</v>
      </c>
      <c r="U22" s="17">
        <v>0</v>
      </c>
    </row>
    <row r="23" spans="1:21" ht="13.9" customHeight="1">
      <c r="A23" s="7"/>
      <c r="B23" s="8" t="s">
        <v>24</v>
      </c>
      <c r="C23" s="9">
        <f t="shared" si="0"/>
        <v>17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1</v>
      </c>
      <c r="K23" s="9">
        <v>1</v>
      </c>
      <c r="L23" s="9">
        <v>2</v>
      </c>
      <c r="M23" s="9">
        <v>1</v>
      </c>
      <c r="N23" s="9">
        <v>0</v>
      </c>
      <c r="O23" s="9">
        <v>3</v>
      </c>
      <c r="P23" s="9">
        <v>1</v>
      </c>
      <c r="Q23" s="9">
        <v>0</v>
      </c>
      <c r="R23" s="9">
        <v>1</v>
      </c>
      <c r="S23" s="9">
        <v>5</v>
      </c>
      <c r="T23" s="9">
        <v>0</v>
      </c>
      <c r="U23" s="10">
        <v>2</v>
      </c>
    </row>
    <row r="24" spans="1:21" ht="13.9" customHeight="1">
      <c r="A24" s="11" t="s">
        <v>69</v>
      </c>
      <c r="B24" s="8" t="s">
        <v>26</v>
      </c>
      <c r="C24" s="12">
        <f t="shared" si="0"/>
        <v>9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1</v>
      </c>
      <c r="K24" s="12">
        <v>1</v>
      </c>
      <c r="L24" s="12">
        <v>2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3</v>
      </c>
      <c r="T24" s="12">
        <v>0</v>
      </c>
      <c r="U24" s="13">
        <v>2</v>
      </c>
    </row>
    <row r="25" spans="1:21" ht="13.9" customHeight="1">
      <c r="A25" s="14"/>
      <c r="B25" s="15" t="s">
        <v>27</v>
      </c>
      <c r="C25" s="16">
        <f t="shared" si="0"/>
        <v>8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1</v>
      </c>
      <c r="N25" s="16">
        <v>0</v>
      </c>
      <c r="O25" s="16">
        <v>3</v>
      </c>
      <c r="P25" s="16">
        <v>1</v>
      </c>
      <c r="Q25" s="16">
        <v>0</v>
      </c>
      <c r="R25" s="16">
        <v>1</v>
      </c>
      <c r="S25" s="16">
        <v>2</v>
      </c>
      <c r="T25" s="16">
        <v>0</v>
      </c>
      <c r="U25" s="17">
        <v>0</v>
      </c>
    </row>
    <row r="26" spans="1:21" ht="13.9" customHeight="1">
      <c r="A26" s="7"/>
      <c r="B26" s="8" t="s">
        <v>24</v>
      </c>
      <c r="C26" s="9">
        <f t="shared" si="0"/>
        <v>13</v>
      </c>
      <c r="D26" s="9">
        <v>0</v>
      </c>
      <c r="E26" s="9">
        <v>0</v>
      </c>
      <c r="F26" s="9">
        <v>0</v>
      </c>
      <c r="G26" s="9">
        <v>1</v>
      </c>
      <c r="H26" s="9">
        <v>2</v>
      </c>
      <c r="I26" s="9">
        <v>0</v>
      </c>
      <c r="J26" s="9">
        <v>2</v>
      </c>
      <c r="K26" s="9">
        <v>0</v>
      </c>
      <c r="L26" s="9">
        <v>2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2</v>
      </c>
      <c r="T26" s="9">
        <v>3</v>
      </c>
      <c r="U26" s="10">
        <v>1</v>
      </c>
    </row>
    <row r="27" spans="1:21" ht="13.9" customHeight="1">
      <c r="A27" s="11" t="s">
        <v>37</v>
      </c>
      <c r="B27" s="8" t="s">
        <v>26</v>
      </c>
      <c r="C27" s="12">
        <f t="shared" si="0"/>
        <v>4</v>
      </c>
      <c r="D27" s="12">
        <v>0</v>
      </c>
      <c r="E27" s="12">
        <v>0</v>
      </c>
      <c r="F27" s="12">
        <v>0</v>
      </c>
      <c r="G27" s="12">
        <v>1</v>
      </c>
      <c r="H27" s="12">
        <v>0</v>
      </c>
      <c r="I27" s="12">
        <v>0</v>
      </c>
      <c r="J27" s="12">
        <v>0</v>
      </c>
      <c r="K27" s="12">
        <v>0</v>
      </c>
      <c r="L27" s="12">
        <v>1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1</v>
      </c>
      <c r="T27" s="12">
        <v>1</v>
      </c>
      <c r="U27" s="13">
        <v>0</v>
      </c>
    </row>
    <row r="28" spans="1:21" ht="13.9" customHeight="1">
      <c r="A28" s="14"/>
      <c r="B28" s="15" t="s">
        <v>27</v>
      </c>
      <c r="C28" s="16">
        <f t="shared" si="0"/>
        <v>9</v>
      </c>
      <c r="D28" s="16">
        <v>0</v>
      </c>
      <c r="E28" s="16">
        <v>0</v>
      </c>
      <c r="F28" s="16">
        <v>0</v>
      </c>
      <c r="G28" s="16">
        <v>0</v>
      </c>
      <c r="H28" s="16">
        <v>2</v>
      </c>
      <c r="I28" s="16">
        <v>0</v>
      </c>
      <c r="J28" s="16">
        <v>2</v>
      </c>
      <c r="K28" s="16">
        <v>0</v>
      </c>
      <c r="L28" s="16">
        <v>1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1</v>
      </c>
      <c r="T28" s="16">
        <v>2</v>
      </c>
      <c r="U28" s="17">
        <v>1</v>
      </c>
    </row>
    <row r="29" spans="1:21" ht="13.9" customHeight="1">
      <c r="A29" s="7"/>
      <c r="B29" s="8" t="s">
        <v>24</v>
      </c>
      <c r="C29" s="9">
        <f t="shared" si="0"/>
        <v>4</v>
      </c>
      <c r="D29" s="9">
        <v>0</v>
      </c>
      <c r="E29" s="9">
        <v>0</v>
      </c>
      <c r="F29" s="9">
        <v>1</v>
      </c>
      <c r="G29" s="9">
        <v>0</v>
      </c>
      <c r="H29" s="9">
        <v>0</v>
      </c>
      <c r="I29" s="9">
        <v>1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1</v>
      </c>
      <c r="S29" s="9">
        <v>1</v>
      </c>
      <c r="T29" s="9">
        <v>0</v>
      </c>
      <c r="U29" s="10">
        <v>0</v>
      </c>
    </row>
    <row r="30" spans="1:21" ht="13.9" customHeight="1">
      <c r="A30" s="11" t="s">
        <v>38</v>
      </c>
      <c r="B30" s="8" t="s">
        <v>26</v>
      </c>
      <c r="C30" s="12">
        <f t="shared" si="0"/>
        <v>3</v>
      </c>
      <c r="D30" s="12">
        <v>0</v>
      </c>
      <c r="E30" s="12">
        <v>0</v>
      </c>
      <c r="F30" s="12">
        <v>1</v>
      </c>
      <c r="G30" s="12">
        <v>0</v>
      </c>
      <c r="H30" s="12">
        <v>0</v>
      </c>
      <c r="I30" s="12">
        <v>1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1</v>
      </c>
      <c r="T30" s="12">
        <v>0</v>
      </c>
      <c r="U30" s="13">
        <v>0</v>
      </c>
    </row>
    <row r="31" spans="1:21" ht="13.9" customHeight="1">
      <c r="A31" s="14"/>
      <c r="B31" s="15" t="s">
        <v>27</v>
      </c>
      <c r="C31" s="16">
        <f t="shared" si="0"/>
        <v>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1</v>
      </c>
      <c r="S31" s="16">
        <v>0</v>
      </c>
      <c r="T31" s="16">
        <v>0</v>
      </c>
      <c r="U31" s="17">
        <v>0</v>
      </c>
    </row>
    <row r="32" spans="1:21" ht="13.9" customHeight="1">
      <c r="A32" s="7"/>
      <c r="B32" s="8" t="s">
        <v>24</v>
      </c>
      <c r="C32" s="9">
        <f t="shared" si="0"/>
        <v>3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2</v>
      </c>
      <c r="Q32" s="9">
        <v>0</v>
      </c>
      <c r="R32" s="9">
        <v>0</v>
      </c>
      <c r="S32" s="9">
        <v>1</v>
      </c>
      <c r="T32" s="9">
        <v>0</v>
      </c>
      <c r="U32" s="10">
        <v>0</v>
      </c>
    </row>
    <row r="33" spans="1:21" ht="13.9" customHeight="1">
      <c r="A33" s="11" t="s">
        <v>39</v>
      </c>
      <c r="B33" s="8" t="s">
        <v>26</v>
      </c>
      <c r="C33" s="12">
        <f t="shared" si="0"/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3">
        <v>0</v>
      </c>
    </row>
    <row r="34" spans="1:21" ht="13.9" customHeight="1">
      <c r="A34" s="14"/>
      <c r="B34" s="15" t="s">
        <v>27</v>
      </c>
      <c r="C34" s="16">
        <f t="shared" si="0"/>
        <v>3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2</v>
      </c>
      <c r="Q34" s="16">
        <v>0</v>
      </c>
      <c r="R34" s="16">
        <v>0</v>
      </c>
      <c r="S34" s="16">
        <v>1</v>
      </c>
      <c r="T34" s="16">
        <v>0</v>
      </c>
      <c r="U34" s="17">
        <v>0</v>
      </c>
    </row>
    <row r="35" spans="1:21" ht="13.9" customHeight="1">
      <c r="A35" s="7"/>
      <c r="B35" s="8" t="s">
        <v>24</v>
      </c>
      <c r="C35" s="9">
        <f t="shared" si="0"/>
        <v>4</v>
      </c>
      <c r="D35" s="9">
        <v>1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1</v>
      </c>
      <c r="Q35" s="9">
        <v>1</v>
      </c>
      <c r="R35" s="9">
        <v>0</v>
      </c>
      <c r="S35" s="9">
        <v>1</v>
      </c>
      <c r="T35" s="9">
        <v>0</v>
      </c>
      <c r="U35" s="10">
        <v>0</v>
      </c>
    </row>
    <row r="36" spans="1:21" ht="13.9" customHeight="1">
      <c r="A36" s="11" t="s">
        <v>40</v>
      </c>
      <c r="B36" s="8" t="s">
        <v>26</v>
      </c>
      <c r="C36" s="12">
        <f t="shared" si="0"/>
        <v>2</v>
      </c>
      <c r="D36" s="12">
        <v>1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1</v>
      </c>
      <c r="Q36" s="12">
        <v>0</v>
      </c>
      <c r="R36" s="12">
        <v>0</v>
      </c>
      <c r="S36" s="12">
        <v>0</v>
      </c>
      <c r="T36" s="12">
        <v>0</v>
      </c>
      <c r="U36" s="13">
        <v>0</v>
      </c>
    </row>
    <row r="37" spans="1:21" ht="13.9" customHeight="1">
      <c r="A37" s="14"/>
      <c r="B37" s="15" t="s">
        <v>27</v>
      </c>
      <c r="C37" s="16">
        <f t="shared" ref="C37:C68" si="4">SUM(D37:U37)</f>
        <v>2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1</v>
      </c>
      <c r="R37" s="16">
        <v>0</v>
      </c>
      <c r="S37" s="16">
        <v>1</v>
      </c>
      <c r="T37" s="16">
        <v>0</v>
      </c>
      <c r="U37" s="17">
        <v>0</v>
      </c>
    </row>
    <row r="38" spans="1:21" ht="13.9" customHeight="1">
      <c r="A38" s="7"/>
      <c r="B38" s="8" t="s">
        <v>24</v>
      </c>
      <c r="C38" s="9">
        <f t="shared" si="4"/>
        <v>7</v>
      </c>
      <c r="D38" s="9">
        <v>0</v>
      </c>
      <c r="E38" s="9">
        <v>0</v>
      </c>
      <c r="F38" s="9">
        <v>1</v>
      </c>
      <c r="G38" s="9">
        <v>1</v>
      </c>
      <c r="H38" s="9">
        <v>1</v>
      </c>
      <c r="I38" s="9">
        <v>0</v>
      </c>
      <c r="J38" s="9">
        <v>0</v>
      </c>
      <c r="K38" s="9">
        <v>0</v>
      </c>
      <c r="L38" s="9">
        <v>0</v>
      </c>
      <c r="M38" s="9">
        <v>1</v>
      </c>
      <c r="N38" s="9">
        <v>2</v>
      </c>
      <c r="O38" s="9">
        <v>0</v>
      </c>
      <c r="P38" s="9">
        <v>1</v>
      </c>
      <c r="Q38" s="9">
        <v>0</v>
      </c>
      <c r="R38" s="9">
        <v>0</v>
      </c>
      <c r="S38" s="9">
        <v>0</v>
      </c>
      <c r="T38" s="9">
        <v>0</v>
      </c>
      <c r="U38" s="10">
        <v>0</v>
      </c>
    </row>
    <row r="39" spans="1:21" ht="13.9" customHeight="1">
      <c r="A39" s="11" t="s">
        <v>70</v>
      </c>
      <c r="B39" s="8" t="s">
        <v>26</v>
      </c>
      <c r="C39" s="12">
        <f t="shared" si="4"/>
        <v>3</v>
      </c>
      <c r="D39" s="12">
        <v>0</v>
      </c>
      <c r="E39" s="12">
        <v>0</v>
      </c>
      <c r="F39" s="12">
        <v>1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1</v>
      </c>
      <c r="N39" s="12">
        <v>1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3">
        <v>0</v>
      </c>
    </row>
    <row r="40" spans="1:21" ht="13.9" customHeight="1">
      <c r="A40" s="14"/>
      <c r="B40" s="15" t="s">
        <v>27</v>
      </c>
      <c r="C40" s="16">
        <f t="shared" si="4"/>
        <v>4</v>
      </c>
      <c r="D40" s="16">
        <v>0</v>
      </c>
      <c r="E40" s="16">
        <v>0</v>
      </c>
      <c r="F40" s="16">
        <v>0</v>
      </c>
      <c r="G40" s="16">
        <v>1</v>
      </c>
      <c r="H40" s="16">
        <v>1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1</v>
      </c>
      <c r="O40" s="16">
        <v>0</v>
      </c>
      <c r="P40" s="16">
        <v>1</v>
      </c>
      <c r="Q40" s="16">
        <v>0</v>
      </c>
      <c r="R40" s="16">
        <v>0</v>
      </c>
      <c r="S40" s="16">
        <v>0</v>
      </c>
      <c r="T40" s="16">
        <v>0</v>
      </c>
      <c r="U40" s="17">
        <v>0</v>
      </c>
    </row>
    <row r="41" spans="1:21" ht="13.9" customHeight="1">
      <c r="A41" s="7"/>
      <c r="B41" s="8" t="s">
        <v>24</v>
      </c>
      <c r="C41" s="9">
        <f t="shared" si="4"/>
        <v>14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1</v>
      </c>
      <c r="J41" s="9">
        <v>1</v>
      </c>
      <c r="K41" s="9">
        <v>1</v>
      </c>
      <c r="L41" s="9">
        <v>2</v>
      </c>
      <c r="M41" s="9">
        <v>0</v>
      </c>
      <c r="N41" s="9">
        <v>1</v>
      </c>
      <c r="O41" s="9">
        <v>3</v>
      </c>
      <c r="P41" s="9">
        <v>0</v>
      </c>
      <c r="Q41" s="9">
        <v>2</v>
      </c>
      <c r="R41" s="9">
        <v>0</v>
      </c>
      <c r="S41" s="9">
        <v>1</v>
      </c>
      <c r="T41" s="9">
        <v>0</v>
      </c>
      <c r="U41" s="10">
        <v>2</v>
      </c>
    </row>
    <row r="42" spans="1:21" ht="13.9" customHeight="1">
      <c r="A42" s="11" t="s">
        <v>71</v>
      </c>
      <c r="B42" s="8" t="s">
        <v>26</v>
      </c>
      <c r="C42" s="12">
        <f t="shared" si="4"/>
        <v>5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1</v>
      </c>
      <c r="J42" s="12">
        <v>1</v>
      </c>
      <c r="K42" s="12">
        <v>0</v>
      </c>
      <c r="L42" s="12">
        <v>1</v>
      </c>
      <c r="M42" s="12">
        <v>0</v>
      </c>
      <c r="N42" s="12">
        <v>1</v>
      </c>
      <c r="O42" s="12">
        <v>0</v>
      </c>
      <c r="P42" s="12">
        <v>0</v>
      </c>
      <c r="Q42" s="12">
        <v>0</v>
      </c>
      <c r="R42" s="12">
        <v>0</v>
      </c>
      <c r="S42" s="12">
        <v>1</v>
      </c>
      <c r="T42" s="12">
        <v>0</v>
      </c>
      <c r="U42" s="13">
        <v>0</v>
      </c>
    </row>
    <row r="43" spans="1:21" ht="13.9" customHeight="1">
      <c r="A43" s="14"/>
      <c r="B43" s="15" t="s">
        <v>27</v>
      </c>
      <c r="C43" s="16">
        <f t="shared" si="4"/>
        <v>9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1</v>
      </c>
      <c r="L43" s="16">
        <v>1</v>
      </c>
      <c r="M43" s="16">
        <v>0</v>
      </c>
      <c r="N43" s="16">
        <v>0</v>
      </c>
      <c r="O43" s="16">
        <v>3</v>
      </c>
      <c r="P43" s="16">
        <v>0</v>
      </c>
      <c r="Q43" s="16">
        <v>2</v>
      </c>
      <c r="R43" s="16">
        <v>0</v>
      </c>
      <c r="S43" s="16">
        <v>0</v>
      </c>
      <c r="T43" s="16">
        <v>0</v>
      </c>
      <c r="U43" s="17">
        <v>2</v>
      </c>
    </row>
    <row r="44" spans="1:21" ht="13.9" customHeight="1">
      <c r="A44" s="7"/>
      <c r="B44" s="8" t="s">
        <v>24</v>
      </c>
      <c r="C44" s="9">
        <f t="shared" si="4"/>
        <v>12</v>
      </c>
      <c r="D44" s="9">
        <v>0</v>
      </c>
      <c r="E44" s="9">
        <v>0</v>
      </c>
      <c r="F44" s="9">
        <v>0</v>
      </c>
      <c r="G44" s="9">
        <v>0</v>
      </c>
      <c r="H44" s="9">
        <v>1</v>
      </c>
      <c r="I44" s="9">
        <v>0</v>
      </c>
      <c r="J44" s="9">
        <v>1</v>
      </c>
      <c r="K44" s="9">
        <v>0</v>
      </c>
      <c r="L44" s="9">
        <v>0</v>
      </c>
      <c r="M44" s="9">
        <v>0</v>
      </c>
      <c r="N44" s="9">
        <v>1</v>
      </c>
      <c r="O44" s="9">
        <v>1</v>
      </c>
      <c r="P44" s="9">
        <v>2</v>
      </c>
      <c r="Q44" s="9">
        <v>2</v>
      </c>
      <c r="R44" s="9">
        <v>3</v>
      </c>
      <c r="S44" s="9">
        <v>0</v>
      </c>
      <c r="T44" s="9">
        <v>0</v>
      </c>
      <c r="U44" s="10">
        <v>1</v>
      </c>
    </row>
    <row r="45" spans="1:21" ht="13.9" customHeight="1">
      <c r="A45" s="11" t="s">
        <v>41</v>
      </c>
      <c r="B45" s="8" t="s">
        <v>26</v>
      </c>
      <c r="C45" s="12">
        <f t="shared" si="4"/>
        <v>6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1</v>
      </c>
      <c r="K45" s="12">
        <v>0</v>
      </c>
      <c r="L45" s="12">
        <v>0</v>
      </c>
      <c r="M45" s="12">
        <v>0</v>
      </c>
      <c r="N45" s="12">
        <v>1</v>
      </c>
      <c r="O45" s="12">
        <v>1</v>
      </c>
      <c r="P45" s="12">
        <v>0</v>
      </c>
      <c r="Q45" s="12">
        <v>1</v>
      </c>
      <c r="R45" s="12">
        <v>1</v>
      </c>
      <c r="S45" s="12">
        <v>0</v>
      </c>
      <c r="T45" s="12">
        <v>0</v>
      </c>
      <c r="U45" s="13">
        <v>1</v>
      </c>
    </row>
    <row r="46" spans="1:21" ht="13.9" customHeight="1">
      <c r="A46" s="14"/>
      <c r="B46" s="15" t="s">
        <v>27</v>
      </c>
      <c r="C46" s="16">
        <f t="shared" si="4"/>
        <v>6</v>
      </c>
      <c r="D46" s="16">
        <v>0</v>
      </c>
      <c r="E46" s="16">
        <v>0</v>
      </c>
      <c r="F46" s="16">
        <v>0</v>
      </c>
      <c r="G46" s="16">
        <v>0</v>
      </c>
      <c r="H46" s="16">
        <v>1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2</v>
      </c>
      <c r="Q46" s="16">
        <v>1</v>
      </c>
      <c r="R46" s="16">
        <v>2</v>
      </c>
      <c r="S46" s="16">
        <v>0</v>
      </c>
      <c r="T46" s="16">
        <v>0</v>
      </c>
      <c r="U46" s="17">
        <v>0</v>
      </c>
    </row>
    <row r="47" spans="1:21" ht="13.9" customHeight="1">
      <c r="A47" s="7"/>
      <c r="B47" s="8" t="s">
        <v>24</v>
      </c>
      <c r="C47" s="9">
        <f t="shared" si="4"/>
        <v>5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1</v>
      </c>
      <c r="M47" s="9">
        <v>1</v>
      </c>
      <c r="N47" s="9">
        <v>0</v>
      </c>
      <c r="O47" s="9">
        <v>0</v>
      </c>
      <c r="P47" s="9">
        <v>0</v>
      </c>
      <c r="Q47" s="9">
        <v>1</v>
      </c>
      <c r="R47" s="9">
        <v>0</v>
      </c>
      <c r="S47" s="9">
        <v>1</v>
      </c>
      <c r="T47" s="9">
        <v>1</v>
      </c>
      <c r="U47" s="10">
        <v>0</v>
      </c>
    </row>
    <row r="48" spans="1:21" ht="13.9" customHeight="1">
      <c r="A48" s="11" t="s">
        <v>42</v>
      </c>
      <c r="B48" s="8" t="s">
        <v>26</v>
      </c>
      <c r="C48" s="12">
        <f t="shared" si="4"/>
        <v>4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1</v>
      </c>
      <c r="N48" s="12">
        <v>0</v>
      </c>
      <c r="O48" s="12">
        <v>0</v>
      </c>
      <c r="P48" s="12">
        <v>0</v>
      </c>
      <c r="Q48" s="12">
        <v>1</v>
      </c>
      <c r="R48" s="12">
        <v>0</v>
      </c>
      <c r="S48" s="12">
        <v>1</v>
      </c>
      <c r="T48" s="12">
        <v>1</v>
      </c>
      <c r="U48" s="13">
        <v>0</v>
      </c>
    </row>
    <row r="49" spans="1:21" ht="13.9" customHeight="1">
      <c r="A49" s="14"/>
      <c r="B49" s="15" t="s">
        <v>27</v>
      </c>
      <c r="C49" s="16">
        <f t="shared" si="4"/>
        <v>1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1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7">
        <v>0</v>
      </c>
    </row>
    <row r="50" spans="1:21" ht="13.9" customHeight="1">
      <c r="A50" s="7"/>
      <c r="B50" s="8" t="s">
        <v>24</v>
      </c>
      <c r="C50" s="9">
        <f t="shared" si="4"/>
        <v>10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1</v>
      </c>
      <c r="K50" s="9">
        <v>1</v>
      </c>
      <c r="L50" s="9">
        <v>1</v>
      </c>
      <c r="M50" s="9">
        <v>1</v>
      </c>
      <c r="N50" s="9">
        <v>0</v>
      </c>
      <c r="O50" s="9">
        <v>1</v>
      </c>
      <c r="P50" s="9">
        <v>3</v>
      </c>
      <c r="Q50" s="9">
        <v>1</v>
      </c>
      <c r="R50" s="9">
        <v>1</v>
      </c>
      <c r="S50" s="9">
        <v>0</v>
      </c>
      <c r="T50" s="9">
        <v>0</v>
      </c>
      <c r="U50" s="10">
        <v>0</v>
      </c>
    </row>
    <row r="51" spans="1:21" ht="13.9" customHeight="1">
      <c r="A51" s="11" t="s">
        <v>43</v>
      </c>
      <c r="B51" s="8" t="s">
        <v>26</v>
      </c>
      <c r="C51" s="12">
        <f t="shared" si="4"/>
        <v>5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1</v>
      </c>
      <c r="L51" s="12">
        <v>1</v>
      </c>
      <c r="M51" s="12">
        <v>0</v>
      </c>
      <c r="N51" s="12">
        <v>0</v>
      </c>
      <c r="O51" s="12">
        <v>1</v>
      </c>
      <c r="P51" s="12">
        <v>0</v>
      </c>
      <c r="Q51" s="12">
        <v>1</v>
      </c>
      <c r="R51" s="12">
        <v>1</v>
      </c>
      <c r="S51" s="12">
        <v>0</v>
      </c>
      <c r="T51" s="12">
        <v>0</v>
      </c>
      <c r="U51" s="13">
        <v>0</v>
      </c>
    </row>
    <row r="52" spans="1:21" ht="13.9" customHeight="1">
      <c r="A52" s="14"/>
      <c r="B52" s="15" t="s">
        <v>27</v>
      </c>
      <c r="C52" s="16">
        <f t="shared" si="4"/>
        <v>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</v>
      </c>
      <c r="K52" s="16">
        <v>0</v>
      </c>
      <c r="L52" s="16">
        <v>0</v>
      </c>
      <c r="M52" s="16">
        <v>1</v>
      </c>
      <c r="N52" s="16">
        <v>0</v>
      </c>
      <c r="O52" s="16">
        <v>0</v>
      </c>
      <c r="P52" s="16">
        <v>3</v>
      </c>
      <c r="Q52" s="16">
        <v>0</v>
      </c>
      <c r="R52" s="16">
        <v>0</v>
      </c>
      <c r="S52" s="16">
        <v>0</v>
      </c>
      <c r="T52" s="16">
        <v>0</v>
      </c>
      <c r="U52" s="17">
        <v>0</v>
      </c>
    </row>
    <row r="53" spans="1:21" ht="13.9" customHeight="1">
      <c r="A53" s="7"/>
      <c r="B53" s="8" t="s">
        <v>24</v>
      </c>
      <c r="C53" s="9">
        <f t="shared" si="4"/>
        <v>1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1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10">
        <v>0</v>
      </c>
    </row>
    <row r="54" spans="1:21" ht="13.9" customHeight="1">
      <c r="A54" s="11" t="s">
        <v>44</v>
      </c>
      <c r="B54" s="8" t="s">
        <v>26</v>
      </c>
      <c r="C54" s="12">
        <f t="shared" si="4"/>
        <v>1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1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3">
        <v>0</v>
      </c>
    </row>
    <row r="55" spans="1:21" ht="13.9" customHeight="1">
      <c r="A55" s="14"/>
      <c r="B55" s="15" t="s">
        <v>27</v>
      </c>
      <c r="C55" s="16">
        <f t="shared" si="4"/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7">
        <v>0</v>
      </c>
    </row>
    <row r="56" spans="1:21" ht="13.9" customHeight="1">
      <c r="A56" s="7"/>
      <c r="B56" s="8" t="s">
        <v>24</v>
      </c>
      <c r="C56" s="9">
        <f t="shared" si="4"/>
        <v>3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1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1</v>
      </c>
      <c r="T56" s="9">
        <v>0</v>
      </c>
      <c r="U56" s="10">
        <v>1</v>
      </c>
    </row>
    <row r="57" spans="1:21" ht="13.9" customHeight="1">
      <c r="A57" s="11" t="s">
        <v>45</v>
      </c>
      <c r="B57" s="8" t="s">
        <v>26</v>
      </c>
      <c r="C57" s="12">
        <f t="shared" si="4"/>
        <v>1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1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3">
        <v>0</v>
      </c>
    </row>
    <row r="58" spans="1:21" ht="13.9" customHeight="1">
      <c r="A58" s="14"/>
      <c r="B58" s="15" t="s">
        <v>27</v>
      </c>
      <c r="C58" s="16">
        <f t="shared" si="4"/>
        <v>2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1</v>
      </c>
      <c r="T58" s="16">
        <v>0</v>
      </c>
      <c r="U58" s="17">
        <v>1</v>
      </c>
    </row>
    <row r="59" spans="1:21" ht="13.9" customHeight="1">
      <c r="A59" s="7"/>
      <c r="B59" s="8" t="s">
        <v>24</v>
      </c>
      <c r="C59" s="9">
        <f t="shared" si="4"/>
        <v>2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1</v>
      </c>
      <c r="M59" s="9">
        <v>1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10">
        <v>0</v>
      </c>
    </row>
    <row r="60" spans="1:21" ht="13.9" customHeight="1">
      <c r="A60" s="11" t="s">
        <v>46</v>
      </c>
      <c r="B60" s="8" t="s">
        <v>26</v>
      </c>
      <c r="C60" s="12">
        <f t="shared" si="4"/>
        <v>2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1</v>
      </c>
      <c r="M60" s="12">
        <v>1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3">
        <v>0</v>
      </c>
    </row>
    <row r="61" spans="1:21" ht="13.9" customHeight="1">
      <c r="A61" s="14"/>
      <c r="B61" s="15" t="s">
        <v>27</v>
      </c>
      <c r="C61" s="16">
        <f t="shared" si="4"/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7">
        <v>0</v>
      </c>
    </row>
    <row r="62" spans="1:21" ht="13.9" customHeight="1">
      <c r="A62" s="7"/>
      <c r="B62" s="8" t="s">
        <v>24</v>
      </c>
      <c r="C62" s="9">
        <f t="shared" si="4"/>
        <v>17</v>
      </c>
      <c r="D62" s="9">
        <v>0</v>
      </c>
      <c r="E62" s="9">
        <v>0</v>
      </c>
      <c r="F62" s="9">
        <v>0</v>
      </c>
      <c r="G62" s="9">
        <v>1</v>
      </c>
      <c r="H62" s="9">
        <v>0</v>
      </c>
      <c r="I62" s="9">
        <v>0</v>
      </c>
      <c r="J62" s="9">
        <v>2</v>
      </c>
      <c r="K62" s="9">
        <v>1</v>
      </c>
      <c r="L62" s="9">
        <v>1</v>
      </c>
      <c r="M62" s="9">
        <v>1</v>
      </c>
      <c r="N62" s="9">
        <v>1</v>
      </c>
      <c r="O62" s="9">
        <v>1</v>
      </c>
      <c r="P62" s="9">
        <v>3</v>
      </c>
      <c r="Q62" s="9">
        <v>0</v>
      </c>
      <c r="R62" s="9">
        <v>2</v>
      </c>
      <c r="S62" s="9">
        <v>1</v>
      </c>
      <c r="T62" s="9">
        <v>1</v>
      </c>
      <c r="U62" s="10">
        <v>2</v>
      </c>
    </row>
    <row r="63" spans="1:21" ht="13.9" customHeight="1">
      <c r="A63" s="11" t="s">
        <v>31</v>
      </c>
      <c r="B63" s="8" t="s">
        <v>26</v>
      </c>
      <c r="C63" s="12">
        <f t="shared" si="4"/>
        <v>7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1</v>
      </c>
      <c r="L63" s="12">
        <v>1</v>
      </c>
      <c r="M63" s="12">
        <v>0</v>
      </c>
      <c r="N63" s="12">
        <v>0</v>
      </c>
      <c r="O63" s="12">
        <v>1</v>
      </c>
      <c r="P63" s="12">
        <v>1</v>
      </c>
      <c r="Q63" s="12">
        <v>0</v>
      </c>
      <c r="R63" s="12">
        <v>0</v>
      </c>
      <c r="S63" s="12">
        <v>0</v>
      </c>
      <c r="T63" s="12">
        <v>1</v>
      </c>
      <c r="U63" s="13">
        <v>2</v>
      </c>
    </row>
    <row r="64" spans="1:21" ht="13.9" customHeight="1">
      <c r="A64" s="14"/>
      <c r="B64" s="15" t="s">
        <v>27</v>
      </c>
      <c r="C64" s="16">
        <f t="shared" si="4"/>
        <v>10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2</v>
      </c>
      <c r="K64" s="16">
        <v>0</v>
      </c>
      <c r="L64" s="16">
        <v>0</v>
      </c>
      <c r="M64" s="16">
        <v>1</v>
      </c>
      <c r="N64" s="16">
        <v>1</v>
      </c>
      <c r="O64" s="16">
        <v>0</v>
      </c>
      <c r="P64" s="16">
        <v>2</v>
      </c>
      <c r="Q64" s="16">
        <v>0</v>
      </c>
      <c r="R64" s="16">
        <v>2</v>
      </c>
      <c r="S64" s="16">
        <v>1</v>
      </c>
      <c r="T64" s="16">
        <v>0</v>
      </c>
      <c r="U64" s="17">
        <v>0</v>
      </c>
    </row>
    <row r="65" spans="1:21" ht="13.9" customHeight="1">
      <c r="A65" s="7"/>
      <c r="B65" s="8" t="s">
        <v>24</v>
      </c>
      <c r="C65" s="9">
        <f t="shared" si="4"/>
        <v>3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1</v>
      </c>
      <c r="M65" s="9">
        <v>0</v>
      </c>
      <c r="N65" s="9">
        <v>0</v>
      </c>
      <c r="O65" s="9">
        <v>0</v>
      </c>
      <c r="P65" s="9">
        <v>1</v>
      </c>
      <c r="Q65" s="9">
        <v>1</v>
      </c>
      <c r="R65" s="9">
        <v>0</v>
      </c>
      <c r="S65" s="9">
        <v>0</v>
      </c>
      <c r="T65" s="9">
        <v>0</v>
      </c>
      <c r="U65" s="10">
        <v>0</v>
      </c>
    </row>
    <row r="66" spans="1:21" ht="13.9" customHeight="1">
      <c r="A66" s="11" t="s">
        <v>47</v>
      </c>
      <c r="B66" s="8" t="s">
        <v>26</v>
      </c>
      <c r="C66" s="12">
        <f t="shared" si="4"/>
        <v>1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1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3">
        <v>0</v>
      </c>
    </row>
    <row r="67" spans="1:21" ht="13.9" customHeight="1">
      <c r="A67" s="14"/>
      <c r="B67" s="15" t="s">
        <v>27</v>
      </c>
      <c r="C67" s="16">
        <f t="shared" si="4"/>
        <v>2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1</v>
      </c>
      <c r="Q67" s="16">
        <v>1</v>
      </c>
      <c r="R67" s="16">
        <v>0</v>
      </c>
      <c r="S67" s="16">
        <v>0</v>
      </c>
      <c r="T67" s="16">
        <v>0</v>
      </c>
      <c r="U67" s="17">
        <v>0</v>
      </c>
    </row>
    <row r="68" spans="1:21" ht="13.9" customHeight="1">
      <c r="A68" s="7"/>
      <c r="B68" s="8" t="s">
        <v>24</v>
      </c>
      <c r="C68" s="9">
        <f t="shared" si="4"/>
        <v>4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1</v>
      </c>
      <c r="K68" s="12">
        <v>0</v>
      </c>
      <c r="L68" s="40">
        <v>1</v>
      </c>
      <c r="M68" s="12">
        <v>0</v>
      </c>
      <c r="N68" s="12">
        <v>0</v>
      </c>
      <c r="O68" s="12">
        <v>1</v>
      </c>
      <c r="P68" s="12">
        <v>0</v>
      </c>
      <c r="Q68" s="12">
        <v>0</v>
      </c>
      <c r="R68" s="12">
        <v>0</v>
      </c>
      <c r="S68" s="12">
        <v>1</v>
      </c>
      <c r="T68" s="12">
        <v>0</v>
      </c>
      <c r="U68" s="13">
        <v>0</v>
      </c>
    </row>
    <row r="69" spans="1:21" ht="13.9" customHeight="1">
      <c r="A69" s="11" t="s">
        <v>32</v>
      </c>
      <c r="B69" s="8" t="s">
        <v>26</v>
      </c>
      <c r="C69" s="12">
        <f t="shared" ref="C69:C100" si="5">SUM(D69:U69)</f>
        <v>3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1</v>
      </c>
      <c r="K69" s="12">
        <v>0</v>
      </c>
      <c r="L69" s="40">
        <v>0</v>
      </c>
      <c r="M69" s="12">
        <v>0</v>
      </c>
      <c r="N69" s="12">
        <v>0</v>
      </c>
      <c r="O69" s="12">
        <v>1</v>
      </c>
      <c r="P69" s="12">
        <v>0</v>
      </c>
      <c r="Q69" s="12">
        <v>0</v>
      </c>
      <c r="R69" s="12">
        <v>0</v>
      </c>
      <c r="S69" s="12">
        <v>1</v>
      </c>
      <c r="T69" s="12">
        <v>0</v>
      </c>
      <c r="U69" s="13">
        <v>0</v>
      </c>
    </row>
    <row r="70" spans="1:21" ht="13.9" customHeight="1">
      <c r="A70" s="14"/>
      <c r="B70" s="15" t="s">
        <v>27</v>
      </c>
      <c r="C70" s="16">
        <f t="shared" si="5"/>
        <v>1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41">
        <v>1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7">
        <v>0</v>
      </c>
    </row>
    <row r="71" spans="1:21" ht="13.9" customHeight="1">
      <c r="A71" s="7"/>
      <c r="B71" s="8" t="s">
        <v>24</v>
      </c>
      <c r="C71" s="9">
        <f t="shared" si="5"/>
        <v>16</v>
      </c>
      <c r="D71" s="12">
        <v>0</v>
      </c>
      <c r="E71" s="12">
        <v>1</v>
      </c>
      <c r="F71" s="12">
        <v>0</v>
      </c>
      <c r="G71" s="12">
        <v>0</v>
      </c>
      <c r="H71" s="12">
        <v>1</v>
      </c>
      <c r="I71" s="12">
        <v>2</v>
      </c>
      <c r="J71" s="12">
        <v>0</v>
      </c>
      <c r="K71" s="12">
        <v>0</v>
      </c>
      <c r="L71" s="40">
        <v>1</v>
      </c>
      <c r="M71" s="12">
        <v>1</v>
      </c>
      <c r="N71" s="12">
        <v>1</v>
      </c>
      <c r="O71" s="12">
        <v>1</v>
      </c>
      <c r="P71" s="12">
        <v>0</v>
      </c>
      <c r="Q71" s="12">
        <v>2</v>
      </c>
      <c r="R71" s="12">
        <v>2</v>
      </c>
      <c r="S71" s="12">
        <v>0</v>
      </c>
      <c r="T71" s="12">
        <v>1</v>
      </c>
      <c r="U71" s="13">
        <v>3</v>
      </c>
    </row>
    <row r="72" spans="1:21" ht="13.9" customHeight="1">
      <c r="A72" s="11" t="s">
        <v>29</v>
      </c>
      <c r="B72" s="8" t="s">
        <v>26</v>
      </c>
      <c r="C72" s="12">
        <f t="shared" si="5"/>
        <v>10</v>
      </c>
      <c r="D72" s="12">
        <v>0</v>
      </c>
      <c r="E72" s="12">
        <v>1</v>
      </c>
      <c r="F72" s="12">
        <v>0</v>
      </c>
      <c r="G72" s="12">
        <v>0</v>
      </c>
      <c r="H72" s="12">
        <v>0</v>
      </c>
      <c r="I72" s="12">
        <v>1</v>
      </c>
      <c r="J72" s="12">
        <v>0</v>
      </c>
      <c r="K72" s="12">
        <v>0</v>
      </c>
      <c r="L72" s="40">
        <v>1</v>
      </c>
      <c r="M72" s="12">
        <v>1</v>
      </c>
      <c r="N72" s="12">
        <v>0</v>
      </c>
      <c r="O72" s="12">
        <v>0</v>
      </c>
      <c r="P72" s="12">
        <v>0</v>
      </c>
      <c r="Q72" s="12">
        <v>0</v>
      </c>
      <c r="R72" s="12">
        <v>2</v>
      </c>
      <c r="S72" s="12">
        <v>0</v>
      </c>
      <c r="T72" s="12">
        <v>1</v>
      </c>
      <c r="U72" s="13">
        <v>3</v>
      </c>
    </row>
    <row r="73" spans="1:21" ht="13.9" customHeight="1">
      <c r="A73" s="14"/>
      <c r="B73" s="15" t="s">
        <v>27</v>
      </c>
      <c r="C73" s="16">
        <f t="shared" si="5"/>
        <v>6</v>
      </c>
      <c r="D73" s="16">
        <v>0</v>
      </c>
      <c r="E73" s="16">
        <v>0</v>
      </c>
      <c r="F73" s="16">
        <v>0</v>
      </c>
      <c r="G73" s="16">
        <v>0</v>
      </c>
      <c r="H73" s="16">
        <v>1</v>
      </c>
      <c r="I73" s="16">
        <v>1</v>
      </c>
      <c r="J73" s="16">
        <v>0</v>
      </c>
      <c r="K73" s="16">
        <v>0</v>
      </c>
      <c r="L73" s="41">
        <v>0</v>
      </c>
      <c r="M73" s="16">
        <v>0</v>
      </c>
      <c r="N73" s="16">
        <v>1</v>
      </c>
      <c r="O73" s="16">
        <v>1</v>
      </c>
      <c r="P73" s="16">
        <v>0</v>
      </c>
      <c r="Q73" s="16">
        <v>2</v>
      </c>
      <c r="R73" s="16">
        <v>0</v>
      </c>
      <c r="S73" s="16">
        <v>0</v>
      </c>
      <c r="T73" s="16">
        <v>0</v>
      </c>
      <c r="U73" s="17">
        <v>0</v>
      </c>
    </row>
    <row r="74" spans="1:21" ht="13.9" customHeight="1">
      <c r="A74" s="7"/>
      <c r="B74" s="8" t="s">
        <v>24</v>
      </c>
      <c r="C74" s="9">
        <f t="shared" si="5"/>
        <v>15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2</v>
      </c>
      <c r="J74" s="12">
        <v>0</v>
      </c>
      <c r="K74" s="12">
        <v>0</v>
      </c>
      <c r="L74" s="40">
        <v>0</v>
      </c>
      <c r="M74" s="12">
        <v>1</v>
      </c>
      <c r="N74" s="12">
        <v>3</v>
      </c>
      <c r="O74" s="12">
        <v>0</v>
      </c>
      <c r="P74" s="12">
        <v>0</v>
      </c>
      <c r="Q74" s="12">
        <v>5</v>
      </c>
      <c r="R74" s="12">
        <v>0</v>
      </c>
      <c r="S74" s="12">
        <v>3</v>
      </c>
      <c r="T74" s="12">
        <v>1</v>
      </c>
      <c r="U74" s="13">
        <v>0</v>
      </c>
    </row>
    <row r="75" spans="1:21" ht="13.9" customHeight="1">
      <c r="A75" s="11" t="s">
        <v>33</v>
      </c>
      <c r="B75" s="8" t="s">
        <v>26</v>
      </c>
      <c r="C75" s="12">
        <f t="shared" si="5"/>
        <v>10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2</v>
      </c>
      <c r="J75" s="12">
        <v>0</v>
      </c>
      <c r="K75" s="12">
        <v>0</v>
      </c>
      <c r="L75" s="40">
        <v>0</v>
      </c>
      <c r="M75" s="12">
        <v>0</v>
      </c>
      <c r="N75" s="12">
        <v>2</v>
      </c>
      <c r="O75" s="12">
        <v>0</v>
      </c>
      <c r="P75" s="12">
        <v>0</v>
      </c>
      <c r="Q75" s="12">
        <v>3</v>
      </c>
      <c r="R75" s="12">
        <v>0</v>
      </c>
      <c r="S75" s="12">
        <v>2</v>
      </c>
      <c r="T75" s="12">
        <v>1</v>
      </c>
      <c r="U75" s="13">
        <v>0</v>
      </c>
    </row>
    <row r="76" spans="1:21" ht="13.9" customHeight="1">
      <c r="A76" s="14"/>
      <c r="B76" s="15" t="s">
        <v>27</v>
      </c>
      <c r="C76" s="16">
        <f t="shared" si="5"/>
        <v>5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41">
        <v>0</v>
      </c>
      <c r="M76" s="16">
        <v>1</v>
      </c>
      <c r="N76" s="16">
        <v>1</v>
      </c>
      <c r="O76" s="16">
        <v>0</v>
      </c>
      <c r="P76" s="16">
        <v>0</v>
      </c>
      <c r="Q76" s="16">
        <v>2</v>
      </c>
      <c r="R76" s="16">
        <v>0</v>
      </c>
      <c r="S76" s="16">
        <v>1</v>
      </c>
      <c r="T76" s="16">
        <v>0</v>
      </c>
      <c r="U76" s="17">
        <v>0</v>
      </c>
    </row>
    <row r="77" spans="1:21" ht="13.9" customHeight="1">
      <c r="A77" s="7"/>
      <c r="B77" s="8" t="s">
        <v>24</v>
      </c>
      <c r="C77" s="9">
        <f t="shared" si="5"/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40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3">
        <v>0</v>
      </c>
    </row>
    <row r="78" spans="1:21" ht="13.9" customHeight="1">
      <c r="A78" s="11" t="s">
        <v>48</v>
      </c>
      <c r="B78" s="8" t="s">
        <v>26</v>
      </c>
      <c r="C78" s="12">
        <f t="shared" si="5"/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40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3">
        <v>0</v>
      </c>
    </row>
    <row r="79" spans="1:21" ht="13.9" customHeight="1">
      <c r="A79" s="14"/>
      <c r="B79" s="15" t="s">
        <v>27</v>
      </c>
      <c r="C79" s="16">
        <f t="shared" si="5"/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41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7">
        <v>0</v>
      </c>
    </row>
    <row r="80" spans="1:21" ht="13.9" customHeight="1">
      <c r="A80" s="7"/>
      <c r="B80" s="8" t="s">
        <v>24</v>
      </c>
      <c r="C80" s="9">
        <f t="shared" si="5"/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10">
        <v>0</v>
      </c>
    </row>
    <row r="81" spans="1:21" ht="13.9" customHeight="1">
      <c r="A81" s="11" t="s">
        <v>49</v>
      </c>
      <c r="B81" s="8" t="s">
        <v>26</v>
      </c>
      <c r="C81" s="12">
        <f t="shared" si="5"/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3">
        <v>0</v>
      </c>
    </row>
    <row r="82" spans="1:21" ht="13.9" customHeight="1">
      <c r="A82" s="14"/>
      <c r="B82" s="15" t="s">
        <v>27</v>
      </c>
      <c r="C82" s="16">
        <f t="shared" si="5"/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7">
        <v>0</v>
      </c>
    </row>
    <row r="83" spans="1:21" ht="16.5">
      <c r="U83" s="33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17" type="noConversion"/>
  <printOptions horizontalCentered="1" verticalCentered="1"/>
  <pageMargins left="0.39370078740157505" right="0.39370078740157505" top="0" bottom="0" header="0" footer="0"/>
  <pageSetup paperSize="0" scale="57" fitToWidth="0" fitToHeight="0" pageOrder="overThenDown" orientation="portrait" horizontalDpi="0" verticalDpi="0" copies="0"/>
  <headerFooter alignWithMargins="0">
    <oddFooter>&amp;C&amp;"細明體,Regular"－ &amp;P 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4"/>
  <sheetViews>
    <sheetView workbookViewId="0"/>
  </sheetViews>
  <sheetFormatPr defaultColWidth="9.21875" defaultRowHeight="15"/>
  <cols>
    <col min="1" max="1" width="9.21875" customWidth="1"/>
    <col min="2" max="2" width="5" customWidth="1"/>
    <col min="3" max="3" width="7.109375" style="20" customWidth="1"/>
    <col min="4" max="21" width="6" style="20" customWidth="1"/>
    <col min="22" max="23" width="7.33203125" customWidth="1"/>
    <col min="24" max="1024" width="7.33203125" style="20" customWidth="1"/>
    <col min="1025" max="1025" width="9.21875" customWidth="1"/>
  </cols>
  <sheetData>
    <row r="1" spans="1:21" s="1" customFormat="1" ht="25.15" customHeight="1">
      <c r="B1" s="2"/>
      <c r="C1" s="22" t="s">
        <v>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"/>
      <c r="U1" s="2"/>
    </row>
    <row r="2" spans="1:21" s="6" customFormat="1" ht="15" customHeight="1">
      <c r="A2" s="3"/>
      <c r="B2" s="3"/>
      <c r="C2" s="23" t="s">
        <v>51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4"/>
      <c r="U2" s="5" t="s">
        <v>2</v>
      </c>
    </row>
    <row r="3" spans="1:21" ht="15" customHeigh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  <c r="O3" s="25" t="s">
        <v>17</v>
      </c>
      <c r="P3" s="25" t="s">
        <v>18</v>
      </c>
      <c r="Q3" s="25" t="s">
        <v>19</v>
      </c>
      <c r="R3" s="25" t="s">
        <v>20</v>
      </c>
      <c r="S3" s="25" t="s">
        <v>21</v>
      </c>
      <c r="T3" s="25" t="s">
        <v>22</v>
      </c>
      <c r="U3" s="26" t="s">
        <v>23</v>
      </c>
    </row>
    <row r="4" spans="1:21" ht="15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1" ht="14.1" customHeight="1">
      <c r="A5" s="7"/>
      <c r="B5" s="8" t="s">
        <v>24</v>
      </c>
      <c r="C5" s="27">
        <f t="shared" ref="C5:C36" si="0">SUM(D5:U5)</f>
        <v>52</v>
      </c>
      <c r="D5" s="27">
        <f t="shared" ref="D5:U5" si="1">D8+D11+D14+D17+D20+D23+D26+D29+D32+D35+D38+D41+D44+D47+D50+D53+D56+D59+D62+D65+D68+D71</f>
        <v>0</v>
      </c>
      <c r="E5" s="27">
        <f t="shared" si="1"/>
        <v>0</v>
      </c>
      <c r="F5" s="27">
        <f t="shared" si="1"/>
        <v>0</v>
      </c>
      <c r="G5" s="27">
        <f t="shared" si="1"/>
        <v>0</v>
      </c>
      <c r="H5" s="27">
        <f t="shared" si="1"/>
        <v>0</v>
      </c>
      <c r="I5" s="27">
        <f t="shared" si="1"/>
        <v>1</v>
      </c>
      <c r="J5" s="27">
        <f t="shared" si="1"/>
        <v>3</v>
      </c>
      <c r="K5" s="27">
        <f t="shared" si="1"/>
        <v>4</v>
      </c>
      <c r="L5" s="27">
        <f t="shared" si="1"/>
        <v>1</v>
      </c>
      <c r="M5" s="27">
        <f t="shared" si="1"/>
        <v>4</v>
      </c>
      <c r="N5" s="27">
        <f t="shared" si="1"/>
        <v>3</v>
      </c>
      <c r="O5" s="27">
        <f t="shared" si="1"/>
        <v>2</v>
      </c>
      <c r="P5" s="27">
        <f t="shared" si="1"/>
        <v>3</v>
      </c>
      <c r="Q5" s="27">
        <f t="shared" si="1"/>
        <v>7</v>
      </c>
      <c r="R5" s="27">
        <f t="shared" si="1"/>
        <v>5</v>
      </c>
      <c r="S5" s="27">
        <f t="shared" si="1"/>
        <v>9</v>
      </c>
      <c r="T5" s="27">
        <f t="shared" si="1"/>
        <v>5</v>
      </c>
      <c r="U5" s="28">
        <f t="shared" si="1"/>
        <v>5</v>
      </c>
    </row>
    <row r="6" spans="1:21" ht="14.1" customHeight="1">
      <c r="A6" s="11" t="s">
        <v>25</v>
      </c>
      <c r="B6" s="8" t="s">
        <v>26</v>
      </c>
      <c r="C6" s="29">
        <f t="shared" si="0"/>
        <v>27</v>
      </c>
      <c r="D6" s="29">
        <f t="shared" ref="D6:U6" si="2">D9+D12+D15+D18+D21+D24+D27+D30+D33+D36+D39+D42+D45+D48+D51+D54+D57+D60+D63+D66+D69+D72</f>
        <v>0</v>
      </c>
      <c r="E6" s="29">
        <f t="shared" si="2"/>
        <v>0</v>
      </c>
      <c r="F6" s="29">
        <f t="shared" si="2"/>
        <v>0</v>
      </c>
      <c r="G6" s="29">
        <f t="shared" si="2"/>
        <v>0</v>
      </c>
      <c r="H6" s="29">
        <f t="shared" si="2"/>
        <v>0</v>
      </c>
      <c r="I6" s="29">
        <f t="shared" si="2"/>
        <v>1</v>
      </c>
      <c r="J6" s="29">
        <f t="shared" si="2"/>
        <v>2</v>
      </c>
      <c r="K6" s="29">
        <f t="shared" si="2"/>
        <v>2</v>
      </c>
      <c r="L6" s="29">
        <f t="shared" si="2"/>
        <v>1</v>
      </c>
      <c r="M6" s="29">
        <f t="shared" si="2"/>
        <v>1</v>
      </c>
      <c r="N6" s="29">
        <f t="shared" si="2"/>
        <v>2</v>
      </c>
      <c r="O6" s="29">
        <f t="shared" si="2"/>
        <v>1</v>
      </c>
      <c r="P6" s="29">
        <f t="shared" si="2"/>
        <v>0</v>
      </c>
      <c r="Q6" s="29">
        <f t="shared" si="2"/>
        <v>5</v>
      </c>
      <c r="R6" s="29">
        <f t="shared" si="2"/>
        <v>2</v>
      </c>
      <c r="S6" s="29">
        <f t="shared" si="2"/>
        <v>6</v>
      </c>
      <c r="T6" s="29">
        <f t="shared" si="2"/>
        <v>0</v>
      </c>
      <c r="U6" s="30">
        <f t="shared" si="2"/>
        <v>4</v>
      </c>
    </row>
    <row r="7" spans="1:21" ht="14.1" customHeight="1">
      <c r="A7" s="14"/>
      <c r="B7" s="15" t="s">
        <v>27</v>
      </c>
      <c r="C7" s="31">
        <f t="shared" si="0"/>
        <v>25</v>
      </c>
      <c r="D7" s="31">
        <f t="shared" ref="D7:U7" si="3">D10+D13+D16+D19+D22+D25+D28+D31+D34+D37+D40+D43+D46+D49+D52+D55+D58+D61+D64+D67+D70+D73</f>
        <v>0</v>
      </c>
      <c r="E7" s="31">
        <f t="shared" si="3"/>
        <v>0</v>
      </c>
      <c r="F7" s="31">
        <f t="shared" si="3"/>
        <v>0</v>
      </c>
      <c r="G7" s="31">
        <f t="shared" si="3"/>
        <v>0</v>
      </c>
      <c r="H7" s="31">
        <f t="shared" si="3"/>
        <v>0</v>
      </c>
      <c r="I7" s="31">
        <f t="shared" si="3"/>
        <v>0</v>
      </c>
      <c r="J7" s="31">
        <f t="shared" si="3"/>
        <v>1</v>
      </c>
      <c r="K7" s="31">
        <f t="shared" si="3"/>
        <v>2</v>
      </c>
      <c r="L7" s="31">
        <f t="shared" si="3"/>
        <v>0</v>
      </c>
      <c r="M7" s="31">
        <f t="shared" si="3"/>
        <v>3</v>
      </c>
      <c r="N7" s="31">
        <f t="shared" si="3"/>
        <v>1</v>
      </c>
      <c r="O7" s="31">
        <f t="shared" si="3"/>
        <v>1</v>
      </c>
      <c r="P7" s="31">
        <f t="shared" si="3"/>
        <v>3</v>
      </c>
      <c r="Q7" s="31">
        <f t="shared" si="3"/>
        <v>2</v>
      </c>
      <c r="R7" s="31">
        <f t="shared" si="3"/>
        <v>3</v>
      </c>
      <c r="S7" s="31">
        <f t="shared" si="3"/>
        <v>3</v>
      </c>
      <c r="T7" s="31">
        <f t="shared" si="3"/>
        <v>5</v>
      </c>
      <c r="U7" s="32">
        <f t="shared" si="3"/>
        <v>1</v>
      </c>
    </row>
    <row r="8" spans="1:21" ht="14.1" customHeight="1">
      <c r="A8" s="7"/>
      <c r="B8" s="8" t="s">
        <v>24</v>
      </c>
      <c r="C8" s="27">
        <f t="shared" si="0"/>
        <v>11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1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3</v>
      </c>
      <c r="R8" s="27">
        <v>2</v>
      </c>
      <c r="S8" s="27">
        <v>1</v>
      </c>
      <c r="T8" s="27">
        <v>1</v>
      </c>
      <c r="U8" s="28">
        <v>3</v>
      </c>
    </row>
    <row r="9" spans="1:21" ht="14.1" customHeight="1">
      <c r="A9" s="11" t="s">
        <v>28</v>
      </c>
      <c r="B9" s="8" t="s">
        <v>26</v>
      </c>
      <c r="C9" s="29">
        <f t="shared" si="0"/>
        <v>7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3</v>
      </c>
      <c r="R9" s="29">
        <v>0</v>
      </c>
      <c r="S9" s="29">
        <v>1</v>
      </c>
      <c r="T9" s="29">
        <v>0</v>
      </c>
      <c r="U9" s="30">
        <v>3</v>
      </c>
    </row>
    <row r="10" spans="1:21" ht="14.1" customHeight="1">
      <c r="A10" s="14"/>
      <c r="B10" s="15" t="s">
        <v>27</v>
      </c>
      <c r="C10" s="31">
        <f t="shared" si="0"/>
        <v>4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1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2</v>
      </c>
      <c r="S10" s="31">
        <v>0</v>
      </c>
      <c r="T10" s="31">
        <v>1</v>
      </c>
      <c r="U10" s="32">
        <v>0</v>
      </c>
    </row>
    <row r="11" spans="1:21" ht="14.1" customHeight="1">
      <c r="A11" s="7"/>
      <c r="B11" s="8" t="s">
        <v>24</v>
      </c>
      <c r="C11" s="27">
        <f t="shared" si="0"/>
        <v>2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1</v>
      </c>
      <c r="S11" s="27">
        <v>0</v>
      </c>
      <c r="T11" s="27">
        <v>0</v>
      </c>
      <c r="U11" s="28">
        <v>0</v>
      </c>
    </row>
    <row r="12" spans="1:21" ht="14.1" customHeight="1">
      <c r="A12" s="11" t="s">
        <v>29</v>
      </c>
      <c r="B12" s="8" t="s">
        <v>26</v>
      </c>
      <c r="C12" s="29">
        <f t="shared" si="0"/>
        <v>2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1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1</v>
      </c>
      <c r="S12" s="29">
        <v>0</v>
      </c>
      <c r="T12" s="29">
        <v>0</v>
      </c>
      <c r="U12" s="30">
        <v>0</v>
      </c>
    </row>
    <row r="13" spans="1:21" ht="14.1" customHeight="1">
      <c r="A13" s="14"/>
      <c r="B13" s="15" t="s">
        <v>27</v>
      </c>
      <c r="C13" s="31">
        <f t="shared" si="0"/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2">
        <v>0</v>
      </c>
    </row>
    <row r="14" spans="1:21" ht="14.1" customHeight="1">
      <c r="A14" s="18"/>
      <c r="B14" s="8" t="s">
        <v>24</v>
      </c>
      <c r="C14" s="27">
        <f t="shared" si="0"/>
        <v>3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2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1</v>
      </c>
      <c r="T14" s="27">
        <v>0</v>
      </c>
      <c r="U14" s="28">
        <v>0</v>
      </c>
    </row>
    <row r="15" spans="1:21" ht="14.1" customHeight="1">
      <c r="A15" s="11" t="s">
        <v>30</v>
      </c>
      <c r="B15" s="8" t="s">
        <v>26</v>
      </c>
      <c r="C15" s="29">
        <f t="shared" si="0"/>
        <v>2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1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1</v>
      </c>
      <c r="T15" s="29">
        <v>0</v>
      </c>
      <c r="U15" s="30">
        <v>0</v>
      </c>
    </row>
    <row r="16" spans="1:21" ht="14.1" customHeight="1">
      <c r="A16" s="19"/>
      <c r="B16" s="15" t="s">
        <v>27</v>
      </c>
      <c r="C16" s="31">
        <f t="shared" si="0"/>
        <v>1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1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2">
        <v>0</v>
      </c>
    </row>
    <row r="17" spans="1:21" ht="14.1" customHeight="1">
      <c r="A17" s="7"/>
      <c r="B17" s="8" t="s">
        <v>24</v>
      </c>
      <c r="C17" s="27">
        <f t="shared" si="0"/>
        <v>7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2</v>
      </c>
      <c r="O17" s="27">
        <v>1</v>
      </c>
      <c r="P17" s="27">
        <v>2</v>
      </c>
      <c r="Q17" s="27">
        <v>1</v>
      </c>
      <c r="R17" s="27">
        <v>0</v>
      </c>
      <c r="S17" s="27">
        <v>1</v>
      </c>
      <c r="T17" s="27">
        <v>0</v>
      </c>
      <c r="U17" s="28">
        <v>0</v>
      </c>
    </row>
    <row r="18" spans="1:21" ht="14.1" customHeight="1">
      <c r="A18" s="11" t="s">
        <v>31</v>
      </c>
      <c r="B18" s="8" t="s">
        <v>26</v>
      </c>
      <c r="C18" s="29">
        <f t="shared" si="0"/>
        <v>4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2</v>
      </c>
      <c r="O18" s="29">
        <v>1</v>
      </c>
      <c r="P18" s="29">
        <v>0</v>
      </c>
      <c r="Q18" s="29">
        <v>0</v>
      </c>
      <c r="R18" s="29">
        <v>0</v>
      </c>
      <c r="S18" s="29">
        <v>1</v>
      </c>
      <c r="T18" s="29">
        <v>0</v>
      </c>
      <c r="U18" s="30">
        <v>0</v>
      </c>
    </row>
    <row r="19" spans="1:21" ht="14.1" customHeight="1">
      <c r="A19" s="14"/>
      <c r="B19" s="15" t="s">
        <v>27</v>
      </c>
      <c r="C19" s="31">
        <f t="shared" si="0"/>
        <v>3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2</v>
      </c>
      <c r="Q19" s="31">
        <v>1</v>
      </c>
      <c r="R19" s="31">
        <v>0</v>
      </c>
      <c r="S19" s="31">
        <v>0</v>
      </c>
      <c r="T19" s="31">
        <v>0</v>
      </c>
      <c r="U19" s="32">
        <v>0</v>
      </c>
    </row>
    <row r="20" spans="1:21" ht="14.1" customHeight="1">
      <c r="A20" s="7"/>
      <c r="B20" s="8" t="s">
        <v>24</v>
      </c>
      <c r="C20" s="27">
        <f t="shared" si="0"/>
        <v>5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1</v>
      </c>
      <c r="N20" s="27">
        <v>0</v>
      </c>
      <c r="O20" s="27">
        <v>0</v>
      </c>
      <c r="P20" s="27">
        <v>0</v>
      </c>
      <c r="Q20" s="27">
        <v>1</v>
      </c>
      <c r="R20" s="27">
        <v>0</v>
      </c>
      <c r="S20" s="27">
        <v>0</v>
      </c>
      <c r="T20" s="27">
        <v>2</v>
      </c>
      <c r="U20" s="28">
        <v>1</v>
      </c>
    </row>
    <row r="21" spans="1:21" ht="14.1" customHeight="1">
      <c r="A21" s="11" t="s">
        <v>32</v>
      </c>
      <c r="B21" s="8" t="s">
        <v>26</v>
      </c>
      <c r="C21" s="29">
        <f t="shared" si="0"/>
        <v>2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1</v>
      </c>
      <c r="R21" s="29">
        <v>0</v>
      </c>
      <c r="S21" s="29">
        <v>0</v>
      </c>
      <c r="T21" s="29">
        <v>0</v>
      </c>
      <c r="U21" s="30">
        <v>1</v>
      </c>
    </row>
    <row r="22" spans="1:21" ht="14.1" customHeight="1">
      <c r="A22" s="14"/>
      <c r="B22" s="15" t="s">
        <v>27</v>
      </c>
      <c r="C22" s="31">
        <f t="shared" si="0"/>
        <v>3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1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2</v>
      </c>
      <c r="U22" s="32">
        <v>0</v>
      </c>
    </row>
    <row r="23" spans="1:21" ht="14.1" customHeight="1">
      <c r="A23" s="7"/>
      <c r="B23" s="8" t="s">
        <v>24</v>
      </c>
      <c r="C23" s="27">
        <f t="shared" si="0"/>
        <v>5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1</v>
      </c>
      <c r="L23" s="27">
        <v>0</v>
      </c>
      <c r="M23" s="27">
        <v>1</v>
      </c>
      <c r="N23" s="27">
        <v>1</v>
      </c>
      <c r="O23" s="27">
        <v>0</v>
      </c>
      <c r="P23" s="27">
        <v>0</v>
      </c>
      <c r="Q23" s="27">
        <v>0</v>
      </c>
      <c r="R23" s="27">
        <v>1</v>
      </c>
      <c r="S23" s="27">
        <v>1</v>
      </c>
      <c r="T23" s="27">
        <v>0</v>
      </c>
      <c r="U23" s="28">
        <v>0</v>
      </c>
    </row>
    <row r="24" spans="1:21" ht="14.1" customHeight="1">
      <c r="A24" s="11" t="s">
        <v>33</v>
      </c>
      <c r="B24" s="8" t="s">
        <v>26</v>
      </c>
      <c r="C24" s="29">
        <f t="shared" si="0"/>
        <v>1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1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30">
        <v>0</v>
      </c>
    </row>
    <row r="25" spans="1:21" ht="14.1" customHeight="1">
      <c r="A25" s="14"/>
      <c r="B25" s="15" t="s">
        <v>27</v>
      </c>
      <c r="C25" s="31">
        <f t="shared" si="0"/>
        <v>4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1</v>
      </c>
      <c r="N25" s="31">
        <v>1</v>
      </c>
      <c r="O25" s="31">
        <v>0</v>
      </c>
      <c r="P25" s="31">
        <v>0</v>
      </c>
      <c r="Q25" s="31">
        <v>0</v>
      </c>
      <c r="R25" s="31">
        <v>1</v>
      </c>
      <c r="S25" s="31">
        <v>1</v>
      </c>
      <c r="T25" s="31">
        <v>0</v>
      </c>
      <c r="U25" s="32">
        <v>0</v>
      </c>
    </row>
    <row r="26" spans="1:21" ht="14.1" customHeight="1">
      <c r="A26" s="7"/>
      <c r="B26" s="8" t="s">
        <v>24</v>
      </c>
      <c r="C26" s="27">
        <f t="shared" si="0"/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8">
        <v>0</v>
      </c>
    </row>
    <row r="27" spans="1:21" ht="14.1" customHeight="1">
      <c r="A27" s="11" t="s">
        <v>34</v>
      </c>
      <c r="B27" s="8" t="s">
        <v>26</v>
      </c>
      <c r="C27" s="29">
        <f t="shared" si="0"/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30">
        <v>0</v>
      </c>
    </row>
    <row r="28" spans="1:21" ht="14.1" customHeight="1">
      <c r="A28" s="14"/>
      <c r="B28" s="15" t="s">
        <v>27</v>
      </c>
      <c r="C28" s="31">
        <f t="shared" si="0"/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2">
        <v>0</v>
      </c>
    </row>
    <row r="29" spans="1:21" ht="14.1" customHeight="1">
      <c r="A29" s="7"/>
      <c r="B29" s="8" t="s">
        <v>24</v>
      </c>
      <c r="C29" s="27">
        <f t="shared" si="0"/>
        <v>1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1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8">
        <v>0</v>
      </c>
    </row>
    <row r="30" spans="1:21" ht="14.1" customHeight="1">
      <c r="A30" s="11" t="s">
        <v>35</v>
      </c>
      <c r="B30" s="8" t="s">
        <v>26</v>
      </c>
      <c r="C30" s="29">
        <f t="shared" si="0"/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30">
        <v>0</v>
      </c>
    </row>
    <row r="31" spans="1:21" ht="14.1" customHeight="1">
      <c r="A31" s="14"/>
      <c r="B31" s="15" t="s">
        <v>27</v>
      </c>
      <c r="C31" s="31">
        <f t="shared" si="0"/>
        <v>1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1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2">
        <v>0</v>
      </c>
    </row>
    <row r="32" spans="1:21" ht="14.1" customHeight="1">
      <c r="A32" s="7"/>
      <c r="B32" s="8" t="s">
        <v>24</v>
      </c>
      <c r="C32" s="27">
        <f t="shared" si="0"/>
        <v>3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1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1</v>
      </c>
      <c r="R32" s="27">
        <v>1</v>
      </c>
      <c r="S32" s="27">
        <v>0</v>
      </c>
      <c r="T32" s="27">
        <v>0</v>
      </c>
      <c r="U32" s="28">
        <v>0</v>
      </c>
    </row>
    <row r="33" spans="1:21" ht="14.1" customHeight="1">
      <c r="A33" s="11" t="s">
        <v>36</v>
      </c>
      <c r="B33" s="8" t="s">
        <v>26</v>
      </c>
      <c r="C33" s="29">
        <f t="shared" si="0"/>
        <v>2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1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1</v>
      </c>
      <c r="S33" s="29">
        <v>0</v>
      </c>
      <c r="T33" s="29">
        <v>0</v>
      </c>
      <c r="U33" s="30">
        <v>0</v>
      </c>
    </row>
    <row r="34" spans="1:21" ht="14.1" customHeight="1">
      <c r="A34" s="14"/>
      <c r="B34" s="15" t="s">
        <v>27</v>
      </c>
      <c r="C34" s="31">
        <f t="shared" si="0"/>
        <v>1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1</v>
      </c>
      <c r="R34" s="31">
        <v>0</v>
      </c>
      <c r="S34" s="31">
        <v>0</v>
      </c>
      <c r="T34" s="31">
        <v>0</v>
      </c>
      <c r="U34" s="32">
        <v>0</v>
      </c>
    </row>
    <row r="35" spans="1:21" ht="14.1" customHeight="1">
      <c r="A35" s="7"/>
      <c r="B35" s="8" t="s">
        <v>24</v>
      </c>
      <c r="C35" s="27">
        <f t="shared" si="0"/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8">
        <v>0</v>
      </c>
    </row>
    <row r="36" spans="1:21" ht="14.1" customHeight="1">
      <c r="A36" s="11" t="s">
        <v>37</v>
      </c>
      <c r="B36" s="8" t="s">
        <v>26</v>
      </c>
      <c r="C36" s="29">
        <f t="shared" si="0"/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30">
        <v>0</v>
      </c>
    </row>
    <row r="37" spans="1:21" ht="14.1" customHeight="1">
      <c r="A37" s="14"/>
      <c r="B37" s="15" t="s">
        <v>27</v>
      </c>
      <c r="C37" s="31">
        <f t="shared" ref="C37:C68" si="4">SUM(D37:U37)</f>
        <v>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2">
        <v>0</v>
      </c>
    </row>
    <row r="38" spans="1:21" ht="14.1" customHeight="1">
      <c r="A38" s="7"/>
      <c r="B38" s="8" t="s">
        <v>24</v>
      </c>
      <c r="C38" s="27">
        <f t="shared" si="4"/>
        <v>2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1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1</v>
      </c>
      <c r="T38" s="27">
        <v>0</v>
      </c>
      <c r="U38" s="28">
        <v>0</v>
      </c>
    </row>
    <row r="39" spans="1:21" ht="14.1" customHeight="1">
      <c r="A39" s="11" t="s">
        <v>38</v>
      </c>
      <c r="B39" s="8" t="s">
        <v>26</v>
      </c>
      <c r="C39" s="29">
        <f t="shared" si="4"/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30">
        <v>0</v>
      </c>
    </row>
    <row r="40" spans="1:21" ht="14.1" customHeight="1">
      <c r="A40" s="14"/>
      <c r="B40" s="15" t="s">
        <v>27</v>
      </c>
      <c r="C40" s="31">
        <f t="shared" si="4"/>
        <v>2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1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1</v>
      </c>
      <c r="T40" s="31">
        <v>0</v>
      </c>
      <c r="U40" s="32">
        <v>0</v>
      </c>
    </row>
    <row r="41" spans="1:21" ht="14.1" customHeight="1">
      <c r="A41" s="7"/>
      <c r="B41" s="8" t="s">
        <v>24</v>
      </c>
      <c r="C41" s="27">
        <f t="shared" si="4"/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8">
        <v>0</v>
      </c>
    </row>
    <row r="42" spans="1:21" ht="14.1" customHeight="1">
      <c r="A42" s="11" t="s">
        <v>39</v>
      </c>
      <c r="B42" s="8" t="s">
        <v>26</v>
      </c>
      <c r="C42" s="29">
        <f t="shared" si="4"/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  <c r="U42" s="30">
        <v>0</v>
      </c>
    </row>
    <row r="43" spans="1:21" ht="14.1" customHeight="1">
      <c r="A43" s="14"/>
      <c r="B43" s="15" t="s">
        <v>27</v>
      </c>
      <c r="C43" s="31">
        <f t="shared" si="4"/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2">
        <v>0</v>
      </c>
    </row>
    <row r="44" spans="1:21" ht="14.1" customHeight="1">
      <c r="A44" s="7"/>
      <c r="B44" s="8" t="s">
        <v>24</v>
      </c>
      <c r="C44" s="27">
        <f t="shared" si="4"/>
        <v>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1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8">
        <v>0</v>
      </c>
    </row>
    <row r="45" spans="1:21" ht="14.1" customHeight="1">
      <c r="A45" s="11" t="s">
        <v>40</v>
      </c>
      <c r="B45" s="8" t="s">
        <v>26</v>
      </c>
      <c r="C45" s="29">
        <f t="shared" si="4"/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30">
        <v>0</v>
      </c>
    </row>
    <row r="46" spans="1:21" ht="14.1" customHeight="1">
      <c r="A46" s="14"/>
      <c r="B46" s="15" t="s">
        <v>27</v>
      </c>
      <c r="C46" s="31">
        <f t="shared" si="4"/>
        <v>1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1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2">
        <v>0</v>
      </c>
    </row>
    <row r="47" spans="1:21" ht="14.1" customHeight="1">
      <c r="A47" s="7"/>
      <c r="B47" s="8" t="s">
        <v>24</v>
      </c>
      <c r="C47" s="27">
        <f t="shared" si="4"/>
        <v>4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1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1</v>
      </c>
      <c r="T47" s="27">
        <v>2</v>
      </c>
      <c r="U47" s="28">
        <v>0</v>
      </c>
    </row>
    <row r="48" spans="1:21" ht="14.1" customHeight="1">
      <c r="A48" s="11" t="s">
        <v>41</v>
      </c>
      <c r="B48" s="8" t="s">
        <v>26</v>
      </c>
      <c r="C48" s="29">
        <f t="shared" si="4"/>
        <v>2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1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v>1</v>
      </c>
      <c r="T48" s="29">
        <v>0</v>
      </c>
      <c r="U48" s="30">
        <v>0</v>
      </c>
    </row>
    <row r="49" spans="1:21" ht="14.1" customHeight="1">
      <c r="A49" s="14"/>
      <c r="B49" s="15" t="s">
        <v>27</v>
      </c>
      <c r="C49" s="31">
        <f t="shared" si="4"/>
        <v>2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2</v>
      </c>
      <c r="U49" s="32">
        <v>0</v>
      </c>
    </row>
    <row r="50" spans="1:21" ht="14.1" customHeight="1">
      <c r="A50" s="7"/>
      <c r="B50" s="8" t="s">
        <v>24</v>
      </c>
      <c r="C50" s="27">
        <f t="shared" si="4"/>
        <v>3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1</v>
      </c>
      <c r="R50" s="27">
        <v>0</v>
      </c>
      <c r="S50" s="27">
        <v>2</v>
      </c>
      <c r="T50" s="27">
        <v>0</v>
      </c>
      <c r="U50" s="28">
        <v>0</v>
      </c>
    </row>
    <row r="51" spans="1:21" ht="14.1" customHeight="1">
      <c r="A51" s="11" t="s">
        <v>42</v>
      </c>
      <c r="B51" s="8" t="s">
        <v>26</v>
      </c>
      <c r="C51" s="29">
        <f t="shared" si="4"/>
        <v>3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1</v>
      </c>
      <c r="R51" s="29">
        <v>0</v>
      </c>
      <c r="S51" s="29">
        <v>2</v>
      </c>
      <c r="T51" s="29">
        <v>0</v>
      </c>
      <c r="U51" s="30">
        <v>0</v>
      </c>
    </row>
    <row r="52" spans="1:21" ht="14.1" customHeight="1">
      <c r="A52" s="14"/>
      <c r="B52" s="15" t="s">
        <v>27</v>
      </c>
      <c r="C52" s="31">
        <f t="shared" si="4"/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2">
        <v>0</v>
      </c>
    </row>
    <row r="53" spans="1:21" ht="14.1" customHeight="1">
      <c r="A53" s="7"/>
      <c r="B53" s="8" t="s">
        <v>24</v>
      </c>
      <c r="C53" s="27">
        <f t="shared" si="4"/>
        <v>1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1</v>
      </c>
      <c r="Q53" s="27">
        <v>0</v>
      </c>
      <c r="R53" s="27">
        <v>0</v>
      </c>
      <c r="S53" s="27">
        <v>0</v>
      </c>
      <c r="T53" s="27">
        <v>0</v>
      </c>
      <c r="U53" s="28">
        <v>0</v>
      </c>
    </row>
    <row r="54" spans="1:21" ht="14.1" customHeight="1">
      <c r="A54" s="11" t="s">
        <v>43</v>
      </c>
      <c r="B54" s="8" t="s">
        <v>26</v>
      </c>
      <c r="C54" s="29">
        <f t="shared" si="4"/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0</v>
      </c>
      <c r="T54" s="29">
        <v>0</v>
      </c>
      <c r="U54" s="30">
        <v>0</v>
      </c>
    </row>
    <row r="55" spans="1:21" ht="14.1" customHeight="1">
      <c r="A55" s="14"/>
      <c r="B55" s="15" t="s">
        <v>27</v>
      </c>
      <c r="C55" s="31">
        <f t="shared" si="4"/>
        <v>1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1</v>
      </c>
      <c r="Q55" s="31">
        <v>0</v>
      </c>
      <c r="R55" s="31">
        <v>0</v>
      </c>
      <c r="S55" s="31">
        <v>0</v>
      </c>
      <c r="T55" s="31">
        <v>0</v>
      </c>
      <c r="U55" s="32">
        <v>0</v>
      </c>
    </row>
    <row r="56" spans="1:21" ht="14.1" customHeight="1">
      <c r="A56" s="7"/>
      <c r="B56" s="8" t="s">
        <v>24</v>
      </c>
      <c r="C56" s="27">
        <f t="shared" si="4"/>
        <v>1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8">
        <v>1</v>
      </c>
    </row>
    <row r="57" spans="1:21" ht="14.1" customHeight="1">
      <c r="A57" s="11" t="s">
        <v>44</v>
      </c>
      <c r="B57" s="8" t="s">
        <v>26</v>
      </c>
      <c r="C57" s="29">
        <f t="shared" si="4"/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30">
        <v>0</v>
      </c>
    </row>
    <row r="58" spans="1:21" ht="14.1" customHeight="1">
      <c r="A58" s="14"/>
      <c r="B58" s="15" t="s">
        <v>27</v>
      </c>
      <c r="C58" s="31">
        <f t="shared" si="4"/>
        <v>1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2">
        <v>1</v>
      </c>
    </row>
    <row r="59" spans="1:21" ht="14.1" customHeight="1">
      <c r="A59" s="7"/>
      <c r="B59" s="8" t="s">
        <v>24</v>
      </c>
      <c r="C59" s="27">
        <f t="shared" si="4"/>
        <v>2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7">
        <v>1</v>
      </c>
      <c r="K59" s="27">
        <v>0</v>
      </c>
      <c r="L59" s="27">
        <v>0</v>
      </c>
      <c r="M59" s="27">
        <v>1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8">
        <v>0</v>
      </c>
    </row>
    <row r="60" spans="1:21" ht="14.1" customHeight="1">
      <c r="A60" s="11" t="s">
        <v>45</v>
      </c>
      <c r="B60" s="8" t="s">
        <v>26</v>
      </c>
      <c r="C60" s="29">
        <f t="shared" si="4"/>
        <v>2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1</v>
      </c>
      <c r="K60" s="29">
        <v>0</v>
      </c>
      <c r="L60" s="29">
        <v>0</v>
      </c>
      <c r="M60" s="29">
        <v>1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30">
        <v>0</v>
      </c>
    </row>
    <row r="61" spans="1:21" ht="14.1" customHeight="1">
      <c r="A61" s="14"/>
      <c r="B61" s="15" t="s">
        <v>27</v>
      </c>
      <c r="C61" s="31">
        <f t="shared" si="4"/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2">
        <v>0</v>
      </c>
    </row>
    <row r="62" spans="1:21" ht="14.1" customHeight="1">
      <c r="A62" s="7"/>
      <c r="B62" s="8" t="s">
        <v>24</v>
      </c>
      <c r="C62" s="27">
        <f t="shared" si="4"/>
        <v>1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1</v>
      </c>
      <c r="T62" s="27">
        <v>0</v>
      </c>
      <c r="U62" s="28">
        <v>0</v>
      </c>
    </row>
    <row r="63" spans="1:21" ht="14.1" customHeight="1">
      <c r="A63" s="11" t="s">
        <v>46</v>
      </c>
      <c r="B63" s="8" t="s">
        <v>26</v>
      </c>
      <c r="C63" s="29">
        <f t="shared" si="4"/>
        <v>0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30">
        <v>0</v>
      </c>
    </row>
    <row r="64" spans="1:21" ht="14.1" customHeight="1">
      <c r="A64" s="14"/>
      <c r="B64" s="15" t="s">
        <v>27</v>
      </c>
      <c r="C64" s="31">
        <f t="shared" si="4"/>
        <v>1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1</v>
      </c>
      <c r="T64" s="31">
        <v>0</v>
      </c>
      <c r="U64" s="32">
        <v>0</v>
      </c>
    </row>
    <row r="65" spans="1:21" ht="14.1" customHeight="1">
      <c r="A65" s="7"/>
      <c r="B65" s="8" t="s">
        <v>24</v>
      </c>
      <c r="C65" s="27">
        <f t="shared" si="4"/>
        <v>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8">
        <v>0</v>
      </c>
    </row>
    <row r="66" spans="1:21" ht="14.1" customHeight="1">
      <c r="A66" s="11" t="s">
        <v>47</v>
      </c>
      <c r="B66" s="8" t="s">
        <v>26</v>
      </c>
      <c r="C66" s="29">
        <f t="shared" si="4"/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30">
        <v>0</v>
      </c>
    </row>
    <row r="67" spans="1:21" ht="14.1" customHeight="1">
      <c r="A67" s="14"/>
      <c r="B67" s="15" t="s">
        <v>27</v>
      </c>
      <c r="C67" s="31">
        <f t="shared" si="4"/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2">
        <v>0</v>
      </c>
    </row>
    <row r="68" spans="1:21" ht="14.1" customHeight="1">
      <c r="A68" s="7"/>
      <c r="B68" s="8" t="s">
        <v>24</v>
      </c>
      <c r="C68" s="27">
        <f t="shared" si="4"/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8">
        <v>0</v>
      </c>
    </row>
    <row r="69" spans="1:21" ht="14.1" customHeight="1">
      <c r="A69" s="11" t="s">
        <v>48</v>
      </c>
      <c r="B69" s="8" t="s">
        <v>26</v>
      </c>
      <c r="C69" s="29">
        <f t="shared" ref="C69:C100" si="5">SUM(D69:U69)</f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30">
        <v>0</v>
      </c>
    </row>
    <row r="70" spans="1:21" ht="14.1" customHeight="1">
      <c r="A70" s="14"/>
      <c r="B70" s="15" t="s">
        <v>27</v>
      </c>
      <c r="C70" s="31">
        <f t="shared" si="5"/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2">
        <v>0</v>
      </c>
    </row>
    <row r="71" spans="1:21" ht="14.1" customHeight="1">
      <c r="A71" s="7"/>
      <c r="B71" s="8" t="s">
        <v>24</v>
      </c>
      <c r="C71" s="27">
        <f t="shared" si="5"/>
        <v>0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8">
        <v>0</v>
      </c>
    </row>
    <row r="72" spans="1:21" ht="14.1" customHeight="1">
      <c r="A72" s="11" t="s">
        <v>49</v>
      </c>
      <c r="B72" s="8" t="s">
        <v>26</v>
      </c>
      <c r="C72" s="29">
        <f t="shared" si="5"/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  <c r="R72" s="29">
        <v>0</v>
      </c>
      <c r="S72" s="29">
        <v>0</v>
      </c>
      <c r="T72" s="29">
        <v>0</v>
      </c>
      <c r="U72" s="30">
        <v>0</v>
      </c>
    </row>
    <row r="73" spans="1:21" ht="14.1" customHeight="1">
      <c r="A73" s="14"/>
      <c r="B73" s="15" t="s">
        <v>27</v>
      </c>
      <c r="C73" s="31">
        <f t="shared" si="5"/>
        <v>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2">
        <v>0</v>
      </c>
    </row>
    <row r="74" spans="1:21" ht="16.5">
      <c r="U74" s="21" t="s">
        <v>52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17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3"/>
  <sheetViews>
    <sheetView workbookViewId="0"/>
  </sheetViews>
  <sheetFormatPr defaultColWidth="9.21875" defaultRowHeight="15"/>
  <cols>
    <col min="1" max="1" width="9.21875" customWidth="1"/>
    <col min="2" max="2" width="5" customWidth="1"/>
    <col min="3" max="3" width="7.109375" style="20" customWidth="1"/>
    <col min="4" max="21" width="6" style="20" customWidth="1"/>
    <col min="22" max="1024" width="7.33203125" style="20" customWidth="1"/>
    <col min="1025" max="1025" width="9.21875" customWidth="1"/>
  </cols>
  <sheetData>
    <row r="1" spans="1:21" s="1" customFormat="1" ht="25.15" customHeight="1">
      <c r="B1" s="2"/>
      <c r="C1" s="22" t="str">
        <f>'108年'!C1:S1</f>
        <v>終止收養人數按性別、年齡分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"/>
      <c r="U1" s="2"/>
    </row>
    <row r="2" spans="1:21" s="6" customFormat="1" ht="15" customHeight="1">
      <c r="A2" s="3"/>
      <c r="B2" s="3"/>
      <c r="C2" s="23" t="s">
        <v>76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4"/>
      <c r="U2" s="5" t="str">
        <f>'108年'!U2</f>
        <v>單位：人</v>
      </c>
    </row>
    <row r="3" spans="1:21" ht="15" customHeigh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  <c r="O3" s="25" t="s">
        <v>17</v>
      </c>
      <c r="P3" s="25" t="s">
        <v>18</v>
      </c>
      <c r="Q3" s="25" t="s">
        <v>19</v>
      </c>
      <c r="R3" s="25" t="s">
        <v>20</v>
      </c>
      <c r="S3" s="25" t="s">
        <v>21</v>
      </c>
      <c r="T3" s="25" t="s">
        <v>22</v>
      </c>
      <c r="U3" s="26" t="s">
        <v>23</v>
      </c>
    </row>
    <row r="4" spans="1:21" ht="15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1" ht="13.9" customHeight="1">
      <c r="A5" s="7"/>
      <c r="B5" s="8" t="s">
        <v>24</v>
      </c>
      <c r="C5" s="9">
        <f t="shared" ref="C5:C36" si="0">SUM(D5:U5)</f>
        <v>214</v>
      </c>
      <c r="D5" s="9">
        <f t="shared" ref="D5:U5" si="1">D8+D11+D14+D17+D20+D23+D26+D29+D32+D35+D38+D41+D44+D47+D50+D53+D56+D59+D62+D65+D68+D71+D74+D77+D80</f>
        <v>0</v>
      </c>
      <c r="E5" s="9">
        <f t="shared" si="1"/>
        <v>3</v>
      </c>
      <c r="F5" s="9">
        <f t="shared" si="1"/>
        <v>2</v>
      </c>
      <c r="G5" s="9">
        <f t="shared" si="1"/>
        <v>4</v>
      </c>
      <c r="H5" s="9">
        <f t="shared" si="1"/>
        <v>13</v>
      </c>
      <c r="I5" s="9">
        <f t="shared" si="1"/>
        <v>7</v>
      </c>
      <c r="J5" s="9">
        <f t="shared" si="1"/>
        <v>17</v>
      </c>
      <c r="K5" s="9">
        <f t="shared" si="1"/>
        <v>11</v>
      </c>
      <c r="L5" s="9">
        <f t="shared" si="1"/>
        <v>11</v>
      </c>
      <c r="M5" s="9">
        <f t="shared" si="1"/>
        <v>14</v>
      </c>
      <c r="N5" s="9">
        <f t="shared" si="1"/>
        <v>18</v>
      </c>
      <c r="O5" s="9">
        <f t="shared" si="1"/>
        <v>12</v>
      </c>
      <c r="P5" s="9">
        <f t="shared" si="1"/>
        <v>15</v>
      </c>
      <c r="Q5" s="9">
        <f t="shared" si="1"/>
        <v>19</v>
      </c>
      <c r="R5" s="9">
        <f t="shared" si="1"/>
        <v>19</v>
      </c>
      <c r="S5" s="9">
        <f t="shared" si="1"/>
        <v>18</v>
      </c>
      <c r="T5" s="9">
        <f t="shared" si="1"/>
        <v>19</v>
      </c>
      <c r="U5" s="10">
        <f t="shared" si="1"/>
        <v>12</v>
      </c>
    </row>
    <row r="6" spans="1:21" ht="13.9" customHeight="1">
      <c r="A6" s="11" t="s">
        <v>25</v>
      </c>
      <c r="B6" s="8" t="s">
        <v>26</v>
      </c>
      <c r="C6" s="12">
        <f t="shared" si="0"/>
        <v>108</v>
      </c>
      <c r="D6" s="12">
        <f t="shared" ref="D6:U6" si="2">D9+D12+D15+D18+D21+D24+D27+D30++D33+D36+D39+D42+D45+D48+D51+D54+D57+D60+D63+D66+D69+D72+D75+D78+D81</f>
        <v>0</v>
      </c>
      <c r="E6" s="12">
        <f t="shared" si="2"/>
        <v>2</v>
      </c>
      <c r="F6" s="12">
        <f t="shared" si="2"/>
        <v>1</v>
      </c>
      <c r="G6" s="12">
        <f t="shared" si="2"/>
        <v>4</v>
      </c>
      <c r="H6" s="12">
        <f t="shared" si="2"/>
        <v>6</v>
      </c>
      <c r="I6" s="12">
        <f t="shared" si="2"/>
        <v>4</v>
      </c>
      <c r="J6" s="12">
        <f t="shared" si="2"/>
        <v>4</v>
      </c>
      <c r="K6" s="12">
        <f t="shared" si="2"/>
        <v>8</v>
      </c>
      <c r="L6" s="12">
        <f t="shared" si="2"/>
        <v>8</v>
      </c>
      <c r="M6" s="12">
        <f t="shared" si="2"/>
        <v>5</v>
      </c>
      <c r="N6" s="12">
        <f t="shared" si="2"/>
        <v>7</v>
      </c>
      <c r="O6" s="12">
        <f t="shared" si="2"/>
        <v>5</v>
      </c>
      <c r="P6" s="12">
        <f t="shared" si="2"/>
        <v>8</v>
      </c>
      <c r="Q6" s="12">
        <f t="shared" si="2"/>
        <v>9</v>
      </c>
      <c r="R6" s="12">
        <f t="shared" si="2"/>
        <v>11</v>
      </c>
      <c r="S6" s="12">
        <f t="shared" si="2"/>
        <v>10</v>
      </c>
      <c r="T6" s="12">
        <f t="shared" si="2"/>
        <v>9</v>
      </c>
      <c r="U6" s="13">
        <f t="shared" si="2"/>
        <v>7</v>
      </c>
    </row>
    <row r="7" spans="1:21" ht="13.9" customHeight="1">
      <c r="A7" s="14"/>
      <c r="B7" s="15" t="s">
        <v>27</v>
      </c>
      <c r="C7" s="16">
        <f t="shared" si="0"/>
        <v>106</v>
      </c>
      <c r="D7" s="16">
        <f t="shared" ref="D7:U7" si="3">D10+D13+D16+D19+D22+D25+D28+D31+D34+D37+D40+D43+D46+D49+D52+D55+D58+D61+D64+D67+D70+D73+D76+D79+D82</f>
        <v>0</v>
      </c>
      <c r="E7" s="16">
        <f t="shared" si="3"/>
        <v>1</v>
      </c>
      <c r="F7" s="16">
        <f t="shared" si="3"/>
        <v>1</v>
      </c>
      <c r="G7" s="16">
        <f t="shared" si="3"/>
        <v>0</v>
      </c>
      <c r="H7" s="16">
        <f t="shared" si="3"/>
        <v>7</v>
      </c>
      <c r="I7" s="16">
        <f t="shared" si="3"/>
        <v>3</v>
      </c>
      <c r="J7" s="16">
        <f t="shared" si="3"/>
        <v>13</v>
      </c>
      <c r="K7" s="16">
        <f t="shared" si="3"/>
        <v>3</v>
      </c>
      <c r="L7" s="16">
        <f t="shared" si="3"/>
        <v>3</v>
      </c>
      <c r="M7" s="16">
        <f t="shared" si="3"/>
        <v>9</v>
      </c>
      <c r="N7" s="16">
        <f t="shared" si="3"/>
        <v>11</v>
      </c>
      <c r="O7" s="16">
        <f t="shared" si="3"/>
        <v>7</v>
      </c>
      <c r="P7" s="16">
        <f t="shared" si="3"/>
        <v>7</v>
      </c>
      <c r="Q7" s="16">
        <f t="shared" si="3"/>
        <v>10</v>
      </c>
      <c r="R7" s="16">
        <f t="shared" si="3"/>
        <v>8</v>
      </c>
      <c r="S7" s="16">
        <f t="shared" si="3"/>
        <v>8</v>
      </c>
      <c r="T7" s="16">
        <f t="shared" si="3"/>
        <v>10</v>
      </c>
      <c r="U7" s="17">
        <f t="shared" si="3"/>
        <v>5</v>
      </c>
    </row>
    <row r="8" spans="1:21" ht="13.9" customHeight="1">
      <c r="A8" s="18"/>
      <c r="B8" s="8" t="s">
        <v>24</v>
      </c>
      <c r="C8" s="9">
        <f t="shared" si="0"/>
        <v>35</v>
      </c>
      <c r="D8" s="9">
        <v>0</v>
      </c>
      <c r="E8" s="9">
        <v>2</v>
      </c>
      <c r="F8" s="9">
        <v>0</v>
      </c>
      <c r="G8" s="9">
        <v>0</v>
      </c>
      <c r="H8" s="9">
        <v>0</v>
      </c>
      <c r="I8" s="9">
        <v>1</v>
      </c>
      <c r="J8" s="9">
        <v>2</v>
      </c>
      <c r="K8" s="9">
        <v>3</v>
      </c>
      <c r="L8" s="9">
        <v>2</v>
      </c>
      <c r="M8" s="9">
        <v>2</v>
      </c>
      <c r="N8" s="9">
        <v>3</v>
      </c>
      <c r="O8" s="9">
        <v>2</v>
      </c>
      <c r="P8" s="9">
        <v>2</v>
      </c>
      <c r="Q8" s="9">
        <v>1</v>
      </c>
      <c r="R8" s="9">
        <v>3</v>
      </c>
      <c r="S8" s="9">
        <v>7</v>
      </c>
      <c r="T8" s="9">
        <v>4</v>
      </c>
      <c r="U8" s="10">
        <v>1</v>
      </c>
    </row>
    <row r="9" spans="1:21" ht="13.9" customHeight="1">
      <c r="A9" s="11" t="s">
        <v>68</v>
      </c>
      <c r="B9" s="8" t="s">
        <v>26</v>
      </c>
      <c r="C9" s="12">
        <f t="shared" si="0"/>
        <v>18</v>
      </c>
      <c r="D9" s="12">
        <v>0</v>
      </c>
      <c r="E9" s="12">
        <v>2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2</v>
      </c>
      <c r="L9" s="12">
        <v>2</v>
      </c>
      <c r="M9" s="12">
        <v>1</v>
      </c>
      <c r="N9" s="12">
        <v>1</v>
      </c>
      <c r="O9" s="12">
        <v>1</v>
      </c>
      <c r="P9" s="12">
        <v>0</v>
      </c>
      <c r="Q9" s="12">
        <v>0</v>
      </c>
      <c r="R9" s="12">
        <v>2</v>
      </c>
      <c r="S9" s="12">
        <v>4</v>
      </c>
      <c r="T9" s="12">
        <v>2</v>
      </c>
      <c r="U9" s="13">
        <v>0</v>
      </c>
    </row>
    <row r="10" spans="1:21" ht="13.9" customHeight="1">
      <c r="A10" s="19"/>
      <c r="B10" s="15" t="s">
        <v>27</v>
      </c>
      <c r="C10" s="16">
        <f t="shared" si="0"/>
        <v>17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2</v>
      </c>
      <c r="K10" s="16">
        <v>1</v>
      </c>
      <c r="L10" s="16">
        <v>0</v>
      </c>
      <c r="M10" s="16">
        <v>1</v>
      </c>
      <c r="N10" s="16">
        <v>2</v>
      </c>
      <c r="O10" s="16">
        <v>1</v>
      </c>
      <c r="P10" s="16">
        <v>2</v>
      </c>
      <c r="Q10" s="16">
        <v>1</v>
      </c>
      <c r="R10" s="16">
        <v>1</v>
      </c>
      <c r="S10" s="16">
        <v>3</v>
      </c>
      <c r="T10" s="16">
        <v>2</v>
      </c>
      <c r="U10" s="17">
        <v>1</v>
      </c>
    </row>
    <row r="11" spans="1:21" ht="13.9" customHeight="1">
      <c r="A11" s="7"/>
      <c r="B11" s="8" t="s">
        <v>24</v>
      </c>
      <c r="C11" s="9">
        <f t="shared" si="0"/>
        <v>8</v>
      </c>
      <c r="D11" s="9">
        <v>0</v>
      </c>
      <c r="E11" s="9">
        <v>0</v>
      </c>
      <c r="F11" s="9">
        <v>1</v>
      </c>
      <c r="G11" s="9">
        <v>0</v>
      </c>
      <c r="H11" s="9">
        <v>1</v>
      </c>
      <c r="I11" s="9">
        <v>0</v>
      </c>
      <c r="J11" s="9">
        <v>0</v>
      </c>
      <c r="K11" s="9">
        <v>1</v>
      </c>
      <c r="L11" s="9">
        <v>1</v>
      </c>
      <c r="M11" s="9">
        <v>0</v>
      </c>
      <c r="N11" s="9">
        <v>0</v>
      </c>
      <c r="O11" s="9">
        <v>2</v>
      </c>
      <c r="P11" s="9">
        <v>0</v>
      </c>
      <c r="Q11" s="9">
        <v>0</v>
      </c>
      <c r="R11" s="9">
        <v>0</v>
      </c>
      <c r="S11" s="9">
        <v>1</v>
      </c>
      <c r="T11" s="9">
        <v>0</v>
      </c>
      <c r="U11" s="10">
        <v>1</v>
      </c>
    </row>
    <row r="12" spans="1:21" ht="13.9" customHeight="1">
      <c r="A12" s="11" t="s">
        <v>34</v>
      </c>
      <c r="B12" s="8" t="s">
        <v>26</v>
      </c>
      <c r="C12" s="12">
        <f t="shared" si="0"/>
        <v>6</v>
      </c>
      <c r="D12" s="12">
        <v>0</v>
      </c>
      <c r="E12" s="12">
        <v>0</v>
      </c>
      <c r="F12" s="12">
        <v>1</v>
      </c>
      <c r="G12" s="12">
        <v>0</v>
      </c>
      <c r="H12" s="12">
        <v>1</v>
      </c>
      <c r="I12" s="12">
        <v>0</v>
      </c>
      <c r="J12" s="12">
        <v>0</v>
      </c>
      <c r="K12" s="12">
        <v>1</v>
      </c>
      <c r="L12" s="12">
        <v>1</v>
      </c>
      <c r="M12" s="12">
        <v>0</v>
      </c>
      <c r="N12" s="12">
        <v>0</v>
      </c>
      <c r="O12" s="12">
        <v>1</v>
      </c>
      <c r="P12" s="12">
        <v>0</v>
      </c>
      <c r="Q12" s="12">
        <v>0</v>
      </c>
      <c r="R12" s="12">
        <v>0</v>
      </c>
      <c r="S12" s="12">
        <v>1</v>
      </c>
      <c r="T12" s="12">
        <v>0</v>
      </c>
      <c r="U12" s="13">
        <v>0</v>
      </c>
    </row>
    <row r="13" spans="1:21" ht="13.9" customHeight="1">
      <c r="A13" s="14"/>
      <c r="B13" s="15" t="s">
        <v>27</v>
      </c>
      <c r="C13" s="16">
        <f t="shared" si="0"/>
        <v>2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1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7">
        <v>1</v>
      </c>
    </row>
    <row r="14" spans="1:21" ht="13.9" customHeight="1">
      <c r="A14" s="7"/>
      <c r="B14" s="8" t="s">
        <v>24</v>
      </c>
      <c r="C14" s="9">
        <f t="shared" si="0"/>
        <v>27</v>
      </c>
      <c r="D14" s="9">
        <v>0</v>
      </c>
      <c r="E14" s="9">
        <v>0</v>
      </c>
      <c r="F14" s="9">
        <v>0</v>
      </c>
      <c r="G14" s="9">
        <v>0</v>
      </c>
      <c r="H14" s="9">
        <v>3</v>
      </c>
      <c r="I14" s="9">
        <v>1</v>
      </c>
      <c r="J14" s="9">
        <v>3</v>
      </c>
      <c r="K14" s="9">
        <v>1</v>
      </c>
      <c r="L14" s="9">
        <v>1</v>
      </c>
      <c r="M14" s="9">
        <v>2</v>
      </c>
      <c r="N14" s="9">
        <v>6</v>
      </c>
      <c r="O14" s="9">
        <v>2</v>
      </c>
      <c r="P14" s="9">
        <v>1</v>
      </c>
      <c r="Q14" s="9">
        <v>2</v>
      </c>
      <c r="R14" s="9">
        <v>0</v>
      </c>
      <c r="S14" s="9">
        <v>0</v>
      </c>
      <c r="T14" s="9">
        <v>3</v>
      </c>
      <c r="U14" s="10">
        <v>2</v>
      </c>
    </row>
    <row r="15" spans="1:21" ht="13.9" customHeight="1">
      <c r="A15" s="11" t="s">
        <v>63</v>
      </c>
      <c r="B15" s="8" t="s">
        <v>26</v>
      </c>
      <c r="C15" s="12">
        <f t="shared" si="0"/>
        <v>13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1</v>
      </c>
      <c r="J15" s="12">
        <v>1</v>
      </c>
      <c r="K15" s="12">
        <v>1</v>
      </c>
      <c r="L15" s="12">
        <v>0</v>
      </c>
      <c r="M15" s="12">
        <v>0</v>
      </c>
      <c r="N15" s="12">
        <v>2</v>
      </c>
      <c r="O15" s="12">
        <v>1</v>
      </c>
      <c r="P15" s="12">
        <v>1</v>
      </c>
      <c r="Q15" s="12">
        <v>2</v>
      </c>
      <c r="R15" s="12">
        <v>0</v>
      </c>
      <c r="S15" s="12">
        <v>0</v>
      </c>
      <c r="T15" s="12">
        <v>2</v>
      </c>
      <c r="U15" s="13">
        <v>1</v>
      </c>
    </row>
    <row r="16" spans="1:21" ht="13.9" customHeight="1">
      <c r="A16" s="14"/>
      <c r="B16" s="15" t="s">
        <v>27</v>
      </c>
      <c r="C16" s="16">
        <f t="shared" si="0"/>
        <v>14</v>
      </c>
      <c r="D16" s="16">
        <v>0</v>
      </c>
      <c r="E16" s="16">
        <v>0</v>
      </c>
      <c r="F16" s="16">
        <v>0</v>
      </c>
      <c r="G16" s="16">
        <v>0</v>
      </c>
      <c r="H16" s="16">
        <v>2</v>
      </c>
      <c r="I16" s="16">
        <v>0</v>
      </c>
      <c r="J16" s="16">
        <v>2</v>
      </c>
      <c r="K16" s="16">
        <v>0</v>
      </c>
      <c r="L16" s="16">
        <v>1</v>
      </c>
      <c r="M16" s="16">
        <v>2</v>
      </c>
      <c r="N16" s="16">
        <v>4</v>
      </c>
      <c r="O16" s="16">
        <v>1</v>
      </c>
      <c r="P16" s="16">
        <v>0</v>
      </c>
      <c r="Q16" s="16">
        <v>0</v>
      </c>
      <c r="R16" s="16">
        <v>0</v>
      </c>
      <c r="S16" s="16">
        <v>0</v>
      </c>
      <c r="T16" s="16">
        <v>1</v>
      </c>
      <c r="U16" s="17">
        <v>1</v>
      </c>
    </row>
    <row r="17" spans="1:21" ht="13.9" customHeight="1">
      <c r="A17" s="7"/>
      <c r="B17" s="8" t="s">
        <v>24</v>
      </c>
      <c r="C17" s="9">
        <f t="shared" si="0"/>
        <v>5</v>
      </c>
      <c r="D17" s="9">
        <v>0</v>
      </c>
      <c r="E17" s="9">
        <v>0</v>
      </c>
      <c r="F17" s="9">
        <v>0</v>
      </c>
      <c r="G17" s="9">
        <v>1</v>
      </c>
      <c r="H17" s="9">
        <v>1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1</v>
      </c>
      <c r="O17" s="9">
        <v>0</v>
      </c>
      <c r="P17" s="9">
        <v>1</v>
      </c>
      <c r="Q17" s="9">
        <v>0</v>
      </c>
      <c r="R17" s="9">
        <v>1</v>
      </c>
      <c r="S17" s="9">
        <v>0</v>
      </c>
      <c r="T17" s="9">
        <v>0</v>
      </c>
      <c r="U17" s="10">
        <v>0</v>
      </c>
    </row>
    <row r="18" spans="1:21" ht="13.9" customHeight="1">
      <c r="A18" s="11" t="s">
        <v>35</v>
      </c>
      <c r="B18" s="8" t="s">
        <v>26</v>
      </c>
      <c r="C18" s="12">
        <f t="shared" si="0"/>
        <v>3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2">
        <v>0</v>
      </c>
      <c r="Q18" s="12">
        <v>0</v>
      </c>
      <c r="R18" s="12">
        <v>1</v>
      </c>
      <c r="S18" s="12">
        <v>0</v>
      </c>
      <c r="T18" s="12">
        <v>0</v>
      </c>
      <c r="U18" s="13">
        <v>0</v>
      </c>
    </row>
    <row r="19" spans="1:21" ht="13.9" customHeight="1">
      <c r="A19" s="14"/>
      <c r="B19" s="15" t="s">
        <v>27</v>
      </c>
      <c r="C19" s="16">
        <f t="shared" si="0"/>
        <v>2</v>
      </c>
      <c r="D19" s="16">
        <v>0</v>
      </c>
      <c r="E19" s="16">
        <v>0</v>
      </c>
      <c r="F19" s="16">
        <v>0</v>
      </c>
      <c r="G19" s="16">
        <v>0</v>
      </c>
      <c r="H19" s="16">
        <v>1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1</v>
      </c>
      <c r="Q19" s="16">
        <v>0</v>
      </c>
      <c r="R19" s="16">
        <v>0</v>
      </c>
      <c r="S19" s="16">
        <v>0</v>
      </c>
      <c r="T19" s="16">
        <v>0</v>
      </c>
      <c r="U19" s="17">
        <v>0</v>
      </c>
    </row>
    <row r="20" spans="1:21" ht="13.9" customHeight="1">
      <c r="A20" s="7"/>
      <c r="B20" s="8" t="s">
        <v>24</v>
      </c>
      <c r="C20" s="9">
        <f t="shared" si="0"/>
        <v>4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1</v>
      </c>
      <c r="R20" s="9">
        <v>1</v>
      </c>
      <c r="S20" s="9">
        <v>2</v>
      </c>
      <c r="T20" s="9">
        <v>0</v>
      </c>
      <c r="U20" s="10">
        <v>0</v>
      </c>
    </row>
    <row r="21" spans="1:21" ht="13.9" customHeight="1">
      <c r="A21" s="11" t="s">
        <v>36</v>
      </c>
      <c r="B21" s="8" t="s">
        <v>26</v>
      </c>
      <c r="C21" s="12">
        <f t="shared" si="0"/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1</v>
      </c>
      <c r="R21" s="12">
        <v>0</v>
      </c>
      <c r="S21" s="12">
        <v>0</v>
      </c>
      <c r="T21" s="12">
        <v>0</v>
      </c>
      <c r="U21" s="13">
        <v>0</v>
      </c>
    </row>
    <row r="22" spans="1:21" ht="13.9" customHeight="1">
      <c r="A22" s="14"/>
      <c r="B22" s="15" t="s">
        <v>27</v>
      </c>
      <c r="C22" s="16">
        <f t="shared" si="0"/>
        <v>3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1</v>
      </c>
      <c r="S22" s="16">
        <v>2</v>
      </c>
      <c r="T22" s="16">
        <v>0</v>
      </c>
      <c r="U22" s="17">
        <v>0</v>
      </c>
    </row>
    <row r="23" spans="1:21" ht="13.9" customHeight="1">
      <c r="A23" s="7"/>
      <c r="B23" s="8" t="s">
        <v>24</v>
      </c>
      <c r="C23" s="9">
        <f t="shared" si="0"/>
        <v>12</v>
      </c>
      <c r="D23" s="9">
        <v>0</v>
      </c>
      <c r="E23" s="9">
        <v>0</v>
      </c>
      <c r="F23" s="9">
        <v>0</v>
      </c>
      <c r="G23" s="9">
        <v>1</v>
      </c>
      <c r="H23" s="9">
        <v>2</v>
      </c>
      <c r="I23" s="9">
        <v>0</v>
      </c>
      <c r="J23" s="9">
        <v>1</v>
      </c>
      <c r="K23" s="9">
        <v>0</v>
      </c>
      <c r="L23" s="9">
        <v>1</v>
      </c>
      <c r="M23" s="9">
        <v>0</v>
      </c>
      <c r="N23" s="9">
        <v>1</v>
      </c>
      <c r="O23" s="9">
        <v>1</v>
      </c>
      <c r="P23" s="9">
        <v>0</v>
      </c>
      <c r="Q23" s="9">
        <v>2</v>
      </c>
      <c r="R23" s="9">
        <v>2</v>
      </c>
      <c r="S23" s="9">
        <v>0</v>
      </c>
      <c r="T23" s="9">
        <v>1</v>
      </c>
      <c r="U23" s="10">
        <v>0</v>
      </c>
    </row>
    <row r="24" spans="1:21" ht="13.9" customHeight="1">
      <c r="A24" s="11" t="s">
        <v>69</v>
      </c>
      <c r="B24" s="8" t="s">
        <v>26</v>
      </c>
      <c r="C24" s="12">
        <f t="shared" si="0"/>
        <v>7</v>
      </c>
      <c r="D24" s="12">
        <v>0</v>
      </c>
      <c r="E24" s="12">
        <v>0</v>
      </c>
      <c r="F24" s="12">
        <v>0</v>
      </c>
      <c r="G24" s="12">
        <v>1</v>
      </c>
      <c r="H24" s="12">
        <v>2</v>
      </c>
      <c r="I24" s="12">
        <v>0</v>
      </c>
      <c r="J24" s="12">
        <v>0</v>
      </c>
      <c r="K24" s="12">
        <v>0</v>
      </c>
      <c r="L24" s="12">
        <v>1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2</v>
      </c>
      <c r="S24" s="12">
        <v>0</v>
      </c>
      <c r="T24" s="12">
        <v>1</v>
      </c>
      <c r="U24" s="13">
        <v>0</v>
      </c>
    </row>
    <row r="25" spans="1:21" ht="13.9" customHeight="1">
      <c r="A25" s="14"/>
      <c r="B25" s="15" t="s">
        <v>27</v>
      </c>
      <c r="C25" s="16">
        <f t="shared" si="0"/>
        <v>5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1</v>
      </c>
      <c r="K25" s="16">
        <v>0</v>
      </c>
      <c r="L25" s="16">
        <v>0</v>
      </c>
      <c r="M25" s="16">
        <v>0</v>
      </c>
      <c r="N25" s="16">
        <v>1</v>
      </c>
      <c r="O25" s="16">
        <v>1</v>
      </c>
      <c r="P25" s="16">
        <v>0</v>
      </c>
      <c r="Q25" s="16">
        <v>2</v>
      </c>
      <c r="R25" s="16">
        <v>0</v>
      </c>
      <c r="S25" s="16">
        <v>0</v>
      </c>
      <c r="T25" s="16">
        <v>0</v>
      </c>
      <c r="U25" s="17">
        <v>0</v>
      </c>
    </row>
    <row r="26" spans="1:21" ht="13.9" customHeight="1">
      <c r="A26" s="7"/>
      <c r="B26" s="8" t="s">
        <v>24</v>
      </c>
      <c r="C26" s="9">
        <f t="shared" si="0"/>
        <v>6</v>
      </c>
      <c r="D26" s="9">
        <v>0</v>
      </c>
      <c r="E26" s="9">
        <v>1</v>
      </c>
      <c r="F26" s="9">
        <v>0</v>
      </c>
      <c r="G26" s="9">
        <v>0</v>
      </c>
      <c r="H26" s="9">
        <v>0</v>
      </c>
      <c r="I26" s="9">
        <v>0</v>
      </c>
      <c r="J26" s="9">
        <v>1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1</v>
      </c>
      <c r="Q26" s="9">
        <v>1</v>
      </c>
      <c r="R26" s="9">
        <v>1</v>
      </c>
      <c r="S26" s="9">
        <v>0</v>
      </c>
      <c r="T26" s="9">
        <v>0</v>
      </c>
      <c r="U26" s="10">
        <v>1</v>
      </c>
    </row>
    <row r="27" spans="1:21" ht="13.9" customHeight="1">
      <c r="A27" s="11" t="s">
        <v>37</v>
      </c>
      <c r="B27" s="8" t="s">
        <v>26</v>
      </c>
      <c r="C27" s="12">
        <f t="shared" si="0"/>
        <v>2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1</v>
      </c>
      <c r="S27" s="12">
        <v>0</v>
      </c>
      <c r="T27" s="12">
        <v>0</v>
      </c>
      <c r="U27" s="13">
        <v>1</v>
      </c>
    </row>
    <row r="28" spans="1:21" ht="13.9" customHeight="1">
      <c r="A28" s="14"/>
      <c r="B28" s="15" t="s">
        <v>27</v>
      </c>
      <c r="C28" s="16">
        <f t="shared" si="0"/>
        <v>4</v>
      </c>
      <c r="D28" s="16">
        <v>0</v>
      </c>
      <c r="E28" s="16">
        <v>1</v>
      </c>
      <c r="F28" s="16">
        <v>0</v>
      </c>
      <c r="G28" s="16">
        <v>0</v>
      </c>
      <c r="H28" s="16">
        <v>0</v>
      </c>
      <c r="I28" s="16">
        <v>0</v>
      </c>
      <c r="J28" s="16">
        <v>1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1</v>
      </c>
      <c r="Q28" s="16">
        <v>1</v>
      </c>
      <c r="R28" s="16">
        <v>0</v>
      </c>
      <c r="S28" s="16">
        <v>0</v>
      </c>
      <c r="T28" s="16">
        <v>0</v>
      </c>
      <c r="U28" s="17">
        <v>0</v>
      </c>
    </row>
    <row r="29" spans="1:21" ht="13.9" customHeight="1">
      <c r="A29" s="7"/>
      <c r="B29" s="8" t="s">
        <v>24</v>
      </c>
      <c r="C29" s="9">
        <f t="shared" si="0"/>
        <v>7</v>
      </c>
      <c r="D29" s="9">
        <v>0</v>
      </c>
      <c r="E29" s="9">
        <v>0</v>
      </c>
      <c r="F29" s="9">
        <v>0</v>
      </c>
      <c r="G29" s="9">
        <v>0</v>
      </c>
      <c r="H29" s="9">
        <v>1</v>
      </c>
      <c r="I29" s="9">
        <v>0</v>
      </c>
      <c r="J29" s="9">
        <v>2</v>
      </c>
      <c r="K29" s="9">
        <v>0</v>
      </c>
      <c r="L29" s="9">
        <v>0</v>
      </c>
      <c r="M29" s="9">
        <v>0</v>
      </c>
      <c r="N29" s="9">
        <v>1</v>
      </c>
      <c r="O29" s="9">
        <v>0</v>
      </c>
      <c r="P29" s="9">
        <v>0</v>
      </c>
      <c r="Q29" s="9">
        <v>1</v>
      </c>
      <c r="R29" s="9">
        <v>0</v>
      </c>
      <c r="S29" s="9">
        <v>1</v>
      </c>
      <c r="T29" s="9">
        <v>0</v>
      </c>
      <c r="U29" s="10">
        <v>1</v>
      </c>
    </row>
    <row r="30" spans="1:21" ht="13.9" customHeight="1">
      <c r="A30" s="11" t="s">
        <v>38</v>
      </c>
      <c r="B30" s="8" t="s">
        <v>26</v>
      </c>
      <c r="C30" s="12">
        <f t="shared" si="0"/>
        <v>3</v>
      </c>
      <c r="D30" s="12">
        <v>0</v>
      </c>
      <c r="E30" s="12">
        <v>0</v>
      </c>
      <c r="F30" s="12">
        <v>0</v>
      </c>
      <c r="G30" s="12">
        <v>0</v>
      </c>
      <c r="H30" s="12">
        <v>1</v>
      </c>
      <c r="I30" s="12">
        <v>0</v>
      </c>
      <c r="J30" s="12">
        <v>1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3">
        <v>1</v>
      </c>
    </row>
    <row r="31" spans="1:21" ht="13.9" customHeight="1">
      <c r="A31" s="14"/>
      <c r="B31" s="15" t="s">
        <v>27</v>
      </c>
      <c r="C31" s="16">
        <f t="shared" si="0"/>
        <v>4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1</v>
      </c>
      <c r="K31" s="16">
        <v>0</v>
      </c>
      <c r="L31" s="16">
        <v>0</v>
      </c>
      <c r="M31" s="16">
        <v>0</v>
      </c>
      <c r="N31" s="16">
        <v>1</v>
      </c>
      <c r="O31" s="16">
        <v>0</v>
      </c>
      <c r="P31" s="16">
        <v>0</v>
      </c>
      <c r="Q31" s="16">
        <v>1</v>
      </c>
      <c r="R31" s="16">
        <v>0</v>
      </c>
      <c r="S31" s="16">
        <v>1</v>
      </c>
      <c r="T31" s="16">
        <v>0</v>
      </c>
      <c r="U31" s="17">
        <v>0</v>
      </c>
    </row>
    <row r="32" spans="1:21" ht="13.9" customHeight="1">
      <c r="A32" s="7"/>
      <c r="B32" s="8" t="s">
        <v>24</v>
      </c>
      <c r="C32" s="9">
        <f t="shared" si="0"/>
        <v>6</v>
      </c>
      <c r="D32" s="9">
        <v>0</v>
      </c>
      <c r="E32" s="9">
        <v>0</v>
      </c>
      <c r="F32" s="9">
        <v>1</v>
      </c>
      <c r="G32" s="9">
        <v>0</v>
      </c>
      <c r="H32" s="9">
        <v>1</v>
      </c>
      <c r="I32" s="9">
        <v>1</v>
      </c>
      <c r="J32" s="9">
        <v>0</v>
      </c>
      <c r="K32" s="9">
        <v>1</v>
      </c>
      <c r="L32" s="9">
        <v>0</v>
      </c>
      <c r="M32" s="9">
        <v>0</v>
      </c>
      <c r="N32" s="9">
        <v>0</v>
      </c>
      <c r="O32" s="9">
        <v>0</v>
      </c>
      <c r="P32" s="9">
        <v>2</v>
      </c>
      <c r="Q32" s="9">
        <v>0</v>
      </c>
      <c r="R32" s="9">
        <v>0</v>
      </c>
      <c r="S32" s="9">
        <v>0</v>
      </c>
      <c r="T32" s="9">
        <v>0</v>
      </c>
      <c r="U32" s="10">
        <v>0</v>
      </c>
    </row>
    <row r="33" spans="1:21" ht="13.9" customHeight="1">
      <c r="A33" s="11" t="s">
        <v>39</v>
      </c>
      <c r="B33" s="8" t="s">
        <v>26</v>
      </c>
      <c r="C33" s="12">
        <f t="shared" si="0"/>
        <v>2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2</v>
      </c>
      <c r="Q33" s="12">
        <v>0</v>
      </c>
      <c r="R33" s="12">
        <v>0</v>
      </c>
      <c r="S33" s="12">
        <v>0</v>
      </c>
      <c r="T33" s="12">
        <v>0</v>
      </c>
      <c r="U33" s="13">
        <v>0</v>
      </c>
    </row>
    <row r="34" spans="1:21" ht="13.9" customHeight="1">
      <c r="A34" s="14"/>
      <c r="B34" s="15" t="s">
        <v>27</v>
      </c>
      <c r="C34" s="16">
        <f t="shared" si="0"/>
        <v>4</v>
      </c>
      <c r="D34" s="16">
        <v>0</v>
      </c>
      <c r="E34" s="16">
        <v>0</v>
      </c>
      <c r="F34" s="16">
        <v>1</v>
      </c>
      <c r="G34" s="16">
        <v>0</v>
      </c>
      <c r="H34" s="16">
        <v>1</v>
      </c>
      <c r="I34" s="16">
        <v>1</v>
      </c>
      <c r="J34" s="16">
        <v>0</v>
      </c>
      <c r="K34" s="16">
        <v>1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7">
        <v>0</v>
      </c>
    </row>
    <row r="35" spans="1:21" ht="13.9" customHeight="1">
      <c r="A35" s="7"/>
      <c r="B35" s="8" t="s">
        <v>24</v>
      </c>
      <c r="C35" s="9">
        <f t="shared" si="0"/>
        <v>6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1</v>
      </c>
      <c r="K35" s="9">
        <v>0</v>
      </c>
      <c r="L35" s="9">
        <v>0</v>
      </c>
      <c r="M35" s="9">
        <v>3</v>
      </c>
      <c r="N35" s="9">
        <v>0</v>
      </c>
      <c r="O35" s="9">
        <v>1</v>
      </c>
      <c r="P35" s="9">
        <v>0</v>
      </c>
      <c r="Q35" s="9">
        <v>1</v>
      </c>
      <c r="R35" s="9">
        <v>0</v>
      </c>
      <c r="S35" s="9">
        <v>0</v>
      </c>
      <c r="T35" s="9">
        <v>0</v>
      </c>
      <c r="U35" s="10">
        <v>0</v>
      </c>
    </row>
    <row r="36" spans="1:21" ht="13.9" customHeight="1">
      <c r="A36" s="11" t="s">
        <v>40</v>
      </c>
      <c r="B36" s="8" t="s">
        <v>26</v>
      </c>
      <c r="C36" s="12">
        <f t="shared" si="0"/>
        <v>3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1</v>
      </c>
      <c r="N36" s="12">
        <v>0</v>
      </c>
      <c r="O36" s="12">
        <v>1</v>
      </c>
      <c r="P36" s="12">
        <v>0</v>
      </c>
      <c r="Q36" s="12">
        <v>1</v>
      </c>
      <c r="R36" s="12">
        <v>0</v>
      </c>
      <c r="S36" s="12">
        <v>0</v>
      </c>
      <c r="T36" s="12">
        <v>0</v>
      </c>
      <c r="U36" s="13">
        <v>0</v>
      </c>
    </row>
    <row r="37" spans="1:21" ht="13.9" customHeight="1">
      <c r="A37" s="14"/>
      <c r="B37" s="15" t="s">
        <v>27</v>
      </c>
      <c r="C37" s="16">
        <f t="shared" ref="C37:C68" si="4">SUM(D37:U37)</f>
        <v>3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1</v>
      </c>
      <c r="K37" s="16">
        <v>0</v>
      </c>
      <c r="L37" s="16">
        <v>0</v>
      </c>
      <c r="M37" s="16">
        <v>2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7">
        <v>0</v>
      </c>
    </row>
    <row r="38" spans="1:21" ht="13.9" customHeight="1">
      <c r="A38" s="7"/>
      <c r="B38" s="8" t="s">
        <v>24</v>
      </c>
      <c r="C38" s="9">
        <f t="shared" si="4"/>
        <v>7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1</v>
      </c>
      <c r="L38" s="9">
        <v>0</v>
      </c>
      <c r="M38" s="9">
        <v>2</v>
      </c>
      <c r="N38" s="9">
        <v>1</v>
      </c>
      <c r="O38" s="9">
        <v>0</v>
      </c>
      <c r="P38" s="9">
        <v>1</v>
      </c>
      <c r="Q38" s="9">
        <v>0</v>
      </c>
      <c r="R38" s="9">
        <v>2</v>
      </c>
      <c r="S38" s="9">
        <v>0</v>
      </c>
      <c r="T38" s="9">
        <v>0</v>
      </c>
      <c r="U38" s="10">
        <v>0</v>
      </c>
    </row>
    <row r="39" spans="1:21" ht="13.9" customHeight="1">
      <c r="A39" s="11" t="s">
        <v>70</v>
      </c>
      <c r="B39" s="8" t="s">
        <v>26</v>
      </c>
      <c r="C39" s="12">
        <f t="shared" si="4"/>
        <v>2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1</v>
      </c>
      <c r="Q39" s="12">
        <v>0</v>
      </c>
      <c r="R39" s="12">
        <v>1</v>
      </c>
      <c r="S39" s="12">
        <v>0</v>
      </c>
      <c r="T39" s="12">
        <v>0</v>
      </c>
      <c r="U39" s="13">
        <v>0</v>
      </c>
    </row>
    <row r="40" spans="1:21" ht="13.9" customHeight="1">
      <c r="A40" s="14"/>
      <c r="B40" s="15" t="s">
        <v>27</v>
      </c>
      <c r="C40" s="16">
        <f t="shared" si="4"/>
        <v>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1</v>
      </c>
      <c r="L40" s="16">
        <v>0</v>
      </c>
      <c r="M40" s="16">
        <v>2</v>
      </c>
      <c r="N40" s="16">
        <v>1</v>
      </c>
      <c r="O40" s="16">
        <v>0</v>
      </c>
      <c r="P40" s="16">
        <v>0</v>
      </c>
      <c r="Q40" s="16">
        <v>0</v>
      </c>
      <c r="R40" s="16">
        <v>1</v>
      </c>
      <c r="S40" s="16">
        <v>0</v>
      </c>
      <c r="T40" s="16">
        <v>0</v>
      </c>
      <c r="U40" s="17">
        <v>0</v>
      </c>
    </row>
    <row r="41" spans="1:21" ht="13.9" customHeight="1">
      <c r="A41" s="7"/>
      <c r="B41" s="8" t="s">
        <v>24</v>
      </c>
      <c r="C41" s="9">
        <f t="shared" si="4"/>
        <v>13</v>
      </c>
      <c r="D41" s="9">
        <v>0</v>
      </c>
      <c r="E41" s="9">
        <v>0</v>
      </c>
      <c r="F41" s="9">
        <v>0</v>
      </c>
      <c r="G41" s="9">
        <v>1</v>
      </c>
      <c r="H41" s="9">
        <v>0</v>
      </c>
      <c r="I41" s="9">
        <v>0</v>
      </c>
      <c r="J41" s="9">
        <v>0</v>
      </c>
      <c r="K41" s="9">
        <v>0</v>
      </c>
      <c r="L41" s="9">
        <v>2</v>
      </c>
      <c r="M41" s="9">
        <v>3</v>
      </c>
      <c r="N41" s="9">
        <v>0</v>
      </c>
      <c r="O41" s="9">
        <v>0</v>
      </c>
      <c r="P41" s="9">
        <v>0</v>
      </c>
      <c r="Q41" s="9">
        <v>1</v>
      </c>
      <c r="R41" s="9">
        <v>1</v>
      </c>
      <c r="S41" s="9">
        <v>2</v>
      </c>
      <c r="T41" s="9">
        <v>2</v>
      </c>
      <c r="U41" s="10">
        <v>1</v>
      </c>
    </row>
    <row r="42" spans="1:21" ht="13.9" customHeight="1">
      <c r="A42" s="11" t="s">
        <v>71</v>
      </c>
      <c r="B42" s="8" t="s">
        <v>26</v>
      </c>
      <c r="C42" s="12">
        <f t="shared" si="4"/>
        <v>10</v>
      </c>
      <c r="D42" s="12">
        <v>0</v>
      </c>
      <c r="E42" s="12">
        <v>0</v>
      </c>
      <c r="F42" s="12">
        <v>0</v>
      </c>
      <c r="G42" s="12">
        <v>1</v>
      </c>
      <c r="H42" s="12">
        <v>0</v>
      </c>
      <c r="I42" s="12">
        <v>0</v>
      </c>
      <c r="J42" s="12">
        <v>0</v>
      </c>
      <c r="K42" s="12">
        <v>0</v>
      </c>
      <c r="L42" s="12">
        <v>2</v>
      </c>
      <c r="M42" s="12">
        <v>2</v>
      </c>
      <c r="N42" s="12">
        <v>0</v>
      </c>
      <c r="O42" s="12">
        <v>0</v>
      </c>
      <c r="P42" s="12">
        <v>0</v>
      </c>
      <c r="Q42" s="12">
        <v>1</v>
      </c>
      <c r="R42" s="12">
        <v>0</v>
      </c>
      <c r="S42" s="12">
        <v>2</v>
      </c>
      <c r="T42" s="12">
        <v>1</v>
      </c>
      <c r="U42" s="13">
        <v>1</v>
      </c>
    </row>
    <row r="43" spans="1:21" ht="13.9" customHeight="1">
      <c r="A43" s="14"/>
      <c r="B43" s="15" t="s">
        <v>27</v>
      </c>
      <c r="C43" s="16">
        <f t="shared" si="4"/>
        <v>3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1</v>
      </c>
      <c r="N43" s="16">
        <v>0</v>
      </c>
      <c r="O43" s="16">
        <v>0</v>
      </c>
      <c r="P43" s="16">
        <v>0</v>
      </c>
      <c r="Q43" s="16">
        <v>0</v>
      </c>
      <c r="R43" s="16">
        <v>1</v>
      </c>
      <c r="S43" s="16">
        <v>0</v>
      </c>
      <c r="T43" s="16">
        <v>1</v>
      </c>
      <c r="U43" s="17">
        <v>0</v>
      </c>
    </row>
    <row r="44" spans="1:21" ht="13.9" customHeight="1">
      <c r="A44" s="7"/>
      <c r="B44" s="8" t="s">
        <v>24</v>
      </c>
      <c r="C44" s="9">
        <f t="shared" si="4"/>
        <v>10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1</v>
      </c>
      <c r="J44" s="9">
        <v>1</v>
      </c>
      <c r="K44" s="9">
        <v>0</v>
      </c>
      <c r="L44" s="9">
        <v>0</v>
      </c>
      <c r="M44" s="9">
        <v>1</v>
      </c>
      <c r="N44" s="9">
        <v>3</v>
      </c>
      <c r="O44" s="9">
        <v>0</v>
      </c>
      <c r="P44" s="9">
        <v>0</v>
      </c>
      <c r="Q44" s="9">
        <v>2</v>
      </c>
      <c r="R44" s="9">
        <v>1</v>
      </c>
      <c r="S44" s="9">
        <v>0</v>
      </c>
      <c r="T44" s="9">
        <v>1</v>
      </c>
      <c r="U44" s="10">
        <v>0</v>
      </c>
    </row>
    <row r="45" spans="1:21" ht="13.9" customHeight="1">
      <c r="A45" s="11" t="s">
        <v>41</v>
      </c>
      <c r="B45" s="8" t="s">
        <v>26</v>
      </c>
      <c r="C45" s="12">
        <f t="shared" si="4"/>
        <v>5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1</v>
      </c>
      <c r="J45" s="12">
        <v>0</v>
      </c>
      <c r="K45" s="12">
        <v>0</v>
      </c>
      <c r="L45" s="12">
        <v>0</v>
      </c>
      <c r="M45" s="12">
        <v>1</v>
      </c>
      <c r="N45" s="12">
        <v>2</v>
      </c>
      <c r="O45" s="12">
        <v>0</v>
      </c>
      <c r="P45" s="12">
        <v>0</v>
      </c>
      <c r="Q45" s="12">
        <v>1</v>
      </c>
      <c r="R45" s="12">
        <v>0</v>
      </c>
      <c r="S45" s="12">
        <v>0</v>
      </c>
      <c r="T45" s="12">
        <v>0</v>
      </c>
      <c r="U45" s="13">
        <v>0</v>
      </c>
    </row>
    <row r="46" spans="1:21" ht="13.9" customHeight="1">
      <c r="A46" s="14"/>
      <c r="B46" s="15" t="s">
        <v>27</v>
      </c>
      <c r="C46" s="16">
        <f t="shared" si="4"/>
        <v>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1</v>
      </c>
      <c r="K46" s="16">
        <v>0</v>
      </c>
      <c r="L46" s="16">
        <v>0</v>
      </c>
      <c r="M46" s="16">
        <v>0</v>
      </c>
      <c r="N46" s="16">
        <v>1</v>
      </c>
      <c r="O46" s="16">
        <v>0</v>
      </c>
      <c r="P46" s="16">
        <v>0</v>
      </c>
      <c r="Q46" s="16">
        <v>1</v>
      </c>
      <c r="R46" s="16">
        <v>1</v>
      </c>
      <c r="S46" s="16">
        <v>0</v>
      </c>
      <c r="T46" s="16">
        <v>1</v>
      </c>
      <c r="U46" s="17">
        <v>0</v>
      </c>
    </row>
    <row r="47" spans="1:21" ht="13.9" customHeight="1">
      <c r="A47" s="7"/>
      <c r="B47" s="8" t="s">
        <v>24</v>
      </c>
      <c r="C47" s="9">
        <f t="shared" si="4"/>
        <v>6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3</v>
      </c>
      <c r="S47" s="9">
        <v>2</v>
      </c>
      <c r="T47" s="9">
        <v>0</v>
      </c>
      <c r="U47" s="10">
        <v>1</v>
      </c>
    </row>
    <row r="48" spans="1:21" ht="13.9" customHeight="1">
      <c r="A48" s="11" t="s">
        <v>42</v>
      </c>
      <c r="B48" s="8" t="s">
        <v>26</v>
      </c>
      <c r="C48" s="12">
        <f t="shared" si="4"/>
        <v>5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2</v>
      </c>
      <c r="S48" s="12">
        <v>2</v>
      </c>
      <c r="T48" s="12">
        <v>0</v>
      </c>
      <c r="U48" s="13">
        <v>1</v>
      </c>
    </row>
    <row r="49" spans="1:21" ht="13.9" customHeight="1">
      <c r="A49" s="14"/>
      <c r="B49" s="15" t="s">
        <v>27</v>
      </c>
      <c r="C49" s="16">
        <f t="shared" si="4"/>
        <v>1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1</v>
      </c>
      <c r="S49" s="16">
        <v>0</v>
      </c>
      <c r="T49" s="16">
        <v>0</v>
      </c>
      <c r="U49" s="17">
        <v>0</v>
      </c>
    </row>
    <row r="50" spans="1:21" ht="13.9" customHeight="1">
      <c r="A50" s="7"/>
      <c r="B50" s="8" t="s">
        <v>24</v>
      </c>
      <c r="C50" s="9">
        <f t="shared" si="4"/>
        <v>8</v>
      </c>
      <c r="D50" s="9">
        <v>0</v>
      </c>
      <c r="E50" s="9">
        <v>0</v>
      </c>
      <c r="F50" s="9">
        <v>0</v>
      </c>
      <c r="G50" s="9">
        <v>0</v>
      </c>
      <c r="H50" s="9">
        <v>1</v>
      </c>
      <c r="I50" s="9">
        <v>0</v>
      </c>
      <c r="J50" s="9">
        <v>2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1</v>
      </c>
      <c r="Q50" s="9">
        <v>2</v>
      </c>
      <c r="R50" s="9">
        <v>0</v>
      </c>
      <c r="S50" s="9">
        <v>1</v>
      </c>
      <c r="T50" s="9">
        <v>1</v>
      </c>
      <c r="U50" s="10">
        <v>0</v>
      </c>
    </row>
    <row r="51" spans="1:21" ht="13.9" customHeight="1">
      <c r="A51" s="11" t="s">
        <v>43</v>
      </c>
      <c r="B51" s="8" t="s">
        <v>26</v>
      </c>
      <c r="C51" s="12">
        <f t="shared" si="4"/>
        <v>1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1</v>
      </c>
      <c r="Q51" s="12">
        <v>0</v>
      </c>
      <c r="R51" s="12">
        <v>0</v>
      </c>
      <c r="S51" s="12">
        <v>0</v>
      </c>
      <c r="T51" s="12">
        <v>0</v>
      </c>
      <c r="U51" s="13">
        <v>0</v>
      </c>
    </row>
    <row r="52" spans="1:21" ht="13.9" customHeight="1">
      <c r="A52" s="14"/>
      <c r="B52" s="15" t="s">
        <v>27</v>
      </c>
      <c r="C52" s="16">
        <f t="shared" si="4"/>
        <v>7</v>
      </c>
      <c r="D52" s="16">
        <v>0</v>
      </c>
      <c r="E52" s="16">
        <v>0</v>
      </c>
      <c r="F52" s="16">
        <v>0</v>
      </c>
      <c r="G52" s="16">
        <v>0</v>
      </c>
      <c r="H52" s="16">
        <v>1</v>
      </c>
      <c r="I52" s="16">
        <v>0</v>
      </c>
      <c r="J52" s="16">
        <v>2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2</v>
      </c>
      <c r="R52" s="16">
        <v>0</v>
      </c>
      <c r="S52" s="16">
        <v>1</v>
      </c>
      <c r="T52" s="16">
        <v>1</v>
      </c>
      <c r="U52" s="17">
        <v>0</v>
      </c>
    </row>
    <row r="53" spans="1:21" ht="13.9" customHeight="1">
      <c r="A53" s="7"/>
      <c r="B53" s="8" t="s">
        <v>24</v>
      </c>
      <c r="C53" s="9">
        <f t="shared" si="4"/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10">
        <v>0</v>
      </c>
    </row>
    <row r="54" spans="1:21" ht="13.9" customHeight="1">
      <c r="A54" s="11" t="s">
        <v>44</v>
      </c>
      <c r="B54" s="8" t="s">
        <v>26</v>
      </c>
      <c r="C54" s="12">
        <f t="shared" si="4"/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3">
        <v>0</v>
      </c>
    </row>
    <row r="55" spans="1:21" ht="13.9" customHeight="1">
      <c r="A55" s="14"/>
      <c r="B55" s="15" t="s">
        <v>27</v>
      </c>
      <c r="C55" s="16">
        <f t="shared" si="4"/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7">
        <v>0</v>
      </c>
    </row>
    <row r="56" spans="1:21" ht="13.9" customHeight="1">
      <c r="A56" s="7"/>
      <c r="B56" s="8" t="s">
        <v>24</v>
      </c>
      <c r="C56" s="9">
        <f t="shared" si="4"/>
        <v>4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1</v>
      </c>
      <c r="J56" s="9">
        <v>1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1</v>
      </c>
      <c r="Q56" s="9">
        <v>0</v>
      </c>
      <c r="R56" s="9">
        <v>0</v>
      </c>
      <c r="S56" s="9">
        <v>0</v>
      </c>
      <c r="T56" s="9">
        <v>0</v>
      </c>
      <c r="U56" s="10">
        <v>1</v>
      </c>
    </row>
    <row r="57" spans="1:21" ht="13.9" customHeight="1">
      <c r="A57" s="11" t="s">
        <v>45</v>
      </c>
      <c r="B57" s="8" t="s">
        <v>26</v>
      </c>
      <c r="C57" s="12">
        <f t="shared" si="4"/>
        <v>2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1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1</v>
      </c>
      <c r="Q57" s="12">
        <v>0</v>
      </c>
      <c r="R57" s="12">
        <v>0</v>
      </c>
      <c r="S57" s="12">
        <v>0</v>
      </c>
      <c r="T57" s="12">
        <v>0</v>
      </c>
      <c r="U57" s="13">
        <v>0</v>
      </c>
    </row>
    <row r="58" spans="1:21" ht="13.9" customHeight="1">
      <c r="A58" s="14"/>
      <c r="B58" s="15" t="s">
        <v>27</v>
      </c>
      <c r="C58" s="16">
        <f t="shared" si="4"/>
        <v>2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7">
        <v>1</v>
      </c>
    </row>
    <row r="59" spans="1:21" ht="13.9" customHeight="1">
      <c r="A59" s="7"/>
      <c r="B59" s="8" t="s">
        <v>24</v>
      </c>
      <c r="C59" s="9">
        <f t="shared" si="4"/>
        <v>3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1</v>
      </c>
      <c r="O59" s="9">
        <v>0</v>
      </c>
      <c r="P59" s="9">
        <v>1</v>
      </c>
      <c r="Q59" s="9">
        <v>0</v>
      </c>
      <c r="R59" s="9">
        <v>0</v>
      </c>
      <c r="S59" s="9">
        <v>0</v>
      </c>
      <c r="T59" s="9">
        <v>0</v>
      </c>
      <c r="U59" s="10">
        <v>1</v>
      </c>
    </row>
    <row r="60" spans="1:21" ht="13.9" customHeight="1">
      <c r="A60" s="11" t="s">
        <v>46</v>
      </c>
      <c r="B60" s="8" t="s">
        <v>26</v>
      </c>
      <c r="C60" s="12">
        <f t="shared" si="4"/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3">
        <v>0</v>
      </c>
    </row>
    <row r="61" spans="1:21" ht="13.9" customHeight="1">
      <c r="A61" s="14"/>
      <c r="B61" s="15" t="s">
        <v>27</v>
      </c>
      <c r="C61" s="16">
        <f t="shared" si="4"/>
        <v>3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0</v>
      </c>
      <c r="P61" s="16">
        <v>1</v>
      </c>
      <c r="Q61" s="16">
        <v>0</v>
      </c>
      <c r="R61" s="16">
        <v>0</v>
      </c>
      <c r="S61" s="16">
        <v>0</v>
      </c>
      <c r="T61" s="16">
        <v>0</v>
      </c>
      <c r="U61" s="17">
        <v>1</v>
      </c>
    </row>
    <row r="62" spans="1:21" ht="13.9" customHeight="1">
      <c r="A62" s="7"/>
      <c r="B62" s="8" t="s">
        <v>24</v>
      </c>
      <c r="C62" s="9">
        <f t="shared" si="4"/>
        <v>13</v>
      </c>
      <c r="D62" s="9">
        <v>0</v>
      </c>
      <c r="E62" s="9">
        <v>0</v>
      </c>
      <c r="F62" s="9">
        <v>0</v>
      </c>
      <c r="G62" s="9">
        <v>0</v>
      </c>
      <c r="H62" s="9">
        <v>1</v>
      </c>
      <c r="I62" s="9">
        <v>1</v>
      </c>
      <c r="J62" s="9">
        <v>2</v>
      </c>
      <c r="K62" s="9">
        <v>0</v>
      </c>
      <c r="L62" s="9">
        <v>1</v>
      </c>
      <c r="M62" s="9">
        <v>0</v>
      </c>
      <c r="N62" s="9">
        <v>0</v>
      </c>
      <c r="O62" s="9">
        <v>2</v>
      </c>
      <c r="P62" s="9">
        <v>0</v>
      </c>
      <c r="Q62" s="9">
        <v>1</v>
      </c>
      <c r="R62" s="9">
        <v>1</v>
      </c>
      <c r="S62" s="9">
        <v>1</v>
      </c>
      <c r="T62" s="9">
        <v>2</v>
      </c>
      <c r="U62" s="10">
        <v>1</v>
      </c>
    </row>
    <row r="63" spans="1:21" ht="13.9" customHeight="1">
      <c r="A63" s="11" t="s">
        <v>31</v>
      </c>
      <c r="B63" s="8" t="s">
        <v>26</v>
      </c>
      <c r="C63" s="12">
        <f t="shared" si="4"/>
        <v>6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1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1</v>
      </c>
      <c r="R63" s="12">
        <v>1</v>
      </c>
      <c r="S63" s="12">
        <v>1</v>
      </c>
      <c r="T63" s="12">
        <v>1</v>
      </c>
      <c r="U63" s="13">
        <v>1</v>
      </c>
    </row>
    <row r="64" spans="1:21" ht="13.9" customHeight="1">
      <c r="A64" s="14"/>
      <c r="B64" s="15" t="s">
        <v>27</v>
      </c>
      <c r="C64" s="16">
        <f t="shared" si="4"/>
        <v>7</v>
      </c>
      <c r="D64" s="16">
        <v>0</v>
      </c>
      <c r="E64" s="16">
        <v>0</v>
      </c>
      <c r="F64" s="16">
        <v>0</v>
      </c>
      <c r="G64" s="16">
        <v>0</v>
      </c>
      <c r="H64" s="16">
        <v>1</v>
      </c>
      <c r="I64" s="16">
        <v>1</v>
      </c>
      <c r="J64" s="16">
        <v>1</v>
      </c>
      <c r="K64" s="16">
        <v>0</v>
      </c>
      <c r="L64" s="16">
        <v>1</v>
      </c>
      <c r="M64" s="16">
        <v>0</v>
      </c>
      <c r="N64" s="16">
        <v>0</v>
      </c>
      <c r="O64" s="16">
        <v>2</v>
      </c>
      <c r="P64" s="16">
        <v>0</v>
      </c>
      <c r="Q64" s="16">
        <v>0</v>
      </c>
      <c r="R64" s="16">
        <v>0</v>
      </c>
      <c r="S64" s="16">
        <v>0</v>
      </c>
      <c r="T64" s="16">
        <v>1</v>
      </c>
      <c r="U64" s="17">
        <v>0</v>
      </c>
    </row>
    <row r="65" spans="1:21" ht="13.9" customHeight="1">
      <c r="A65" s="7"/>
      <c r="B65" s="8" t="s">
        <v>24</v>
      </c>
      <c r="C65" s="9">
        <f t="shared" si="4"/>
        <v>1</v>
      </c>
      <c r="D65" s="9">
        <v>0</v>
      </c>
      <c r="E65" s="9">
        <v>0</v>
      </c>
      <c r="F65" s="9">
        <v>0</v>
      </c>
      <c r="G65" s="9">
        <v>0</v>
      </c>
      <c r="H65" s="9">
        <v>1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10">
        <v>0</v>
      </c>
    </row>
    <row r="66" spans="1:21" ht="13.9" customHeight="1">
      <c r="A66" s="11" t="s">
        <v>47</v>
      </c>
      <c r="B66" s="8" t="s">
        <v>26</v>
      </c>
      <c r="C66" s="12">
        <f t="shared" si="4"/>
        <v>1</v>
      </c>
      <c r="D66" s="12">
        <v>0</v>
      </c>
      <c r="E66" s="12">
        <v>0</v>
      </c>
      <c r="F66" s="12">
        <v>0</v>
      </c>
      <c r="G66" s="12">
        <v>0</v>
      </c>
      <c r="H66" s="12">
        <v>1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3">
        <v>0</v>
      </c>
    </row>
    <row r="67" spans="1:21" ht="13.9" customHeight="1">
      <c r="A67" s="14"/>
      <c r="B67" s="15" t="s">
        <v>27</v>
      </c>
      <c r="C67" s="16">
        <f t="shared" si="4"/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7">
        <v>0</v>
      </c>
    </row>
    <row r="68" spans="1:21" ht="13.9" customHeight="1">
      <c r="A68" s="7"/>
      <c r="B68" s="8" t="s">
        <v>24</v>
      </c>
      <c r="C68" s="9">
        <f t="shared" si="4"/>
        <v>11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40">
        <v>2</v>
      </c>
      <c r="M68" s="12">
        <v>1</v>
      </c>
      <c r="N68" s="12">
        <v>1</v>
      </c>
      <c r="O68" s="12">
        <v>1</v>
      </c>
      <c r="P68" s="12">
        <v>1</v>
      </c>
      <c r="Q68" s="12">
        <v>1</v>
      </c>
      <c r="R68" s="12">
        <v>1</v>
      </c>
      <c r="S68" s="12">
        <v>0</v>
      </c>
      <c r="T68" s="12">
        <v>3</v>
      </c>
      <c r="U68" s="13">
        <v>0</v>
      </c>
    </row>
    <row r="69" spans="1:21" ht="13.9" customHeight="1">
      <c r="A69" s="11" t="s">
        <v>32</v>
      </c>
      <c r="B69" s="8" t="s">
        <v>26</v>
      </c>
      <c r="C69" s="12">
        <f t="shared" ref="C69:C100" si="5">SUM(D69:U69)</f>
        <v>4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40">
        <v>1</v>
      </c>
      <c r="M69" s="12">
        <v>0</v>
      </c>
      <c r="N69" s="12">
        <v>1</v>
      </c>
      <c r="O69" s="12">
        <v>0</v>
      </c>
      <c r="P69" s="12">
        <v>0</v>
      </c>
      <c r="Q69" s="12">
        <v>0</v>
      </c>
      <c r="R69" s="12">
        <v>1</v>
      </c>
      <c r="S69" s="12">
        <v>0</v>
      </c>
      <c r="T69" s="12">
        <v>1</v>
      </c>
      <c r="U69" s="13">
        <v>0</v>
      </c>
    </row>
    <row r="70" spans="1:21" ht="13.9" customHeight="1">
      <c r="A70" s="14"/>
      <c r="B70" s="15" t="s">
        <v>27</v>
      </c>
      <c r="C70" s="16">
        <f t="shared" si="5"/>
        <v>7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41">
        <v>1</v>
      </c>
      <c r="M70" s="16">
        <v>1</v>
      </c>
      <c r="N70" s="16">
        <v>0</v>
      </c>
      <c r="O70" s="16">
        <v>1</v>
      </c>
      <c r="P70" s="16">
        <v>1</v>
      </c>
      <c r="Q70" s="16">
        <v>1</v>
      </c>
      <c r="R70" s="16">
        <v>0</v>
      </c>
      <c r="S70" s="16">
        <v>0</v>
      </c>
      <c r="T70" s="16">
        <v>2</v>
      </c>
      <c r="U70" s="17">
        <v>0</v>
      </c>
    </row>
    <row r="71" spans="1:21" ht="13.9" customHeight="1">
      <c r="A71" s="7"/>
      <c r="B71" s="8" t="s">
        <v>24</v>
      </c>
      <c r="C71" s="9">
        <f t="shared" si="5"/>
        <v>9</v>
      </c>
      <c r="D71" s="12">
        <v>0</v>
      </c>
      <c r="E71" s="12">
        <v>0</v>
      </c>
      <c r="F71" s="12">
        <v>0</v>
      </c>
      <c r="G71" s="12">
        <v>1</v>
      </c>
      <c r="H71" s="12">
        <v>1</v>
      </c>
      <c r="I71" s="12">
        <v>0</v>
      </c>
      <c r="J71" s="12">
        <v>0</v>
      </c>
      <c r="K71" s="12">
        <v>3</v>
      </c>
      <c r="L71" s="40">
        <v>0</v>
      </c>
      <c r="M71" s="12">
        <v>0</v>
      </c>
      <c r="N71" s="12">
        <v>0</v>
      </c>
      <c r="O71" s="12">
        <v>0</v>
      </c>
      <c r="P71" s="12">
        <v>1</v>
      </c>
      <c r="Q71" s="12">
        <v>2</v>
      </c>
      <c r="R71" s="12">
        <v>0</v>
      </c>
      <c r="S71" s="12">
        <v>1</v>
      </c>
      <c r="T71" s="12">
        <v>0</v>
      </c>
      <c r="U71" s="13">
        <v>0</v>
      </c>
    </row>
    <row r="72" spans="1:21" ht="13.9" customHeight="1">
      <c r="A72" s="11" t="s">
        <v>29</v>
      </c>
      <c r="B72" s="8" t="s">
        <v>26</v>
      </c>
      <c r="C72" s="12">
        <f t="shared" si="5"/>
        <v>7</v>
      </c>
      <c r="D72" s="12">
        <v>0</v>
      </c>
      <c r="E72" s="12">
        <v>0</v>
      </c>
      <c r="F72" s="12">
        <v>0</v>
      </c>
      <c r="G72" s="12">
        <v>1</v>
      </c>
      <c r="H72" s="12">
        <v>0</v>
      </c>
      <c r="I72" s="12">
        <v>0</v>
      </c>
      <c r="J72" s="12">
        <v>0</v>
      </c>
      <c r="K72" s="12">
        <v>3</v>
      </c>
      <c r="L72" s="40">
        <v>0</v>
      </c>
      <c r="M72" s="12">
        <v>0</v>
      </c>
      <c r="N72" s="12">
        <v>0</v>
      </c>
      <c r="O72" s="12">
        <v>0</v>
      </c>
      <c r="P72" s="12">
        <v>1</v>
      </c>
      <c r="Q72" s="12">
        <v>2</v>
      </c>
      <c r="R72" s="12">
        <v>0</v>
      </c>
      <c r="S72" s="12">
        <v>0</v>
      </c>
      <c r="T72" s="12">
        <v>0</v>
      </c>
      <c r="U72" s="13">
        <v>0</v>
      </c>
    </row>
    <row r="73" spans="1:21" ht="13.9" customHeight="1">
      <c r="A73" s="14"/>
      <c r="B73" s="15" t="s">
        <v>27</v>
      </c>
      <c r="C73" s="16">
        <f t="shared" si="5"/>
        <v>2</v>
      </c>
      <c r="D73" s="16">
        <v>0</v>
      </c>
      <c r="E73" s="16">
        <v>0</v>
      </c>
      <c r="F73" s="16">
        <v>0</v>
      </c>
      <c r="G73" s="16">
        <v>0</v>
      </c>
      <c r="H73" s="16">
        <v>1</v>
      </c>
      <c r="I73" s="16">
        <v>0</v>
      </c>
      <c r="J73" s="16">
        <v>0</v>
      </c>
      <c r="K73" s="16">
        <v>0</v>
      </c>
      <c r="L73" s="41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1</v>
      </c>
      <c r="T73" s="16">
        <v>0</v>
      </c>
      <c r="U73" s="17">
        <v>0</v>
      </c>
    </row>
    <row r="74" spans="1:21" ht="13.9" customHeight="1">
      <c r="A74" s="7"/>
      <c r="B74" s="8" t="s">
        <v>24</v>
      </c>
      <c r="C74" s="9">
        <f t="shared" si="5"/>
        <v>10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1</v>
      </c>
      <c r="J74" s="12">
        <v>0</v>
      </c>
      <c r="K74" s="12">
        <v>1</v>
      </c>
      <c r="L74" s="40">
        <v>1</v>
      </c>
      <c r="M74" s="12">
        <v>0</v>
      </c>
      <c r="N74" s="12">
        <v>0</v>
      </c>
      <c r="O74" s="12">
        <v>1</v>
      </c>
      <c r="P74" s="12">
        <v>2</v>
      </c>
      <c r="Q74" s="12">
        <v>1</v>
      </c>
      <c r="R74" s="12">
        <v>0</v>
      </c>
      <c r="S74" s="12">
        <v>0</v>
      </c>
      <c r="T74" s="12">
        <v>2</v>
      </c>
      <c r="U74" s="13">
        <v>1</v>
      </c>
    </row>
    <row r="75" spans="1:21" ht="13.9" customHeight="1">
      <c r="A75" s="11" t="s">
        <v>33</v>
      </c>
      <c r="B75" s="8" t="s">
        <v>26</v>
      </c>
      <c r="C75" s="12">
        <f t="shared" si="5"/>
        <v>7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1</v>
      </c>
      <c r="J75" s="12">
        <v>0</v>
      </c>
      <c r="K75" s="12">
        <v>1</v>
      </c>
      <c r="L75" s="40">
        <v>1</v>
      </c>
      <c r="M75" s="12">
        <v>0</v>
      </c>
      <c r="N75" s="12">
        <v>0</v>
      </c>
      <c r="O75" s="12">
        <v>1</v>
      </c>
      <c r="P75" s="12">
        <v>1</v>
      </c>
      <c r="Q75" s="12">
        <v>0</v>
      </c>
      <c r="R75" s="12">
        <v>0</v>
      </c>
      <c r="S75" s="12">
        <v>0</v>
      </c>
      <c r="T75" s="12">
        <v>1</v>
      </c>
      <c r="U75" s="13">
        <v>1</v>
      </c>
    </row>
    <row r="76" spans="1:21" ht="13.9" customHeight="1">
      <c r="A76" s="14"/>
      <c r="B76" s="15" t="s">
        <v>27</v>
      </c>
      <c r="C76" s="16">
        <f t="shared" si="5"/>
        <v>3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41">
        <v>0</v>
      </c>
      <c r="M76" s="16">
        <v>0</v>
      </c>
      <c r="N76" s="16">
        <v>0</v>
      </c>
      <c r="O76" s="16">
        <v>0</v>
      </c>
      <c r="P76" s="16">
        <v>1</v>
      </c>
      <c r="Q76" s="16">
        <v>1</v>
      </c>
      <c r="R76" s="16">
        <v>0</v>
      </c>
      <c r="S76" s="16">
        <v>0</v>
      </c>
      <c r="T76" s="16">
        <v>1</v>
      </c>
      <c r="U76" s="17">
        <v>0</v>
      </c>
    </row>
    <row r="77" spans="1:21" ht="13.9" customHeight="1">
      <c r="A77" s="7"/>
      <c r="B77" s="8" t="s">
        <v>24</v>
      </c>
      <c r="C77" s="9">
        <f t="shared" si="5"/>
        <v>3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1</v>
      </c>
      <c r="K77" s="12">
        <v>0</v>
      </c>
      <c r="L77" s="40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2</v>
      </c>
      <c r="S77" s="12">
        <v>0</v>
      </c>
      <c r="T77" s="12">
        <v>0</v>
      </c>
      <c r="U77" s="13">
        <v>0</v>
      </c>
    </row>
    <row r="78" spans="1:21" ht="13.9" customHeight="1">
      <c r="A78" s="11" t="s">
        <v>48</v>
      </c>
      <c r="B78" s="8" t="s">
        <v>26</v>
      </c>
      <c r="C78" s="12">
        <f t="shared" si="5"/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40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3">
        <v>0</v>
      </c>
    </row>
    <row r="79" spans="1:21" ht="13.9" customHeight="1">
      <c r="A79" s="14"/>
      <c r="B79" s="15" t="s">
        <v>27</v>
      </c>
      <c r="C79" s="16">
        <f t="shared" si="5"/>
        <v>3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1</v>
      </c>
      <c r="K79" s="16">
        <v>0</v>
      </c>
      <c r="L79" s="41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2</v>
      </c>
      <c r="S79" s="16">
        <v>0</v>
      </c>
      <c r="T79" s="16">
        <v>0</v>
      </c>
      <c r="U79" s="17">
        <v>0</v>
      </c>
    </row>
    <row r="80" spans="1:21" ht="13.9" customHeight="1">
      <c r="A80" s="7"/>
      <c r="B80" s="8" t="s">
        <v>24</v>
      </c>
      <c r="C80" s="9">
        <f t="shared" si="5"/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10">
        <v>0</v>
      </c>
    </row>
    <row r="81" spans="1:21" ht="13.9" customHeight="1">
      <c r="A81" s="11" t="s">
        <v>49</v>
      </c>
      <c r="B81" s="8" t="s">
        <v>26</v>
      </c>
      <c r="C81" s="12">
        <f t="shared" si="5"/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3">
        <v>0</v>
      </c>
    </row>
    <row r="82" spans="1:21" ht="13.9" customHeight="1">
      <c r="A82" s="14"/>
      <c r="B82" s="15" t="s">
        <v>27</v>
      </c>
      <c r="C82" s="16">
        <f t="shared" si="5"/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7">
        <v>0</v>
      </c>
    </row>
    <row r="83" spans="1:21" ht="16.5">
      <c r="U83" s="33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17" type="noConversion"/>
  <printOptions horizontalCentered="1" verticalCentered="1"/>
  <pageMargins left="0.39370078740157505" right="0.39370078740157505" top="0" bottom="0" header="0" footer="0"/>
  <pageSetup paperSize="0" scale="57" fitToWidth="0" fitToHeight="0" pageOrder="overThenDown" orientation="portrait" horizontalDpi="0" verticalDpi="0" copies="0"/>
  <headerFooter alignWithMargins="0">
    <oddFooter>&amp;C&amp;"細明體,Regular"－ &amp;P 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4"/>
  <sheetViews>
    <sheetView workbookViewId="0"/>
  </sheetViews>
  <sheetFormatPr defaultColWidth="9.21875" defaultRowHeight="15"/>
  <cols>
    <col min="1" max="1" width="9.21875" customWidth="1"/>
    <col min="2" max="2" width="5" customWidth="1"/>
    <col min="3" max="3" width="7.109375" style="20" customWidth="1"/>
    <col min="4" max="21" width="6" style="20" customWidth="1"/>
    <col min="22" max="23" width="7.33203125" customWidth="1"/>
    <col min="24" max="1024" width="7.33203125" style="20" customWidth="1"/>
    <col min="1025" max="1025" width="9.21875" customWidth="1"/>
  </cols>
  <sheetData>
    <row r="1" spans="1:21" s="1" customFormat="1" ht="25.15" customHeight="1">
      <c r="B1" s="2"/>
      <c r="C1" s="22" t="s">
        <v>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"/>
      <c r="U1" s="2"/>
    </row>
    <row r="2" spans="1:21" s="6" customFormat="1" ht="15" customHeight="1">
      <c r="A2" s="3"/>
      <c r="B2" s="3"/>
      <c r="C2" s="23" t="s">
        <v>53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4"/>
      <c r="U2" s="5" t="s">
        <v>2</v>
      </c>
    </row>
    <row r="3" spans="1:21" ht="15" customHeigh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  <c r="O3" s="25" t="s">
        <v>17</v>
      </c>
      <c r="P3" s="25" t="s">
        <v>18</v>
      </c>
      <c r="Q3" s="25" t="s">
        <v>19</v>
      </c>
      <c r="R3" s="25" t="s">
        <v>20</v>
      </c>
      <c r="S3" s="25" t="s">
        <v>21</v>
      </c>
      <c r="T3" s="25" t="s">
        <v>22</v>
      </c>
      <c r="U3" s="26" t="s">
        <v>23</v>
      </c>
    </row>
    <row r="4" spans="1:21" ht="15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1" ht="14.1" customHeight="1">
      <c r="A5" s="7"/>
      <c r="B5" s="8" t="s">
        <v>24</v>
      </c>
      <c r="C5" s="9">
        <f t="shared" ref="C5:C36" si="0">SUM(D5:U5)</f>
        <v>34</v>
      </c>
      <c r="D5" s="9">
        <f t="shared" ref="D5:U5" si="1">D8+D11+D14+D17+D20+D23+D26+D29+D32+D35+D38+D41+D44+D47+D50+D53+D56+D59+D62+D65+D68+D71</f>
        <v>0</v>
      </c>
      <c r="E5" s="9">
        <f t="shared" si="1"/>
        <v>0</v>
      </c>
      <c r="F5" s="9">
        <f t="shared" si="1"/>
        <v>0</v>
      </c>
      <c r="G5" s="9">
        <f t="shared" si="1"/>
        <v>1</v>
      </c>
      <c r="H5" s="9">
        <f t="shared" si="1"/>
        <v>2</v>
      </c>
      <c r="I5" s="9">
        <f t="shared" si="1"/>
        <v>0</v>
      </c>
      <c r="J5" s="9">
        <f t="shared" si="1"/>
        <v>0</v>
      </c>
      <c r="K5" s="9">
        <f t="shared" si="1"/>
        <v>1</v>
      </c>
      <c r="L5" s="9">
        <f t="shared" si="1"/>
        <v>1</v>
      </c>
      <c r="M5" s="9">
        <f t="shared" si="1"/>
        <v>3</v>
      </c>
      <c r="N5" s="9">
        <f t="shared" si="1"/>
        <v>5</v>
      </c>
      <c r="O5" s="9">
        <f t="shared" si="1"/>
        <v>2</v>
      </c>
      <c r="P5" s="9">
        <f t="shared" si="1"/>
        <v>2</v>
      </c>
      <c r="Q5" s="9">
        <f t="shared" si="1"/>
        <v>3</v>
      </c>
      <c r="R5" s="9">
        <f t="shared" si="1"/>
        <v>4</v>
      </c>
      <c r="S5" s="9">
        <f t="shared" si="1"/>
        <v>2</v>
      </c>
      <c r="T5" s="9">
        <f t="shared" si="1"/>
        <v>5</v>
      </c>
      <c r="U5" s="10">
        <f t="shared" si="1"/>
        <v>3</v>
      </c>
    </row>
    <row r="6" spans="1:21" ht="14.1" customHeight="1">
      <c r="A6" s="11" t="s">
        <v>25</v>
      </c>
      <c r="B6" s="8" t="s">
        <v>26</v>
      </c>
      <c r="C6" s="12">
        <f t="shared" si="0"/>
        <v>18</v>
      </c>
      <c r="D6" s="12">
        <f t="shared" ref="D6:U6" si="2">D9+D12+D15+D18+D21+D24+D27+D30+D33+D36+D39+D42+D45+D48+D51+D54+D57+D60+D63+D66+D69+D72</f>
        <v>0</v>
      </c>
      <c r="E6" s="12">
        <f t="shared" si="2"/>
        <v>0</v>
      </c>
      <c r="F6" s="12">
        <f t="shared" si="2"/>
        <v>0</v>
      </c>
      <c r="G6" s="12">
        <f t="shared" si="2"/>
        <v>1</v>
      </c>
      <c r="H6" s="12">
        <f t="shared" si="2"/>
        <v>1</v>
      </c>
      <c r="I6" s="12">
        <f t="shared" si="2"/>
        <v>0</v>
      </c>
      <c r="J6" s="12">
        <f t="shared" si="2"/>
        <v>0</v>
      </c>
      <c r="K6" s="12">
        <f t="shared" si="2"/>
        <v>1</v>
      </c>
      <c r="L6" s="12">
        <f t="shared" si="2"/>
        <v>1</v>
      </c>
      <c r="M6" s="12">
        <f t="shared" si="2"/>
        <v>2</v>
      </c>
      <c r="N6" s="12">
        <f t="shared" si="2"/>
        <v>1</v>
      </c>
      <c r="O6" s="12">
        <f t="shared" si="2"/>
        <v>1</v>
      </c>
      <c r="P6" s="12">
        <f t="shared" si="2"/>
        <v>2</v>
      </c>
      <c r="Q6" s="12">
        <f t="shared" si="2"/>
        <v>1</v>
      </c>
      <c r="R6" s="12">
        <f t="shared" si="2"/>
        <v>2</v>
      </c>
      <c r="S6" s="12">
        <f t="shared" si="2"/>
        <v>2</v>
      </c>
      <c r="T6" s="12">
        <f t="shared" si="2"/>
        <v>1</v>
      </c>
      <c r="U6" s="13">
        <f t="shared" si="2"/>
        <v>2</v>
      </c>
    </row>
    <row r="7" spans="1:21" ht="14.1" customHeight="1">
      <c r="A7" s="14"/>
      <c r="B7" s="15" t="s">
        <v>27</v>
      </c>
      <c r="C7" s="16">
        <f t="shared" si="0"/>
        <v>16</v>
      </c>
      <c r="D7" s="16">
        <f t="shared" ref="D7:U7" si="3">D10+D13+D16+D19+D22+D25+D28+D31+D34+D37+D40+D43+D46+D49+D52+D55+D58+D61+D64+D67+D70+D73</f>
        <v>0</v>
      </c>
      <c r="E7" s="16">
        <f t="shared" si="3"/>
        <v>0</v>
      </c>
      <c r="F7" s="16">
        <f t="shared" si="3"/>
        <v>0</v>
      </c>
      <c r="G7" s="16">
        <f t="shared" si="3"/>
        <v>0</v>
      </c>
      <c r="H7" s="16">
        <f t="shared" si="3"/>
        <v>1</v>
      </c>
      <c r="I7" s="16">
        <f t="shared" si="3"/>
        <v>0</v>
      </c>
      <c r="J7" s="16">
        <f t="shared" si="3"/>
        <v>0</v>
      </c>
      <c r="K7" s="16">
        <f t="shared" si="3"/>
        <v>0</v>
      </c>
      <c r="L7" s="16">
        <f t="shared" si="3"/>
        <v>0</v>
      </c>
      <c r="M7" s="16">
        <f t="shared" si="3"/>
        <v>1</v>
      </c>
      <c r="N7" s="16">
        <f t="shared" si="3"/>
        <v>4</v>
      </c>
      <c r="O7" s="16">
        <f t="shared" si="3"/>
        <v>1</v>
      </c>
      <c r="P7" s="16">
        <f t="shared" si="3"/>
        <v>0</v>
      </c>
      <c r="Q7" s="16">
        <f t="shared" si="3"/>
        <v>2</v>
      </c>
      <c r="R7" s="16">
        <f t="shared" si="3"/>
        <v>2</v>
      </c>
      <c r="S7" s="16">
        <f t="shared" si="3"/>
        <v>0</v>
      </c>
      <c r="T7" s="16">
        <f t="shared" si="3"/>
        <v>4</v>
      </c>
      <c r="U7" s="17">
        <f t="shared" si="3"/>
        <v>1</v>
      </c>
    </row>
    <row r="8" spans="1:21" ht="14.1" customHeight="1">
      <c r="A8" s="7"/>
      <c r="B8" s="8" t="s">
        <v>24</v>
      </c>
      <c r="C8" s="9">
        <f t="shared" si="0"/>
        <v>6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1</v>
      </c>
      <c r="N8" s="9">
        <v>0</v>
      </c>
      <c r="O8" s="9">
        <v>0</v>
      </c>
      <c r="P8" s="9">
        <v>0</v>
      </c>
      <c r="Q8" s="9">
        <v>0</v>
      </c>
      <c r="R8" s="9">
        <v>2</v>
      </c>
      <c r="S8" s="9">
        <v>0</v>
      </c>
      <c r="T8" s="9">
        <v>3</v>
      </c>
      <c r="U8" s="10">
        <v>0</v>
      </c>
    </row>
    <row r="9" spans="1:21" ht="14.1" customHeight="1">
      <c r="A9" s="11" t="s">
        <v>28</v>
      </c>
      <c r="B9" s="8" t="s">
        <v>26</v>
      </c>
      <c r="C9" s="12">
        <f t="shared" si="0"/>
        <v>3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1</v>
      </c>
      <c r="N9" s="12">
        <v>0</v>
      </c>
      <c r="O9" s="12">
        <v>0</v>
      </c>
      <c r="P9" s="12">
        <v>0</v>
      </c>
      <c r="Q9" s="12">
        <v>0</v>
      </c>
      <c r="R9" s="12">
        <v>1</v>
      </c>
      <c r="S9" s="12">
        <v>0</v>
      </c>
      <c r="T9" s="12">
        <v>1</v>
      </c>
      <c r="U9" s="13">
        <v>0</v>
      </c>
    </row>
    <row r="10" spans="1:21" ht="14.1" customHeight="1">
      <c r="A10" s="14"/>
      <c r="B10" s="15" t="s">
        <v>27</v>
      </c>
      <c r="C10" s="16">
        <f t="shared" si="0"/>
        <v>3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1</v>
      </c>
      <c r="S10" s="16">
        <v>0</v>
      </c>
      <c r="T10" s="16">
        <v>2</v>
      </c>
      <c r="U10" s="17">
        <v>0</v>
      </c>
    </row>
    <row r="11" spans="1:21" ht="14.1" customHeight="1">
      <c r="A11" s="7"/>
      <c r="B11" s="8" t="s">
        <v>24</v>
      </c>
      <c r="C11" s="9">
        <f t="shared" si="0"/>
        <v>3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1</v>
      </c>
      <c r="O11" s="9">
        <v>0</v>
      </c>
      <c r="P11" s="9">
        <v>0</v>
      </c>
      <c r="Q11" s="9">
        <v>1</v>
      </c>
      <c r="R11" s="9">
        <v>0</v>
      </c>
      <c r="S11" s="9">
        <v>0</v>
      </c>
      <c r="T11" s="9">
        <v>0</v>
      </c>
      <c r="U11" s="10">
        <v>1</v>
      </c>
    </row>
    <row r="12" spans="1:21" ht="14.1" customHeight="1">
      <c r="A12" s="11" t="s">
        <v>29</v>
      </c>
      <c r="B12" s="8" t="s">
        <v>26</v>
      </c>
      <c r="C12" s="12">
        <f t="shared" si="0"/>
        <v>2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1</v>
      </c>
      <c r="R12" s="12">
        <v>0</v>
      </c>
      <c r="S12" s="12">
        <v>0</v>
      </c>
      <c r="T12" s="12">
        <v>0</v>
      </c>
      <c r="U12" s="13">
        <v>1</v>
      </c>
    </row>
    <row r="13" spans="1:21" ht="14.1" customHeight="1">
      <c r="A13" s="14"/>
      <c r="B13" s="15" t="s">
        <v>27</v>
      </c>
      <c r="C13" s="16">
        <f t="shared" si="0"/>
        <v>1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1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7">
        <v>0</v>
      </c>
    </row>
    <row r="14" spans="1:21" ht="14.1" customHeight="1">
      <c r="A14" s="18"/>
      <c r="B14" s="8" t="s">
        <v>24</v>
      </c>
      <c r="C14" s="9">
        <f t="shared" si="0"/>
        <v>6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1</v>
      </c>
      <c r="O14" s="9">
        <v>0</v>
      </c>
      <c r="P14" s="9">
        <v>0</v>
      </c>
      <c r="Q14" s="9">
        <v>2</v>
      </c>
      <c r="R14" s="9">
        <v>2</v>
      </c>
      <c r="S14" s="9">
        <v>0</v>
      </c>
      <c r="T14" s="9">
        <v>0</v>
      </c>
      <c r="U14" s="10">
        <v>1</v>
      </c>
    </row>
    <row r="15" spans="1:21" ht="14.1" customHeight="1">
      <c r="A15" s="11" t="s">
        <v>30</v>
      </c>
      <c r="B15" s="8" t="s">
        <v>26</v>
      </c>
      <c r="C15" s="12">
        <f t="shared" si="0"/>
        <v>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1</v>
      </c>
      <c r="S15" s="12">
        <v>0</v>
      </c>
      <c r="T15" s="12">
        <v>0</v>
      </c>
      <c r="U15" s="13">
        <v>1</v>
      </c>
    </row>
    <row r="16" spans="1:21" ht="14.1" customHeight="1">
      <c r="A16" s="19"/>
      <c r="B16" s="15" t="s">
        <v>27</v>
      </c>
      <c r="C16" s="16">
        <f t="shared" si="0"/>
        <v>4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1</v>
      </c>
      <c r="O16" s="16">
        <v>0</v>
      </c>
      <c r="P16" s="16">
        <v>0</v>
      </c>
      <c r="Q16" s="16">
        <v>2</v>
      </c>
      <c r="R16" s="16">
        <v>1</v>
      </c>
      <c r="S16" s="16">
        <v>0</v>
      </c>
      <c r="T16" s="16">
        <v>0</v>
      </c>
      <c r="U16" s="17">
        <v>0</v>
      </c>
    </row>
    <row r="17" spans="1:21" ht="14.1" customHeight="1">
      <c r="A17" s="7"/>
      <c r="B17" s="8" t="s">
        <v>24</v>
      </c>
      <c r="C17" s="9">
        <f t="shared" si="0"/>
        <v>6</v>
      </c>
      <c r="D17" s="9">
        <v>0</v>
      </c>
      <c r="E17" s="9">
        <v>0</v>
      </c>
      <c r="F17" s="9">
        <v>0</v>
      </c>
      <c r="G17" s="9">
        <v>0</v>
      </c>
      <c r="H17" s="9">
        <v>1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2</v>
      </c>
      <c r="O17" s="9">
        <v>2</v>
      </c>
      <c r="P17" s="9">
        <v>1</v>
      </c>
      <c r="Q17" s="9">
        <v>0</v>
      </c>
      <c r="R17" s="9">
        <v>0</v>
      </c>
      <c r="S17" s="9">
        <v>0</v>
      </c>
      <c r="T17" s="9">
        <v>0</v>
      </c>
      <c r="U17" s="10">
        <v>0</v>
      </c>
    </row>
    <row r="18" spans="1:21" ht="14.1" customHeight="1">
      <c r="A18" s="11" t="s">
        <v>31</v>
      </c>
      <c r="B18" s="8" t="s">
        <v>26</v>
      </c>
      <c r="C18" s="12">
        <f t="shared" si="0"/>
        <v>2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2">
        <v>1</v>
      </c>
      <c r="Q18" s="12">
        <v>0</v>
      </c>
      <c r="R18" s="12">
        <v>0</v>
      </c>
      <c r="S18" s="12">
        <v>0</v>
      </c>
      <c r="T18" s="12">
        <v>0</v>
      </c>
      <c r="U18" s="13">
        <v>0</v>
      </c>
    </row>
    <row r="19" spans="1:21" ht="14.1" customHeight="1">
      <c r="A19" s="14"/>
      <c r="B19" s="15" t="s">
        <v>27</v>
      </c>
      <c r="C19" s="16">
        <f t="shared" si="0"/>
        <v>4</v>
      </c>
      <c r="D19" s="16">
        <v>0</v>
      </c>
      <c r="E19" s="16">
        <v>0</v>
      </c>
      <c r="F19" s="16">
        <v>0</v>
      </c>
      <c r="G19" s="16">
        <v>0</v>
      </c>
      <c r="H19" s="16">
        <v>1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2</v>
      </c>
      <c r="O19" s="16">
        <v>1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7">
        <v>0</v>
      </c>
    </row>
    <row r="20" spans="1:21" ht="14.1" customHeight="1">
      <c r="A20" s="7"/>
      <c r="B20" s="8" t="s">
        <v>24</v>
      </c>
      <c r="C20" s="9">
        <f t="shared" si="0"/>
        <v>1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1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10">
        <v>0</v>
      </c>
    </row>
    <row r="21" spans="1:21" ht="14.1" customHeight="1">
      <c r="A21" s="11" t="s">
        <v>32</v>
      </c>
      <c r="B21" s="8" t="s">
        <v>26</v>
      </c>
      <c r="C21" s="12">
        <f t="shared" si="0"/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3">
        <v>0</v>
      </c>
    </row>
    <row r="22" spans="1:21" ht="14.1" customHeight="1">
      <c r="A22" s="14"/>
      <c r="B22" s="15" t="s">
        <v>27</v>
      </c>
      <c r="C22" s="16">
        <f t="shared" si="0"/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7">
        <v>0</v>
      </c>
    </row>
    <row r="23" spans="1:21" ht="14.1" customHeight="1">
      <c r="A23" s="7"/>
      <c r="B23" s="8" t="s">
        <v>24</v>
      </c>
      <c r="C23" s="9">
        <f t="shared" si="0"/>
        <v>4</v>
      </c>
      <c r="D23" s="9">
        <v>0</v>
      </c>
      <c r="E23" s="9">
        <v>0</v>
      </c>
      <c r="F23" s="9">
        <v>0</v>
      </c>
      <c r="G23" s="9">
        <v>0</v>
      </c>
      <c r="H23" s="9">
        <v>1</v>
      </c>
      <c r="I23" s="9">
        <v>0</v>
      </c>
      <c r="J23" s="9">
        <v>0</v>
      </c>
      <c r="K23" s="9">
        <v>1</v>
      </c>
      <c r="L23" s="9">
        <v>0</v>
      </c>
      <c r="M23" s="9">
        <v>1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10">
        <v>1</v>
      </c>
    </row>
    <row r="24" spans="1:21" ht="14.1" customHeight="1">
      <c r="A24" s="11" t="s">
        <v>33</v>
      </c>
      <c r="B24" s="8" t="s">
        <v>26</v>
      </c>
      <c r="C24" s="12">
        <f t="shared" si="0"/>
        <v>3</v>
      </c>
      <c r="D24" s="12">
        <v>0</v>
      </c>
      <c r="E24" s="12">
        <v>0</v>
      </c>
      <c r="F24" s="12">
        <v>0</v>
      </c>
      <c r="G24" s="12">
        <v>0</v>
      </c>
      <c r="H24" s="12">
        <v>1</v>
      </c>
      <c r="I24" s="12">
        <v>0</v>
      </c>
      <c r="J24" s="12">
        <v>0</v>
      </c>
      <c r="K24" s="12">
        <v>1</v>
      </c>
      <c r="L24" s="12">
        <v>0</v>
      </c>
      <c r="M24" s="12">
        <v>1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3">
        <v>0</v>
      </c>
    </row>
    <row r="25" spans="1:21" ht="14.1" customHeight="1">
      <c r="A25" s="14"/>
      <c r="B25" s="15" t="s">
        <v>27</v>
      </c>
      <c r="C25" s="16">
        <f t="shared" si="0"/>
        <v>1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7">
        <v>1</v>
      </c>
    </row>
    <row r="26" spans="1:21" ht="14.1" customHeight="1">
      <c r="A26" s="7"/>
      <c r="B26" s="8" t="s">
        <v>24</v>
      </c>
      <c r="C26" s="9">
        <f t="shared" si="0"/>
        <v>1</v>
      </c>
      <c r="D26" s="9">
        <v>0</v>
      </c>
      <c r="E26" s="9">
        <v>0</v>
      </c>
      <c r="F26" s="9">
        <v>0</v>
      </c>
      <c r="G26" s="9">
        <v>1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10">
        <v>0</v>
      </c>
    </row>
    <row r="27" spans="1:21" ht="14.1" customHeight="1">
      <c r="A27" s="11" t="s">
        <v>34</v>
      </c>
      <c r="B27" s="8" t="s">
        <v>26</v>
      </c>
      <c r="C27" s="12">
        <f t="shared" si="0"/>
        <v>1</v>
      </c>
      <c r="D27" s="12">
        <v>0</v>
      </c>
      <c r="E27" s="12">
        <v>0</v>
      </c>
      <c r="F27" s="12">
        <v>0</v>
      </c>
      <c r="G27" s="12">
        <v>1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3">
        <v>0</v>
      </c>
    </row>
    <row r="28" spans="1:21" ht="14.1" customHeight="1">
      <c r="A28" s="14"/>
      <c r="B28" s="15" t="s">
        <v>27</v>
      </c>
      <c r="C28" s="16">
        <f t="shared" si="0"/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7">
        <v>0</v>
      </c>
    </row>
    <row r="29" spans="1:21" ht="14.1" customHeight="1">
      <c r="A29" s="7"/>
      <c r="B29" s="8" t="s">
        <v>24</v>
      </c>
      <c r="C29" s="9">
        <f t="shared" si="0"/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10">
        <v>0</v>
      </c>
    </row>
    <row r="30" spans="1:21" ht="14.1" customHeight="1">
      <c r="A30" s="11" t="s">
        <v>35</v>
      </c>
      <c r="B30" s="8" t="s">
        <v>26</v>
      </c>
      <c r="C30" s="12">
        <f t="shared" si="0"/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3">
        <v>0</v>
      </c>
    </row>
    <row r="31" spans="1:21" ht="14.1" customHeight="1">
      <c r="A31" s="14"/>
      <c r="B31" s="15" t="s">
        <v>27</v>
      </c>
      <c r="C31" s="16">
        <f t="shared" si="0"/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7">
        <v>0</v>
      </c>
    </row>
    <row r="32" spans="1:21" ht="14.1" customHeight="1">
      <c r="A32" s="7"/>
      <c r="B32" s="8" t="s">
        <v>24</v>
      </c>
      <c r="C32" s="9">
        <f t="shared" si="0"/>
        <v>1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1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10">
        <v>0</v>
      </c>
    </row>
    <row r="33" spans="1:21" ht="14.1" customHeight="1">
      <c r="A33" s="11" t="s">
        <v>36</v>
      </c>
      <c r="B33" s="8" t="s">
        <v>26</v>
      </c>
      <c r="C33" s="12">
        <f t="shared" si="0"/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3">
        <v>0</v>
      </c>
    </row>
    <row r="34" spans="1:21" ht="14.1" customHeight="1">
      <c r="A34" s="14"/>
      <c r="B34" s="15" t="s">
        <v>27</v>
      </c>
      <c r="C34" s="16">
        <f t="shared" si="0"/>
        <v>1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1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7">
        <v>0</v>
      </c>
    </row>
    <row r="35" spans="1:21" ht="14.1" customHeight="1">
      <c r="A35" s="7"/>
      <c r="B35" s="8" t="s">
        <v>24</v>
      </c>
      <c r="C35" s="9">
        <f t="shared" si="0"/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10">
        <v>0</v>
      </c>
    </row>
    <row r="36" spans="1:21" ht="14.1" customHeight="1">
      <c r="A36" s="11" t="s">
        <v>37</v>
      </c>
      <c r="B36" s="8" t="s">
        <v>26</v>
      </c>
      <c r="C36" s="12">
        <f t="shared" si="0"/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3">
        <v>0</v>
      </c>
    </row>
    <row r="37" spans="1:21" ht="14.1" customHeight="1">
      <c r="A37" s="14"/>
      <c r="B37" s="15" t="s">
        <v>27</v>
      </c>
      <c r="C37" s="16">
        <f t="shared" ref="C37:C68" si="4">SUM(D37:U37)</f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7">
        <v>0</v>
      </c>
    </row>
    <row r="38" spans="1:21" ht="14.1" customHeight="1">
      <c r="A38" s="7"/>
      <c r="B38" s="8" t="s">
        <v>24</v>
      </c>
      <c r="C38" s="9">
        <f t="shared" si="4"/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10">
        <v>0</v>
      </c>
    </row>
    <row r="39" spans="1:21" ht="14.1" customHeight="1">
      <c r="A39" s="11" t="s">
        <v>38</v>
      </c>
      <c r="B39" s="8" t="s">
        <v>26</v>
      </c>
      <c r="C39" s="12">
        <f t="shared" si="4"/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3">
        <v>0</v>
      </c>
    </row>
    <row r="40" spans="1:21" ht="14.1" customHeight="1">
      <c r="A40" s="14"/>
      <c r="B40" s="15" t="s">
        <v>27</v>
      </c>
      <c r="C40" s="16">
        <f t="shared" si="4"/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7">
        <v>0</v>
      </c>
    </row>
    <row r="41" spans="1:21" ht="14.1" customHeight="1">
      <c r="A41" s="7"/>
      <c r="B41" s="8" t="s">
        <v>24</v>
      </c>
      <c r="C41" s="9">
        <f t="shared" si="4"/>
        <v>1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1</v>
      </c>
      <c r="T41" s="9">
        <v>0</v>
      </c>
      <c r="U41" s="10">
        <v>0</v>
      </c>
    </row>
    <row r="42" spans="1:21" ht="14.1" customHeight="1">
      <c r="A42" s="11" t="s">
        <v>39</v>
      </c>
      <c r="B42" s="8" t="s">
        <v>26</v>
      </c>
      <c r="C42" s="12">
        <f t="shared" si="4"/>
        <v>1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1</v>
      </c>
      <c r="T42" s="12">
        <v>0</v>
      </c>
      <c r="U42" s="13">
        <v>0</v>
      </c>
    </row>
    <row r="43" spans="1:21" ht="14.1" customHeight="1">
      <c r="A43" s="14"/>
      <c r="B43" s="15" t="s">
        <v>27</v>
      </c>
      <c r="C43" s="16">
        <f t="shared" si="4"/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7">
        <v>0</v>
      </c>
    </row>
    <row r="44" spans="1:21" ht="14.1" customHeight="1">
      <c r="A44" s="7"/>
      <c r="B44" s="8" t="s">
        <v>24</v>
      </c>
      <c r="C44" s="9">
        <f t="shared" si="4"/>
        <v>1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1</v>
      </c>
      <c r="U44" s="10">
        <v>0</v>
      </c>
    </row>
    <row r="45" spans="1:21" ht="14.1" customHeight="1">
      <c r="A45" s="11" t="s">
        <v>40</v>
      </c>
      <c r="B45" s="8" t="s">
        <v>26</v>
      </c>
      <c r="C45" s="12">
        <f t="shared" si="4"/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3">
        <v>0</v>
      </c>
    </row>
    <row r="46" spans="1:21" ht="14.1" customHeight="1">
      <c r="A46" s="14"/>
      <c r="B46" s="15" t="s">
        <v>27</v>
      </c>
      <c r="C46" s="16">
        <f t="shared" si="4"/>
        <v>1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1</v>
      </c>
      <c r="U46" s="17">
        <v>0</v>
      </c>
    </row>
    <row r="47" spans="1:21" ht="14.1" customHeight="1">
      <c r="A47" s="7"/>
      <c r="B47" s="8" t="s">
        <v>24</v>
      </c>
      <c r="C47" s="9">
        <f t="shared" si="4"/>
        <v>1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1</v>
      </c>
      <c r="U47" s="10">
        <v>0</v>
      </c>
    </row>
    <row r="48" spans="1:21" ht="14.1" customHeight="1">
      <c r="A48" s="11" t="s">
        <v>41</v>
      </c>
      <c r="B48" s="8" t="s">
        <v>26</v>
      </c>
      <c r="C48" s="12">
        <f t="shared" si="4"/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3">
        <v>0</v>
      </c>
    </row>
    <row r="49" spans="1:21" ht="14.1" customHeight="1">
      <c r="A49" s="14"/>
      <c r="B49" s="15" t="s">
        <v>27</v>
      </c>
      <c r="C49" s="16">
        <f t="shared" si="4"/>
        <v>1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1</v>
      </c>
      <c r="U49" s="17">
        <v>0</v>
      </c>
    </row>
    <row r="50" spans="1:21" ht="14.1" customHeight="1">
      <c r="A50" s="7"/>
      <c r="B50" s="8" t="s">
        <v>24</v>
      </c>
      <c r="C50" s="9">
        <f t="shared" si="4"/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10">
        <v>0</v>
      </c>
    </row>
    <row r="51" spans="1:21" ht="14.1" customHeight="1">
      <c r="A51" s="11" t="s">
        <v>42</v>
      </c>
      <c r="B51" s="8" t="s">
        <v>26</v>
      </c>
      <c r="C51" s="12">
        <f t="shared" si="4"/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3">
        <v>0</v>
      </c>
    </row>
    <row r="52" spans="1:21" ht="14.1" customHeight="1">
      <c r="A52" s="14"/>
      <c r="B52" s="15" t="s">
        <v>27</v>
      </c>
      <c r="C52" s="16">
        <f t="shared" si="4"/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7">
        <v>0</v>
      </c>
    </row>
    <row r="53" spans="1:21" ht="14.1" customHeight="1">
      <c r="A53" s="7"/>
      <c r="B53" s="8" t="s">
        <v>24</v>
      </c>
      <c r="C53" s="9">
        <f t="shared" si="4"/>
        <v>1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1</v>
      </c>
      <c r="T53" s="9">
        <v>0</v>
      </c>
      <c r="U53" s="10">
        <v>0</v>
      </c>
    </row>
    <row r="54" spans="1:21" ht="14.1" customHeight="1">
      <c r="A54" s="11" t="s">
        <v>43</v>
      </c>
      <c r="B54" s="8" t="s">
        <v>26</v>
      </c>
      <c r="C54" s="12">
        <f t="shared" si="4"/>
        <v>1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1</v>
      </c>
      <c r="T54" s="12">
        <v>0</v>
      </c>
      <c r="U54" s="13">
        <v>0</v>
      </c>
    </row>
    <row r="55" spans="1:21" ht="14.1" customHeight="1">
      <c r="A55" s="14"/>
      <c r="B55" s="15" t="s">
        <v>27</v>
      </c>
      <c r="C55" s="16">
        <f t="shared" si="4"/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7">
        <v>0</v>
      </c>
    </row>
    <row r="56" spans="1:21" ht="14.1" customHeight="1">
      <c r="A56" s="7"/>
      <c r="B56" s="8" t="s">
        <v>24</v>
      </c>
      <c r="C56" s="9">
        <f t="shared" si="4"/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10">
        <v>0</v>
      </c>
    </row>
    <row r="57" spans="1:21" ht="14.1" customHeight="1">
      <c r="A57" s="11" t="s">
        <v>44</v>
      </c>
      <c r="B57" s="8" t="s">
        <v>26</v>
      </c>
      <c r="C57" s="12">
        <f t="shared" si="4"/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3">
        <v>0</v>
      </c>
    </row>
    <row r="58" spans="1:21" ht="14.1" customHeight="1">
      <c r="A58" s="14"/>
      <c r="B58" s="15" t="s">
        <v>27</v>
      </c>
      <c r="C58" s="16">
        <f t="shared" si="4"/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7">
        <v>0</v>
      </c>
    </row>
    <row r="59" spans="1:21" ht="14.1" customHeight="1">
      <c r="A59" s="7"/>
      <c r="B59" s="8" t="s">
        <v>24</v>
      </c>
      <c r="C59" s="9">
        <f t="shared" si="4"/>
        <v>2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1</v>
      </c>
      <c r="O59" s="9">
        <v>0</v>
      </c>
      <c r="P59" s="9">
        <v>1</v>
      </c>
      <c r="Q59" s="9">
        <v>0</v>
      </c>
      <c r="R59" s="9">
        <v>0</v>
      </c>
      <c r="S59" s="9">
        <v>0</v>
      </c>
      <c r="T59" s="9">
        <v>0</v>
      </c>
      <c r="U59" s="10">
        <v>0</v>
      </c>
    </row>
    <row r="60" spans="1:21" ht="14.1" customHeight="1">
      <c r="A60" s="11" t="s">
        <v>45</v>
      </c>
      <c r="B60" s="8" t="s">
        <v>26</v>
      </c>
      <c r="C60" s="12">
        <f t="shared" si="4"/>
        <v>2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1</v>
      </c>
      <c r="O60" s="12">
        <v>0</v>
      </c>
      <c r="P60" s="12">
        <v>1</v>
      </c>
      <c r="Q60" s="12">
        <v>0</v>
      </c>
      <c r="R60" s="12">
        <v>0</v>
      </c>
      <c r="S60" s="12">
        <v>0</v>
      </c>
      <c r="T60" s="12">
        <v>0</v>
      </c>
      <c r="U60" s="13">
        <v>0</v>
      </c>
    </row>
    <row r="61" spans="1:21" ht="14.1" customHeight="1">
      <c r="A61" s="14"/>
      <c r="B61" s="15" t="s">
        <v>27</v>
      </c>
      <c r="C61" s="16">
        <f t="shared" si="4"/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7">
        <v>0</v>
      </c>
    </row>
    <row r="62" spans="1:21" ht="14.1" customHeight="1">
      <c r="A62" s="7"/>
      <c r="B62" s="8" t="s">
        <v>24</v>
      </c>
      <c r="C62" s="9">
        <f t="shared" si="4"/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10">
        <v>0</v>
      </c>
    </row>
    <row r="63" spans="1:21" ht="14.1" customHeight="1">
      <c r="A63" s="11" t="s">
        <v>46</v>
      </c>
      <c r="B63" s="8" t="s">
        <v>26</v>
      </c>
      <c r="C63" s="12">
        <f t="shared" si="4"/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3">
        <v>0</v>
      </c>
    </row>
    <row r="64" spans="1:21" ht="14.1" customHeight="1">
      <c r="A64" s="14"/>
      <c r="B64" s="15" t="s">
        <v>27</v>
      </c>
      <c r="C64" s="16">
        <f t="shared" si="4"/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7">
        <v>0</v>
      </c>
    </row>
    <row r="65" spans="1:21" ht="14.1" customHeight="1">
      <c r="A65" s="7"/>
      <c r="B65" s="8" t="s">
        <v>24</v>
      </c>
      <c r="C65" s="9">
        <f t="shared" si="4"/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10">
        <v>0</v>
      </c>
    </row>
    <row r="66" spans="1:21" ht="14.1" customHeight="1">
      <c r="A66" s="11" t="s">
        <v>47</v>
      </c>
      <c r="B66" s="8" t="s">
        <v>26</v>
      </c>
      <c r="C66" s="12">
        <f t="shared" si="4"/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3">
        <v>0</v>
      </c>
    </row>
    <row r="67" spans="1:21" ht="14.1" customHeight="1">
      <c r="A67" s="14"/>
      <c r="B67" s="15" t="s">
        <v>27</v>
      </c>
      <c r="C67" s="16">
        <f t="shared" si="4"/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7">
        <v>0</v>
      </c>
    </row>
    <row r="68" spans="1:21" ht="14.1" customHeight="1">
      <c r="A68" s="7"/>
      <c r="B68" s="8" t="s">
        <v>24</v>
      </c>
      <c r="C68" s="9">
        <f t="shared" si="4"/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10">
        <v>0</v>
      </c>
    </row>
    <row r="69" spans="1:21" ht="14.1" customHeight="1">
      <c r="A69" s="11" t="s">
        <v>48</v>
      </c>
      <c r="B69" s="8" t="s">
        <v>26</v>
      </c>
      <c r="C69" s="12">
        <f t="shared" ref="C69:C100" si="5">SUM(D69:U69)</f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3">
        <v>0</v>
      </c>
    </row>
    <row r="70" spans="1:21" ht="14.1" customHeight="1">
      <c r="A70" s="14"/>
      <c r="B70" s="15" t="s">
        <v>27</v>
      </c>
      <c r="C70" s="16">
        <f t="shared" si="5"/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7">
        <v>0</v>
      </c>
    </row>
    <row r="71" spans="1:21" ht="14.1" customHeight="1">
      <c r="A71" s="7"/>
      <c r="B71" s="8" t="s">
        <v>24</v>
      </c>
      <c r="C71" s="9">
        <f t="shared" si="5"/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10">
        <v>0</v>
      </c>
    </row>
    <row r="72" spans="1:21" ht="14.1" customHeight="1">
      <c r="A72" s="11" t="s">
        <v>49</v>
      </c>
      <c r="B72" s="8" t="s">
        <v>26</v>
      </c>
      <c r="C72" s="12">
        <f t="shared" si="5"/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v>0</v>
      </c>
    </row>
    <row r="73" spans="1:21" ht="14.1" customHeight="1">
      <c r="A73" s="14"/>
      <c r="B73" s="15" t="s">
        <v>27</v>
      </c>
      <c r="C73" s="16">
        <f t="shared" si="5"/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7">
        <v>0</v>
      </c>
    </row>
    <row r="74" spans="1:21" ht="16.5">
      <c r="U74" s="21" t="s">
        <v>52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17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4"/>
  <sheetViews>
    <sheetView workbookViewId="0"/>
  </sheetViews>
  <sheetFormatPr defaultColWidth="9.21875" defaultRowHeight="15"/>
  <cols>
    <col min="1" max="1" width="9.21875" customWidth="1"/>
    <col min="2" max="2" width="5" customWidth="1"/>
    <col min="3" max="3" width="7.109375" style="20" customWidth="1"/>
    <col min="4" max="21" width="6" style="20" customWidth="1"/>
    <col min="22" max="23" width="7.33203125" customWidth="1"/>
    <col min="24" max="1024" width="7.33203125" style="20" customWidth="1"/>
    <col min="1025" max="1025" width="9.21875" customWidth="1"/>
  </cols>
  <sheetData>
    <row r="1" spans="1:21" s="1" customFormat="1" ht="25.15" customHeight="1">
      <c r="B1" s="2"/>
      <c r="C1" s="22" t="s">
        <v>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"/>
      <c r="U1" s="2"/>
    </row>
    <row r="2" spans="1:21" s="6" customFormat="1" ht="15" customHeight="1">
      <c r="A2" s="3"/>
      <c r="B2" s="3"/>
      <c r="C2" s="23" t="s">
        <v>54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4"/>
      <c r="U2" s="5" t="s">
        <v>2</v>
      </c>
    </row>
    <row r="3" spans="1:21" ht="15" customHeigh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  <c r="O3" s="25" t="s">
        <v>17</v>
      </c>
      <c r="P3" s="25" t="s">
        <v>18</v>
      </c>
      <c r="Q3" s="25" t="s">
        <v>19</v>
      </c>
      <c r="R3" s="25" t="s">
        <v>20</v>
      </c>
      <c r="S3" s="25" t="s">
        <v>21</v>
      </c>
      <c r="T3" s="25" t="s">
        <v>22</v>
      </c>
      <c r="U3" s="26" t="s">
        <v>23</v>
      </c>
    </row>
    <row r="4" spans="1:21" ht="15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1" ht="14.1" customHeight="1">
      <c r="A5" s="7"/>
      <c r="B5" s="8" t="s">
        <v>24</v>
      </c>
      <c r="C5" s="9">
        <f t="shared" ref="C5:C36" si="0">SUM(D5:U5)</f>
        <v>77</v>
      </c>
      <c r="D5" s="9">
        <f t="shared" ref="D5:U5" si="1">D8+D11+D14+D17+D20+D23+D26+D29+D32+D35+D38+D41+D44+D47+D50+D53+D56+D59+D62+D65+D68+D71</f>
        <v>0</v>
      </c>
      <c r="E5" s="9">
        <f t="shared" si="1"/>
        <v>1</v>
      </c>
      <c r="F5" s="9">
        <f t="shared" si="1"/>
        <v>0</v>
      </c>
      <c r="G5" s="9">
        <f t="shared" si="1"/>
        <v>1</v>
      </c>
      <c r="H5" s="9">
        <f t="shared" si="1"/>
        <v>1</v>
      </c>
      <c r="I5" s="9">
        <f t="shared" si="1"/>
        <v>2</v>
      </c>
      <c r="J5" s="9">
        <f t="shared" si="1"/>
        <v>1</v>
      </c>
      <c r="K5" s="9">
        <f t="shared" si="1"/>
        <v>6</v>
      </c>
      <c r="L5" s="9">
        <f t="shared" si="1"/>
        <v>4</v>
      </c>
      <c r="M5" s="9">
        <f t="shared" si="1"/>
        <v>1</v>
      </c>
      <c r="N5" s="9">
        <f t="shared" si="1"/>
        <v>4</v>
      </c>
      <c r="O5" s="9">
        <f t="shared" si="1"/>
        <v>6</v>
      </c>
      <c r="P5" s="9">
        <f t="shared" si="1"/>
        <v>9</v>
      </c>
      <c r="Q5" s="9">
        <f t="shared" si="1"/>
        <v>3</v>
      </c>
      <c r="R5" s="9">
        <f t="shared" si="1"/>
        <v>6</v>
      </c>
      <c r="S5" s="9">
        <f t="shared" si="1"/>
        <v>14</v>
      </c>
      <c r="T5" s="9">
        <f t="shared" si="1"/>
        <v>8</v>
      </c>
      <c r="U5" s="10">
        <f t="shared" si="1"/>
        <v>10</v>
      </c>
    </row>
    <row r="6" spans="1:21" ht="14.1" customHeight="1">
      <c r="A6" s="11" t="s">
        <v>25</v>
      </c>
      <c r="B6" s="8" t="s">
        <v>26</v>
      </c>
      <c r="C6" s="12">
        <f t="shared" si="0"/>
        <v>28</v>
      </c>
      <c r="D6" s="12">
        <f t="shared" ref="D6:U6" si="2">D9+D12+D15+D18+D21+D24+D27+D30+D33+D36+D39+D42+D45+D48+D51+D54+D57+D60+D63+D66+D69+D72</f>
        <v>0</v>
      </c>
      <c r="E6" s="12">
        <f t="shared" si="2"/>
        <v>0</v>
      </c>
      <c r="F6" s="12">
        <f t="shared" si="2"/>
        <v>0</v>
      </c>
      <c r="G6" s="12">
        <f t="shared" si="2"/>
        <v>0</v>
      </c>
      <c r="H6" s="12">
        <f t="shared" si="2"/>
        <v>0</v>
      </c>
      <c r="I6" s="12">
        <f t="shared" si="2"/>
        <v>1</v>
      </c>
      <c r="J6" s="12">
        <f t="shared" si="2"/>
        <v>0</v>
      </c>
      <c r="K6" s="12">
        <f t="shared" si="2"/>
        <v>3</v>
      </c>
      <c r="L6" s="12">
        <f t="shared" si="2"/>
        <v>1</v>
      </c>
      <c r="M6" s="12">
        <f t="shared" si="2"/>
        <v>0</v>
      </c>
      <c r="N6" s="12">
        <f t="shared" si="2"/>
        <v>1</v>
      </c>
      <c r="O6" s="12">
        <f t="shared" si="2"/>
        <v>4</v>
      </c>
      <c r="P6" s="12">
        <f t="shared" si="2"/>
        <v>6</v>
      </c>
      <c r="Q6" s="12">
        <f t="shared" si="2"/>
        <v>2</v>
      </c>
      <c r="R6" s="12">
        <f t="shared" si="2"/>
        <v>2</v>
      </c>
      <c r="S6" s="12">
        <f t="shared" si="2"/>
        <v>5</v>
      </c>
      <c r="T6" s="12">
        <f t="shared" si="2"/>
        <v>1</v>
      </c>
      <c r="U6" s="13">
        <f t="shared" si="2"/>
        <v>2</v>
      </c>
    </row>
    <row r="7" spans="1:21" ht="14.1" customHeight="1">
      <c r="A7" s="14"/>
      <c r="B7" s="15" t="s">
        <v>27</v>
      </c>
      <c r="C7" s="16">
        <f t="shared" si="0"/>
        <v>49</v>
      </c>
      <c r="D7" s="16">
        <f t="shared" ref="D7:U7" si="3">D10+D13+D16+D19+D22+D25+D28+D31+D34+D37+D40+D43+D46+D49+D52+D55+D58+D61+D64+D67+D70+D73</f>
        <v>0</v>
      </c>
      <c r="E7" s="16">
        <f t="shared" si="3"/>
        <v>1</v>
      </c>
      <c r="F7" s="16">
        <f t="shared" si="3"/>
        <v>0</v>
      </c>
      <c r="G7" s="16">
        <f t="shared" si="3"/>
        <v>1</v>
      </c>
      <c r="H7" s="16">
        <f t="shared" si="3"/>
        <v>1</v>
      </c>
      <c r="I7" s="16">
        <f t="shared" si="3"/>
        <v>1</v>
      </c>
      <c r="J7" s="16">
        <f t="shared" si="3"/>
        <v>1</v>
      </c>
      <c r="K7" s="16">
        <f t="shared" si="3"/>
        <v>3</v>
      </c>
      <c r="L7" s="16">
        <f t="shared" si="3"/>
        <v>3</v>
      </c>
      <c r="M7" s="16">
        <f t="shared" si="3"/>
        <v>1</v>
      </c>
      <c r="N7" s="16">
        <f t="shared" si="3"/>
        <v>3</v>
      </c>
      <c r="O7" s="16">
        <f t="shared" si="3"/>
        <v>2</v>
      </c>
      <c r="P7" s="16">
        <f t="shared" si="3"/>
        <v>3</v>
      </c>
      <c r="Q7" s="16">
        <f t="shared" si="3"/>
        <v>1</v>
      </c>
      <c r="R7" s="16">
        <f t="shared" si="3"/>
        <v>4</v>
      </c>
      <c r="S7" s="16">
        <f t="shared" si="3"/>
        <v>9</v>
      </c>
      <c r="T7" s="16">
        <f t="shared" si="3"/>
        <v>7</v>
      </c>
      <c r="U7" s="17">
        <f t="shared" si="3"/>
        <v>8</v>
      </c>
    </row>
    <row r="8" spans="1:21" ht="14.1" customHeight="1">
      <c r="A8" s="7"/>
      <c r="B8" s="8" t="s">
        <v>24</v>
      </c>
      <c r="C8" s="9">
        <f t="shared" si="0"/>
        <v>9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1</v>
      </c>
      <c r="L8" s="9">
        <v>1</v>
      </c>
      <c r="M8" s="9">
        <v>1</v>
      </c>
      <c r="N8" s="9">
        <v>1</v>
      </c>
      <c r="O8" s="9">
        <v>2</v>
      </c>
      <c r="P8" s="9">
        <v>0</v>
      </c>
      <c r="Q8" s="9">
        <v>0</v>
      </c>
      <c r="R8" s="9">
        <v>1</v>
      </c>
      <c r="S8" s="9">
        <v>1</v>
      </c>
      <c r="T8" s="9">
        <v>0</v>
      </c>
      <c r="U8" s="10">
        <v>1</v>
      </c>
    </row>
    <row r="9" spans="1:21" ht="14.1" customHeight="1">
      <c r="A9" s="11" t="s">
        <v>28</v>
      </c>
      <c r="B9" s="8" t="s">
        <v>26</v>
      </c>
      <c r="C9" s="12">
        <f t="shared" si="0"/>
        <v>4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2</v>
      </c>
      <c r="P9" s="12">
        <v>0</v>
      </c>
      <c r="Q9" s="12">
        <v>0</v>
      </c>
      <c r="R9" s="12">
        <v>1</v>
      </c>
      <c r="S9" s="12">
        <v>0</v>
      </c>
      <c r="T9" s="12">
        <v>0</v>
      </c>
      <c r="U9" s="13">
        <v>0</v>
      </c>
    </row>
    <row r="10" spans="1:21" ht="14.1" customHeight="1">
      <c r="A10" s="14"/>
      <c r="B10" s="15" t="s">
        <v>27</v>
      </c>
      <c r="C10" s="16">
        <f t="shared" si="0"/>
        <v>5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1</v>
      </c>
      <c r="M10" s="16">
        <v>1</v>
      </c>
      <c r="N10" s="16">
        <v>1</v>
      </c>
      <c r="O10" s="16">
        <v>0</v>
      </c>
      <c r="P10" s="16">
        <v>0</v>
      </c>
      <c r="Q10" s="16">
        <v>0</v>
      </c>
      <c r="R10" s="16">
        <v>0</v>
      </c>
      <c r="S10" s="16">
        <v>1</v>
      </c>
      <c r="T10" s="16">
        <v>0</v>
      </c>
      <c r="U10" s="17">
        <v>1</v>
      </c>
    </row>
    <row r="11" spans="1:21" ht="14.1" customHeight="1">
      <c r="A11" s="7"/>
      <c r="B11" s="8" t="s">
        <v>24</v>
      </c>
      <c r="C11" s="9">
        <f t="shared" si="0"/>
        <v>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2</v>
      </c>
      <c r="T11" s="9">
        <v>1</v>
      </c>
      <c r="U11" s="10">
        <v>1</v>
      </c>
    </row>
    <row r="12" spans="1:21" ht="14.1" customHeight="1">
      <c r="A12" s="11" t="s">
        <v>29</v>
      </c>
      <c r="B12" s="8" t="s">
        <v>26</v>
      </c>
      <c r="C12" s="12">
        <f t="shared" si="0"/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3">
        <v>0</v>
      </c>
    </row>
    <row r="13" spans="1:21" ht="14.1" customHeight="1">
      <c r="A13" s="14"/>
      <c r="B13" s="15" t="s">
        <v>27</v>
      </c>
      <c r="C13" s="16">
        <f t="shared" si="0"/>
        <v>4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2</v>
      </c>
      <c r="T13" s="16">
        <v>1</v>
      </c>
      <c r="U13" s="17">
        <v>1</v>
      </c>
    </row>
    <row r="14" spans="1:21" ht="14.1" customHeight="1">
      <c r="A14" s="18"/>
      <c r="B14" s="8" t="s">
        <v>24</v>
      </c>
      <c r="C14" s="9">
        <f t="shared" si="0"/>
        <v>13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2</v>
      </c>
      <c r="M14" s="9">
        <v>0</v>
      </c>
      <c r="N14" s="9">
        <v>1</v>
      </c>
      <c r="O14" s="9">
        <v>1</v>
      </c>
      <c r="P14" s="9">
        <v>0</v>
      </c>
      <c r="Q14" s="9">
        <v>1</v>
      </c>
      <c r="R14" s="9">
        <v>3</v>
      </c>
      <c r="S14" s="9">
        <v>2</v>
      </c>
      <c r="T14" s="9">
        <v>2</v>
      </c>
      <c r="U14" s="10">
        <v>1</v>
      </c>
    </row>
    <row r="15" spans="1:21" ht="14.1" customHeight="1">
      <c r="A15" s="11" t="s">
        <v>30</v>
      </c>
      <c r="B15" s="8" t="s">
        <v>26</v>
      </c>
      <c r="C15" s="12">
        <f t="shared" si="0"/>
        <v>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2">
        <v>0</v>
      </c>
      <c r="Q15" s="12">
        <v>1</v>
      </c>
      <c r="R15" s="12">
        <v>0</v>
      </c>
      <c r="S15" s="12">
        <v>1</v>
      </c>
      <c r="T15" s="12">
        <v>1</v>
      </c>
      <c r="U15" s="13">
        <v>0</v>
      </c>
    </row>
    <row r="16" spans="1:21" ht="14.1" customHeight="1">
      <c r="A16" s="19"/>
      <c r="B16" s="15" t="s">
        <v>27</v>
      </c>
      <c r="C16" s="16">
        <f t="shared" si="0"/>
        <v>9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2</v>
      </c>
      <c r="M16" s="16">
        <v>0</v>
      </c>
      <c r="N16" s="16">
        <v>0</v>
      </c>
      <c r="O16" s="16">
        <v>1</v>
      </c>
      <c r="P16" s="16">
        <v>0</v>
      </c>
      <c r="Q16" s="16">
        <v>0</v>
      </c>
      <c r="R16" s="16">
        <v>3</v>
      </c>
      <c r="S16" s="16">
        <v>1</v>
      </c>
      <c r="T16" s="16">
        <v>1</v>
      </c>
      <c r="U16" s="17">
        <v>1</v>
      </c>
    </row>
    <row r="17" spans="1:21" ht="14.1" customHeight="1">
      <c r="A17" s="7"/>
      <c r="B17" s="8" t="s">
        <v>24</v>
      </c>
      <c r="C17" s="9">
        <f t="shared" si="0"/>
        <v>5</v>
      </c>
      <c r="D17" s="9">
        <v>0</v>
      </c>
      <c r="E17" s="9">
        <v>1</v>
      </c>
      <c r="F17" s="9">
        <v>0</v>
      </c>
      <c r="G17" s="9">
        <v>0</v>
      </c>
      <c r="H17" s="9">
        <v>0</v>
      </c>
      <c r="I17" s="9">
        <v>1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1</v>
      </c>
      <c r="P17" s="9">
        <v>1</v>
      </c>
      <c r="Q17" s="9">
        <v>0</v>
      </c>
      <c r="R17" s="9">
        <v>0</v>
      </c>
      <c r="S17" s="9">
        <v>0</v>
      </c>
      <c r="T17" s="9">
        <v>1</v>
      </c>
      <c r="U17" s="10">
        <v>0</v>
      </c>
    </row>
    <row r="18" spans="1:21" ht="14.1" customHeight="1">
      <c r="A18" s="11" t="s">
        <v>31</v>
      </c>
      <c r="B18" s="8" t="s">
        <v>26</v>
      </c>
      <c r="C18" s="12">
        <f t="shared" si="0"/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3">
        <v>0</v>
      </c>
    </row>
    <row r="19" spans="1:21" ht="14.1" customHeight="1">
      <c r="A19" s="14"/>
      <c r="B19" s="15" t="s">
        <v>27</v>
      </c>
      <c r="C19" s="16">
        <f t="shared" si="0"/>
        <v>4</v>
      </c>
      <c r="D19" s="16">
        <v>0</v>
      </c>
      <c r="E19" s="16">
        <v>1</v>
      </c>
      <c r="F19" s="16">
        <v>0</v>
      </c>
      <c r="G19" s="16">
        <v>0</v>
      </c>
      <c r="H19" s="16">
        <v>0</v>
      </c>
      <c r="I19" s="16">
        <v>1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1</v>
      </c>
      <c r="Q19" s="16">
        <v>0</v>
      </c>
      <c r="R19" s="16">
        <v>0</v>
      </c>
      <c r="S19" s="16">
        <v>0</v>
      </c>
      <c r="T19" s="16">
        <v>1</v>
      </c>
      <c r="U19" s="17">
        <v>0</v>
      </c>
    </row>
    <row r="20" spans="1:21" ht="14.1" customHeight="1">
      <c r="A20" s="7"/>
      <c r="B20" s="8" t="s">
        <v>24</v>
      </c>
      <c r="C20" s="9">
        <f t="shared" si="0"/>
        <v>12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2</v>
      </c>
      <c r="L20" s="9">
        <v>0</v>
      </c>
      <c r="M20" s="9">
        <v>0</v>
      </c>
      <c r="N20" s="9">
        <v>1</v>
      </c>
      <c r="O20" s="9">
        <v>0</v>
      </c>
      <c r="P20" s="9">
        <v>2</v>
      </c>
      <c r="Q20" s="9">
        <v>0</v>
      </c>
      <c r="R20" s="9">
        <v>0</v>
      </c>
      <c r="S20" s="9">
        <v>5</v>
      </c>
      <c r="T20" s="9">
        <v>2</v>
      </c>
      <c r="U20" s="10">
        <v>0</v>
      </c>
    </row>
    <row r="21" spans="1:21" ht="14.1" customHeight="1">
      <c r="A21" s="11" t="s">
        <v>32</v>
      </c>
      <c r="B21" s="8" t="s">
        <v>26</v>
      </c>
      <c r="C21" s="12">
        <f t="shared" si="0"/>
        <v>5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2</v>
      </c>
      <c r="Q21" s="12">
        <v>0</v>
      </c>
      <c r="R21" s="12">
        <v>0</v>
      </c>
      <c r="S21" s="12">
        <v>3</v>
      </c>
      <c r="T21" s="12">
        <v>0</v>
      </c>
      <c r="U21" s="13">
        <v>0</v>
      </c>
    </row>
    <row r="22" spans="1:21" ht="14.1" customHeight="1">
      <c r="A22" s="14"/>
      <c r="B22" s="15" t="s">
        <v>27</v>
      </c>
      <c r="C22" s="16">
        <f t="shared" si="0"/>
        <v>7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2</v>
      </c>
      <c r="L22" s="16">
        <v>0</v>
      </c>
      <c r="M22" s="16">
        <v>0</v>
      </c>
      <c r="N22" s="16">
        <v>1</v>
      </c>
      <c r="O22" s="16">
        <v>0</v>
      </c>
      <c r="P22" s="16">
        <v>0</v>
      </c>
      <c r="Q22" s="16">
        <v>0</v>
      </c>
      <c r="R22" s="16">
        <v>0</v>
      </c>
      <c r="S22" s="16">
        <v>2</v>
      </c>
      <c r="T22" s="16">
        <v>2</v>
      </c>
      <c r="U22" s="17">
        <v>0</v>
      </c>
    </row>
    <row r="23" spans="1:21" ht="14.1" customHeight="1">
      <c r="A23" s="7"/>
      <c r="B23" s="8" t="s">
        <v>24</v>
      </c>
      <c r="C23" s="9">
        <f t="shared" si="0"/>
        <v>7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1</v>
      </c>
      <c r="O23" s="9">
        <v>0</v>
      </c>
      <c r="P23" s="9">
        <v>2</v>
      </c>
      <c r="Q23" s="9">
        <v>2</v>
      </c>
      <c r="R23" s="9">
        <v>0</v>
      </c>
      <c r="S23" s="9">
        <v>1</v>
      </c>
      <c r="T23" s="9">
        <v>1</v>
      </c>
      <c r="U23" s="10">
        <v>0</v>
      </c>
    </row>
    <row r="24" spans="1:21" ht="14.1" customHeight="1">
      <c r="A24" s="11" t="s">
        <v>33</v>
      </c>
      <c r="B24" s="8" t="s">
        <v>26</v>
      </c>
      <c r="C24" s="12">
        <f t="shared" si="0"/>
        <v>3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1</v>
      </c>
      <c r="Q24" s="12">
        <v>1</v>
      </c>
      <c r="R24" s="12">
        <v>0</v>
      </c>
      <c r="S24" s="12">
        <v>1</v>
      </c>
      <c r="T24" s="12">
        <v>0</v>
      </c>
      <c r="U24" s="13">
        <v>0</v>
      </c>
    </row>
    <row r="25" spans="1:21" ht="14.1" customHeight="1">
      <c r="A25" s="14"/>
      <c r="B25" s="15" t="s">
        <v>27</v>
      </c>
      <c r="C25" s="16">
        <f t="shared" si="0"/>
        <v>4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1</v>
      </c>
      <c r="O25" s="16">
        <v>0</v>
      </c>
      <c r="P25" s="16">
        <v>1</v>
      </c>
      <c r="Q25" s="16">
        <v>1</v>
      </c>
      <c r="R25" s="16">
        <v>0</v>
      </c>
      <c r="S25" s="16">
        <v>0</v>
      </c>
      <c r="T25" s="16">
        <v>1</v>
      </c>
      <c r="U25" s="17">
        <v>0</v>
      </c>
    </row>
    <row r="26" spans="1:21" ht="14.1" customHeight="1">
      <c r="A26" s="7"/>
      <c r="B26" s="8" t="s">
        <v>24</v>
      </c>
      <c r="C26" s="9">
        <f t="shared" si="0"/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10">
        <v>0</v>
      </c>
    </row>
    <row r="27" spans="1:21" ht="14.1" customHeight="1">
      <c r="A27" s="11" t="s">
        <v>34</v>
      </c>
      <c r="B27" s="8" t="s">
        <v>26</v>
      </c>
      <c r="C27" s="12">
        <f t="shared" si="0"/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3">
        <v>0</v>
      </c>
    </row>
    <row r="28" spans="1:21" ht="14.1" customHeight="1">
      <c r="A28" s="14"/>
      <c r="B28" s="15" t="s">
        <v>27</v>
      </c>
      <c r="C28" s="16">
        <f t="shared" si="0"/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7">
        <v>0</v>
      </c>
    </row>
    <row r="29" spans="1:21" ht="14.1" customHeight="1">
      <c r="A29" s="7"/>
      <c r="B29" s="8" t="s">
        <v>24</v>
      </c>
      <c r="C29" s="9">
        <f t="shared" si="0"/>
        <v>2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1</v>
      </c>
      <c r="P29" s="9">
        <v>1</v>
      </c>
      <c r="Q29" s="9">
        <v>0</v>
      </c>
      <c r="R29" s="9">
        <v>0</v>
      </c>
      <c r="S29" s="9">
        <v>0</v>
      </c>
      <c r="T29" s="9">
        <v>0</v>
      </c>
      <c r="U29" s="10">
        <v>0</v>
      </c>
    </row>
    <row r="30" spans="1:21" ht="14.1" customHeight="1">
      <c r="A30" s="11" t="s">
        <v>35</v>
      </c>
      <c r="B30" s="8" t="s">
        <v>26</v>
      </c>
      <c r="C30" s="12">
        <f t="shared" si="0"/>
        <v>2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1</v>
      </c>
      <c r="P30" s="12">
        <v>1</v>
      </c>
      <c r="Q30" s="12">
        <v>0</v>
      </c>
      <c r="R30" s="12">
        <v>0</v>
      </c>
      <c r="S30" s="12">
        <v>0</v>
      </c>
      <c r="T30" s="12">
        <v>0</v>
      </c>
      <c r="U30" s="13">
        <v>0</v>
      </c>
    </row>
    <row r="31" spans="1:21" ht="14.1" customHeight="1">
      <c r="A31" s="14"/>
      <c r="B31" s="15" t="s">
        <v>27</v>
      </c>
      <c r="C31" s="16">
        <f t="shared" si="0"/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7">
        <v>0</v>
      </c>
    </row>
    <row r="32" spans="1:21" ht="14.1" customHeight="1">
      <c r="A32" s="7"/>
      <c r="B32" s="8" t="s">
        <v>24</v>
      </c>
      <c r="C32" s="9">
        <f t="shared" si="0"/>
        <v>3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1</v>
      </c>
      <c r="J32" s="9">
        <v>1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10">
        <v>1</v>
      </c>
    </row>
    <row r="33" spans="1:21" ht="14.1" customHeight="1">
      <c r="A33" s="11" t="s">
        <v>36</v>
      </c>
      <c r="B33" s="8" t="s">
        <v>26</v>
      </c>
      <c r="C33" s="12">
        <f t="shared" si="0"/>
        <v>1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1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3">
        <v>0</v>
      </c>
    </row>
    <row r="34" spans="1:21" ht="14.1" customHeight="1">
      <c r="A34" s="14"/>
      <c r="B34" s="15" t="s">
        <v>27</v>
      </c>
      <c r="C34" s="16">
        <f t="shared" si="0"/>
        <v>2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1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7">
        <v>1</v>
      </c>
    </row>
    <row r="35" spans="1:21" ht="14.1" customHeight="1">
      <c r="A35" s="7"/>
      <c r="B35" s="8" t="s">
        <v>24</v>
      </c>
      <c r="C35" s="9">
        <f t="shared" si="0"/>
        <v>3</v>
      </c>
      <c r="D35" s="9">
        <v>0</v>
      </c>
      <c r="E35" s="9">
        <v>0</v>
      </c>
      <c r="F35" s="9">
        <v>0</v>
      </c>
      <c r="G35" s="9">
        <v>0</v>
      </c>
      <c r="H35" s="9">
        <v>1</v>
      </c>
      <c r="I35" s="9">
        <v>0</v>
      </c>
      <c r="J35" s="9">
        <v>0</v>
      </c>
      <c r="K35" s="9">
        <v>1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10">
        <v>1</v>
      </c>
    </row>
    <row r="36" spans="1:21" ht="14.1" customHeight="1">
      <c r="A36" s="11" t="s">
        <v>37</v>
      </c>
      <c r="B36" s="8" t="s">
        <v>26</v>
      </c>
      <c r="C36" s="12">
        <f t="shared" si="0"/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3">
        <v>0</v>
      </c>
    </row>
    <row r="37" spans="1:21" ht="14.1" customHeight="1">
      <c r="A37" s="14"/>
      <c r="B37" s="15" t="s">
        <v>27</v>
      </c>
      <c r="C37" s="16">
        <f t="shared" ref="C37:C68" si="4">SUM(D37:U37)</f>
        <v>3</v>
      </c>
      <c r="D37" s="16">
        <v>0</v>
      </c>
      <c r="E37" s="16">
        <v>0</v>
      </c>
      <c r="F37" s="16">
        <v>0</v>
      </c>
      <c r="G37" s="16">
        <v>0</v>
      </c>
      <c r="H37" s="16">
        <v>1</v>
      </c>
      <c r="I37" s="16">
        <v>0</v>
      </c>
      <c r="J37" s="16">
        <v>0</v>
      </c>
      <c r="K37" s="16">
        <v>1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7">
        <v>1</v>
      </c>
    </row>
    <row r="38" spans="1:21" ht="14.1" customHeight="1">
      <c r="A38" s="7"/>
      <c r="B38" s="8" t="s">
        <v>24</v>
      </c>
      <c r="C38" s="9">
        <f t="shared" si="4"/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10">
        <v>0</v>
      </c>
    </row>
    <row r="39" spans="1:21" ht="14.1" customHeight="1">
      <c r="A39" s="11" t="s">
        <v>38</v>
      </c>
      <c r="B39" s="8" t="s">
        <v>26</v>
      </c>
      <c r="C39" s="12">
        <f t="shared" si="4"/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3">
        <v>0</v>
      </c>
    </row>
    <row r="40" spans="1:21" ht="14.1" customHeight="1">
      <c r="A40" s="14"/>
      <c r="B40" s="15" t="s">
        <v>27</v>
      </c>
      <c r="C40" s="16">
        <f t="shared" si="4"/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7">
        <v>0</v>
      </c>
    </row>
    <row r="41" spans="1:21" ht="14.1" customHeight="1">
      <c r="A41" s="7"/>
      <c r="B41" s="8" t="s">
        <v>24</v>
      </c>
      <c r="C41" s="9">
        <f t="shared" si="4"/>
        <v>5</v>
      </c>
      <c r="D41" s="9">
        <v>0</v>
      </c>
      <c r="E41" s="9">
        <v>0</v>
      </c>
      <c r="F41" s="9">
        <v>0</v>
      </c>
      <c r="G41" s="9">
        <v>1</v>
      </c>
      <c r="H41" s="9">
        <v>0</v>
      </c>
      <c r="I41" s="9">
        <v>0</v>
      </c>
      <c r="J41" s="9">
        <v>0</v>
      </c>
      <c r="K41" s="9">
        <v>1</v>
      </c>
      <c r="L41" s="9">
        <v>0</v>
      </c>
      <c r="M41" s="9">
        <v>0</v>
      </c>
      <c r="N41" s="9">
        <v>0</v>
      </c>
      <c r="O41" s="9">
        <v>1</v>
      </c>
      <c r="P41" s="9">
        <v>0</v>
      </c>
      <c r="Q41" s="9">
        <v>0</v>
      </c>
      <c r="R41" s="9">
        <v>0</v>
      </c>
      <c r="S41" s="9">
        <v>1</v>
      </c>
      <c r="T41" s="9">
        <v>0</v>
      </c>
      <c r="U41" s="10">
        <v>1</v>
      </c>
    </row>
    <row r="42" spans="1:21" ht="14.1" customHeight="1">
      <c r="A42" s="11" t="s">
        <v>39</v>
      </c>
      <c r="B42" s="8" t="s">
        <v>26</v>
      </c>
      <c r="C42" s="12">
        <f t="shared" si="4"/>
        <v>1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1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3">
        <v>0</v>
      </c>
    </row>
    <row r="43" spans="1:21" ht="14.1" customHeight="1">
      <c r="A43" s="14"/>
      <c r="B43" s="15" t="s">
        <v>27</v>
      </c>
      <c r="C43" s="16">
        <f t="shared" si="4"/>
        <v>4</v>
      </c>
      <c r="D43" s="16">
        <v>0</v>
      </c>
      <c r="E43" s="16">
        <v>0</v>
      </c>
      <c r="F43" s="16">
        <v>0</v>
      </c>
      <c r="G43" s="16">
        <v>1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1</v>
      </c>
      <c r="P43" s="16">
        <v>0</v>
      </c>
      <c r="Q43" s="16">
        <v>0</v>
      </c>
      <c r="R43" s="16">
        <v>0</v>
      </c>
      <c r="S43" s="16">
        <v>1</v>
      </c>
      <c r="T43" s="16">
        <v>0</v>
      </c>
      <c r="U43" s="17">
        <v>1</v>
      </c>
    </row>
    <row r="44" spans="1:21" ht="14.1" customHeight="1">
      <c r="A44" s="7"/>
      <c r="B44" s="8" t="s">
        <v>24</v>
      </c>
      <c r="C44" s="9">
        <f t="shared" si="4"/>
        <v>2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1</v>
      </c>
      <c r="L44" s="9">
        <v>0</v>
      </c>
      <c r="M44" s="9">
        <v>0</v>
      </c>
      <c r="N44" s="9">
        <v>0</v>
      </c>
      <c r="O44" s="9">
        <v>0</v>
      </c>
      <c r="P44" s="9">
        <v>1</v>
      </c>
      <c r="Q44" s="9">
        <v>0</v>
      </c>
      <c r="R44" s="9">
        <v>0</v>
      </c>
      <c r="S44" s="9">
        <v>0</v>
      </c>
      <c r="T44" s="9">
        <v>0</v>
      </c>
      <c r="U44" s="10">
        <v>0</v>
      </c>
    </row>
    <row r="45" spans="1:21" ht="14.1" customHeight="1">
      <c r="A45" s="11" t="s">
        <v>40</v>
      </c>
      <c r="B45" s="8" t="s">
        <v>26</v>
      </c>
      <c r="C45" s="12">
        <f t="shared" si="4"/>
        <v>2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1</v>
      </c>
      <c r="L45" s="12">
        <v>0</v>
      </c>
      <c r="M45" s="12">
        <v>0</v>
      </c>
      <c r="N45" s="12">
        <v>0</v>
      </c>
      <c r="O45" s="12">
        <v>0</v>
      </c>
      <c r="P45" s="12">
        <v>1</v>
      </c>
      <c r="Q45" s="12">
        <v>0</v>
      </c>
      <c r="R45" s="12">
        <v>0</v>
      </c>
      <c r="S45" s="12">
        <v>0</v>
      </c>
      <c r="T45" s="12">
        <v>0</v>
      </c>
      <c r="U45" s="13">
        <v>0</v>
      </c>
    </row>
    <row r="46" spans="1:21" ht="14.1" customHeight="1">
      <c r="A46" s="14"/>
      <c r="B46" s="15" t="s">
        <v>27</v>
      </c>
      <c r="C46" s="16">
        <f t="shared" si="4"/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7">
        <v>0</v>
      </c>
    </row>
    <row r="47" spans="1:21" ht="14.1" customHeight="1">
      <c r="A47" s="7"/>
      <c r="B47" s="8" t="s">
        <v>24</v>
      </c>
      <c r="C47" s="9">
        <f t="shared" si="4"/>
        <v>3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1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10">
        <v>2</v>
      </c>
    </row>
    <row r="48" spans="1:21" ht="14.1" customHeight="1">
      <c r="A48" s="11" t="s">
        <v>41</v>
      </c>
      <c r="B48" s="8" t="s">
        <v>26</v>
      </c>
      <c r="C48" s="12">
        <f t="shared" si="4"/>
        <v>2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1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3">
        <v>1</v>
      </c>
    </row>
    <row r="49" spans="1:21" ht="14.1" customHeight="1">
      <c r="A49" s="14"/>
      <c r="B49" s="15" t="s">
        <v>27</v>
      </c>
      <c r="C49" s="16">
        <f t="shared" si="4"/>
        <v>1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7">
        <v>1</v>
      </c>
    </row>
    <row r="50" spans="1:21" ht="14.1" customHeight="1">
      <c r="A50" s="7"/>
      <c r="B50" s="8" t="s">
        <v>24</v>
      </c>
      <c r="C50" s="9">
        <f t="shared" si="4"/>
        <v>1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1</v>
      </c>
      <c r="Q50" s="9">
        <v>0</v>
      </c>
      <c r="R50" s="9">
        <v>0</v>
      </c>
      <c r="S50" s="9">
        <v>0</v>
      </c>
      <c r="T50" s="9">
        <v>0</v>
      </c>
      <c r="U50" s="10">
        <v>0</v>
      </c>
    </row>
    <row r="51" spans="1:21" ht="14.1" customHeight="1">
      <c r="A51" s="11" t="s">
        <v>42</v>
      </c>
      <c r="B51" s="8" t="s">
        <v>26</v>
      </c>
      <c r="C51" s="12">
        <f t="shared" si="4"/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3">
        <v>0</v>
      </c>
    </row>
    <row r="52" spans="1:21" ht="14.1" customHeight="1">
      <c r="A52" s="14"/>
      <c r="B52" s="15" t="s">
        <v>27</v>
      </c>
      <c r="C52" s="16">
        <f t="shared" si="4"/>
        <v>1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1</v>
      </c>
      <c r="Q52" s="16">
        <v>0</v>
      </c>
      <c r="R52" s="16">
        <v>0</v>
      </c>
      <c r="S52" s="16">
        <v>0</v>
      </c>
      <c r="T52" s="16">
        <v>0</v>
      </c>
      <c r="U52" s="17">
        <v>0</v>
      </c>
    </row>
    <row r="53" spans="1:21" ht="14.1" customHeight="1">
      <c r="A53" s="7"/>
      <c r="B53" s="8" t="s">
        <v>24</v>
      </c>
      <c r="C53" s="9">
        <f t="shared" si="4"/>
        <v>1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1</v>
      </c>
      <c r="T53" s="9">
        <v>0</v>
      </c>
      <c r="U53" s="10">
        <v>0</v>
      </c>
    </row>
    <row r="54" spans="1:21" ht="14.1" customHeight="1">
      <c r="A54" s="11" t="s">
        <v>43</v>
      </c>
      <c r="B54" s="8" t="s">
        <v>26</v>
      </c>
      <c r="C54" s="12">
        <f t="shared" si="4"/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3">
        <v>0</v>
      </c>
    </row>
    <row r="55" spans="1:21" ht="14.1" customHeight="1">
      <c r="A55" s="14"/>
      <c r="B55" s="15" t="s">
        <v>27</v>
      </c>
      <c r="C55" s="16">
        <f t="shared" si="4"/>
        <v>1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1</v>
      </c>
      <c r="T55" s="16">
        <v>0</v>
      </c>
      <c r="U55" s="17">
        <v>0</v>
      </c>
    </row>
    <row r="56" spans="1:21" ht="14.1" customHeight="1">
      <c r="A56" s="7"/>
      <c r="B56" s="8" t="s">
        <v>24</v>
      </c>
      <c r="C56" s="9">
        <f t="shared" si="4"/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10">
        <v>0</v>
      </c>
    </row>
    <row r="57" spans="1:21" ht="14.1" customHeight="1">
      <c r="A57" s="11" t="s">
        <v>44</v>
      </c>
      <c r="B57" s="8" t="s">
        <v>26</v>
      </c>
      <c r="C57" s="12">
        <f t="shared" si="4"/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3">
        <v>0</v>
      </c>
    </row>
    <row r="58" spans="1:21" ht="14.1" customHeight="1">
      <c r="A58" s="14"/>
      <c r="B58" s="15" t="s">
        <v>27</v>
      </c>
      <c r="C58" s="16">
        <f t="shared" si="4"/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7">
        <v>0</v>
      </c>
    </row>
    <row r="59" spans="1:21" ht="14.1" customHeight="1">
      <c r="A59" s="7"/>
      <c r="B59" s="8" t="s">
        <v>24</v>
      </c>
      <c r="C59" s="9">
        <f t="shared" si="4"/>
        <v>2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10">
        <v>2</v>
      </c>
    </row>
    <row r="60" spans="1:21" ht="14.1" customHeight="1">
      <c r="A60" s="11" t="s">
        <v>45</v>
      </c>
      <c r="B60" s="8" t="s">
        <v>26</v>
      </c>
      <c r="C60" s="12">
        <f t="shared" si="4"/>
        <v>1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3">
        <v>1</v>
      </c>
    </row>
    <row r="61" spans="1:21" ht="14.1" customHeight="1">
      <c r="A61" s="14"/>
      <c r="B61" s="15" t="s">
        <v>27</v>
      </c>
      <c r="C61" s="16">
        <f t="shared" si="4"/>
        <v>1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7">
        <v>1</v>
      </c>
    </row>
    <row r="62" spans="1:21" ht="14.1" customHeight="1">
      <c r="A62" s="7"/>
      <c r="B62" s="8" t="s">
        <v>24</v>
      </c>
      <c r="C62" s="9">
        <f t="shared" si="4"/>
        <v>2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1</v>
      </c>
      <c r="S62" s="9">
        <v>0</v>
      </c>
      <c r="T62" s="9">
        <v>1</v>
      </c>
      <c r="U62" s="10">
        <v>0</v>
      </c>
    </row>
    <row r="63" spans="1:21" ht="14.1" customHeight="1">
      <c r="A63" s="11" t="s">
        <v>46</v>
      </c>
      <c r="B63" s="8" t="s">
        <v>26</v>
      </c>
      <c r="C63" s="12">
        <f t="shared" si="4"/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3">
        <v>0</v>
      </c>
    </row>
    <row r="64" spans="1:21" ht="14.1" customHeight="1">
      <c r="A64" s="14"/>
      <c r="B64" s="15" t="s">
        <v>27</v>
      </c>
      <c r="C64" s="16">
        <f t="shared" si="4"/>
        <v>2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1</v>
      </c>
      <c r="S64" s="16">
        <v>0</v>
      </c>
      <c r="T64" s="16">
        <v>1</v>
      </c>
      <c r="U64" s="17">
        <v>0</v>
      </c>
    </row>
    <row r="65" spans="1:21" ht="14.1" customHeight="1">
      <c r="A65" s="7"/>
      <c r="B65" s="8" t="s">
        <v>24</v>
      </c>
      <c r="C65" s="9">
        <f t="shared" si="4"/>
        <v>3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1</v>
      </c>
      <c r="Q65" s="9">
        <v>0</v>
      </c>
      <c r="R65" s="9">
        <v>1</v>
      </c>
      <c r="S65" s="9">
        <v>1</v>
      </c>
      <c r="T65" s="9">
        <v>0</v>
      </c>
      <c r="U65" s="10">
        <v>0</v>
      </c>
    </row>
    <row r="66" spans="1:21" ht="14.1" customHeight="1">
      <c r="A66" s="11" t="s">
        <v>47</v>
      </c>
      <c r="B66" s="8" t="s">
        <v>26</v>
      </c>
      <c r="C66" s="12">
        <f t="shared" si="4"/>
        <v>2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1</v>
      </c>
      <c r="Q66" s="12">
        <v>0</v>
      </c>
      <c r="R66" s="12">
        <v>1</v>
      </c>
      <c r="S66" s="12">
        <v>0</v>
      </c>
      <c r="T66" s="12">
        <v>0</v>
      </c>
      <c r="U66" s="13">
        <v>0</v>
      </c>
    </row>
    <row r="67" spans="1:21" ht="14.1" customHeight="1">
      <c r="A67" s="14"/>
      <c r="B67" s="15" t="s">
        <v>27</v>
      </c>
      <c r="C67" s="16">
        <f t="shared" si="4"/>
        <v>1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1</v>
      </c>
      <c r="T67" s="16">
        <v>0</v>
      </c>
      <c r="U67" s="17">
        <v>0</v>
      </c>
    </row>
    <row r="68" spans="1:21" ht="14.1" customHeight="1">
      <c r="A68" s="7"/>
      <c r="B68" s="8" t="s">
        <v>24</v>
      </c>
      <c r="C68" s="9">
        <f t="shared" si="4"/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10">
        <v>0</v>
      </c>
    </row>
    <row r="69" spans="1:21" ht="14.1" customHeight="1">
      <c r="A69" s="11" t="s">
        <v>48</v>
      </c>
      <c r="B69" s="8" t="s">
        <v>26</v>
      </c>
      <c r="C69" s="12">
        <f t="shared" ref="C69:C100" si="5">SUM(D69:U69)</f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3">
        <v>0</v>
      </c>
    </row>
    <row r="70" spans="1:21" ht="14.1" customHeight="1">
      <c r="A70" s="14"/>
      <c r="B70" s="15" t="s">
        <v>27</v>
      </c>
      <c r="C70" s="16">
        <f t="shared" si="5"/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7">
        <v>0</v>
      </c>
    </row>
    <row r="71" spans="1:21" ht="14.1" customHeight="1">
      <c r="A71" s="7"/>
      <c r="B71" s="8" t="s">
        <v>24</v>
      </c>
      <c r="C71" s="9">
        <f t="shared" si="5"/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10">
        <v>0</v>
      </c>
    </row>
    <row r="72" spans="1:21" ht="14.1" customHeight="1">
      <c r="A72" s="11" t="s">
        <v>49</v>
      </c>
      <c r="B72" s="8" t="s">
        <v>26</v>
      </c>
      <c r="C72" s="12">
        <f t="shared" si="5"/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v>0</v>
      </c>
    </row>
    <row r="73" spans="1:21" ht="14.1" customHeight="1">
      <c r="A73" s="14"/>
      <c r="B73" s="15" t="s">
        <v>27</v>
      </c>
      <c r="C73" s="16">
        <f t="shared" si="5"/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7">
        <v>0</v>
      </c>
    </row>
    <row r="74" spans="1:21" ht="16.5">
      <c r="U74" s="21" t="s">
        <v>52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17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4"/>
  <sheetViews>
    <sheetView workbookViewId="0"/>
  </sheetViews>
  <sheetFormatPr defaultColWidth="9.21875" defaultRowHeight="15"/>
  <cols>
    <col min="1" max="1" width="9.21875" customWidth="1"/>
    <col min="2" max="2" width="5" customWidth="1"/>
    <col min="3" max="3" width="7.109375" style="20" customWidth="1"/>
    <col min="4" max="21" width="6" style="20" customWidth="1"/>
    <col min="22" max="23" width="7.33203125" customWidth="1"/>
    <col min="24" max="1024" width="7.33203125" style="20" customWidth="1"/>
    <col min="1025" max="1025" width="9.21875" customWidth="1"/>
  </cols>
  <sheetData>
    <row r="1" spans="1:21" s="1" customFormat="1" ht="25.15" customHeight="1">
      <c r="B1" s="2"/>
      <c r="C1" s="22" t="s">
        <v>55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"/>
      <c r="U1" s="2"/>
    </row>
    <row r="2" spans="1:21" s="6" customFormat="1" ht="15" customHeight="1">
      <c r="A2" s="3"/>
      <c r="B2" s="3"/>
      <c r="C2" s="23" t="s">
        <v>56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4"/>
      <c r="U2" s="5" t="s">
        <v>2</v>
      </c>
    </row>
    <row r="3" spans="1:21" ht="15" customHeigh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  <c r="O3" s="25" t="s">
        <v>17</v>
      </c>
      <c r="P3" s="25" t="s">
        <v>18</v>
      </c>
      <c r="Q3" s="25" t="s">
        <v>19</v>
      </c>
      <c r="R3" s="25" t="s">
        <v>20</v>
      </c>
      <c r="S3" s="25" t="s">
        <v>21</v>
      </c>
      <c r="T3" s="25" t="s">
        <v>22</v>
      </c>
      <c r="U3" s="26" t="s">
        <v>23</v>
      </c>
    </row>
    <row r="4" spans="1:21" ht="15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1" ht="14.1" customHeight="1">
      <c r="A5" s="7"/>
      <c r="B5" s="8" t="s">
        <v>24</v>
      </c>
      <c r="C5" s="9">
        <f t="shared" ref="C5:C36" si="0">SUM(D5:U5)</f>
        <v>66</v>
      </c>
      <c r="D5" s="9">
        <f t="shared" ref="D5:U5" si="1">D8+D11+D14+D17+D20+D23+D26+D29+D32+D35+D38+D41+D44+D47+D50+D53+D56+D59+D62+D65+D68+D71</f>
        <v>0</v>
      </c>
      <c r="E5" s="9">
        <f t="shared" si="1"/>
        <v>0</v>
      </c>
      <c r="F5" s="9">
        <f t="shared" si="1"/>
        <v>0</v>
      </c>
      <c r="G5" s="9">
        <f t="shared" si="1"/>
        <v>3</v>
      </c>
      <c r="H5" s="9">
        <f t="shared" si="1"/>
        <v>3</v>
      </c>
      <c r="I5" s="9">
        <f t="shared" si="1"/>
        <v>1</v>
      </c>
      <c r="J5" s="9">
        <f t="shared" si="1"/>
        <v>1</v>
      </c>
      <c r="K5" s="9">
        <f t="shared" si="1"/>
        <v>4</v>
      </c>
      <c r="L5" s="9">
        <f t="shared" si="1"/>
        <v>7</v>
      </c>
      <c r="M5" s="9">
        <f t="shared" si="1"/>
        <v>4</v>
      </c>
      <c r="N5" s="9">
        <f t="shared" si="1"/>
        <v>5</v>
      </c>
      <c r="O5" s="9">
        <f t="shared" si="1"/>
        <v>3</v>
      </c>
      <c r="P5" s="9">
        <f t="shared" si="1"/>
        <v>2</v>
      </c>
      <c r="Q5" s="9">
        <f t="shared" si="1"/>
        <v>6</v>
      </c>
      <c r="R5" s="9">
        <f t="shared" si="1"/>
        <v>8</v>
      </c>
      <c r="S5" s="9">
        <f t="shared" si="1"/>
        <v>6</v>
      </c>
      <c r="T5" s="9">
        <f t="shared" si="1"/>
        <v>6</v>
      </c>
      <c r="U5" s="10">
        <f t="shared" si="1"/>
        <v>7</v>
      </c>
    </row>
    <row r="6" spans="1:21" ht="14.1" customHeight="1">
      <c r="A6" s="11" t="s">
        <v>25</v>
      </c>
      <c r="B6" s="8" t="s">
        <v>26</v>
      </c>
      <c r="C6" s="12">
        <f t="shared" si="0"/>
        <v>33</v>
      </c>
      <c r="D6" s="12">
        <f t="shared" ref="D6:U6" si="2">D9+D12+D15+D18+D21+D24+D27+D30+D33+D36+D39+D42+D45+D48+D51+D54+D57+D60+D63+D66+D69+D72</f>
        <v>0</v>
      </c>
      <c r="E6" s="12">
        <f t="shared" si="2"/>
        <v>0</v>
      </c>
      <c r="F6" s="12">
        <f t="shared" si="2"/>
        <v>0</v>
      </c>
      <c r="G6" s="12">
        <f t="shared" si="2"/>
        <v>2</v>
      </c>
      <c r="H6" s="12">
        <f t="shared" si="2"/>
        <v>3</v>
      </c>
      <c r="I6" s="12">
        <f t="shared" si="2"/>
        <v>0</v>
      </c>
      <c r="J6" s="12">
        <f t="shared" si="2"/>
        <v>0</v>
      </c>
      <c r="K6" s="12">
        <f t="shared" si="2"/>
        <v>1</v>
      </c>
      <c r="L6" s="12">
        <f t="shared" si="2"/>
        <v>3</v>
      </c>
      <c r="M6" s="12">
        <f t="shared" si="2"/>
        <v>3</v>
      </c>
      <c r="N6" s="12">
        <f t="shared" si="2"/>
        <v>4</v>
      </c>
      <c r="O6" s="12">
        <f t="shared" si="2"/>
        <v>2</v>
      </c>
      <c r="P6" s="12">
        <f t="shared" si="2"/>
        <v>1</v>
      </c>
      <c r="Q6" s="12">
        <f t="shared" si="2"/>
        <v>5</v>
      </c>
      <c r="R6" s="12">
        <f t="shared" si="2"/>
        <v>2</v>
      </c>
      <c r="S6" s="12">
        <f t="shared" si="2"/>
        <v>1</v>
      </c>
      <c r="T6" s="12">
        <f t="shared" si="2"/>
        <v>4</v>
      </c>
      <c r="U6" s="13">
        <f t="shared" si="2"/>
        <v>2</v>
      </c>
    </row>
    <row r="7" spans="1:21" ht="14.1" customHeight="1">
      <c r="A7" s="14"/>
      <c r="B7" s="15" t="s">
        <v>27</v>
      </c>
      <c r="C7" s="16">
        <f t="shared" si="0"/>
        <v>33</v>
      </c>
      <c r="D7" s="16">
        <f t="shared" ref="D7:U7" si="3">D10+D13+D16+D19+D22+D25+D28+D31+D34+D37+D40+D43+D46+D49+D52+D55+D58+D61+D64+D67+D70+D73</f>
        <v>0</v>
      </c>
      <c r="E7" s="16">
        <f t="shared" si="3"/>
        <v>0</v>
      </c>
      <c r="F7" s="16">
        <f t="shared" si="3"/>
        <v>0</v>
      </c>
      <c r="G7" s="16">
        <f t="shared" si="3"/>
        <v>1</v>
      </c>
      <c r="H7" s="16">
        <f t="shared" si="3"/>
        <v>0</v>
      </c>
      <c r="I7" s="16">
        <f t="shared" si="3"/>
        <v>1</v>
      </c>
      <c r="J7" s="16">
        <f t="shared" si="3"/>
        <v>1</v>
      </c>
      <c r="K7" s="16">
        <f t="shared" si="3"/>
        <v>3</v>
      </c>
      <c r="L7" s="16">
        <f t="shared" si="3"/>
        <v>4</v>
      </c>
      <c r="M7" s="16">
        <f t="shared" si="3"/>
        <v>1</v>
      </c>
      <c r="N7" s="16">
        <f t="shared" si="3"/>
        <v>1</v>
      </c>
      <c r="O7" s="16">
        <f t="shared" si="3"/>
        <v>1</v>
      </c>
      <c r="P7" s="16">
        <f t="shared" si="3"/>
        <v>1</v>
      </c>
      <c r="Q7" s="16">
        <f t="shared" si="3"/>
        <v>1</v>
      </c>
      <c r="R7" s="16">
        <f t="shared" si="3"/>
        <v>6</v>
      </c>
      <c r="S7" s="16">
        <f t="shared" si="3"/>
        <v>5</v>
      </c>
      <c r="T7" s="16">
        <f t="shared" si="3"/>
        <v>2</v>
      </c>
      <c r="U7" s="17">
        <f t="shared" si="3"/>
        <v>5</v>
      </c>
    </row>
    <row r="8" spans="1:21" ht="14.1" customHeight="1">
      <c r="A8" s="7"/>
      <c r="B8" s="8" t="s">
        <v>24</v>
      </c>
      <c r="C8" s="9">
        <f t="shared" si="0"/>
        <v>7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1</v>
      </c>
      <c r="J8" s="9">
        <v>0</v>
      </c>
      <c r="K8" s="9">
        <v>0</v>
      </c>
      <c r="L8" s="9">
        <v>0</v>
      </c>
      <c r="M8" s="9">
        <v>0</v>
      </c>
      <c r="N8" s="9">
        <v>1</v>
      </c>
      <c r="O8" s="9">
        <v>0</v>
      </c>
      <c r="P8" s="9">
        <v>0</v>
      </c>
      <c r="Q8" s="9">
        <v>1</v>
      </c>
      <c r="R8" s="9">
        <v>0</v>
      </c>
      <c r="S8" s="9">
        <v>3</v>
      </c>
      <c r="T8" s="9">
        <v>0</v>
      </c>
      <c r="U8" s="10">
        <v>1</v>
      </c>
    </row>
    <row r="9" spans="1:21" ht="14.1" customHeight="1">
      <c r="A9" s="11" t="s">
        <v>28</v>
      </c>
      <c r="B9" s="8" t="s">
        <v>26</v>
      </c>
      <c r="C9" s="12">
        <f t="shared" si="0"/>
        <v>3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2">
        <v>0</v>
      </c>
      <c r="Q9" s="12">
        <v>1</v>
      </c>
      <c r="R9" s="12">
        <v>0</v>
      </c>
      <c r="S9" s="12">
        <v>1</v>
      </c>
      <c r="T9" s="12">
        <v>0</v>
      </c>
      <c r="U9" s="13">
        <v>0</v>
      </c>
    </row>
    <row r="10" spans="1:21" ht="14.1" customHeight="1">
      <c r="A10" s="14"/>
      <c r="B10" s="15" t="s">
        <v>27</v>
      </c>
      <c r="C10" s="16">
        <f t="shared" si="0"/>
        <v>4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1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2</v>
      </c>
      <c r="T10" s="16">
        <v>0</v>
      </c>
      <c r="U10" s="17">
        <v>1</v>
      </c>
    </row>
    <row r="11" spans="1:21" ht="14.1" customHeight="1">
      <c r="A11" s="7"/>
      <c r="B11" s="8" t="s">
        <v>24</v>
      </c>
      <c r="C11" s="9">
        <f t="shared" si="0"/>
        <v>6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1</v>
      </c>
      <c r="M11" s="9">
        <v>0</v>
      </c>
      <c r="N11" s="9">
        <v>1</v>
      </c>
      <c r="O11" s="9">
        <v>1</v>
      </c>
      <c r="P11" s="9">
        <v>0</v>
      </c>
      <c r="Q11" s="9">
        <v>0</v>
      </c>
      <c r="R11" s="9">
        <v>1</v>
      </c>
      <c r="S11" s="9">
        <v>1</v>
      </c>
      <c r="T11" s="9">
        <v>0</v>
      </c>
      <c r="U11" s="10">
        <v>1</v>
      </c>
    </row>
    <row r="12" spans="1:21" ht="14.1" customHeight="1">
      <c r="A12" s="11" t="s">
        <v>29</v>
      </c>
      <c r="B12" s="8" t="s">
        <v>26</v>
      </c>
      <c r="C12" s="12">
        <f t="shared" si="0"/>
        <v>2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1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3">
        <v>0</v>
      </c>
    </row>
    <row r="13" spans="1:21" ht="14.1" customHeight="1">
      <c r="A13" s="14"/>
      <c r="B13" s="15" t="s">
        <v>27</v>
      </c>
      <c r="C13" s="16">
        <f t="shared" si="0"/>
        <v>4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1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1</v>
      </c>
      <c r="S13" s="16">
        <v>1</v>
      </c>
      <c r="T13" s="16">
        <v>0</v>
      </c>
      <c r="U13" s="17">
        <v>1</v>
      </c>
    </row>
    <row r="14" spans="1:21" ht="14.1" customHeight="1">
      <c r="A14" s="18"/>
      <c r="B14" s="8" t="s">
        <v>24</v>
      </c>
      <c r="C14" s="9">
        <f t="shared" si="0"/>
        <v>10</v>
      </c>
      <c r="D14" s="9">
        <v>0</v>
      </c>
      <c r="E14" s="9">
        <v>0</v>
      </c>
      <c r="F14" s="9">
        <v>0</v>
      </c>
      <c r="G14" s="9">
        <v>1</v>
      </c>
      <c r="H14" s="9">
        <v>0</v>
      </c>
      <c r="I14" s="9">
        <v>0</v>
      </c>
      <c r="J14" s="9">
        <v>0</v>
      </c>
      <c r="K14" s="9">
        <v>2</v>
      </c>
      <c r="L14" s="9">
        <v>2</v>
      </c>
      <c r="M14" s="9">
        <v>0</v>
      </c>
      <c r="N14" s="9">
        <v>1</v>
      </c>
      <c r="O14" s="9">
        <v>0</v>
      </c>
      <c r="P14" s="9">
        <v>0</v>
      </c>
      <c r="Q14" s="9">
        <v>0</v>
      </c>
      <c r="R14" s="9">
        <v>2</v>
      </c>
      <c r="S14" s="9">
        <v>1</v>
      </c>
      <c r="T14" s="9">
        <v>1</v>
      </c>
      <c r="U14" s="10">
        <v>0</v>
      </c>
    </row>
    <row r="15" spans="1:21" ht="14.1" customHeight="1">
      <c r="A15" s="11" t="s">
        <v>30</v>
      </c>
      <c r="B15" s="8" t="s">
        <v>26</v>
      </c>
      <c r="C15" s="12">
        <f t="shared" si="0"/>
        <v>5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2</v>
      </c>
      <c r="M15" s="12">
        <v>0</v>
      </c>
      <c r="N15" s="12">
        <v>1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1</v>
      </c>
      <c r="U15" s="13">
        <v>0</v>
      </c>
    </row>
    <row r="16" spans="1:21" ht="14.1" customHeight="1">
      <c r="A16" s="19"/>
      <c r="B16" s="15" t="s">
        <v>27</v>
      </c>
      <c r="C16" s="16">
        <f t="shared" si="0"/>
        <v>5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2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2</v>
      </c>
      <c r="S16" s="16">
        <v>1</v>
      </c>
      <c r="T16" s="16">
        <v>0</v>
      </c>
      <c r="U16" s="17">
        <v>0</v>
      </c>
    </row>
    <row r="17" spans="1:21" ht="14.1" customHeight="1">
      <c r="A17" s="7"/>
      <c r="B17" s="8" t="s">
        <v>24</v>
      </c>
      <c r="C17" s="9">
        <f t="shared" si="0"/>
        <v>6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1</v>
      </c>
      <c r="M17" s="9">
        <v>1</v>
      </c>
      <c r="N17" s="9">
        <v>0</v>
      </c>
      <c r="O17" s="9">
        <v>1</v>
      </c>
      <c r="P17" s="9">
        <v>1</v>
      </c>
      <c r="Q17" s="9">
        <v>0</v>
      </c>
      <c r="R17" s="9">
        <v>1</v>
      </c>
      <c r="S17" s="9">
        <v>0</v>
      </c>
      <c r="T17" s="9">
        <v>0</v>
      </c>
      <c r="U17" s="10">
        <v>1</v>
      </c>
    </row>
    <row r="18" spans="1:21" ht="14.1" customHeight="1">
      <c r="A18" s="11" t="s">
        <v>31</v>
      </c>
      <c r="B18" s="8" t="s">
        <v>26</v>
      </c>
      <c r="C18" s="12">
        <f t="shared" si="0"/>
        <v>4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1</v>
      </c>
      <c r="P18" s="12">
        <v>0</v>
      </c>
      <c r="Q18" s="12">
        <v>0</v>
      </c>
      <c r="R18" s="12">
        <v>1</v>
      </c>
      <c r="S18" s="12">
        <v>0</v>
      </c>
      <c r="T18" s="12">
        <v>0</v>
      </c>
      <c r="U18" s="13">
        <v>1</v>
      </c>
    </row>
    <row r="19" spans="1:21" ht="14.1" customHeight="1">
      <c r="A19" s="14"/>
      <c r="B19" s="15" t="s">
        <v>27</v>
      </c>
      <c r="C19" s="16">
        <f t="shared" si="0"/>
        <v>2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1</v>
      </c>
      <c r="N19" s="16">
        <v>0</v>
      </c>
      <c r="O19" s="16">
        <v>0</v>
      </c>
      <c r="P19" s="16">
        <v>1</v>
      </c>
      <c r="Q19" s="16">
        <v>0</v>
      </c>
      <c r="R19" s="16">
        <v>0</v>
      </c>
      <c r="S19" s="16">
        <v>0</v>
      </c>
      <c r="T19" s="16">
        <v>0</v>
      </c>
      <c r="U19" s="17">
        <v>0</v>
      </c>
    </row>
    <row r="20" spans="1:21" ht="14.1" customHeight="1">
      <c r="A20" s="7"/>
      <c r="B20" s="8" t="s">
        <v>24</v>
      </c>
      <c r="C20" s="9">
        <f t="shared" si="0"/>
        <v>5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2</v>
      </c>
      <c r="M20" s="9">
        <v>0</v>
      </c>
      <c r="N20" s="9">
        <v>1</v>
      </c>
      <c r="O20" s="9">
        <v>0</v>
      </c>
      <c r="P20" s="9">
        <v>0</v>
      </c>
      <c r="Q20" s="9">
        <v>1</v>
      </c>
      <c r="R20" s="9">
        <v>0</v>
      </c>
      <c r="S20" s="9">
        <v>0</v>
      </c>
      <c r="T20" s="9">
        <v>1</v>
      </c>
      <c r="U20" s="10">
        <v>0</v>
      </c>
    </row>
    <row r="21" spans="1:21" ht="14.1" customHeight="1">
      <c r="A21" s="11" t="s">
        <v>32</v>
      </c>
      <c r="B21" s="8" t="s">
        <v>26</v>
      </c>
      <c r="C21" s="12">
        <f t="shared" si="0"/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3">
        <v>0</v>
      </c>
    </row>
    <row r="22" spans="1:21" ht="14.1" customHeight="1">
      <c r="A22" s="14"/>
      <c r="B22" s="15" t="s">
        <v>27</v>
      </c>
      <c r="C22" s="16">
        <f t="shared" si="0"/>
        <v>4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2</v>
      </c>
      <c r="M22" s="16">
        <v>0</v>
      </c>
      <c r="N22" s="16">
        <v>0</v>
      </c>
      <c r="O22" s="16">
        <v>0</v>
      </c>
      <c r="P22" s="16">
        <v>0</v>
      </c>
      <c r="Q22" s="16">
        <v>1</v>
      </c>
      <c r="R22" s="16">
        <v>0</v>
      </c>
      <c r="S22" s="16">
        <v>0</v>
      </c>
      <c r="T22" s="16">
        <v>1</v>
      </c>
      <c r="U22" s="17">
        <v>0</v>
      </c>
    </row>
    <row r="23" spans="1:21" ht="14.1" customHeight="1">
      <c r="A23" s="7"/>
      <c r="B23" s="8" t="s">
        <v>24</v>
      </c>
      <c r="C23" s="9">
        <f t="shared" si="0"/>
        <v>5</v>
      </c>
      <c r="D23" s="9">
        <v>0</v>
      </c>
      <c r="E23" s="9">
        <v>0</v>
      </c>
      <c r="F23" s="9">
        <v>0</v>
      </c>
      <c r="G23" s="9">
        <v>0</v>
      </c>
      <c r="H23" s="9">
        <v>1</v>
      </c>
      <c r="I23" s="9">
        <v>0</v>
      </c>
      <c r="J23" s="9">
        <v>0</v>
      </c>
      <c r="K23" s="9">
        <v>1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1</v>
      </c>
      <c r="T23" s="9">
        <v>1</v>
      </c>
      <c r="U23" s="10">
        <v>1</v>
      </c>
    </row>
    <row r="24" spans="1:21" ht="14.1" customHeight="1">
      <c r="A24" s="11" t="s">
        <v>33</v>
      </c>
      <c r="B24" s="8" t="s">
        <v>26</v>
      </c>
      <c r="C24" s="12">
        <f t="shared" si="0"/>
        <v>4</v>
      </c>
      <c r="D24" s="12">
        <v>0</v>
      </c>
      <c r="E24" s="12">
        <v>0</v>
      </c>
      <c r="F24" s="12">
        <v>0</v>
      </c>
      <c r="G24" s="12">
        <v>0</v>
      </c>
      <c r="H24" s="12">
        <v>1</v>
      </c>
      <c r="I24" s="12">
        <v>0</v>
      </c>
      <c r="J24" s="12">
        <v>0</v>
      </c>
      <c r="K24" s="12">
        <v>1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1</v>
      </c>
      <c r="U24" s="13">
        <v>1</v>
      </c>
    </row>
    <row r="25" spans="1:21" ht="14.1" customHeight="1">
      <c r="A25" s="14"/>
      <c r="B25" s="15" t="s">
        <v>27</v>
      </c>
      <c r="C25" s="16">
        <f t="shared" si="0"/>
        <v>1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1</v>
      </c>
      <c r="T25" s="16">
        <v>0</v>
      </c>
      <c r="U25" s="17">
        <v>0</v>
      </c>
    </row>
    <row r="26" spans="1:21" ht="14.1" customHeight="1">
      <c r="A26" s="7"/>
      <c r="B26" s="8" t="s">
        <v>24</v>
      </c>
      <c r="C26" s="9">
        <f t="shared" si="0"/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10">
        <v>0</v>
      </c>
    </row>
    <row r="27" spans="1:21" ht="14.1" customHeight="1">
      <c r="A27" s="11" t="s">
        <v>34</v>
      </c>
      <c r="B27" s="8" t="s">
        <v>26</v>
      </c>
      <c r="C27" s="12">
        <f t="shared" si="0"/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3">
        <v>0</v>
      </c>
    </row>
    <row r="28" spans="1:21" ht="14.1" customHeight="1">
      <c r="A28" s="14"/>
      <c r="B28" s="15" t="s">
        <v>27</v>
      </c>
      <c r="C28" s="16">
        <f t="shared" si="0"/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7">
        <v>0</v>
      </c>
    </row>
    <row r="29" spans="1:21" ht="14.1" customHeight="1">
      <c r="A29" s="7"/>
      <c r="B29" s="8" t="s">
        <v>24</v>
      </c>
      <c r="C29" s="9">
        <f t="shared" si="0"/>
        <v>4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1</v>
      </c>
      <c r="N29" s="9">
        <v>0</v>
      </c>
      <c r="O29" s="9">
        <v>0</v>
      </c>
      <c r="P29" s="9">
        <v>0</v>
      </c>
      <c r="Q29" s="9">
        <v>1</v>
      </c>
      <c r="R29" s="9">
        <v>0</v>
      </c>
      <c r="S29" s="9">
        <v>0</v>
      </c>
      <c r="T29" s="9">
        <v>1</v>
      </c>
      <c r="U29" s="10">
        <v>1</v>
      </c>
    </row>
    <row r="30" spans="1:21" ht="14.1" customHeight="1">
      <c r="A30" s="11" t="s">
        <v>35</v>
      </c>
      <c r="B30" s="8" t="s">
        <v>26</v>
      </c>
      <c r="C30" s="12">
        <f t="shared" si="0"/>
        <v>3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1</v>
      </c>
      <c r="N30" s="12">
        <v>0</v>
      </c>
      <c r="O30" s="12">
        <v>0</v>
      </c>
      <c r="P30" s="12">
        <v>0</v>
      </c>
      <c r="Q30" s="12">
        <v>1</v>
      </c>
      <c r="R30" s="12">
        <v>0</v>
      </c>
      <c r="S30" s="12">
        <v>0</v>
      </c>
      <c r="T30" s="12">
        <v>1</v>
      </c>
      <c r="U30" s="13">
        <v>0</v>
      </c>
    </row>
    <row r="31" spans="1:21" ht="14.1" customHeight="1">
      <c r="A31" s="14"/>
      <c r="B31" s="15" t="s">
        <v>27</v>
      </c>
      <c r="C31" s="16">
        <f t="shared" si="0"/>
        <v>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7">
        <v>1</v>
      </c>
    </row>
    <row r="32" spans="1:21" ht="14.1" customHeight="1">
      <c r="A32" s="7"/>
      <c r="B32" s="8" t="s">
        <v>24</v>
      </c>
      <c r="C32" s="9">
        <f t="shared" si="0"/>
        <v>2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1</v>
      </c>
      <c r="R32" s="9">
        <v>1</v>
      </c>
      <c r="S32" s="9">
        <v>0</v>
      </c>
      <c r="T32" s="9">
        <v>0</v>
      </c>
      <c r="U32" s="10">
        <v>0</v>
      </c>
    </row>
    <row r="33" spans="1:21" ht="14.1" customHeight="1">
      <c r="A33" s="11" t="s">
        <v>36</v>
      </c>
      <c r="B33" s="8" t="s">
        <v>26</v>
      </c>
      <c r="C33" s="12">
        <f t="shared" si="0"/>
        <v>1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1</v>
      </c>
      <c r="R33" s="12">
        <v>0</v>
      </c>
      <c r="S33" s="12">
        <v>0</v>
      </c>
      <c r="T33" s="12">
        <v>0</v>
      </c>
      <c r="U33" s="13">
        <v>0</v>
      </c>
    </row>
    <row r="34" spans="1:21" ht="14.1" customHeight="1">
      <c r="A34" s="14"/>
      <c r="B34" s="15" t="s">
        <v>27</v>
      </c>
      <c r="C34" s="16">
        <f t="shared" si="0"/>
        <v>1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1</v>
      </c>
      <c r="S34" s="16">
        <v>0</v>
      </c>
      <c r="T34" s="16">
        <v>0</v>
      </c>
      <c r="U34" s="17">
        <v>0</v>
      </c>
    </row>
    <row r="35" spans="1:21" ht="14.1" customHeight="1">
      <c r="A35" s="7"/>
      <c r="B35" s="8" t="s">
        <v>24</v>
      </c>
      <c r="C35" s="9">
        <f t="shared" si="0"/>
        <v>9</v>
      </c>
      <c r="D35" s="9">
        <v>0</v>
      </c>
      <c r="E35" s="9">
        <v>0</v>
      </c>
      <c r="F35" s="9">
        <v>0</v>
      </c>
      <c r="G35" s="9">
        <v>1</v>
      </c>
      <c r="H35" s="9">
        <v>1</v>
      </c>
      <c r="I35" s="9">
        <v>0</v>
      </c>
      <c r="J35" s="9">
        <v>1</v>
      </c>
      <c r="K35" s="9">
        <v>0</v>
      </c>
      <c r="L35" s="9">
        <v>0</v>
      </c>
      <c r="M35" s="9">
        <v>1</v>
      </c>
      <c r="N35" s="9">
        <v>0</v>
      </c>
      <c r="O35" s="9">
        <v>1</v>
      </c>
      <c r="P35" s="9">
        <v>1</v>
      </c>
      <c r="Q35" s="9">
        <v>0</v>
      </c>
      <c r="R35" s="9">
        <v>1</v>
      </c>
      <c r="S35" s="9">
        <v>0</v>
      </c>
      <c r="T35" s="9">
        <v>1</v>
      </c>
      <c r="U35" s="10">
        <v>1</v>
      </c>
    </row>
    <row r="36" spans="1:21" ht="14.1" customHeight="1">
      <c r="A36" s="11" t="s">
        <v>37</v>
      </c>
      <c r="B36" s="8" t="s">
        <v>26</v>
      </c>
      <c r="C36" s="12">
        <f t="shared" si="0"/>
        <v>3</v>
      </c>
      <c r="D36" s="12">
        <v>0</v>
      </c>
      <c r="E36" s="12">
        <v>0</v>
      </c>
      <c r="F36" s="12">
        <v>0</v>
      </c>
      <c r="G36" s="12">
        <v>0</v>
      </c>
      <c r="H36" s="12">
        <v>1</v>
      </c>
      <c r="I36" s="12">
        <v>0</v>
      </c>
      <c r="J36" s="12">
        <v>0</v>
      </c>
      <c r="K36" s="12">
        <v>0</v>
      </c>
      <c r="L36" s="12">
        <v>0</v>
      </c>
      <c r="M36" s="12">
        <v>1</v>
      </c>
      <c r="N36" s="12">
        <v>0</v>
      </c>
      <c r="O36" s="12">
        <v>0</v>
      </c>
      <c r="P36" s="12">
        <v>1</v>
      </c>
      <c r="Q36" s="12">
        <v>0</v>
      </c>
      <c r="R36" s="12">
        <v>0</v>
      </c>
      <c r="S36" s="12">
        <v>0</v>
      </c>
      <c r="T36" s="12">
        <v>0</v>
      </c>
      <c r="U36" s="13">
        <v>0</v>
      </c>
    </row>
    <row r="37" spans="1:21" ht="14.1" customHeight="1">
      <c r="A37" s="14"/>
      <c r="B37" s="15" t="s">
        <v>27</v>
      </c>
      <c r="C37" s="16">
        <f t="shared" ref="C37:C68" si="4">SUM(D37:U37)</f>
        <v>6</v>
      </c>
      <c r="D37" s="16">
        <v>0</v>
      </c>
      <c r="E37" s="16">
        <v>0</v>
      </c>
      <c r="F37" s="16">
        <v>0</v>
      </c>
      <c r="G37" s="16">
        <v>1</v>
      </c>
      <c r="H37" s="16">
        <v>0</v>
      </c>
      <c r="I37" s="16">
        <v>0</v>
      </c>
      <c r="J37" s="16">
        <v>1</v>
      </c>
      <c r="K37" s="16">
        <v>0</v>
      </c>
      <c r="L37" s="16">
        <v>0</v>
      </c>
      <c r="M37" s="16">
        <v>0</v>
      </c>
      <c r="N37" s="16">
        <v>0</v>
      </c>
      <c r="O37" s="16">
        <v>1</v>
      </c>
      <c r="P37" s="16">
        <v>0</v>
      </c>
      <c r="Q37" s="16">
        <v>0</v>
      </c>
      <c r="R37" s="16">
        <v>1</v>
      </c>
      <c r="S37" s="16">
        <v>0</v>
      </c>
      <c r="T37" s="16">
        <v>1</v>
      </c>
      <c r="U37" s="17">
        <v>1</v>
      </c>
    </row>
    <row r="38" spans="1:21" ht="14.1" customHeight="1">
      <c r="A38" s="7"/>
      <c r="B38" s="8" t="s">
        <v>24</v>
      </c>
      <c r="C38" s="9">
        <f t="shared" si="4"/>
        <v>3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1</v>
      </c>
      <c r="L38" s="9">
        <v>0</v>
      </c>
      <c r="M38" s="9">
        <v>0</v>
      </c>
      <c r="N38" s="9">
        <v>1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10">
        <v>1</v>
      </c>
    </row>
    <row r="39" spans="1:21" ht="14.1" customHeight="1">
      <c r="A39" s="11" t="s">
        <v>38</v>
      </c>
      <c r="B39" s="8" t="s">
        <v>26</v>
      </c>
      <c r="C39" s="12">
        <f t="shared" si="4"/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3">
        <v>0</v>
      </c>
    </row>
    <row r="40" spans="1:21" ht="14.1" customHeight="1">
      <c r="A40" s="14"/>
      <c r="B40" s="15" t="s">
        <v>27</v>
      </c>
      <c r="C40" s="16">
        <f t="shared" si="4"/>
        <v>3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1</v>
      </c>
      <c r="L40" s="16">
        <v>0</v>
      </c>
      <c r="M40" s="16">
        <v>0</v>
      </c>
      <c r="N40" s="16">
        <v>1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7">
        <v>1</v>
      </c>
    </row>
    <row r="41" spans="1:21" ht="14.1" customHeight="1">
      <c r="A41" s="7"/>
      <c r="B41" s="8" t="s">
        <v>24</v>
      </c>
      <c r="C41" s="9">
        <f t="shared" si="4"/>
        <v>5</v>
      </c>
      <c r="D41" s="9">
        <v>0</v>
      </c>
      <c r="E41" s="9">
        <v>0</v>
      </c>
      <c r="F41" s="9">
        <v>0</v>
      </c>
      <c r="G41" s="9">
        <v>0</v>
      </c>
      <c r="H41" s="9">
        <v>1</v>
      </c>
      <c r="I41" s="9">
        <v>0</v>
      </c>
      <c r="J41" s="9">
        <v>0</v>
      </c>
      <c r="K41" s="9">
        <v>0</v>
      </c>
      <c r="L41" s="9">
        <v>1</v>
      </c>
      <c r="M41" s="9">
        <v>0</v>
      </c>
      <c r="N41" s="9">
        <v>0</v>
      </c>
      <c r="O41" s="9">
        <v>0</v>
      </c>
      <c r="P41" s="9">
        <v>0</v>
      </c>
      <c r="Q41" s="9">
        <v>1</v>
      </c>
      <c r="R41" s="9">
        <v>1</v>
      </c>
      <c r="S41" s="9">
        <v>0</v>
      </c>
      <c r="T41" s="9">
        <v>1</v>
      </c>
      <c r="U41" s="10">
        <v>0</v>
      </c>
    </row>
    <row r="42" spans="1:21" ht="14.1" customHeight="1">
      <c r="A42" s="11" t="s">
        <v>39</v>
      </c>
      <c r="B42" s="8" t="s">
        <v>26</v>
      </c>
      <c r="C42" s="12">
        <f t="shared" si="4"/>
        <v>4</v>
      </c>
      <c r="D42" s="12">
        <v>0</v>
      </c>
      <c r="E42" s="12">
        <v>0</v>
      </c>
      <c r="F42" s="12">
        <v>0</v>
      </c>
      <c r="G42" s="12">
        <v>0</v>
      </c>
      <c r="H42" s="12">
        <v>1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1</v>
      </c>
      <c r="R42" s="12">
        <v>1</v>
      </c>
      <c r="S42" s="12">
        <v>0</v>
      </c>
      <c r="T42" s="12">
        <v>1</v>
      </c>
      <c r="U42" s="13">
        <v>0</v>
      </c>
    </row>
    <row r="43" spans="1:21" ht="14.1" customHeight="1">
      <c r="A43" s="14"/>
      <c r="B43" s="15" t="s">
        <v>27</v>
      </c>
      <c r="C43" s="16">
        <f t="shared" si="4"/>
        <v>1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1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7">
        <v>0</v>
      </c>
    </row>
    <row r="44" spans="1:21" ht="14.1" customHeight="1">
      <c r="A44" s="7"/>
      <c r="B44" s="8" t="s">
        <v>24</v>
      </c>
      <c r="C44" s="9">
        <f t="shared" si="4"/>
        <v>4</v>
      </c>
      <c r="D44" s="9">
        <v>0</v>
      </c>
      <c r="E44" s="9">
        <v>0</v>
      </c>
      <c r="F44" s="9">
        <v>0</v>
      </c>
      <c r="G44" s="9">
        <v>1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1</v>
      </c>
      <c r="N44" s="9">
        <v>0</v>
      </c>
      <c r="O44" s="9">
        <v>0</v>
      </c>
      <c r="P44" s="9">
        <v>0</v>
      </c>
      <c r="Q44" s="9">
        <v>1</v>
      </c>
      <c r="R44" s="9">
        <v>1</v>
      </c>
      <c r="S44" s="9">
        <v>0</v>
      </c>
      <c r="T44" s="9">
        <v>0</v>
      </c>
      <c r="U44" s="10">
        <v>0</v>
      </c>
    </row>
    <row r="45" spans="1:21" ht="14.1" customHeight="1">
      <c r="A45" s="11" t="s">
        <v>40</v>
      </c>
      <c r="B45" s="8" t="s">
        <v>26</v>
      </c>
      <c r="C45" s="12">
        <f t="shared" si="4"/>
        <v>3</v>
      </c>
      <c r="D45" s="12">
        <v>0</v>
      </c>
      <c r="E45" s="12">
        <v>0</v>
      </c>
      <c r="F45" s="12">
        <v>0</v>
      </c>
      <c r="G45" s="12">
        <v>1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1</v>
      </c>
      <c r="N45" s="12">
        <v>0</v>
      </c>
      <c r="O45" s="12">
        <v>0</v>
      </c>
      <c r="P45" s="12">
        <v>0</v>
      </c>
      <c r="Q45" s="12">
        <v>1</v>
      </c>
      <c r="R45" s="12">
        <v>0</v>
      </c>
      <c r="S45" s="12">
        <v>0</v>
      </c>
      <c r="T45" s="12">
        <v>0</v>
      </c>
      <c r="U45" s="13">
        <v>0</v>
      </c>
    </row>
    <row r="46" spans="1:21" ht="14.1" customHeight="1">
      <c r="A46" s="14"/>
      <c r="B46" s="15" t="s">
        <v>27</v>
      </c>
      <c r="C46" s="16">
        <f t="shared" si="4"/>
        <v>1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1</v>
      </c>
      <c r="S46" s="16">
        <v>0</v>
      </c>
      <c r="T46" s="16">
        <v>0</v>
      </c>
      <c r="U46" s="17">
        <v>0</v>
      </c>
    </row>
    <row r="47" spans="1:21" ht="14.1" customHeight="1">
      <c r="A47" s="7"/>
      <c r="B47" s="8" t="s">
        <v>24</v>
      </c>
      <c r="C47" s="9">
        <f t="shared" si="4"/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10">
        <v>0</v>
      </c>
    </row>
    <row r="48" spans="1:21" ht="14.1" customHeight="1">
      <c r="A48" s="11" t="s">
        <v>41</v>
      </c>
      <c r="B48" s="8" t="s">
        <v>26</v>
      </c>
      <c r="C48" s="12">
        <f t="shared" si="4"/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3">
        <v>0</v>
      </c>
    </row>
    <row r="49" spans="1:21" ht="14.1" customHeight="1">
      <c r="A49" s="14"/>
      <c r="B49" s="15" t="s">
        <v>27</v>
      </c>
      <c r="C49" s="16">
        <f t="shared" si="4"/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7">
        <v>0</v>
      </c>
    </row>
    <row r="50" spans="1:21" ht="14.1" customHeight="1">
      <c r="A50" s="7"/>
      <c r="B50" s="8" t="s">
        <v>24</v>
      </c>
      <c r="C50" s="9">
        <f t="shared" si="4"/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10">
        <v>0</v>
      </c>
    </row>
    <row r="51" spans="1:21" ht="14.1" customHeight="1">
      <c r="A51" s="11" t="s">
        <v>42</v>
      </c>
      <c r="B51" s="8" t="s">
        <v>26</v>
      </c>
      <c r="C51" s="12">
        <f t="shared" si="4"/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3">
        <v>0</v>
      </c>
    </row>
    <row r="52" spans="1:21" ht="14.1" customHeight="1">
      <c r="A52" s="14"/>
      <c r="B52" s="15" t="s">
        <v>27</v>
      </c>
      <c r="C52" s="16">
        <f t="shared" si="4"/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7">
        <v>0</v>
      </c>
    </row>
    <row r="53" spans="1:21" ht="14.1" customHeight="1">
      <c r="A53" s="7"/>
      <c r="B53" s="8" t="s">
        <v>24</v>
      </c>
      <c r="C53" s="9">
        <f t="shared" si="4"/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10">
        <v>0</v>
      </c>
    </row>
    <row r="54" spans="1:21" ht="14.1" customHeight="1">
      <c r="A54" s="11" t="s">
        <v>43</v>
      </c>
      <c r="B54" s="8" t="s">
        <v>26</v>
      </c>
      <c r="C54" s="12">
        <f t="shared" si="4"/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3">
        <v>0</v>
      </c>
    </row>
    <row r="55" spans="1:21" ht="14.1" customHeight="1">
      <c r="A55" s="14"/>
      <c r="B55" s="15" t="s">
        <v>27</v>
      </c>
      <c r="C55" s="16">
        <f t="shared" si="4"/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7">
        <v>0</v>
      </c>
    </row>
    <row r="56" spans="1:21" ht="14.1" customHeight="1">
      <c r="A56" s="7"/>
      <c r="B56" s="8" t="s">
        <v>24</v>
      </c>
      <c r="C56" s="9">
        <f t="shared" si="4"/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10">
        <v>0</v>
      </c>
    </row>
    <row r="57" spans="1:21" ht="14.1" customHeight="1">
      <c r="A57" s="11" t="s">
        <v>44</v>
      </c>
      <c r="B57" s="8" t="s">
        <v>26</v>
      </c>
      <c r="C57" s="12">
        <f t="shared" si="4"/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3">
        <v>0</v>
      </c>
    </row>
    <row r="58" spans="1:21" ht="14.1" customHeight="1">
      <c r="A58" s="14"/>
      <c r="B58" s="15" t="s">
        <v>27</v>
      </c>
      <c r="C58" s="16">
        <f t="shared" si="4"/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7">
        <v>0</v>
      </c>
    </row>
    <row r="59" spans="1:21" ht="14.1" customHeight="1">
      <c r="A59" s="7"/>
      <c r="B59" s="8" t="s">
        <v>24</v>
      </c>
      <c r="C59" s="9">
        <f t="shared" si="4"/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10">
        <v>0</v>
      </c>
    </row>
    <row r="60" spans="1:21" ht="14.1" customHeight="1">
      <c r="A60" s="11" t="s">
        <v>45</v>
      </c>
      <c r="B60" s="8" t="s">
        <v>26</v>
      </c>
      <c r="C60" s="12">
        <f t="shared" si="4"/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3">
        <v>0</v>
      </c>
    </row>
    <row r="61" spans="1:21" ht="14.1" customHeight="1">
      <c r="A61" s="14"/>
      <c r="B61" s="15" t="s">
        <v>27</v>
      </c>
      <c r="C61" s="16">
        <f t="shared" si="4"/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7">
        <v>0</v>
      </c>
    </row>
    <row r="62" spans="1:21" ht="14.1" customHeight="1">
      <c r="A62" s="7"/>
      <c r="B62" s="8" t="s">
        <v>24</v>
      </c>
      <c r="C62" s="9">
        <f t="shared" si="4"/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10">
        <v>0</v>
      </c>
    </row>
    <row r="63" spans="1:21" ht="14.1" customHeight="1">
      <c r="A63" s="11" t="s">
        <v>46</v>
      </c>
      <c r="B63" s="8" t="s">
        <v>26</v>
      </c>
      <c r="C63" s="12">
        <f t="shared" si="4"/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3">
        <v>0</v>
      </c>
    </row>
    <row r="64" spans="1:21" ht="14.1" customHeight="1">
      <c r="A64" s="14"/>
      <c r="B64" s="15" t="s">
        <v>27</v>
      </c>
      <c r="C64" s="16">
        <f t="shared" si="4"/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7">
        <v>0</v>
      </c>
    </row>
    <row r="65" spans="1:21" ht="14.1" customHeight="1">
      <c r="A65" s="7"/>
      <c r="B65" s="8" t="s">
        <v>24</v>
      </c>
      <c r="C65" s="9">
        <f t="shared" si="4"/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10">
        <v>0</v>
      </c>
    </row>
    <row r="66" spans="1:21" ht="14.1" customHeight="1">
      <c r="A66" s="11" t="s">
        <v>47</v>
      </c>
      <c r="B66" s="8" t="s">
        <v>26</v>
      </c>
      <c r="C66" s="12">
        <f t="shared" si="4"/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3">
        <v>0</v>
      </c>
    </row>
    <row r="67" spans="1:21" ht="14.1" customHeight="1">
      <c r="A67" s="14"/>
      <c r="B67" s="15" t="s">
        <v>27</v>
      </c>
      <c r="C67" s="16">
        <f t="shared" si="4"/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7">
        <v>0</v>
      </c>
    </row>
    <row r="68" spans="1:21" ht="14.1" customHeight="1">
      <c r="A68" s="7"/>
      <c r="B68" s="8" t="s">
        <v>24</v>
      </c>
      <c r="C68" s="9">
        <f t="shared" si="4"/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10">
        <v>0</v>
      </c>
    </row>
    <row r="69" spans="1:21" ht="14.1" customHeight="1">
      <c r="A69" s="11" t="s">
        <v>48</v>
      </c>
      <c r="B69" s="8" t="s">
        <v>26</v>
      </c>
      <c r="C69" s="12">
        <f t="shared" ref="C69:C100" si="5">SUM(D69:U69)</f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3">
        <v>0</v>
      </c>
    </row>
    <row r="70" spans="1:21" ht="14.1" customHeight="1">
      <c r="A70" s="14"/>
      <c r="B70" s="15" t="s">
        <v>27</v>
      </c>
      <c r="C70" s="16">
        <f t="shared" si="5"/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7">
        <v>0</v>
      </c>
    </row>
    <row r="71" spans="1:21" ht="14.1" customHeight="1">
      <c r="A71" s="7"/>
      <c r="B71" s="8" t="s">
        <v>24</v>
      </c>
      <c r="C71" s="9">
        <f t="shared" si="5"/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10">
        <v>0</v>
      </c>
    </row>
    <row r="72" spans="1:21" ht="14.1" customHeight="1">
      <c r="A72" s="11" t="s">
        <v>49</v>
      </c>
      <c r="B72" s="8" t="s">
        <v>26</v>
      </c>
      <c r="C72" s="12">
        <f t="shared" si="5"/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v>0</v>
      </c>
    </row>
    <row r="73" spans="1:21" ht="14.1" customHeight="1">
      <c r="A73" s="14"/>
      <c r="B73" s="15" t="s">
        <v>27</v>
      </c>
      <c r="C73" s="16">
        <f t="shared" si="5"/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7">
        <v>0</v>
      </c>
    </row>
    <row r="74" spans="1:21" ht="16.5">
      <c r="U74" s="21" t="s">
        <v>52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17" type="noConversion"/>
  <printOptions horizontalCentered="1" verticalCentered="1"/>
  <pageMargins left="0.39370078740157505" right="0.39370078740157505" top="0" bottom="0" header="0" footer="0"/>
  <pageSetup paperSize="0" scale="57" fitToWidth="0" fitToHeight="0" pageOrder="overThenDown" orientation="portrait" horizontalDpi="0" verticalDpi="0" copies="0"/>
  <headerFooter alignWithMargins="0">
    <oddFooter>&amp;C&amp;"細明體,Regular"－ &amp;P 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4"/>
  <sheetViews>
    <sheetView workbookViewId="0"/>
  </sheetViews>
  <sheetFormatPr defaultColWidth="9.21875" defaultRowHeight="15"/>
  <cols>
    <col min="1" max="1" width="9.21875" customWidth="1"/>
    <col min="2" max="2" width="5" customWidth="1"/>
    <col min="3" max="3" width="7.109375" style="20" customWidth="1"/>
    <col min="4" max="21" width="6" style="20" customWidth="1"/>
    <col min="22" max="1024" width="7.33203125" style="20" customWidth="1"/>
    <col min="1025" max="1025" width="9.21875" customWidth="1"/>
  </cols>
  <sheetData>
    <row r="1" spans="1:21" s="1" customFormat="1" ht="25.15" customHeight="1">
      <c r="B1" s="2"/>
      <c r="C1" s="22" t="str">
        <f>'108年'!C1:S1</f>
        <v>終止收養人數按性別、年齡分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"/>
      <c r="U1" s="2"/>
    </row>
    <row r="2" spans="1:21" s="6" customFormat="1" ht="15" customHeight="1">
      <c r="A2" s="3"/>
      <c r="B2" s="3"/>
      <c r="C2" s="23" t="s">
        <v>57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4"/>
      <c r="U2" s="5" t="str">
        <f>'108年'!U2</f>
        <v>單位：人</v>
      </c>
    </row>
    <row r="3" spans="1:21" ht="15" customHeigh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  <c r="O3" s="25" t="s">
        <v>17</v>
      </c>
      <c r="P3" s="25" t="s">
        <v>18</v>
      </c>
      <c r="Q3" s="25" t="s">
        <v>19</v>
      </c>
      <c r="R3" s="25" t="s">
        <v>20</v>
      </c>
      <c r="S3" s="25" t="s">
        <v>21</v>
      </c>
      <c r="T3" s="25" t="s">
        <v>22</v>
      </c>
      <c r="U3" s="26" t="s">
        <v>23</v>
      </c>
    </row>
    <row r="4" spans="1:21" ht="15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1" ht="14.1" customHeight="1">
      <c r="A5" s="7"/>
      <c r="B5" s="8" t="s">
        <v>24</v>
      </c>
      <c r="C5" s="9">
        <f t="shared" ref="C5:C36" si="0">SUM(D5:U5)</f>
        <v>51</v>
      </c>
      <c r="D5" s="9">
        <f t="shared" ref="D5:U5" si="1">D8+D11+D14+D17+D20+D23+D26+D29+D32+D35+D38+D41+D44+D47+D50+D53+D56+D59+D62+D65+D68+D71</f>
        <v>0</v>
      </c>
      <c r="E5" s="9">
        <f t="shared" si="1"/>
        <v>0</v>
      </c>
      <c r="F5" s="9">
        <f t="shared" si="1"/>
        <v>0</v>
      </c>
      <c r="G5" s="9">
        <f t="shared" si="1"/>
        <v>0</v>
      </c>
      <c r="H5" s="9">
        <f t="shared" si="1"/>
        <v>0</v>
      </c>
      <c r="I5" s="9">
        <f t="shared" si="1"/>
        <v>3</v>
      </c>
      <c r="J5" s="9">
        <f t="shared" si="1"/>
        <v>2</v>
      </c>
      <c r="K5" s="9">
        <f t="shared" si="1"/>
        <v>4</v>
      </c>
      <c r="L5" s="9">
        <f t="shared" si="1"/>
        <v>1</v>
      </c>
      <c r="M5" s="9">
        <f t="shared" si="1"/>
        <v>2</v>
      </c>
      <c r="N5" s="9">
        <f t="shared" si="1"/>
        <v>1</v>
      </c>
      <c r="O5" s="9">
        <f t="shared" si="1"/>
        <v>6</v>
      </c>
      <c r="P5" s="9">
        <f t="shared" si="1"/>
        <v>7</v>
      </c>
      <c r="Q5" s="9">
        <f t="shared" si="1"/>
        <v>3</v>
      </c>
      <c r="R5" s="9">
        <f t="shared" si="1"/>
        <v>4</v>
      </c>
      <c r="S5" s="9">
        <f t="shared" si="1"/>
        <v>8</v>
      </c>
      <c r="T5" s="9">
        <f t="shared" si="1"/>
        <v>6</v>
      </c>
      <c r="U5" s="10">
        <f t="shared" si="1"/>
        <v>4</v>
      </c>
    </row>
    <row r="6" spans="1:21" ht="14.1" customHeight="1">
      <c r="A6" s="11" t="s">
        <v>25</v>
      </c>
      <c r="B6" s="8" t="s">
        <v>26</v>
      </c>
      <c r="C6" s="12">
        <f t="shared" si="0"/>
        <v>31</v>
      </c>
      <c r="D6" s="12">
        <f t="shared" ref="D6:U6" si="2">D9+D12+D15+D18+D21+D24+D27+D30+D33+D36+D39+D42+D45+D48+D51+D54+D57+D60+D63+D66+D69+D72</f>
        <v>0</v>
      </c>
      <c r="E6" s="12">
        <f t="shared" si="2"/>
        <v>0</v>
      </c>
      <c r="F6" s="12">
        <f t="shared" si="2"/>
        <v>0</v>
      </c>
      <c r="G6" s="12">
        <f t="shared" si="2"/>
        <v>0</v>
      </c>
      <c r="H6" s="12">
        <f t="shared" si="2"/>
        <v>0</v>
      </c>
      <c r="I6" s="12">
        <f t="shared" si="2"/>
        <v>2</v>
      </c>
      <c r="J6" s="12">
        <f t="shared" si="2"/>
        <v>2</v>
      </c>
      <c r="K6" s="12">
        <f t="shared" si="2"/>
        <v>1</v>
      </c>
      <c r="L6" s="12">
        <f t="shared" si="2"/>
        <v>1</v>
      </c>
      <c r="M6" s="12">
        <f t="shared" si="2"/>
        <v>1</v>
      </c>
      <c r="N6" s="12">
        <f t="shared" si="2"/>
        <v>0</v>
      </c>
      <c r="O6" s="12">
        <f t="shared" si="2"/>
        <v>2</v>
      </c>
      <c r="P6" s="12">
        <f t="shared" si="2"/>
        <v>4</v>
      </c>
      <c r="Q6" s="12">
        <f t="shared" si="2"/>
        <v>2</v>
      </c>
      <c r="R6" s="12">
        <f t="shared" si="2"/>
        <v>4</v>
      </c>
      <c r="S6" s="12">
        <f t="shared" si="2"/>
        <v>5</v>
      </c>
      <c r="T6" s="12">
        <f t="shared" si="2"/>
        <v>4</v>
      </c>
      <c r="U6" s="13">
        <f t="shared" si="2"/>
        <v>3</v>
      </c>
    </row>
    <row r="7" spans="1:21" ht="14.1" customHeight="1">
      <c r="A7" s="14"/>
      <c r="B7" s="15" t="s">
        <v>27</v>
      </c>
      <c r="C7" s="16">
        <f t="shared" si="0"/>
        <v>20</v>
      </c>
      <c r="D7" s="16">
        <f t="shared" ref="D7:U7" si="3">D10+D13+D16+D19+D22+D25+D28+D31+D34+D37+D40+D43+D46+D49+D52+D55+D58+D61+D64+D67+D70+D73</f>
        <v>0</v>
      </c>
      <c r="E7" s="16">
        <f t="shared" si="3"/>
        <v>0</v>
      </c>
      <c r="F7" s="16">
        <f t="shared" si="3"/>
        <v>0</v>
      </c>
      <c r="G7" s="16">
        <f t="shared" si="3"/>
        <v>0</v>
      </c>
      <c r="H7" s="16">
        <f t="shared" si="3"/>
        <v>0</v>
      </c>
      <c r="I7" s="16">
        <f t="shared" si="3"/>
        <v>1</v>
      </c>
      <c r="J7" s="16">
        <f t="shared" si="3"/>
        <v>0</v>
      </c>
      <c r="K7" s="16">
        <f t="shared" si="3"/>
        <v>3</v>
      </c>
      <c r="L7" s="16">
        <f t="shared" si="3"/>
        <v>0</v>
      </c>
      <c r="M7" s="16">
        <f t="shared" si="3"/>
        <v>1</v>
      </c>
      <c r="N7" s="16">
        <f t="shared" si="3"/>
        <v>1</v>
      </c>
      <c r="O7" s="16">
        <f t="shared" si="3"/>
        <v>4</v>
      </c>
      <c r="P7" s="16">
        <f t="shared" si="3"/>
        <v>3</v>
      </c>
      <c r="Q7" s="16">
        <f t="shared" si="3"/>
        <v>1</v>
      </c>
      <c r="R7" s="16">
        <f t="shared" si="3"/>
        <v>0</v>
      </c>
      <c r="S7" s="16">
        <f t="shared" si="3"/>
        <v>3</v>
      </c>
      <c r="T7" s="16">
        <f t="shared" si="3"/>
        <v>2</v>
      </c>
      <c r="U7" s="17">
        <f t="shared" si="3"/>
        <v>1</v>
      </c>
    </row>
    <row r="8" spans="1:21" ht="14.1" customHeight="1">
      <c r="A8" s="7"/>
      <c r="B8" s="8" t="s">
        <v>24</v>
      </c>
      <c r="C8" s="9">
        <f t="shared" si="0"/>
        <v>1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1</v>
      </c>
      <c r="Q8" s="9">
        <v>0</v>
      </c>
      <c r="R8" s="9">
        <v>0</v>
      </c>
      <c r="S8" s="9">
        <v>0</v>
      </c>
      <c r="T8" s="9">
        <v>0</v>
      </c>
      <c r="U8" s="10">
        <v>0</v>
      </c>
    </row>
    <row r="9" spans="1:21" ht="14.1" customHeight="1">
      <c r="A9" s="11" t="s">
        <v>28</v>
      </c>
      <c r="B9" s="8" t="s">
        <v>26</v>
      </c>
      <c r="C9" s="12">
        <f t="shared" si="0"/>
        <v>1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1</v>
      </c>
      <c r="Q9" s="12">
        <v>0</v>
      </c>
      <c r="R9" s="12">
        <v>0</v>
      </c>
      <c r="S9" s="12">
        <v>0</v>
      </c>
      <c r="T9" s="12">
        <v>0</v>
      </c>
      <c r="U9" s="13">
        <v>0</v>
      </c>
    </row>
    <row r="10" spans="1:21" ht="14.1" customHeight="1">
      <c r="A10" s="14"/>
      <c r="B10" s="15" t="s">
        <v>27</v>
      </c>
      <c r="C10" s="16">
        <f t="shared" si="0"/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7">
        <v>0</v>
      </c>
    </row>
    <row r="11" spans="1:21" ht="14.1" customHeight="1">
      <c r="A11" s="7"/>
      <c r="B11" s="8" t="s">
        <v>24</v>
      </c>
      <c r="C11" s="9">
        <f t="shared" si="0"/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10">
        <v>0</v>
      </c>
    </row>
    <row r="12" spans="1:21" ht="14.1" customHeight="1">
      <c r="A12" s="11" t="s">
        <v>29</v>
      </c>
      <c r="B12" s="8" t="s">
        <v>26</v>
      </c>
      <c r="C12" s="12">
        <f t="shared" si="0"/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3">
        <v>0</v>
      </c>
    </row>
    <row r="13" spans="1:21" ht="14.1" customHeight="1">
      <c r="A13" s="14"/>
      <c r="B13" s="15" t="s">
        <v>27</v>
      </c>
      <c r="C13" s="16">
        <f t="shared" si="0"/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7">
        <v>0</v>
      </c>
    </row>
    <row r="14" spans="1:21" ht="14.1" customHeight="1">
      <c r="A14" s="18"/>
      <c r="B14" s="8" t="s">
        <v>24</v>
      </c>
      <c r="C14" s="9">
        <f t="shared" si="0"/>
        <v>6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1</v>
      </c>
      <c r="P14" s="9">
        <v>0</v>
      </c>
      <c r="Q14" s="9">
        <v>1</v>
      </c>
      <c r="R14" s="9">
        <v>1</v>
      </c>
      <c r="S14" s="9">
        <v>2</v>
      </c>
      <c r="T14" s="9">
        <v>0</v>
      </c>
      <c r="U14" s="10">
        <v>0</v>
      </c>
    </row>
    <row r="15" spans="1:21" ht="14.1" customHeight="1">
      <c r="A15" s="11" t="s">
        <v>30</v>
      </c>
      <c r="B15" s="8" t="s">
        <v>26</v>
      </c>
      <c r="C15" s="12">
        <f t="shared" si="0"/>
        <v>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2">
        <v>0</v>
      </c>
      <c r="Q15" s="12">
        <v>0</v>
      </c>
      <c r="R15" s="12">
        <v>1</v>
      </c>
      <c r="S15" s="12">
        <v>1</v>
      </c>
      <c r="T15" s="12">
        <v>0</v>
      </c>
      <c r="U15" s="13">
        <v>0</v>
      </c>
    </row>
    <row r="16" spans="1:21" ht="14.1" customHeight="1">
      <c r="A16" s="19"/>
      <c r="B16" s="15" t="s">
        <v>27</v>
      </c>
      <c r="C16" s="16">
        <f t="shared" si="0"/>
        <v>3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1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1</v>
      </c>
      <c r="R16" s="16">
        <v>0</v>
      </c>
      <c r="S16" s="16">
        <v>1</v>
      </c>
      <c r="T16" s="16">
        <v>0</v>
      </c>
      <c r="U16" s="17">
        <v>0</v>
      </c>
    </row>
    <row r="17" spans="1:21" ht="14.1" customHeight="1">
      <c r="A17" s="7"/>
      <c r="B17" s="8" t="s">
        <v>24</v>
      </c>
      <c r="C17" s="9">
        <f t="shared" si="0"/>
        <v>8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2</v>
      </c>
      <c r="K17" s="9">
        <v>1</v>
      </c>
      <c r="L17" s="9">
        <v>0</v>
      </c>
      <c r="M17" s="9">
        <v>0</v>
      </c>
      <c r="N17" s="9">
        <v>0</v>
      </c>
      <c r="O17" s="9">
        <v>1</v>
      </c>
      <c r="P17" s="9">
        <v>2</v>
      </c>
      <c r="Q17" s="9">
        <v>0</v>
      </c>
      <c r="R17" s="9">
        <v>0</v>
      </c>
      <c r="S17" s="9">
        <v>1</v>
      </c>
      <c r="T17" s="9">
        <v>0</v>
      </c>
      <c r="U17" s="10">
        <v>1</v>
      </c>
    </row>
    <row r="18" spans="1:21" ht="14.1" customHeight="1">
      <c r="A18" s="11" t="s">
        <v>31</v>
      </c>
      <c r="B18" s="8" t="s">
        <v>26</v>
      </c>
      <c r="C18" s="12">
        <f t="shared" si="0"/>
        <v>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2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2">
        <v>1</v>
      </c>
      <c r="Q18" s="12">
        <v>0</v>
      </c>
      <c r="R18" s="12">
        <v>0</v>
      </c>
      <c r="S18" s="12">
        <v>1</v>
      </c>
      <c r="T18" s="12">
        <v>0</v>
      </c>
      <c r="U18" s="13">
        <v>1</v>
      </c>
    </row>
    <row r="19" spans="1:21" ht="14.1" customHeight="1">
      <c r="A19" s="14"/>
      <c r="B19" s="15" t="s">
        <v>27</v>
      </c>
      <c r="C19" s="16">
        <f t="shared" si="0"/>
        <v>2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1</v>
      </c>
      <c r="L19" s="16">
        <v>0</v>
      </c>
      <c r="M19" s="16">
        <v>0</v>
      </c>
      <c r="N19" s="16">
        <v>0</v>
      </c>
      <c r="O19" s="16">
        <v>0</v>
      </c>
      <c r="P19" s="16">
        <v>1</v>
      </c>
      <c r="Q19" s="16">
        <v>0</v>
      </c>
      <c r="R19" s="16">
        <v>0</v>
      </c>
      <c r="S19" s="16">
        <v>0</v>
      </c>
      <c r="T19" s="16">
        <v>0</v>
      </c>
      <c r="U19" s="17">
        <v>0</v>
      </c>
    </row>
    <row r="20" spans="1:21" ht="14.1" customHeight="1">
      <c r="A20" s="7"/>
      <c r="B20" s="8" t="s">
        <v>24</v>
      </c>
      <c r="C20" s="9">
        <f t="shared" si="0"/>
        <v>6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1</v>
      </c>
      <c r="J20" s="9">
        <v>0</v>
      </c>
      <c r="K20" s="9">
        <v>1</v>
      </c>
      <c r="L20" s="9">
        <v>0</v>
      </c>
      <c r="M20" s="9">
        <v>0</v>
      </c>
      <c r="N20" s="9">
        <v>0</v>
      </c>
      <c r="O20" s="9">
        <v>1</v>
      </c>
      <c r="P20" s="9">
        <v>1</v>
      </c>
      <c r="Q20" s="9">
        <v>0</v>
      </c>
      <c r="R20" s="9">
        <v>1</v>
      </c>
      <c r="S20" s="9">
        <v>0</v>
      </c>
      <c r="T20" s="9">
        <v>0</v>
      </c>
      <c r="U20" s="10">
        <v>1</v>
      </c>
    </row>
    <row r="21" spans="1:21" ht="14.1" customHeight="1">
      <c r="A21" s="11" t="s">
        <v>32</v>
      </c>
      <c r="B21" s="8" t="s">
        <v>26</v>
      </c>
      <c r="C21" s="12">
        <f t="shared" si="0"/>
        <v>3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2">
        <v>1</v>
      </c>
      <c r="Q21" s="12">
        <v>0</v>
      </c>
      <c r="R21" s="12">
        <v>1</v>
      </c>
      <c r="S21" s="12">
        <v>0</v>
      </c>
      <c r="T21" s="12">
        <v>0</v>
      </c>
      <c r="U21" s="13">
        <v>0</v>
      </c>
    </row>
    <row r="22" spans="1:21" ht="14.1" customHeight="1">
      <c r="A22" s="14"/>
      <c r="B22" s="15" t="s">
        <v>27</v>
      </c>
      <c r="C22" s="16">
        <f t="shared" si="0"/>
        <v>3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1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1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7">
        <v>1</v>
      </c>
    </row>
    <row r="23" spans="1:21" ht="14.1" customHeight="1">
      <c r="A23" s="7"/>
      <c r="B23" s="8" t="s">
        <v>24</v>
      </c>
      <c r="C23" s="9">
        <f t="shared" si="0"/>
        <v>7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2</v>
      </c>
      <c r="J23" s="9">
        <v>0</v>
      </c>
      <c r="K23" s="9">
        <v>0</v>
      </c>
      <c r="L23" s="9">
        <v>0</v>
      </c>
      <c r="M23" s="9">
        <v>0</v>
      </c>
      <c r="N23" s="9">
        <v>1</v>
      </c>
      <c r="O23" s="9">
        <v>1</v>
      </c>
      <c r="P23" s="9">
        <v>1</v>
      </c>
      <c r="Q23" s="9">
        <v>0</v>
      </c>
      <c r="R23" s="9">
        <v>1</v>
      </c>
      <c r="S23" s="9">
        <v>1</v>
      </c>
      <c r="T23" s="9">
        <v>0</v>
      </c>
      <c r="U23" s="10">
        <v>0</v>
      </c>
    </row>
    <row r="24" spans="1:21" ht="14.1" customHeight="1">
      <c r="A24" s="11" t="s">
        <v>33</v>
      </c>
      <c r="B24" s="8" t="s">
        <v>26</v>
      </c>
      <c r="C24" s="12">
        <f t="shared" si="0"/>
        <v>4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2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1</v>
      </c>
      <c r="Q24" s="12">
        <v>0</v>
      </c>
      <c r="R24" s="12">
        <v>1</v>
      </c>
      <c r="S24" s="12">
        <v>0</v>
      </c>
      <c r="T24" s="12">
        <v>0</v>
      </c>
      <c r="U24" s="13">
        <v>0</v>
      </c>
    </row>
    <row r="25" spans="1:21" ht="14.1" customHeight="1">
      <c r="A25" s="14"/>
      <c r="B25" s="15" t="s">
        <v>27</v>
      </c>
      <c r="C25" s="16">
        <f t="shared" si="0"/>
        <v>3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1</v>
      </c>
      <c r="O25" s="16">
        <v>1</v>
      </c>
      <c r="P25" s="16">
        <v>0</v>
      </c>
      <c r="Q25" s="16">
        <v>0</v>
      </c>
      <c r="R25" s="16">
        <v>0</v>
      </c>
      <c r="S25" s="16">
        <v>1</v>
      </c>
      <c r="T25" s="16">
        <v>0</v>
      </c>
      <c r="U25" s="17">
        <v>0</v>
      </c>
    </row>
    <row r="26" spans="1:21" ht="14.1" customHeight="1">
      <c r="A26" s="7"/>
      <c r="B26" s="8" t="s">
        <v>24</v>
      </c>
      <c r="C26" s="9">
        <f t="shared" si="0"/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10">
        <v>0</v>
      </c>
    </row>
    <row r="27" spans="1:21" ht="14.1" customHeight="1">
      <c r="A27" s="11" t="s">
        <v>34</v>
      </c>
      <c r="B27" s="8" t="s">
        <v>26</v>
      </c>
      <c r="C27" s="12">
        <f t="shared" si="0"/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3">
        <v>0</v>
      </c>
    </row>
    <row r="28" spans="1:21" ht="14.1" customHeight="1">
      <c r="A28" s="14"/>
      <c r="B28" s="15" t="s">
        <v>27</v>
      </c>
      <c r="C28" s="16">
        <f t="shared" si="0"/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7">
        <v>0</v>
      </c>
    </row>
    <row r="29" spans="1:21" ht="14.1" customHeight="1">
      <c r="A29" s="7"/>
      <c r="B29" s="8" t="s">
        <v>24</v>
      </c>
      <c r="C29" s="9">
        <f t="shared" si="0"/>
        <v>2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1</v>
      </c>
      <c r="R29" s="9">
        <v>0</v>
      </c>
      <c r="S29" s="9">
        <v>0</v>
      </c>
      <c r="T29" s="9">
        <v>1</v>
      </c>
      <c r="U29" s="10">
        <v>0</v>
      </c>
    </row>
    <row r="30" spans="1:21" ht="14.1" customHeight="1">
      <c r="A30" s="11" t="s">
        <v>35</v>
      </c>
      <c r="B30" s="8" t="s">
        <v>26</v>
      </c>
      <c r="C30" s="12">
        <f t="shared" si="0"/>
        <v>1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1</v>
      </c>
      <c r="R30" s="12">
        <v>0</v>
      </c>
      <c r="S30" s="12">
        <v>0</v>
      </c>
      <c r="T30" s="12">
        <v>0</v>
      </c>
      <c r="U30" s="13">
        <v>0</v>
      </c>
    </row>
    <row r="31" spans="1:21" ht="14.1" customHeight="1">
      <c r="A31" s="14"/>
      <c r="B31" s="15" t="s">
        <v>27</v>
      </c>
      <c r="C31" s="16">
        <f t="shared" si="0"/>
        <v>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1</v>
      </c>
      <c r="U31" s="17">
        <v>0</v>
      </c>
    </row>
    <row r="32" spans="1:21" ht="14.1" customHeight="1">
      <c r="A32" s="7"/>
      <c r="B32" s="8" t="s">
        <v>24</v>
      </c>
      <c r="C32" s="9">
        <f t="shared" si="0"/>
        <v>5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1</v>
      </c>
      <c r="M32" s="9">
        <v>0</v>
      </c>
      <c r="N32" s="9">
        <v>0</v>
      </c>
      <c r="O32" s="9">
        <v>1</v>
      </c>
      <c r="P32" s="9">
        <v>0</v>
      </c>
      <c r="Q32" s="9">
        <v>0</v>
      </c>
      <c r="R32" s="9">
        <v>0</v>
      </c>
      <c r="S32" s="9">
        <v>0</v>
      </c>
      <c r="T32" s="9">
        <v>2</v>
      </c>
      <c r="U32" s="10">
        <v>1</v>
      </c>
    </row>
    <row r="33" spans="1:21" ht="14.1" customHeight="1">
      <c r="A33" s="11" t="s">
        <v>36</v>
      </c>
      <c r="B33" s="8" t="s">
        <v>26</v>
      </c>
      <c r="C33" s="12">
        <f t="shared" si="0"/>
        <v>3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1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1</v>
      </c>
      <c r="U33" s="13">
        <v>1</v>
      </c>
    </row>
    <row r="34" spans="1:21" ht="14.1" customHeight="1">
      <c r="A34" s="14"/>
      <c r="B34" s="15" t="s">
        <v>27</v>
      </c>
      <c r="C34" s="16">
        <f t="shared" si="0"/>
        <v>2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1</v>
      </c>
      <c r="P34" s="16">
        <v>0</v>
      </c>
      <c r="Q34" s="16">
        <v>0</v>
      </c>
      <c r="R34" s="16">
        <v>0</v>
      </c>
      <c r="S34" s="16">
        <v>0</v>
      </c>
      <c r="T34" s="16">
        <v>1</v>
      </c>
      <c r="U34" s="17">
        <v>0</v>
      </c>
    </row>
    <row r="35" spans="1:21" ht="14.1" customHeight="1">
      <c r="A35" s="7"/>
      <c r="B35" s="8" t="s">
        <v>24</v>
      </c>
      <c r="C35" s="9">
        <f t="shared" si="0"/>
        <v>2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1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1</v>
      </c>
      <c r="U35" s="10">
        <v>0</v>
      </c>
    </row>
    <row r="36" spans="1:21" ht="14.1" customHeight="1">
      <c r="A36" s="11" t="s">
        <v>37</v>
      </c>
      <c r="B36" s="8" t="s">
        <v>26</v>
      </c>
      <c r="C36" s="12">
        <f t="shared" si="0"/>
        <v>1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1</v>
      </c>
      <c r="U36" s="13">
        <v>0</v>
      </c>
    </row>
    <row r="37" spans="1:21" ht="14.1" customHeight="1">
      <c r="A37" s="14"/>
      <c r="B37" s="15" t="s">
        <v>27</v>
      </c>
      <c r="C37" s="16">
        <f t="shared" ref="C37:C68" si="4">SUM(D37:U37)</f>
        <v>1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1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7">
        <v>0</v>
      </c>
    </row>
    <row r="38" spans="1:21" ht="14.1" customHeight="1">
      <c r="A38" s="7"/>
      <c r="B38" s="8" t="s">
        <v>24</v>
      </c>
      <c r="C38" s="9">
        <f t="shared" si="4"/>
        <v>2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2</v>
      </c>
      <c r="U38" s="10">
        <v>0</v>
      </c>
    </row>
    <row r="39" spans="1:21" ht="14.1" customHeight="1">
      <c r="A39" s="11" t="s">
        <v>38</v>
      </c>
      <c r="B39" s="8" t="s">
        <v>26</v>
      </c>
      <c r="C39" s="12">
        <f t="shared" si="4"/>
        <v>2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2</v>
      </c>
      <c r="U39" s="13">
        <v>0</v>
      </c>
    </row>
    <row r="40" spans="1:21" ht="14.1" customHeight="1">
      <c r="A40" s="14"/>
      <c r="B40" s="15" t="s">
        <v>27</v>
      </c>
      <c r="C40" s="16">
        <f t="shared" si="4"/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7">
        <v>0</v>
      </c>
    </row>
    <row r="41" spans="1:21" ht="14.1" customHeight="1">
      <c r="A41" s="7"/>
      <c r="B41" s="8" t="s">
        <v>24</v>
      </c>
      <c r="C41" s="9">
        <f t="shared" si="4"/>
        <v>4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2</v>
      </c>
      <c r="Q41" s="9">
        <v>0</v>
      </c>
      <c r="R41" s="9">
        <v>0</v>
      </c>
      <c r="S41" s="9">
        <v>1</v>
      </c>
      <c r="T41" s="9">
        <v>0</v>
      </c>
      <c r="U41" s="10">
        <v>1</v>
      </c>
    </row>
    <row r="42" spans="1:21" ht="14.1" customHeight="1">
      <c r="A42" s="11" t="s">
        <v>39</v>
      </c>
      <c r="B42" s="8" t="s">
        <v>26</v>
      </c>
      <c r="C42" s="12">
        <f t="shared" si="4"/>
        <v>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1</v>
      </c>
      <c r="T42" s="12">
        <v>0</v>
      </c>
      <c r="U42" s="13">
        <v>1</v>
      </c>
    </row>
    <row r="43" spans="1:21" ht="14.1" customHeight="1">
      <c r="A43" s="14"/>
      <c r="B43" s="15" t="s">
        <v>27</v>
      </c>
      <c r="C43" s="16">
        <f t="shared" si="4"/>
        <v>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2</v>
      </c>
      <c r="Q43" s="16">
        <v>0</v>
      </c>
      <c r="R43" s="16">
        <v>0</v>
      </c>
      <c r="S43" s="16">
        <v>0</v>
      </c>
      <c r="T43" s="16">
        <v>0</v>
      </c>
      <c r="U43" s="17">
        <v>0</v>
      </c>
    </row>
    <row r="44" spans="1:21" ht="14.1" customHeight="1">
      <c r="A44" s="7"/>
      <c r="B44" s="8" t="s">
        <v>24</v>
      </c>
      <c r="C44" s="9">
        <f t="shared" si="4"/>
        <v>2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2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10">
        <v>0</v>
      </c>
    </row>
    <row r="45" spans="1:21" ht="14.1" customHeight="1">
      <c r="A45" s="11" t="s">
        <v>40</v>
      </c>
      <c r="B45" s="8" t="s">
        <v>26</v>
      </c>
      <c r="C45" s="12">
        <f t="shared" si="4"/>
        <v>1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1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3">
        <v>0</v>
      </c>
    </row>
    <row r="46" spans="1:21" ht="14.1" customHeight="1">
      <c r="A46" s="14"/>
      <c r="B46" s="15" t="s">
        <v>27</v>
      </c>
      <c r="C46" s="16">
        <f t="shared" si="4"/>
        <v>1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1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7">
        <v>0</v>
      </c>
    </row>
    <row r="47" spans="1:21" ht="14.1" customHeight="1">
      <c r="A47" s="7"/>
      <c r="B47" s="8" t="s">
        <v>24</v>
      </c>
      <c r="C47" s="9">
        <f t="shared" si="4"/>
        <v>4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1</v>
      </c>
      <c r="P47" s="9">
        <v>0</v>
      </c>
      <c r="Q47" s="9">
        <v>1</v>
      </c>
      <c r="R47" s="9">
        <v>0</v>
      </c>
      <c r="S47" s="9">
        <v>2</v>
      </c>
      <c r="T47" s="9">
        <v>0</v>
      </c>
      <c r="U47" s="10">
        <v>0</v>
      </c>
    </row>
    <row r="48" spans="1:21" ht="14.1" customHeight="1">
      <c r="A48" s="11" t="s">
        <v>41</v>
      </c>
      <c r="B48" s="8" t="s">
        <v>26</v>
      </c>
      <c r="C48" s="12">
        <f t="shared" si="4"/>
        <v>2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1</v>
      </c>
      <c r="R48" s="12">
        <v>0</v>
      </c>
      <c r="S48" s="12">
        <v>1</v>
      </c>
      <c r="T48" s="12">
        <v>0</v>
      </c>
      <c r="U48" s="13">
        <v>0</v>
      </c>
    </row>
    <row r="49" spans="1:21" ht="14.1" customHeight="1">
      <c r="A49" s="14"/>
      <c r="B49" s="15" t="s">
        <v>27</v>
      </c>
      <c r="C49" s="16">
        <f t="shared" si="4"/>
        <v>2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1</v>
      </c>
      <c r="P49" s="16">
        <v>0</v>
      </c>
      <c r="Q49" s="16">
        <v>0</v>
      </c>
      <c r="R49" s="16">
        <v>0</v>
      </c>
      <c r="S49" s="16">
        <v>1</v>
      </c>
      <c r="T49" s="16">
        <v>0</v>
      </c>
      <c r="U49" s="17">
        <v>0</v>
      </c>
    </row>
    <row r="50" spans="1:21" ht="14.1" customHeight="1">
      <c r="A50" s="7"/>
      <c r="B50" s="8" t="s">
        <v>24</v>
      </c>
      <c r="C50" s="9">
        <f t="shared" si="4"/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10">
        <v>0</v>
      </c>
    </row>
    <row r="51" spans="1:21" ht="14.1" customHeight="1">
      <c r="A51" s="11" t="s">
        <v>42</v>
      </c>
      <c r="B51" s="8" t="s">
        <v>26</v>
      </c>
      <c r="C51" s="12">
        <f t="shared" si="4"/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3">
        <v>0</v>
      </c>
    </row>
    <row r="52" spans="1:21" ht="14.1" customHeight="1">
      <c r="A52" s="14"/>
      <c r="B52" s="15" t="s">
        <v>27</v>
      </c>
      <c r="C52" s="16">
        <f t="shared" si="4"/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7">
        <v>0</v>
      </c>
    </row>
    <row r="53" spans="1:21" ht="14.1" customHeight="1">
      <c r="A53" s="7"/>
      <c r="B53" s="8" t="s">
        <v>24</v>
      </c>
      <c r="C53" s="9">
        <f t="shared" si="4"/>
        <v>1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1</v>
      </c>
      <c r="T53" s="9">
        <v>0</v>
      </c>
      <c r="U53" s="10">
        <v>0</v>
      </c>
    </row>
    <row r="54" spans="1:21" ht="14.1" customHeight="1">
      <c r="A54" s="11" t="s">
        <v>43</v>
      </c>
      <c r="B54" s="8" t="s">
        <v>26</v>
      </c>
      <c r="C54" s="12">
        <f t="shared" si="4"/>
        <v>1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1</v>
      </c>
      <c r="T54" s="12">
        <v>0</v>
      </c>
      <c r="U54" s="13">
        <v>0</v>
      </c>
    </row>
    <row r="55" spans="1:21" ht="14.1" customHeight="1">
      <c r="A55" s="14"/>
      <c r="B55" s="15" t="s">
        <v>27</v>
      </c>
      <c r="C55" s="16">
        <f t="shared" si="4"/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7">
        <v>0</v>
      </c>
    </row>
    <row r="56" spans="1:21" ht="14.1" customHeight="1">
      <c r="A56" s="7"/>
      <c r="B56" s="8" t="s">
        <v>24</v>
      </c>
      <c r="C56" s="9">
        <f t="shared" si="4"/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10">
        <v>0</v>
      </c>
    </row>
    <row r="57" spans="1:21" ht="14.1" customHeight="1">
      <c r="A57" s="11" t="s">
        <v>44</v>
      </c>
      <c r="B57" s="8" t="s">
        <v>26</v>
      </c>
      <c r="C57" s="12">
        <f t="shared" si="4"/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3">
        <v>0</v>
      </c>
    </row>
    <row r="58" spans="1:21" ht="14.1" customHeight="1">
      <c r="A58" s="14"/>
      <c r="B58" s="15" t="s">
        <v>27</v>
      </c>
      <c r="C58" s="16">
        <f t="shared" si="4"/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7">
        <v>0</v>
      </c>
    </row>
    <row r="59" spans="1:21" ht="14.1" customHeight="1">
      <c r="A59" s="7"/>
      <c r="B59" s="8" t="s">
        <v>24</v>
      </c>
      <c r="C59" s="9">
        <f t="shared" si="4"/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10">
        <v>0</v>
      </c>
    </row>
    <row r="60" spans="1:21" ht="14.1" customHeight="1">
      <c r="A60" s="11" t="s">
        <v>45</v>
      </c>
      <c r="B60" s="8" t="s">
        <v>26</v>
      </c>
      <c r="C60" s="12">
        <f t="shared" si="4"/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3">
        <v>0</v>
      </c>
    </row>
    <row r="61" spans="1:21" ht="14.1" customHeight="1">
      <c r="A61" s="14"/>
      <c r="B61" s="15" t="s">
        <v>27</v>
      </c>
      <c r="C61" s="16">
        <f t="shared" si="4"/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7">
        <v>0</v>
      </c>
    </row>
    <row r="62" spans="1:21" ht="14.1" customHeight="1">
      <c r="A62" s="7"/>
      <c r="B62" s="8" t="s">
        <v>24</v>
      </c>
      <c r="C62" s="9">
        <f t="shared" si="4"/>
        <v>1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1</v>
      </c>
      <c r="S62" s="9">
        <v>0</v>
      </c>
      <c r="T62" s="9">
        <v>0</v>
      </c>
      <c r="U62" s="10">
        <v>0</v>
      </c>
    </row>
    <row r="63" spans="1:21" ht="14.1" customHeight="1">
      <c r="A63" s="11" t="s">
        <v>46</v>
      </c>
      <c r="B63" s="8" t="s">
        <v>26</v>
      </c>
      <c r="C63" s="12">
        <f t="shared" si="4"/>
        <v>1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1</v>
      </c>
      <c r="S63" s="12">
        <v>0</v>
      </c>
      <c r="T63" s="12">
        <v>0</v>
      </c>
      <c r="U63" s="13">
        <v>0</v>
      </c>
    </row>
    <row r="64" spans="1:21" ht="14.1" customHeight="1">
      <c r="A64" s="14"/>
      <c r="B64" s="15" t="s">
        <v>27</v>
      </c>
      <c r="C64" s="16">
        <f t="shared" si="4"/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7">
        <v>0</v>
      </c>
    </row>
    <row r="65" spans="1:21" ht="14.1" customHeight="1">
      <c r="A65" s="7"/>
      <c r="B65" s="8" t="s">
        <v>24</v>
      </c>
      <c r="C65" s="9">
        <f t="shared" si="4"/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10">
        <v>0</v>
      </c>
    </row>
    <row r="66" spans="1:21" ht="14.1" customHeight="1">
      <c r="A66" s="11" t="s">
        <v>47</v>
      </c>
      <c r="B66" s="8" t="s">
        <v>26</v>
      </c>
      <c r="C66" s="12">
        <f t="shared" si="4"/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3">
        <v>0</v>
      </c>
    </row>
    <row r="67" spans="1:21" ht="14.1" customHeight="1">
      <c r="A67" s="14"/>
      <c r="B67" s="15" t="s">
        <v>27</v>
      </c>
      <c r="C67" s="16">
        <f t="shared" si="4"/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7">
        <v>0</v>
      </c>
    </row>
    <row r="68" spans="1:21" ht="14.1" customHeight="1">
      <c r="A68" s="7"/>
      <c r="B68" s="8" t="s">
        <v>24</v>
      </c>
      <c r="C68" s="9">
        <f t="shared" si="4"/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10">
        <v>0</v>
      </c>
    </row>
    <row r="69" spans="1:21" ht="14.1" customHeight="1">
      <c r="A69" s="11" t="s">
        <v>48</v>
      </c>
      <c r="B69" s="8" t="s">
        <v>26</v>
      </c>
      <c r="C69" s="12">
        <f t="shared" ref="C69:C100" si="5">SUM(D69:U69)</f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3">
        <v>0</v>
      </c>
    </row>
    <row r="70" spans="1:21" ht="14.1" customHeight="1">
      <c r="A70" s="14"/>
      <c r="B70" s="15" t="s">
        <v>27</v>
      </c>
      <c r="C70" s="16">
        <f t="shared" si="5"/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7">
        <v>0</v>
      </c>
    </row>
    <row r="71" spans="1:21" ht="14.1" customHeight="1">
      <c r="A71" s="7"/>
      <c r="B71" s="8" t="s">
        <v>24</v>
      </c>
      <c r="C71" s="9">
        <f t="shared" si="5"/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10">
        <v>0</v>
      </c>
    </row>
    <row r="72" spans="1:21" ht="14.1" customHeight="1">
      <c r="A72" s="11" t="s">
        <v>49</v>
      </c>
      <c r="B72" s="8" t="s">
        <v>26</v>
      </c>
      <c r="C72" s="12">
        <f t="shared" si="5"/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v>0</v>
      </c>
    </row>
    <row r="73" spans="1:21" ht="14.1" customHeight="1">
      <c r="A73" s="14"/>
      <c r="B73" s="15" t="s">
        <v>27</v>
      </c>
      <c r="C73" s="16">
        <f t="shared" si="5"/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7">
        <v>0</v>
      </c>
    </row>
    <row r="74" spans="1:21" ht="16.5">
      <c r="U74" s="33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17" type="noConversion"/>
  <printOptions horizontalCentered="1" verticalCentered="1"/>
  <pageMargins left="0.39370078740157505" right="0.39370078740157505" top="0" bottom="0" header="0" footer="0"/>
  <pageSetup paperSize="0" scale="57" fitToWidth="0" fitToHeight="0" pageOrder="overThenDown" orientation="portrait" horizontalDpi="0" verticalDpi="0" copies="0"/>
  <headerFooter alignWithMargins="0">
    <oddFooter>&amp;C&amp;"細明體,Regular"－ &amp;P 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4"/>
  <sheetViews>
    <sheetView workbookViewId="0"/>
  </sheetViews>
  <sheetFormatPr defaultColWidth="9.21875" defaultRowHeight="15"/>
  <cols>
    <col min="1" max="1" width="9.21875" customWidth="1"/>
    <col min="2" max="2" width="5" customWidth="1"/>
    <col min="3" max="3" width="7.109375" style="20" customWidth="1"/>
    <col min="4" max="21" width="6" style="20" customWidth="1"/>
    <col min="22" max="1024" width="7.33203125" style="20" customWidth="1"/>
    <col min="1025" max="1025" width="9.21875" customWidth="1"/>
  </cols>
  <sheetData>
    <row r="1" spans="1:21" s="1" customFormat="1" ht="25.15" customHeight="1">
      <c r="B1" s="2"/>
      <c r="C1" s="22" t="str">
        <f>'108年'!C1:S1</f>
        <v>終止收養人數按性別、年齡分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"/>
      <c r="U1" s="2"/>
    </row>
    <row r="2" spans="1:21" s="6" customFormat="1" ht="15" customHeight="1">
      <c r="A2" s="3"/>
      <c r="B2" s="3"/>
      <c r="C2" s="23" t="s">
        <v>58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4"/>
      <c r="U2" s="5" t="str">
        <f>'108年'!U2</f>
        <v>單位：人</v>
      </c>
    </row>
    <row r="3" spans="1:21" ht="15" customHeigh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  <c r="O3" s="25" t="s">
        <v>17</v>
      </c>
      <c r="P3" s="25" t="s">
        <v>18</v>
      </c>
      <c r="Q3" s="25" t="s">
        <v>19</v>
      </c>
      <c r="R3" s="25" t="s">
        <v>20</v>
      </c>
      <c r="S3" s="25" t="s">
        <v>21</v>
      </c>
      <c r="T3" s="25" t="s">
        <v>22</v>
      </c>
      <c r="U3" s="26" t="s">
        <v>23</v>
      </c>
    </row>
    <row r="4" spans="1:21" ht="15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1" ht="14.1" customHeight="1">
      <c r="A5" s="7"/>
      <c r="B5" s="8" t="s">
        <v>24</v>
      </c>
      <c r="C5" s="9">
        <f t="shared" ref="C5:C36" si="0">SUM(D5:U5)</f>
        <v>66</v>
      </c>
      <c r="D5" s="9">
        <f t="shared" ref="D5:U5" si="1">D8+D11+D14+D17+D20+D23+D26+D29+D32+D35+D38+D41+D44+D47+D50+D53+D56+D59+D62+D65+D68+D71</f>
        <v>0</v>
      </c>
      <c r="E5" s="9">
        <f t="shared" si="1"/>
        <v>0</v>
      </c>
      <c r="F5" s="9">
        <f t="shared" si="1"/>
        <v>0</v>
      </c>
      <c r="G5" s="9">
        <f t="shared" si="1"/>
        <v>1</v>
      </c>
      <c r="H5" s="9">
        <f t="shared" si="1"/>
        <v>1</v>
      </c>
      <c r="I5" s="9">
        <f t="shared" si="1"/>
        <v>2</v>
      </c>
      <c r="J5" s="9">
        <f t="shared" si="1"/>
        <v>4</v>
      </c>
      <c r="K5" s="9">
        <f t="shared" si="1"/>
        <v>3</v>
      </c>
      <c r="L5" s="9">
        <f t="shared" si="1"/>
        <v>4</v>
      </c>
      <c r="M5" s="9">
        <f t="shared" si="1"/>
        <v>1</v>
      </c>
      <c r="N5" s="9">
        <f t="shared" si="1"/>
        <v>4</v>
      </c>
      <c r="O5" s="9">
        <f t="shared" si="1"/>
        <v>6</v>
      </c>
      <c r="P5" s="9">
        <f t="shared" si="1"/>
        <v>5</v>
      </c>
      <c r="Q5" s="9">
        <f t="shared" si="1"/>
        <v>8</v>
      </c>
      <c r="R5" s="9">
        <f t="shared" si="1"/>
        <v>4</v>
      </c>
      <c r="S5" s="9">
        <f t="shared" si="1"/>
        <v>7</v>
      </c>
      <c r="T5" s="9">
        <f t="shared" si="1"/>
        <v>7</v>
      </c>
      <c r="U5" s="10">
        <f t="shared" si="1"/>
        <v>9</v>
      </c>
    </row>
    <row r="6" spans="1:21" ht="14.1" customHeight="1">
      <c r="A6" s="11" t="s">
        <v>25</v>
      </c>
      <c r="B6" s="8" t="s">
        <v>26</v>
      </c>
      <c r="C6" s="12">
        <f t="shared" si="0"/>
        <v>31</v>
      </c>
      <c r="D6" s="12">
        <f t="shared" ref="D6:U6" si="2">D9+D12+D15+D18+D21+D24+D27+D30+D33+D36+D39+D42+D45+D48+D51+D54+D57+D60+D63+D66+D69+D72</f>
        <v>0</v>
      </c>
      <c r="E6" s="12">
        <f t="shared" si="2"/>
        <v>0</v>
      </c>
      <c r="F6" s="12">
        <f t="shared" si="2"/>
        <v>0</v>
      </c>
      <c r="G6" s="12">
        <f t="shared" si="2"/>
        <v>1</v>
      </c>
      <c r="H6" s="12">
        <f t="shared" si="2"/>
        <v>0</v>
      </c>
      <c r="I6" s="12">
        <f t="shared" si="2"/>
        <v>1</v>
      </c>
      <c r="J6" s="12">
        <f t="shared" si="2"/>
        <v>3</v>
      </c>
      <c r="K6" s="12">
        <f t="shared" si="2"/>
        <v>1</v>
      </c>
      <c r="L6" s="12">
        <f t="shared" si="2"/>
        <v>1</v>
      </c>
      <c r="M6" s="12">
        <f t="shared" si="2"/>
        <v>1</v>
      </c>
      <c r="N6" s="12">
        <f t="shared" si="2"/>
        <v>3</v>
      </c>
      <c r="O6" s="12">
        <f t="shared" si="2"/>
        <v>2</v>
      </c>
      <c r="P6" s="12">
        <f t="shared" si="2"/>
        <v>1</v>
      </c>
      <c r="Q6" s="12">
        <f t="shared" si="2"/>
        <v>6</v>
      </c>
      <c r="R6" s="12">
        <f t="shared" si="2"/>
        <v>2</v>
      </c>
      <c r="S6" s="12">
        <f t="shared" si="2"/>
        <v>3</v>
      </c>
      <c r="T6" s="12">
        <f t="shared" si="2"/>
        <v>4</v>
      </c>
      <c r="U6" s="13">
        <f t="shared" si="2"/>
        <v>2</v>
      </c>
    </row>
    <row r="7" spans="1:21" ht="14.1" customHeight="1">
      <c r="A7" s="14"/>
      <c r="B7" s="15" t="s">
        <v>27</v>
      </c>
      <c r="C7" s="16">
        <f t="shared" si="0"/>
        <v>35</v>
      </c>
      <c r="D7" s="16">
        <f t="shared" ref="D7:U7" si="3">D10+D13+D16+D19+D22+D25+D28+D31+D34+D37+D40+D43+D46+D49+D52+D55+D58+D61+D64+D67+D70+D73</f>
        <v>0</v>
      </c>
      <c r="E7" s="16">
        <f t="shared" si="3"/>
        <v>0</v>
      </c>
      <c r="F7" s="16">
        <f t="shared" si="3"/>
        <v>0</v>
      </c>
      <c r="G7" s="16">
        <f t="shared" si="3"/>
        <v>0</v>
      </c>
      <c r="H7" s="16">
        <f t="shared" si="3"/>
        <v>1</v>
      </c>
      <c r="I7" s="16">
        <f t="shared" si="3"/>
        <v>1</v>
      </c>
      <c r="J7" s="16">
        <f t="shared" si="3"/>
        <v>1</v>
      </c>
      <c r="K7" s="16">
        <f t="shared" si="3"/>
        <v>2</v>
      </c>
      <c r="L7" s="16">
        <f t="shared" si="3"/>
        <v>3</v>
      </c>
      <c r="M7" s="16">
        <f t="shared" si="3"/>
        <v>0</v>
      </c>
      <c r="N7" s="16">
        <f t="shared" si="3"/>
        <v>1</v>
      </c>
      <c r="O7" s="16">
        <f t="shared" si="3"/>
        <v>4</v>
      </c>
      <c r="P7" s="16">
        <f t="shared" si="3"/>
        <v>4</v>
      </c>
      <c r="Q7" s="16">
        <f t="shared" si="3"/>
        <v>2</v>
      </c>
      <c r="R7" s="16">
        <f t="shared" si="3"/>
        <v>2</v>
      </c>
      <c r="S7" s="16">
        <f t="shared" si="3"/>
        <v>4</v>
      </c>
      <c r="T7" s="16">
        <f t="shared" si="3"/>
        <v>3</v>
      </c>
      <c r="U7" s="17">
        <f t="shared" si="3"/>
        <v>7</v>
      </c>
    </row>
    <row r="8" spans="1:21" ht="14.1" customHeight="1">
      <c r="A8" s="7"/>
      <c r="B8" s="8" t="s">
        <v>24</v>
      </c>
      <c r="C8" s="9">
        <f t="shared" si="0"/>
        <v>10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1</v>
      </c>
      <c r="L8" s="9">
        <v>1</v>
      </c>
      <c r="M8" s="9">
        <v>0</v>
      </c>
      <c r="N8" s="9">
        <v>0</v>
      </c>
      <c r="O8" s="9">
        <v>2</v>
      </c>
      <c r="P8" s="9">
        <v>1</v>
      </c>
      <c r="Q8" s="9">
        <v>1</v>
      </c>
      <c r="R8" s="9">
        <v>0</v>
      </c>
      <c r="S8" s="9">
        <v>0</v>
      </c>
      <c r="T8" s="9">
        <v>2</v>
      </c>
      <c r="U8" s="10">
        <v>2</v>
      </c>
    </row>
    <row r="9" spans="1:21" ht="14.1" customHeight="1">
      <c r="A9" s="11" t="s">
        <v>28</v>
      </c>
      <c r="B9" s="8" t="s">
        <v>26</v>
      </c>
      <c r="C9" s="12">
        <f t="shared" si="0"/>
        <v>6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1</v>
      </c>
      <c r="L9" s="12">
        <v>1</v>
      </c>
      <c r="M9" s="12">
        <v>0</v>
      </c>
      <c r="N9" s="12">
        <v>0</v>
      </c>
      <c r="O9" s="12">
        <v>1</v>
      </c>
      <c r="P9" s="12">
        <v>0</v>
      </c>
      <c r="Q9" s="12">
        <v>0</v>
      </c>
      <c r="R9" s="12">
        <v>0</v>
      </c>
      <c r="S9" s="12">
        <v>0</v>
      </c>
      <c r="T9" s="12">
        <v>2</v>
      </c>
      <c r="U9" s="13">
        <v>1</v>
      </c>
    </row>
    <row r="10" spans="1:21" ht="14.1" customHeight="1">
      <c r="A10" s="14"/>
      <c r="B10" s="15" t="s">
        <v>27</v>
      </c>
      <c r="C10" s="16">
        <f t="shared" si="0"/>
        <v>4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1</v>
      </c>
      <c r="P10" s="16">
        <v>1</v>
      </c>
      <c r="Q10" s="16">
        <v>1</v>
      </c>
      <c r="R10" s="16">
        <v>0</v>
      </c>
      <c r="S10" s="16">
        <v>0</v>
      </c>
      <c r="T10" s="16">
        <v>0</v>
      </c>
      <c r="U10" s="17">
        <v>1</v>
      </c>
    </row>
    <row r="11" spans="1:21" ht="14.1" customHeight="1">
      <c r="A11" s="7"/>
      <c r="B11" s="8" t="s">
        <v>24</v>
      </c>
      <c r="C11" s="9">
        <f t="shared" si="0"/>
        <v>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1</v>
      </c>
      <c r="K11" s="9">
        <v>1</v>
      </c>
      <c r="L11" s="9">
        <v>0</v>
      </c>
      <c r="M11" s="9">
        <v>0</v>
      </c>
      <c r="N11" s="9">
        <v>0</v>
      </c>
      <c r="O11" s="9">
        <v>1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10">
        <v>1</v>
      </c>
    </row>
    <row r="12" spans="1:21" ht="14.1" customHeight="1">
      <c r="A12" s="11" t="s">
        <v>29</v>
      </c>
      <c r="B12" s="8" t="s">
        <v>26</v>
      </c>
      <c r="C12" s="12">
        <f t="shared" si="0"/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3">
        <v>0</v>
      </c>
    </row>
    <row r="13" spans="1:21" ht="14.1" customHeight="1">
      <c r="A13" s="14"/>
      <c r="B13" s="15" t="s">
        <v>27</v>
      </c>
      <c r="C13" s="16">
        <f t="shared" si="0"/>
        <v>3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1</v>
      </c>
      <c r="L13" s="16">
        <v>0</v>
      </c>
      <c r="M13" s="16">
        <v>0</v>
      </c>
      <c r="N13" s="16">
        <v>0</v>
      </c>
      <c r="O13" s="16">
        <v>1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7">
        <v>1</v>
      </c>
    </row>
    <row r="14" spans="1:21" ht="14.1" customHeight="1">
      <c r="A14" s="18"/>
      <c r="B14" s="8" t="s">
        <v>24</v>
      </c>
      <c r="C14" s="9">
        <f t="shared" si="0"/>
        <v>7</v>
      </c>
      <c r="D14" s="9">
        <v>0</v>
      </c>
      <c r="E14" s="9">
        <v>0</v>
      </c>
      <c r="F14" s="9">
        <v>0</v>
      </c>
      <c r="G14" s="9">
        <v>0</v>
      </c>
      <c r="H14" s="9">
        <v>1</v>
      </c>
      <c r="I14" s="9">
        <v>0</v>
      </c>
      <c r="J14" s="9">
        <v>1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1</v>
      </c>
      <c r="R14" s="9">
        <v>1</v>
      </c>
      <c r="S14" s="9">
        <v>1</v>
      </c>
      <c r="T14" s="9">
        <v>1</v>
      </c>
      <c r="U14" s="10">
        <v>1</v>
      </c>
    </row>
    <row r="15" spans="1:21" ht="14.1" customHeight="1">
      <c r="A15" s="11" t="s">
        <v>30</v>
      </c>
      <c r="B15" s="8" t="s">
        <v>26</v>
      </c>
      <c r="C15" s="12">
        <f t="shared" si="0"/>
        <v>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1</v>
      </c>
      <c r="R15" s="12">
        <v>1</v>
      </c>
      <c r="S15" s="12">
        <v>0</v>
      </c>
      <c r="T15" s="12">
        <v>1</v>
      </c>
      <c r="U15" s="13">
        <v>0</v>
      </c>
    </row>
    <row r="16" spans="1:21" ht="14.1" customHeight="1">
      <c r="A16" s="19"/>
      <c r="B16" s="15" t="s">
        <v>27</v>
      </c>
      <c r="C16" s="16">
        <f t="shared" si="0"/>
        <v>3</v>
      </c>
      <c r="D16" s="16">
        <v>0</v>
      </c>
      <c r="E16" s="16">
        <v>0</v>
      </c>
      <c r="F16" s="16">
        <v>0</v>
      </c>
      <c r="G16" s="16">
        <v>0</v>
      </c>
      <c r="H16" s="16">
        <v>1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1</v>
      </c>
      <c r="T16" s="16">
        <v>0</v>
      </c>
      <c r="U16" s="17">
        <v>1</v>
      </c>
    </row>
    <row r="17" spans="1:21" ht="14.1" customHeight="1">
      <c r="A17" s="7"/>
      <c r="B17" s="8" t="s">
        <v>24</v>
      </c>
      <c r="C17" s="9">
        <f t="shared" si="0"/>
        <v>12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1</v>
      </c>
      <c r="K17" s="9">
        <v>0</v>
      </c>
      <c r="L17" s="9">
        <v>1</v>
      </c>
      <c r="M17" s="9">
        <v>1</v>
      </c>
      <c r="N17" s="9">
        <v>0</v>
      </c>
      <c r="O17" s="9">
        <v>1</v>
      </c>
      <c r="P17" s="9">
        <v>1</v>
      </c>
      <c r="Q17" s="9">
        <v>1</v>
      </c>
      <c r="R17" s="9">
        <v>1</v>
      </c>
      <c r="S17" s="9">
        <v>1</v>
      </c>
      <c r="T17" s="9">
        <v>1</v>
      </c>
      <c r="U17" s="10">
        <v>3</v>
      </c>
    </row>
    <row r="18" spans="1:21" ht="14.1" customHeight="1">
      <c r="A18" s="11" t="s">
        <v>31</v>
      </c>
      <c r="B18" s="8" t="s">
        <v>26</v>
      </c>
      <c r="C18" s="12">
        <f t="shared" si="0"/>
        <v>4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2">
        <v>0</v>
      </c>
      <c r="Q18" s="12">
        <v>1</v>
      </c>
      <c r="R18" s="12">
        <v>0</v>
      </c>
      <c r="S18" s="12">
        <v>1</v>
      </c>
      <c r="T18" s="12">
        <v>0</v>
      </c>
      <c r="U18" s="13">
        <v>0</v>
      </c>
    </row>
    <row r="19" spans="1:21" ht="14.1" customHeight="1">
      <c r="A19" s="14"/>
      <c r="B19" s="15" t="s">
        <v>27</v>
      </c>
      <c r="C19" s="16">
        <f t="shared" si="0"/>
        <v>8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1</v>
      </c>
      <c r="M19" s="16">
        <v>0</v>
      </c>
      <c r="N19" s="16">
        <v>0</v>
      </c>
      <c r="O19" s="16">
        <v>1</v>
      </c>
      <c r="P19" s="16">
        <v>1</v>
      </c>
      <c r="Q19" s="16">
        <v>0</v>
      </c>
      <c r="R19" s="16">
        <v>1</v>
      </c>
      <c r="S19" s="16">
        <v>0</v>
      </c>
      <c r="T19" s="16">
        <v>1</v>
      </c>
      <c r="U19" s="17">
        <v>3</v>
      </c>
    </row>
    <row r="20" spans="1:21" ht="14.1" customHeight="1">
      <c r="A20" s="7"/>
      <c r="B20" s="8" t="s">
        <v>24</v>
      </c>
      <c r="C20" s="9">
        <f t="shared" si="0"/>
        <v>5</v>
      </c>
      <c r="D20" s="9">
        <v>0</v>
      </c>
      <c r="E20" s="9">
        <v>0</v>
      </c>
      <c r="F20" s="9">
        <v>0</v>
      </c>
      <c r="G20" s="9">
        <v>1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1</v>
      </c>
      <c r="O20" s="9">
        <v>0</v>
      </c>
      <c r="P20" s="9">
        <v>0</v>
      </c>
      <c r="Q20" s="9">
        <v>0</v>
      </c>
      <c r="R20" s="9">
        <v>0</v>
      </c>
      <c r="S20" s="9">
        <v>1</v>
      </c>
      <c r="T20" s="9">
        <v>2</v>
      </c>
      <c r="U20" s="10">
        <v>0</v>
      </c>
    </row>
    <row r="21" spans="1:21" ht="14.1" customHeight="1">
      <c r="A21" s="11" t="s">
        <v>32</v>
      </c>
      <c r="B21" s="8" t="s">
        <v>26</v>
      </c>
      <c r="C21" s="12">
        <f t="shared" si="0"/>
        <v>4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2">
        <v>0</v>
      </c>
      <c r="Q21" s="12">
        <v>0</v>
      </c>
      <c r="R21" s="12">
        <v>0</v>
      </c>
      <c r="S21" s="12">
        <v>1</v>
      </c>
      <c r="T21" s="12">
        <v>1</v>
      </c>
      <c r="U21" s="13">
        <v>0</v>
      </c>
    </row>
    <row r="22" spans="1:21" ht="14.1" customHeight="1">
      <c r="A22" s="14"/>
      <c r="B22" s="15" t="s">
        <v>27</v>
      </c>
      <c r="C22" s="16">
        <f t="shared" si="0"/>
        <v>1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1</v>
      </c>
      <c r="U22" s="17">
        <v>0</v>
      </c>
    </row>
    <row r="23" spans="1:21" ht="14.1" customHeight="1">
      <c r="A23" s="7"/>
      <c r="B23" s="8" t="s">
        <v>24</v>
      </c>
      <c r="C23" s="9">
        <f t="shared" si="0"/>
        <v>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1</v>
      </c>
      <c r="J23" s="9">
        <v>0</v>
      </c>
      <c r="K23" s="9">
        <v>0</v>
      </c>
      <c r="L23" s="9">
        <v>0</v>
      </c>
      <c r="M23" s="9">
        <v>0</v>
      </c>
      <c r="N23" s="9">
        <v>1</v>
      </c>
      <c r="O23" s="9">
        <v>1</v>
      </c>
      <c r="P23" s="9">
        <v>0</v>
      </c>
      <c r="Q23" s="9">
        <v>1</v>
      </c>
      <c r="R23" s="9">
        <v>0</v>
      </c>
      <c r="S23" s="9">
        <v>0</v>
      </c>
      <c r="T23" s="9">
        <v>0</v>
      </c>
      <c r="U23" s="10">
        <v>0</v>
      </c>
    </row>
    <row r="24" spans="1:21" ht="14.1" customHeight="1">
      <c r="A24" s="11" t="s">
        <v>33</v>
      </c>
      <c r="B24" s="8" t="s">
        <v>26</v>
      </c>
      <c r="C24" s="12">
        <f t="shared" si="0"/>
        <v>2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1</v>
      </c>
      <c r="P24" s="12">
        <v>0</v>
      </c>
      <c r="Q24" s="12">
        <v>1</v>
      </c>
      <c r="R24" s="12">
        <v>0</v>
      </c>
      <c r="S24" s="12">
        <v>0</v>
      </c>
      <c r="T24" s="12">
        <v>0</v>
      </c>
      <c r="U24" s="13">
        <v>0</v>
      </c>
    </row>
    <row r="25" spans="1:21" ht="14.1" customHeight="1">
      <c r="A25" s="14"/>
      <c r="B25" s="15" t="s">
        <v>27</v>
      </c>
      <c r="C25" s="16">
        <f t="shared" si="0"/>
        <v>2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1</v>
      </c>
      <c r="J25" s="16">
        <v>0</v>
      </c>
      <c r="K25" s="16">
        <v>0</v>
      </c>
      <c r="L25" s="16">
        <v>0</v>
      </c>
      <c r="M25" s="16">
        <v>0</v>
      </c>
      <c r="N25" s="16">
        <v>1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7">
        <v>0</v>
      </c>
    </row>
    <row r="26" spans="1:21" ht="14.1" customHeight="1">
      <c r="A26" s="7"/>
      <c r="B26" s="8" t="s">
        <v>24</v>
      </c>
      <c r="C26" s="9">
        <f t="shared" si="0"/>
        <v>1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1</v>
      </c>
      <c r="T26" s="9">
        <v>0</v>
      </c>
      <c r="U26" s="10">
        <v>0</v>
      </c>
    </row>
    <row r="27" spans="1:21" ht="14.1" customHeight="1">
      <c r="A27" s="11" t="s">
        <v>34</v>
      </c>
      <c r="B27" s="8" t="s">
        <v>26</v>
      </c>
      <c r="C27" s="12">
        <f t="shared" si="0"/>
        <v>1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1</v>
      </c>
      <c r="T27" s="12">
        <v>0</v>
      </c>
      <c r="U27" s="13">
        <v>0</v>
      </c>
    </row>
    <row r="28" spans="1:21" ht="14.1" customHeight="1">
      <c r="A28" s="14"/>
      <c r="B28" s="15" t="s">
        <v>27</v>
      </c>
      <c r="C28" s="16">
        <f t="shared" si="0"/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7">
        <v>0</v>
      </c>
    </row>
    <row r="29" spans="1:21" ht="14.1" customHeight="1">
      <c r="A29" s="7"/>
      <c r="B29" s="8" t="s">
        <v>24</v>
      </c>
      <c r="C29" s="9">
        <f t="shared" si="0"/>
        <v>1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1</v>
      </c>
      <c r="Q29" s="9">
        <v>0</v>
      </c>
      <c r="R29" s="9">
        <v>0</v>
      </c>
      <c r="S29" s="9">
        <v>0</v>
      </c>
      <c r="T29" s="9">
        <v>0</v>
      </c>
      <c r="U29" s="10">
        <v>0</v>
      </c>
    </row>
    <row r="30" spans="1:21" ht="14.1" customHeight="1">
      <c r="A30" s="11" t="s">
        <v>35</v>
      </c>
      <c r="B30" s="8" t="s">
        <v>26</v>
      </c>
      <c r="C30" s="12">
        <f t="shared" si="0"/>
        <v>1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1</v>
      </c>
      <c r="Q30" s="12">
        <v>0</v>
      </c>
      <c r="R30" s="12">
        <v>0</v>
      </c>
      <c r="S30" s="12">
        <v>0</v>
      </c>
      <c r="T30" s="12">
        <v>0</v>
      </c>
      <c r="U30" s="13">
        <v>0</v>
      </c>
    </row>
    <row r="31" spans="1:21" ht="14.1" customHeight="1">
      <c r="A31" s="14"/>
      <c r="B31" s="15" t="s">
        <v>27</v>
      </c>
      <c r="C31" s="16">
        <f t="shared" si="0"/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7">
        <v>0</v>
      </c>
    </row>
    <row r="32" spans="1:21" ht="14.1" customHeight="1">
      <c r="A32" s="7"/>
      <c r="B32" s="8" t="s">
        <v>24</v>
      </c>
      <c r="C32" s="9">
        <f t="shared" si="0"/>
        <v>4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1</v>
      </c>
      <c r="J32" s="9">
        <v>0</v>
      </c>
      <c r="K32" s="9">
        <v>1</v>
      </c>
      <c r="L32" s="9">
        <v>0</v>
      </c>
      <c r="M32" s="9">
        <v>0</v>
      </c>
      <c r="N32" s="9">
        <v>0</v>
      </c>
      <c r="O32" s="9">
        <v>0</v>
      </c>
      <c r="P32" s="9">
        <v>1</v>
      </c>
      <c r="Q32" s="9">
        <v>0</v>
      </c>
      <c r="R32" s="9">
        <v>0</v>
      </c>
      <c r="S32" s="9">
        <v>0</v>
      </c>
      <c r="T32" s="9">
        <v>1</v>
      </c>
      <c r="U32" s="10">
        <v>0</v>
      </c>
    </row>
    <row r="33" spans="1:21" ht="14.1" customHeight="1">
      <c r="A33" s="11" t="s">
        <v>36</v>
      </c>
      <c r="B33" s="8" t="s">
        <v>26</v>
      </c>
      <c r="C33" s="12">
        <f t="shared" si="0"/>
        <v>1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1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3">
        <v>0</v>
      </c>
    </row>
    <row r="34" spans="1:21" ht="14.1" customHeight="1">
      <c r="A34" s="14"/>
      <c r="B34" s="15" t="s">
        <v>27</v>
      </c>
      <c r="C34" s="16">
        <f t="shared" si="0"/>
        <v>3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1</v>
      </c>
      <c r="L34" s="16">
        <v>0</v>
      </c>
      <c r="M34" s="16">
        <v>0</v>
      </c>
      <c r="N34" s="16">
        <v>0</v>
      </c>
      <c r="O34" s="16">
        <v>0</v>
      </c>
      <c r="P34" s="16">
        <v>1</v>
      </c>
      <c r="Q34" s="16">
        <v>0</v>
      </c>
      <c r="R34" s="16">
        <v>0</v>
      </c>
      <c r="S34" s="16">
        <v>0</v>
      </c>
      <c r="T34" s="16">
        <v>1</v>
      </c>
      <c r="U34" s="17">
        <v>0</v>
      </c>
    </row>
    <row r="35" spans="1:21" ht="14.1" customHeight="1">
      <c r="A35" s="7"/>
      <c r="B35" s="8" t="s">
        <v>24</v>
      </c>
      <c r="C35" s="9">
        <f t="shared" si="0"/>
        <v>1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1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10">
        <v>0</v>
      </c>
    </row>
    <row r="36" spans="1:21" ht="14.1" customHeight="1">
      <c r="A36" s="11" t="s">
        <v>37</v>
      </c>
      <c r="B36" s="8" t="s">
        <v>26</v>
      </c>
      <c r="C36" s="12">
        <f t="shared" si="0"/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3">
        <v>0</v>
      </c>
    </row>
    <row r="37" spans="1:21" ht="14.1" customHeight="1">
      <c r="A37" s="14"/>
      <c r="B37" s="15" t="s">
        <v>27</v>
      </c>
      <c r="C37" s="16">
        <f t="shared" ref="C37:C68" si="4">SUM(D37:U37)</f>
        <v>1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1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7">
        <v>0</v>
      </c>
    </row>
    <row r="38" spans="1:21" ht="14.1" customHeight="1">
      <c r="A38" s="7"/>
      <c r="B38" s="8" t="s">
        <v>24</v>
      </c>
      <c r="C38" s="9">
        <f t="shared" si="4"/>
        <v>1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1</v>
      </c>
      <c r="T38" s="9">
        <v>0</v>
      </c>
      <c r="U38" s="10">
        <v>0</v>
      </c>
    </row>
    <row r="39" spans="1:21" ht="14.1" customHeight="1">
      <c r="A39" s="11" t="s">
        <v>38</v>
      </c>
      <c r="B39" s="8" t="s">
        <v>26</v>
      </c>
      <c r="C39" s="12">
        <f t="shared" si="4"/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3">
        <v>0</v>
      </c>
    </row>
    <row r="40" spans="1:21" ht="14.1" customHeight="1">
      <c r="A40" s="14"/>
      <c r="B40" s="15" t="s">
        <v>27</v>
      </c>
      <c r="C40" s="16">
        <f t="shared" si="4"/>
        <v>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1</v>
      </c>
      <c r="T40" s="16">
        <v>0</v>
      </c>
      <c r="U40" s="17">
        <v>0</v>
      </c>
    </row>
    <row r="41" spans="1:21" ht="14.1" customHeight="1">
      <c r="A41" s="7"/>
      <c r="B41" s="8" t="s">
        <v>24</v>
      </c>
      <c r="C41" s="9">
        <f t="shared" si="4"/>
        <v>5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1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2</v>
      </c>
      <c r="R41" s="9">
        <v>0</v>
      </c>
      <c r="S41" s="9">
        <v>1</v>
      </c>
      <c r="T41" s="9">
        <v>0</v>
      </c>
      <c r="U41" s="10">
        <v>1</v>
      </c>
    </row>
    <row r="42" spans="1:21" ht="14.1" customHeight="1">
      <c r="A42" s="11" t="s">
        <v>39</v>
      </c>
      <c r="B42" s="8" t="s">
        <v>26</v>
      </c>
      <c r="C42" s="12">
        <f t="shared" si="4"/>
        <v>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1</v>
      </c>
      <c r="R42" s="12">
        <v>0</v>
      </c>
      <c r="S42" s="12">
        <v>0</v>
      </c>
      <c r="T42" s="12">
        <v>0</v>
      </c>
      <c r="U42" s="13">
        <v>1</v>
      </c>
    </row>
    <row r="43" spans="1:21" ht="14.1" customHeight="1">
      <c r="A43" s="14"/>
      <c r="B43" s="15" t="s">
        <v>27</v>
      </c>
      <c r="C43" s="16">
        <f t="shared" si="4"/>
        <v>3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1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1</v>
      </c>
      <c r="R43" s="16">
        <v>0</v>
      </c>
      <c r="S43" s="16">
        <v>1</v>
      </c>
      <c r="T43" s="16">
        <v>0</v>
      </c>
      <c r="U43" s="17">
        <v>0</v>
      </c>
    </row>
    <row r="44" spans="1:21" ht="14.1" customHeight="1">
      <c r="A44" s="7"/>
      <c r="B44" s="8" t="s">
        <v>24</v>
      </c>
      <c r="C44" s="9">
        <f t="shared" si="4"/>
        <v>2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1</v>
      </c>
      <c r="O44" s="9">
        <v>0</v>
      </c>
      <c r="P44" s="9">
        <v>1</v>
      </c>
      <c r="Q44" s="9">
        <v>0</v>
      </c>
      <c r="R44" s="9">
        <v>0</v>
      </c>
      <c r="S44" s="9">
        <v>0</v>
      </c>
      <c r="T44" s="9">
        <v>0</v>
      </c>
      <c r="U44" s="10">
        <v>0</v>
      </c>
    </row>
    <row r="45" spans="1:21" ht="14.1" customHeight="1">
      <c r="A45" s="11" t="s">
        <v>40</v>
      </c>
      <c r="B45" s="8" t="s">
        <v>26</v>
      </c>
      <c r="C45" s="12">
        <f t="shared" si="4"/>
        <v>1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1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3">
        <v>0</v>
      </c>
    </row>
    <row r="46" spans="1:21" ht="14.1" customHeight="1">
      <c r="A46" s="14"/>
      <c r="B46" s="15" t="s">
        <v>27</v>
      </c>
      <c r="C46" s="16">
        <f t="shared" si="4"/>
        <v>1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1</v>
      </c>
      <c r="Q46" s="16">
        <v>0</v>
      </c>
      <c r="R46" s="16">
        <v>0</v>
      </c>
      <c r="S46" s="16">
        <v>0</v>
      </c>
      <c r="T46" s="16">
        <v>0</v>
      </c>
      <c r="U46" s="17">
        <v>0</v>
      </c>
    </row>
    <row r="47" spans="1:21" ht="14.1" customHeight="1">
      <c r="A47" s="7"/>
      <c r="B47" s="8" t="s">
        <v>24</v>
      </c>
      <c r="C47" s="9">
        <f t="shared" si="4"/>
        <v>5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1</v>
      </c>
      <c r="O47" s="9">
        <v>0</v>
      </c>
      <c r="P47" s="9">
        <v>0</v>
      </c>
      <c r="Q47" s="9">
        <v>2</v>
      </c>
      <c r="R47" s="9">
        <v>1</v>
      </c>
      <c r="S47" s="9">
        <v>1</v>
      </c>
      <c r="T47" s="9">
        <v>0</v>
      </c>
      <c r="U47" s="10">
        <v>0</v>
      </c>
    </row>
    <row r="48" spans="1:21" ht="14.1" customHeight="1">
      <c r="A48" s="11" t="s">
        <v>41</v>
      </c>
      <c r="B48" s="8" t="s">
        <v>26</v>
      </c>
      <c r="C48" s="12">
        <f t="shared" si="4"/>
        <v>3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1</v>
      </c>
      <c r="O48" s="12">
        <v>0</v>
      </c>
      <c r="P48" s="12">
        <v>0</v>
      </c>
      <c r="Q48" s="12">
        <v>2</v>
      </c>
      <c r="R48" s="12">
        <v>0</v>
      </c>
      <c r="S48" s="12">
        <v>0</v>
      </c>
      <c r="T48" s="12">
        <v>0</v>
      </c>
      <c r="U48" s="13">
        <v>0</v>
      </c>
    </row>
    <row r="49" spans="1:21" ht="14.1" customHeight="1">
      <c r="A49" s="14"/>
      <c r="B49" s="15" t="s">
        <v>27</v>
      </c>
      <c r="C49" s="16">
        <f t="shared" si="4"/>
        <v>2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1</v>
      </c>
      <c r="S49" s="16">
        <v>1</v>
      </c>
      <c r="T49" s="16">
        <v>0</v>
      </c>
      <c r="U49" s="17">
        <v>0</v>
      </c>
    </row>
    <row r="50" spans="1:21" ht="14.1" customHeight="1">
      <c r="A50" s="7"/>
      <c r="B50" s="8" t="s">
        <v>24</v>
      </c>
      <c r="C50" s="9">
        <f t="shared" si="4"/>
        <v>2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1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1</v>
      </c>
      <c r="S50" s="9">
        <v>0</v>
      </c>
      <c r="T50" s="9">
        <v>0</v>
      </c>
      <c r="U50" s="10">
        <v>0</v>
      </c>
    </row>
    <row r="51" spans="1:21" ht="14.1" customHeight="1">
      <c r="A51" s="11" t="s">
        <v>42</v>
      </c>
      <c r="B51" s="8" t="s">
        <v>26</v>
      </c>
      <c r="C51" s="12">
        <f t="shared" si="4"/>
        <v>1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1</v>
      </c>
      <c r="S51" s="12">
        <v>0</v>
      </c>
      <c r="T51" s="12">
        <v>0</v>
      </c>
      <c r="U51" s="13">
        <v>0</v>
      </c>
    </row>
    <row r="52" spans="1:21" ht="14.1" customHeight="1">
      <c r="A52" s="14"/>
      <c r="B52" s="15" t="s">
        <v>27</v>
      </c>
      <c r="C52" s="16">
        <f t="shared" si="4"/>
        <v>1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1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7">
        <v>0</v>
      </c>
    </row>
    <row r="53" spans="1:21" ht="14.1" customHeight="1">
      <c r="A53" s="7"/>
      <c r="B53" s="8" t="s">
        <v>24</v>
      </c>
      <c r="C53" s="9">
        <f t="shared" si="4"/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10">
        <v>0</v>
      </c>
    </row>
    <row r="54" spans="1:21" ht="14.1" customHeight="1">
      <c r="A54" s="11" t="s">
        <v>43</v>
      </c>
      <c r="B54" s="8" t="s">
        <v>26</v>
      </c>
      <c r="C54" s="12">
        <f t="shared" si="4"/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3">
        <v>0</v>
      </c>
    </row>
    <row r="55" spans="1:21" ht="14.1" customHeight="1">
      <c r="A55" s="14"/>
      <c r="B55" s="15" t="s">
        <v>27</v>
      </c>
      <c r="C55" s="16">
        <f t="shared" si="4"/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7">
        <v>0</v>
      </c>
    </row>
    <row r="56" spans="1:21" ht="14.1" customHeight="1">
      <c r="A56" s="7"/>
      <c r="B56" s="8" t="s">
        <v>24</v>
      </c>
      <c r="C56" s="9">
        <f t="shared" si="4"/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10">
        <v>0</v>
      </c>
    </row>
    <row r="57" spans="1:21" ht="14.1" customHeight="1">
      <c r="A57" s="11" t="s">
        <v>44</v>
      </c>
      <c r="B57" s="8" t="s">
        <v>26</v>
      </c>
      <c r="C57" s="12">
        <f t="shared" si="4"/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3">
        <v>0</v>
      </c>
    </row>
    <row r="58" spans="1:21" ht="14.1" customHeight="1">
      <c r="A58" s="14"/>
      <c r="B58" s="15" t="s">
        <v>27</v>
      </c>
      <c r="C58" s="16">
        <f t="shared" si="4"/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7">
        <v>0</v>
      </c>
    </row>
    <row r="59" spans="1:21" ht="14.1" customHeight="1">
      <c r="A59" s="7"/>
      <c r="B59" s="8" t="s">
        <v>24</v>
      </c>
      <c r="C59" s="9">
        <f t="shared" si="4"/>
        <v>1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10">
        <v>1</v>
      </c>
    </row>
    <row r="60" spans="1:21" ht="14.1" customHeight="1">
      <c r="A60" s="11" t="s">
        <v>45</v>
      </c>
      <c r="B60" s="8" t="s">
        <v>26</v>
      </c>
      <c r="C60" s="12">
        <f t="shared" si="4"/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3">
        <v>0</v>
      </c>
    </row>
    <row r="61" spans="1:21" ht="14.1" customHeight="1">
      <c r="A61" s="14"/>
      <c r="B61" s="15" t="s">
        <v>27</v>
      </c>
      <c r="C61" s="16">
        <f t="shared" si="4"/>
        <v>1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7">
        <v>1</v>
      </c>
    </row>
    <row r="62" spans="1:21" ht="14.1" customHeight="1">
      <c r="A62" s="7"/>
      <c r="B62" s="8" t="s">
        <v>24</v>
      </c>
      <c r="C62" s="9">
        <f t="shared" si="4"/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10">
        <v>0</v>
      </c>
    </row>
    <row r="63" spans="1:21" ht="14.1" customHeight="1">
      <c r="A63" s="11" t="s">
        <v>46</v>
      </c>
      <c r="B63" s="8" t="s">
        <v>26</v>
      </c>
      <c r="C63" s="12">
        <f t="shared" si="4"/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3">
        <v>0</v>
      </c>
    </row>
    <row r="64" spans="1:21" ht="14.1" customHeight="1">
      <c r="A64" s="14"/>
      <c r="B64" s="15" t="s">
        <v>27</v>
      </c>
      <c r="C64" s="16">
        <f t="shared" si="4"/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7">
        <v>0</v>
      </c>
    </row>
    <row r="65" spans="1:21" ht="14.1" customHeight="1">
      <c r="A65" s="7"/>
      <c r="B65" s="8" t="s">
        <v>24</v>
      </c>
      <c r="C65" s="9">
        <f t="shared" si="4"/>
        <v>1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1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10">
        <v>0</v>
      </c>
    </row>
    <row r="66" spans="1:21" ht="14.1" customHeight="1">
      <c r="A66" s="11" t="s">
        <v>47</v>
      </c>
      <c r="B66" s="8" t="s">
        <v>26</v>
      </c>
      <c r="C66" s="12">
        <f t="shared" si="4"/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3">
        <v>0</v>
      </c>
    </row>
    <row r="67" spans="1:21" ht="14.1" customHeight="1">
      <c r="A67" s="14"/>
      <c r="B67" s="15" t="s">
        <v>27</v>
      </c>
      <c r="C67" s="16">
        <f t="shared" si="4"/>
        <v>1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7">
        <v>0</v>
      </c>
    </row>
    <row r="68" spans="1:21" ht="14.1" customHeight="1">
      <c r="A68" s="7"/>
      <c r="B68" s="8" t="s">
        <v>24</v>
      </c>
      <c r="C68" s="9">
        <f t="shared" si="4"/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10">
        <v>0</v>
      </c>
    </row>
    <row r="69" spans="1:21" ht="14.1" customHeight="1">
      <c r="A69" s="11" t="s">
        <v>48</v>
      </c>
      <c r="B69" s="8" t="s">
        <v>26</v>
      </c>
      <c r="C69" s="12">
        <f t="shared" ref="C69:C100" si="5">SUM(D69:U69)</f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3">
        <v>0</v>
      </c>
    </row>
    <row r="70" spans="1:21" ht="14.1" customHeight="1">
      <c r="A70" s="14"/>
      <c r="B70" s="15" t="s">
        <v>27</v>
      </c>
      <c r="C70" s="16">
        <f t="shared" si="5"/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7">
        <v>0</v>
      </c>
    </row>
    <row r="71" spans="1:21" ht="14.1" customHeight="1">
      <c r="A71" s="7"/>
      <c r="B71" s="8" t="s">
        <v>24</v>
      </c>
      <c r="C71" s="9">
        <f t="shared" si="5"/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10">
        <v>0</v>
      </c>
    </row>
    <row r="72" spans="1:21" ht="14.1" customHeight="1">
      <c r="A72" s="11" t="s">
        <v>49</v>
      </c>
      <c r="B72" s="8" t="s">
        <v>26</v>
      </c>
      <c r="C72" s="12">
        <f t="shared" si="5"/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v>0</v>
      </c>
    </row>
    <row r="73" spans="1:21" ht="14.1" customHeight="1">
      <c r="A73" s="14"/>
      <c r="B73" s="15" t="s">
        <v>27</v>
      </c>
      <c r="C73" s="16">
        <f t="shared" si="5"/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7">
        <v>0</v>
      </c>
    </row>
    <row r="74" spans="1:21" ht="16.5">
      <c r="U74" s="33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17" type="noConversion"/>
  <printOptions horizontalCentered="1" verticalCentered="1"/>
  <pageMargins left="0.39370078740157505" right="0.39370078740157505" top="0" bottom="0" header="0" footer="0"/>
  <pageSetup paperSize="0" scale="57" fitToWidth="0" fitToHeight="0" pageOrder="overThenDown" orientation="portrait" horizontalDpi="0" verticalDpi="0" copies="0"/>
  <headerFooter alignWithMargins="0">
    <oddFooter>&amp;C&amp;"細明體,Regular"－ &amp;P 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4"/>
  <sheetViews>
    <sheetView workbookViewId="0"/>
  </sheetViews>
  <sheetFormatPr defaultColWidth="9.21875" defaultRowHeight="15"/>
  <cols>
    <col min="1" max="1" width="9.21875" customWidth="1"/>
    <col min="2" max="2" width="5" customWidth="1"/>
    <col min="3" max="3" width="7.109375" style="20" customWidth="1"/>
    <col min="4" max="21" width="6" style="20" customWidth="1"/>
    <col min="22" max="1024" width="7.33203125" style="20" customWidth="1"/>
    <col min="1025" max="1025" width="9.21875" customWidth="1"/>
  </cols>
  <sheetData>
    <row r="1" spans="1:21" s="1" customFormat="1" ht="25.15" customHeight="1">
      <c r="B1" s="2"/>
      <c r="C1" s="22" t="str">
        <f>'108年'!C1:S1</f>
        <v>終止收養人數按性別、年齡分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"/>
      <c r="U1" s="2"/>
    </row>
    <row r="2" spans="1:21" s="6" customFormat="1" ht="15" customHeight="1">
      <c r="A2" s="3"/>
      <c r="B2" s="3"/>
      <c r="C2" s="23" t="s">
        <v>59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4"/>
      <c r="U2" s="5" t="str">
        <f>'108年'!U2</f>
        <v>單位：人</v>
      </c>
    </row>
    <row r="3" spans="1:21" ht="15" customHeigh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  <c r="O3" s="25" t="s">
        <v>17</v>
      </c>
      <c r="P3" s="25" t="s">
        <v>18</v>
      </c>
      <c r="Q3" s="25" t="s">
        <v>19</v>
      </c>
      <c r="R3" s="25" t="s">
        <v>20</v>
      </c>
      <c r="S3" s="25" t="s">
        <v>21</v>
      </c>
      <c r="T3" s="25" t="s">
        <v>22</v>
      </c>
      <c r="U3" s="26" t="s">
        <v>23</v>
      </c>
    </row>
    <row r="4" spans="1:21" ht="15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1" ht="14.1" customHeight="1">
      <c r="A5" s="7"/>
      <c r="B5" s="8" t="s">
        <v>24</v>
      </c>
      <c r="C5" s="9">
        <f t="shared" ref="C5:C36" si="0">SUM(D5:U5)</f>
        <v>72</v>
      </c>
      <c r="D5" s="9">
        <f t="shared" ref="D5:U5" si="1">D8+D11+D14+D17+D20+D23+D26+D29+D32+D35+D38+D41+D44+D47+D50+D53+D56+D59+D62+D65+D68+D71</f>
        <v>0</v>
      </c>
      <c r="E5" s="9">
        <f t="shared" si="1"/>
        <v>0</v>
      </c>
      <c r="F5" s="9">
        <f t="shared" si="1"/>
        <v>2</v>
      </c>
      <c r="G5" s="9">
        <f t="shared" si="1"/>
        <v>0</v>
      </c>
      <c r="H5" s="9">
        <f t="shared" si="1"/>
        <v>1</v>
      </c>
      <c r="I5" s="9">
        <f t="shared" si="1"/>
        <v>2</v>
      </c>
      <c r="J5" s="9">
        <f t="shared" si="1"/>
        <v>2</v>
      </c>
      <c r="K5" s="9">
        <f t="shared" si="1"/>
        <v>1</v>
      </c>
      <c r="L5" s="9">
        <f t="shared" si="1"/>
        <v>1</v>
      </c>
      <c r="M5" s="9">
        <f t="shared" si="1"/>
        <v>3</v>
      </c>
      <c r="N5" s="9">
        <f t="shared" si="1"/>
        <v>4</v>
      </c>
      <c r="O5" s="9">
        <f t="shared" si="1"/>
        <v>7</v>
      </c>
      <c r="P5" s="9">
        <f t="shared" si="1"/>
        <v>2</v>
      </c>
      <c r="Q5" s="9">
        <f t="shared" si="1"/>
        <v>9</v>
      </c>
      <c r="R5" s="9">
        <f t="shared" si="1"/>
        <v>9</v>
      </c>
      <c r="S5" s="9">
        <f t="shared" si="1"/>
        <v>7</v>
      </c>
      <c r="T5" s="9">
        <f t="shared" si="1"/>
        <v>11</v>
      </c>
      <c r="U5" s="10">
        <f t="shared" si="1"/>
        <v>11</v>
      </c>
    </row>
    <row r="6" spans="1:21" ht="14.1" customHeight="1">
      <c r="A6" s="11" t="s">
        <v>25</v>
      </c>
      <c r="B6" s="8" t="s">
        <v>26</v>
      </c>
      <c r="C6" s="12">
        <f t="shared" si="0"/>
        <v>37</v>
      </c>
      <c r="D6" s="12">
        <f t="shared" ref="D6:U6" si="2">D9+D12+D15+D18+D21+D24+D27+D30+D33+D36+D39+D42+D45+D48+D51+D54+D57+D60+D63+D66+D69+D72</f>
        <v>0</v>
      </c>
      <c r="E6" s="12">
        <f t="shared" si="2"/>
        <v>0</v>
      </c>
      <c r="F6" s="12">
        <f t="shared" si="2"/>
        <v>2</v>
      </c>
      <c r="G6" s="12">
        <f t="shared" si="2"/>
        <v>0</v>
      </c>
      <c r="H6" s="12">
        <f t="shared" si="2"/>
        <v>0</v>
      </c>
      <c r="I6" s="12">
        <f t="shared" si="2"/>
        <v>2</v>
      </c>
      <c r="J6" s="12">
        <f t="shared" si="2"/>
        <v>2</v>
      </c>
      <c r="K6" s="12">
        <f t="shared" si="2"/>
        <v>0</v>
      </c>
      <c r="L6" s="12">
        <f t="shared" si="2"/>
        <v>1</v>
      </c>
      <c r="M6" s="12">
        <f t="shared" si="2"/>
        <v>2</v>
      </c>
      <c r="N6" s="12">
        <f t="shared" si="2"/>
        <v>4</v>
      </c>
      <c r="O6" s="12">
        <f t="shared" si="2"/>
        <v>3</v>
      </c>
      <c r="P6" s="12">
        <f t="shared" si="2"/>
        <v>0</v>
      </c>
      <c r="Q6" s="12">
        <f t="shared" si="2"/>
        <v>3</v>
      </c>
      <c r="R6" s="12">
        <f t="shared" si="2"/>
        <v>3</v>
      </c>
      <c r="S6" s="12">
        <f t="shared" si="2"/>
        <v>3</v>
      </c>
      <c r="T6" s="12">
        <f t="shared" si="2"/>
        <v>5</v>
      </c>
      <c r="U6" s="13">
        <f t="shared" si="2"/>
        <v>7</v>
      </c>
    </row>
    <row r="7" spans="1:21" ht="14.1" customHeight="1">
      <c r="A7" s="14"/>
      <c r="B7" s="15" t="s">
        <v>27</v>
      </c>
      <c r="C7" s="16">
        <f t="shared" si="0"/>
        <v>35</v>
      </c>
      <c r="D7" s="16">
        <f t="shared" ref="D7:U7" si="3">D10+D13+D16+D19+D22+D25+D28+D31+D34+D37+D40+D43+D46+D49+D52+D55+D58+D61+D64+D67+D70+D73</f>
        <v>0</v>
      </c>
      <c r="E7" s="16">
        <f t="shared" si="3"/>
        <v>0</v>
      </c>
      <c r="F7" s="16">
        <f t="shared" si="3"/>
        <v>0</v>
      </c>
      <c r="G7" s="16">
        <f t="shared" si="3"/>
        <v>0</v>
      </c>
      <c r="H7" s="16">
        <f t="shared" si="3"/>
        <v>1</v>
      </c>
      <c r="I7" s="16">
        <f t="shared" si="3"/>
        <v>0</v>
      </c>
      <c r="J7" s="16">
        <f t="shared" si="3"/>
        <v>0</v>
      </c>
      <c r="K7" s="16">
        <f t="shared" si="3"/>
        <v>1</v>
      </c>
      <c r="L7" s="16">
        <f t="shared" si="3"/>
        <v>0</v>
      </c>
      <c r="M7" s="16">
        <f t="shared" si="3"/>
        <v>1</v>
      </c>
      <c r="N7" s="16">
        <f t="shared" si="3"/>
        <v>0</v>
      </c>
      <c r="O7" s="16">
        <f t="shared" si="3"/>
        <v>4</v>
      </c>
      <c r="P7" s="16">
        <f t="shared" si="3"/>
        <v>2</v>
      </c>
      <c r="Q7" s="16">
        <f t="shared" si="3"/>
        <v>6</v>
      </c>
      <c r="R7" s="16">
        <f t="shared" si="3"/>
        <v>6</v>
      </c>
      <c r="S7" s="16">
        <f t="shared" si="3"/>
        <v>4</v>
      </c>
      <c r="T7" s="16">
        <f t="shared" si="3"/>
        <v>6</v>
      </c>
      <c r="U7" s="17">
        <f t="shared" si="3"/>
        <v>4</v>
      </c>
    </row>
    <row r="8" spans="1:21" ht="14.1" customHeight="1">
      <c r="A8" s="7"/>
      <c r="B8" s="8" t="s">
        <v>24</v>
      </c>
      <c r="C8" s="9">
        <f t="shared" si="0"/>
        <v>14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1</v>
      </c>
      <c r="O8" s="9">
        <v>2</v>
      </c>
      <c r="P8" s="9">
        <v>0</v>
      </c>
      <c r="Q8" s="9">
        <v>2</v>
      </c>
      <c r="R8" s="9">
        <v>2</v>
      </c>
      <c r="S8" s="9">
        <v>1</v>
      </c>
      <c r="T8" s="9">
        <v>1</v>
      </c>
      <c r="U8" s="10">
        <v>5</v>
      </c>
    </row>
    <row r="9" spans="1:21" ht="14.1" customHeight="1">
      <c r="A9" s="11" t="s">
        <v>28</v>
      </c>
      <c r="B9" s="8" t="s">
        <v>26</v>
      </c>
      <c r="C9" s="12">
        <f t="shared" si="0"/>
        <v>8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1</v>
      </c>
      <c r="P9" s="12">
        <v>0</v>
      </c>
      <c r="Q9" s="12">
        <v>0</v>
      </c>
      <c r="R9" s="12">
        <v>1</v>
      </c>
      <c r="S9" s="12">
        <v>1</v>
      </c>
      <c r="T9" s="12">
        <v>0</v>
      </c>
      <c r="U9" s="13">
        <v>4</v>
      </c>
    </row>
    <row r="10" spans="1:21" ht="14.1" customHeight="1">
      <c r="A10" s="14"/>
      <c r="B10" s="15" t="s">
        <v>27</v>
      </c>
      <c r="C10" s="16">
        <f t="shared" si="0"/>
        <v>6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1</v>
      </c>
      <c r="P10" s="16">
        <v>0</v>
      </c>
      <c r="Q10" s="16">
        <v>2</v>
      </c>
      <c r="R10" s="16">
        <v>1</v>
      </c>
      <c r="S10" s="16">
        <v>0</v>
      </c>
      <c r="T10" s="16">
        <v>1</v>
      </c>
      <c r="U10" s="17">
        <v>1</v>
      </c>
    </row>
    <row r="11" spans="1:21" ht="14.1" customHeight="1">
      <c r="A11" s="7"/>
      <c r="B11" s="8" t="s">
        <v>24</v>
      </c>
      <c r="C11" s="9">
        <f t="shared" si="0"/>
        <v>4</v>
      </c>
      <c r="D11" s="9">
        <v>0</v>
      </c>
      <c r="E11" s="9">
        <v>0</v>
      </c>
      <c r="F11" s="9">
        <v>1</v>
      </c>
      <c r="G11" s="9">
        <v>0</v>
      </c>
      <c r="H11" s="9">
        <v>0</v>
      </c>
      <c r="I11" s="9">
        <v>1</v>
      </c>
      <c r="J11" s="9">
        <v>0</v>
      </c>
      <c r="K11" s="9">
        <v>0</v>
      </c>
      <c r="L11" s="9">
        <v>0</v>
      </c>
      <c r="M11" s="9">
        <v>1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1</v>
      </c>
      <c r="U11" s="10">
        <v>0</v>
      </c>
    </row>
    <row r="12" spans="1:21" ht="14.1" customHeight="1">
      <c r="A12" s="11" t="s">
        <v>29</v>
      </c>
      <c r="B12" s="8" t="s">
        <v>26</v>
      </c>
      <c r="C12" s="12">
        <f t="shared" si="0"/>
        <v>4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1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1</v>
      </c>
      <c r="U12" s="13">
        <v>0</v>
      </c>
    </row>
    <row r="13" spans="1:21" ht="14.1" customHeight="1">
      <c r="A13" s="14"/>
      <c r="B13" s="15" t="s">
        <v>27</v>
      </c>
      <c r="C13" s="16">
        <f t="shared" si="0"/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7">
        <v>0</v>
      </c>
    </row>
    <row r="14" spans="1:21" ht="14.1" customHeight="1">
      <c r="A14" s="18"/>
      <c r="B14" s="8" t="s">
        <v>24</v>
      </c>
      <c r="C14" s="9">
        <f t="shared" si="0"/>
        <v>8</v>
      </c>
      <c r="D14" s="9">
        <v>0</v>
      </c>
      <c r="E14" s="9">
        <v>0</v>
      </c>
      <c r="F14" s="9">
        <v>0</v>
      </c>
      <c r="G14" s="9">
        <v>0</v>
      </c>
      <c r="H14" s="9">
        <v>1</v>
      </c>
      <c r="I14" s="9">
        <v>0</v>
      </c>
      <c r="J14" s="9">
        <v>0</v>
      </c>
      <c r="K14" s="9">
        <v>0</v>
      </c>
      <c r="L14" s="9">
        <v>0</v>
      </c>
      <c r="M14" s="9">
        <v>1</v>
      </c>
      <c r="N14" s="9">
        <v>1</v>
      </c>
      <c r="O14" s="9">
        <v>0</v>
      </c>
      <c r="P14" s="9">
        <v>1</v>
      </c>
      <c r="Q14" s="9">
        <v>1</v>
      </c>
      <c r="R14" s="9">
        <v>1</v>
      </c>
      <c r="S14" s="9">
        <v>2</v>
      </c>
      <c r="T14" s="9">
        <v>0</v>
      </c>
      <c r="U14" s="10">
        <v>0</v>
      </c>
    </row>
    <row r="15" spans="1:21" ht="14.1" customHeight="1">
      <c r="A15" s="11" t="s">
        <v>30</v>
      </c>
      <c r="B15" s="8" t="s">
        <v>26</v>
      </c>
      <c r="C15" s="12">
        <f t="shared" si="0"/>
        <v>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2">
        <v>0</v>
      </c>
      <c r="Q15" s="12">
        <v>0</v>
      </c>
      <c r="R15" s="12">
        <v>0</v>
      </c>
      <c r="S15" s="12">
        <v>1</v>
      </c>
      <c r="T15" s="12">
        <v>0</v>
      </c>
      <c r="U15" s="13">
        <v>0</v>
      </c>
    </row>
    <row r="16" spans="1:21" ht="14.1" customHeight="1">
      <c r="A16" s="19"/>
      <c r="B16" s="15" t="s">
        <v>27</v>
      </c>
      <c r="C16" s="16">
        <f t="shared" si="0"/>
        <v>6</v>
      </c>
      <c r="D16" s="16">
        <v>0</v>
      </c>
      <c r="E16" s="16">
        <v>0</v>
      </c>
      <c r="F16" s="16">
        <v>0</v>
      </c>
      <c r="G16" s="16">
        <v>0</v>
      </c>
      <c r="H16" s="16">
        <v>1</v>
      </c>
      <c r="I16" s="16">
        <v>0</v>
      </c>
      <c r="J16" s="16">
        <v>0</v>
      </c>
      <c r="K16" s="16">
        <v>0</v>
      </c>
      <c r="L16" s="16">
        <v>0</v>
      </c>
      <c r="M16" s="16">
        <v>1</v>
      </c>
      <c r="N16" s="16">
        <v>0</v>
      </c>
      <c r="O16" s="16">
        <v>0</v>
      </c>
      <c r="P16" s="16">
        <v>1</v>
      </c>
      <c r="Q16" s="16">
        <v>1</v>
      </c>
      <c r="R16" s="16">
        <v>1</v>
      </c>
      <c r="S16" s="16">
        <v>1</v>
      </c>
      <c r="T16" s="16">
        <v>0</v>
      </c>
      <c r="U16" s="17">
        <v>0</v>
      </c>
    </row>
    <row r="17" spans="1:21" ht="14.1" customHeight="1">
      <c r="A17" s="7"/>
      <c r="B17" s="8" t="s">
        <v>24</v>
      </c>
      <c r="C17" s="9">
        <f t="shared" si="0"/>
        <v>2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1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10">
        <v>1</v>
      </c>
    </row>
    <row r="18" spans="1:21" ht="14.1" customHeight="1">
      <c r="A18" s="11" t="s">
        <v>31</v>
      </c>
      <c r="B18" s="8" t="s">
        <v>26</v>
      </c>
      <c r="C18" s="12">
        <f t="shared" si="0"/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3">
        <v>0</v>
      </c>
    </row>
    <row r="19" spans="1:21" ht="14.1" customHeight="1">
      <c r="A19" s="14"/>
      <c r="B19" s="15" t="s">
        <v>27</v>
      </c>
      <c r="C19" s="16">
        <f t="shared" si="0"/>
        <v>1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7">
        <v>1</v>
      </c>
    </row>
    <row r="20" spans="1:21" ht="14.1" customHeight="1">
      <c r="A20" s="7"/>
      <c r="B20" s="8" t="s">
        <v>24</v>
      </c>
      <c r="C20" s="9">
        <f t="shared" si="0"/>
        <v>8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1</v>
      </c>
      <c r="J20" s="9">
        <v>0</v>
      </c>
      <c r="K20" s="9">
        <v>0</v>
      </c>
      <c r="L20" s="9">
        <v>0</v>
      </c>
      <c r="M20" s="9">
        <v>0</v>
      </c>
      <c r="N20" s="9">
        <v>1</v>
      </c>
      <c r="O20" s="9">
        <v>1</v>
      </c>
      <c r="P20" s="9">
        <v>0</v>
      </c>
      <c r="Q20" s="9">
        <v>1</v>
      </c>
      <c r="R20" s="9">
        <v>0</v>
      </c>
      <c r="S20" s="9">
        <v>0</v>
      </c>
      <c r="T20" s="9">
        <v>2</v>
      </c>
      <c r="U20" s="10">
        <v>2</v>
      </c>
    </row>
    <row r="21" spans="1:21" ht="14.1" customHeight="1">
      <c r="A21" s="11" t="s">
        <v>32</v>
      </c>
      <c r="B21" s="8" t="s">
        <v>26</v>
      </c>
      <c r="C21" s="12">
        <f t="shared" si="0"/>
        <v>6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2">
        <v>0</v>
      </c>
      <c r="Q21" s="12">
        <v>1</v>
      </c>
      <c r="R21" s="12">
        <v>0</v>
      </c>
      <c r="S21" s="12">
        <v>0</v>
      </c>
      <c r="T21" s="12">
        <v>1</v>
      </c>
      <c r="U21" s="13">
        <v>2</v>
      </c>
    </row>
    <row r="22" spans="1:21" ht="14.1" customHeight="1">
      <c r="A22" s="14"/>
      <c r="B22" s="15" t="s">
        <v>27</v>
      </c>
      <c r="C22" s="16">
        <f t="shared" si="0"/>
        <v>2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1</v>
      </c>
      <c r="P22" s="16">
        <v>0</v>
      </c>
      <c r="Q22" s="16">
        <v>0</v>
      </c>
      <c r="R22" s="16">
        <v>0</v>
      </c>
      <c r="S22" s="16">
        <v>0</v>
      </c>
      <c r="T22" s="16">
        <v>1</v>
      </c>
      <c r="U22" s="17">
        <v>0</v>
      </c>
    </row>
    <row r="23" spans="1:21" ht="14.1" customHeight="1">
      <c r="A23" s="7"/>
      <c r="B23" s="8" t="s">
        <v>24</v>
      </c>
      <c r="C23" s="9">
        <f t="shared" si="0"/>
        <v>6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1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1</v>
      </c>
      <c r="R23" s="9">
        <v>1</v>
      </c>
      <c r="S23" s="9">
        <v>2</v>
      </c>
      <c r="T23" s="9">
        <v>1</v>
      </c>
      <c r="U23" s="10">
        <v>0</v>
      </c>
    </row>
    <row r="24" spans="1:21" ht="14.1" customHeight="1">
      <c r="A24" s="11" t="s">
        <v>33</v>
      </c>
      <c r="B24" s="8" t="s">
        <v>26</v>
      </c>
      <c r="C24" s="12">
        <f t="shared" si="0"/>
        <v>2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1</v>
      </c>
      <c r="T24" s="12">
        <v>1</v>
      </c>
      <c r="U24" s="13">
        <v>0</v>
      </c>
    </row>
    <row r="25" spans="1:21" ht="14.1" customHeight="1">
      <c r="A25" s="14"/>
      <c r="B25" s="15" t="s">
        <v>27</v>
      </c>
      <c r="C25" s="16">
        <f t="shared" si="0"/>
        <v>4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1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1</v>
      </c>
      <c r="R25" s="16">
        <v>1</v>
      </c>
      <c r="S25" s="16">
        <v>1</v>
      </c>
      <c r="T25" s="16">
        <v>0</v>
      </c>
      <c r="U25" s="17">
        <v>0</v>
      </c>
    </row>
    <row r="26" spans="1:21" ht="14.1" customHeight="1">
      <c r="A26" s="7"/>
      <c r="B26" s="8" t="s">
        <v>24</v>
      </c>
      <c r="C26" s="9">
        <f t="shared" si="0"/>
        <v>1</v>
      </c>
      <c r="D26" s="9">
        <v>0</v>
      </c>
      <c r="E26" s="9">
        <v>0</v>
      </c>
      <c r="F26" s="9">
        <v>1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10">
        <v>0</v>
      </c>
    </row>
    <row r="27" spans="1:21" ht="14.1" customHeight="1">
      <c r="A27" s="11" t="s">
        <v>34</v>
      </c>
      <c r="B27" s="8" t="s">
        <v>26</v>
      </c>
      <c r="C27" s="12">
        <f t="shared" si="0"/>
        <v>1</v>
      </c>
      <c r="D27" s="12">
        <v>0</v>
      </c>
      <c r="E27" s="12">
        <v>0</v>
      </c>
      <c r="F27" s="12">
        <v>1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3">
        <v>0</v>
      </c>
    </row>
    <row r="28" spans="1:21" ht="14.1" customHeight="1">
      <c r="A28" s="14"/>
      <c r="B28" s="15" t="s">
        <v>27</v>
      </c>
      <c r="C28" s="16">
        <f t="shared" si="0"/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7">
        <v>0</v>
      </c>
    </row>
    <row r="29" spans="1:21" ht="14.1" customHeight="1">
      <c r="A29" s="7"/>
      <c r="B29" s="8" t="s">
        <v>24</v>
      </c>
      <c r="C29" s="9">
        <f t="shared" si="0"/>
        <v>2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2</v>
      </c>
      <c r="S29" s="9">
        <v>0</v>
      </c>
      <c r="T29" s="9">
        <v>0</v>
      </c>
      <c r="U29" s="10">
        <v>0</v>
      </c>
    </row>
    <row r="30" spans="1:21" ht="14.1" customHeight="1">
      <c r="A30" s="11" t="s">
        <v>35</v>
      </c>
      <c r="B30" s="8" t="s">
        <v>26</v>
      </c>
      <c r="C30" s="12">
        <f t="shared" si="0"/>
        <v>2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2</v>
      </c>
      <c r="S30" s="12">
        <v>0</v>
      </c>
      <c r="T30" s="12">
        <v>0</v>
      </c>
      <c r="U30" s="13">
        <v>0</v>
      </c>
    </row>
    <row r="31" spans="1:21" ht="14.1" customHeight="1">
      <c r="A31" s="14"/>
      <c r="B31" s="15" t="s">
        <v>27</v>
      </c>
      <c r="C31" s="16">
        <f t="shared" si="0"/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7">
        <v>0</v>
      </c>
    </row>
    <row r="32" spans="1:21" ht="14.1" customHeight="1">
      <c r="A32" s="7"/>
      <c r="B32" s="8" t="s">
        <v>24</v>
      </c>
      <c r="C32" s="9">
        <f t="shared" si="0"/>
        <v>3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1</v>
      </c>
      <c r="N32" s="9">
        <v>0</v>
      </c>
      <c r="O32" s="9">
        <v>1</v>
      </c>
      <c r="P32" s="9">
        <v>0</v>
      </c>
      <c r="Q32" s="9">
        <v>0</v>
      </c>
      <c r="R32" s="9">
        <v>0</v>
      </c>
      <c r="S32" s="9">
        <v>0</v>
      </c>
      <c r="T32" s="9">
        <v>1</v>
      </c>
      <c r="U32" s="10">
        <v>0</v>
      </c>
    </row>
    <row r="33" spans="1:21" ht="14.1" customHeight="1">
      <c r="A33" s="11" t="s">
        <v>36</v>
      </c>
      <c r="B33" s="8" t="s">
        <v>26</v>
      </c>
      <c r="C33" s="12">
        <f t="shared" si="0"/>
        <v>1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1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3">
        <v>0</v>
      </c>
    </row>
    <row r="34" spans="1:21" ht="14.1" customHeight="1">
      <c r="A34" s="14"/>
      <c r="B34" s="15" t="s">
        <v>27</v>
      </c>
      <c r="C34" s="16">
        <f t="shared" si="0"/>
        <v>2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1</v>
      </c>
      <c r="P34" s="16">
        <v>0</v>
      </c>
      <c r="Q34" s="16">
        <v>0</v>
      </c>
      <c r="R34" s="16">
        <v>0</v>
      </c>
      <c r="S34" s="16">
        <v>0</v>
      </c>
      <c r="T34" s="16">
        <v>1</v>
      </c>
      <c r="U34" s="17">
        <v>0</v>
      </c>
    </row>
    <row r="35" spans="1:21" ht="14.1" customHeight="1">
      <c r="A35" s="7"/>
      <c r="B35" s="8" t="s">
        <v>24</v>
      </c>
      <c r="C35" s="9">
        <f t="shared" si="0"/>
        <v>2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1</v>
      </c>
      <c r="P35" s="9">
        <v>0</v>
      </c>
      <c r="Q35" s="9">
        <v>0</v>
      </c>
      <c r="R35" s="9">
        <v>0</v>
      </c>
      <c r="S35" s="9">
        <v>1</v>
      </c>
      <c r="T35" s="9">
        <v>0</v>
      </c>
      <c r="U35" s="10">
        <v>0</v>
      </c>
    </row>
    <row r="36" spans="1:21" ht="14.1" customHeight="1">
      <c r="A36" s="11" t="s">
        <v>37</v>
      </c>
      <c r="B36" s="8" t="s">
        <v>26</v>
      </c>
      <c r="C36" s="12">
        <f t="shared" si="0"/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3">
        <v>0</v>
      </c>
    </row>
    <row r="37" spans="1:21" ht="14.1" customHeight="1">
      <c r="A37" s="14"/>
      <c r="B37" s="15" t="s">
        <v>27</v>
      </c>
      <c r="C37" s="16">
        <f t="shared" ref="C37:C68" si="4">SUM(D37:U37)</f>
        <v>2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1</v>
      </c>
      <c r="P37" s="16">
        <v>0</v>
      </c>
      <c r="Q37" s="16">
        <v>0</v>
      </c>
      <c r="R37" s="16">
        <v>0</v>
      </c>
      <c r="S37" s="16">
        <v>1</v>
      </c>
      <c r="T37" s="16">
        <v>0</v>
      </c>
      <c r="U37" s="17">
        <v>0</v>
      </c>
    </row>
    <row r="38" spans="1:21" ht="14.1" customHeight="1">
      <c r="A38" s="7"/>
      <c r="B38" s="8" t="s">
        <v>24</v>
      </c>
      <c r="C38" s="9">
        <f t="shared" si="4"/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10">
        <v>0</v>
      </c>
    </row>
    <row r="39" spans="1:21" ht="14.1" customHeight="1">
      <c r="A39" s="11" t="s">
        <v>38</v>
      </c>
      <c r="B39" s="8" t="s">
        <v>26</v>
      </c>
      <c r="C39" s="12">
        <f t="shared" si="4"/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3">
        <v>0</v>
      </c>
    </row>
    <row r="40" spans="1:21" ht="14.1" customHeight="1">
      <c r="A40" s="14"/>
      <c r="B40" s="15" t="s">
        <v>27</v>
      </c>
      <c r="C40" s="16">
        <f t="shared" si="4"/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7">
        <v>0</v>
      </c>
    </row>
    <row r="41" spans="1:21" ht="14.1" customHeight="1">
      <c r="A41" s="7"/>
      <c r="B41" s="8" t="s">
        <v>24</v>
      </c>
      <c r="C41" s="9">
        <f t="shared" si="4"/>
        <v>8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2</v>
      </c>
      <c r="P41" s="9">
        <v>0</v>
      </c>
      <c r="Q41" s="9">
        <v>2</v>
      </c>
      <c r="R41" s="9">
        <v>2</v>
      </c>
      <c r="S41" s="9">
        <v>0</v>
      </c>
      <c r="T41" s="9">
        <v>1</v>
      </c>
      <c r="U41" s="10">
        <v>1</v>
      </c>
    </row>
    <row r="42" spans="1:21" ht="14.1" customHeight="1">
      <c r="A42" s="11" t="s">
        <v>39</v>
      </c>
      <c r="B42" s="8" t="s">
        <v>26</v>
      </c>
      <c r="C42" s="12">
        <f t="shared" si="4"/>
        <v>5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2</v>
      </c>
      <c r="P42" s="12">
        <v>0</v>
      </c>
      <c r="Q42" s="12">
        <v>2</v>
      </c>
      <c r="R42" s="12">
        <v>0</v>
      </c>
      <c r="S42" s="12">
        <v>0</v>
      </c>
      <c r="T42" s="12">
        <v>1</v>
      </c>
      <c r="U42" s="13">
        <v>0</v>
      </c>
    </row>
    <row r="43" spans="1:21" ht="14.1" customHeight="1">
      <c r="A43" s="14"/>
      <c r="B43" s="15" t="s">
        <v>27</v>
      </c>
      <c r="C43" s="16">
        <f t="shared" si="4"/>
        <v>3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2</v>
      </c>
      <c r="S43" s="16">
        <v>0</v>
      </c>
      <c r="T43" s="16">
        <v>0</v>
      </c>
      <c r="U43" s="17">
        <v>1</v>
      </c>
    </row>
    <row r="44" spans="1:21" ht="14.1" customHeight="1">
      <c r="A44" s="7"/>
      <c r="B44" s="8" t="s">
        <v>24</v>
      </c>
      <c r="C44" s="9">
        <f t="shared" si="4"/>
        <v>3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1</v>
      </c>
      <c r="K44" s="9">
        <v>0</v>
      </c>
      <c r="L44" s="9">
        <v>0</v>
      </c>
      <c r="M44" s="9">
        <v>0</v>
      </c>
      <c r="N44" s="9">
        <v>1</v>
      </c>
      <c r="O44" s="9">
        <v>0</v>
      </c>
      <c r="P44" s="9">
        <v>0</v>
      </c>
      <c r="Q44" s="9">
        <v>0</v>
      </c>
      <c r="R44" s="9">
        <v>0</v>
      </c>
      <c r="S44" s="9">
        <v>1</v>
      </c>
      <c r="T44" s="9">
        <v>0</v>
      </c>
      <c r="U44" s="10">
        <v>0</v>
      </c>
    </row>
    <row r="45" spans="1:21" ht="14.1" customHeight="1">
      <c r="A45" s="11" t="s">
        <v>40</v>
      </c>
      <c r="B45" s="8" t="s">
        <v>26</v>
      </c>
      <c r="C45" s="12">
        <f t="shared" si="4"/>
        <v>2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1</v>
      </c>
      <c r="K45" s="12">
        <v>0</v>
      </c>
      <c r="L45" s="12">
        <v>0</v>
      </c>
      <c r="M45" s="12">
        <v>0</v>
      </c>
      <c r="N45" s="12">
        <v>1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3">
        <v>0</v>
      </c>
    </row>
    <row r="46" spans="1:21" ht="14.1" customHeight="1">
      <c r="A46" s="14"/>
      <c r="B46" s="15" t="s">
        <v>27</v>
      </c>
      <c r="C46" s="16">
        <f t="shared" si="4"/>
        <v>1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1</v>
      </c>
      <c r="T46" s="16">
        <v>0</v>
      </c>
      <c r="U46" s="17">
        <v>0</v>
      </c>
    </row>
    <row r="47" spans="1:21" ht="14.1" customHeight="1">
      <c r="A47" s="7"/>
      <c r="B47" s="8" t="s">
        <v>24</v>
      </c>
      <c r="C47" s="9">
        <f t="shared" si="4"/>
        <v>3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1</v>
      </c>
      <c r="S47" s="9">
        <v>0</v>
      </c>
      <c r="T47" s="9">
        <v>1</v>
      </c>
      <c r="U47" s="10">
        <v>1</v>
      </c>
    </row>
    <row r="48" spans="1:21" ht="14.1" customHeight="1">
      <c r="A48" s="11" t="s">
        <v>41</v>
      </c>
      <c r="B48" s="8" t="s">
        <v>26</v>
      </c>
      <c r="C48" s="12">
        <f t="shared" si="4"/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3">
        <v>0</v>
      </c>
    </row>
    <row r="49" spans="1:21" ht="14.1" customHeight="1">
      <c r="A49" s="14"/>
      <c r="B49" s="15" t="s">
        <v>27</v>
      </c>
      <c r="C49" s="16">
        <f t="shared" si="4"/>
        <v>3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1</v>
      </c>
      <c r="S49" s="16">
        <v>0</v>
      </c>
      <c r="T49" s="16">
        <v>1</v>
      </c>
      <c r="U49" s="17">
        <v>1</v>
      </c>
    </row>
    <row r="50" spans="1:21" ht="14.1" customHeight="1">
      <c r="A50" s="7"/>
      <c r="B50" s="8" t="s">
        <v>24</v>
      </c>
      <c r="C50" s="9">
        <f t="shared" si="4"/>
        <v>1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1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10">
        <v>0</v>
      </c>
    </row>
    <row r="51" spans="1:21" ht="14.1" customHeight="1">
      <c r="A51" s="11" t="s">
        <v>42</v>
      </c>
      <c r="B51" s="8" t="s">
        <v>26</v>
      </c>
      <c r="C51" s="12">
        <f t="shared" si="4"/>
        <v>1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1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3">
        <v>0</v>
      </c>
    </row>
    <row r="52" spans="1:21" ht="14.1" customHeight="1">
      <c r="A52" s="14"/>
      <c r="B52" s="15" t="s">
        <v>27</v>
      </c>
      <c r="C52" s="16">
        <f t="shared" si="4"/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7">
        <v>0</v>
      </c>
    </row>
    <row r="53" spans="1:21" ht="14.1" customHeight="1">
      <c r="A53" s="7"/>
      <c r="B53" s="8" t="s">
        <v>24</v>
      </c>
      <c r="C53" s="9">
        <f t="shared" si="4"/>
        <v>4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2</v>
      </c>
      <c r="R53" s="9">
        <v>0</v>
      </c>
      <c r="S53" s="9">
        <v>0</v>
      </c>
      <c r="T53" s="9">
        <v>1</v>
      </c>
      <c r="U53" s="10">
        <v>1</v>
      </c>
    </row>
    <row r="54" spans="1:21" ht="14.1" customHeight="1">
      <c r="A54" s="11" t="s">
        <v>43</v>
      </c>
      <c r="B54" s="8" t="s">
        <v>26</v>
      </c>
      <c r="C54" s="12">
        <f t="shared" si="4"/>
        <v>2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1</v>
      </c>
      <c r="U54" s="13">
        <v>1</v>
      </c>
    </row>
    <row r="55" spans="1:21" ht="14.1" customHeight="1">
      <c r="A55" s="14"/>
      <c r="B55" s="15" t="s">
        <v>27</v>
      </c>
      <c r="C55" s="16">
        <f t="shared" si="4"/>
        <v>2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2</v>
      </c>
      <c r="R55" s="16">
        <v>0</v>
      </c>
      <c r="S55" s="16">
        <v>0</v>
      </c>
      <c r="T55" s="16">
        <v>0</v>
      </c>
      <c r="U55" s="17">
        <v>0</v>
      </c>
    </row>
    <row r="56" spans="1:21" ht="14.1" customHeight="1">
      <c r="A56" s="7"/>
      <c r="B56" s="8" t="s">
        <v>24</v>
      </c>
      <c r="C56" s="9">
        <f t="shared" si="4"/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10">
        <v>0</v>
      </c>
    </row>
    <row r="57" spans="1:21" ht="14.1" customHeight="1">
      <c r="A57" s="11" t="s">
        <v>44</v>
      </c>
      <c r="B57" s="8" t="s">
        <v>26</v>
      </c>
      <c r="C57" s="12">
        <f t="shared" si="4"/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3">
        <v>0</v>
      </c>
    </row>
    <row r="58" spans="1:21" ht="14.1" customHeight="1">
      <c r="A58" s="14"/>
      <c r="B58" s="15" t="s">
        <v>27</v>
      </c>
      <c r="C58" s="16">
        <f t="shared" si="4"/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7">
        <v>0</v>
      </c>
    </row>
    <row r="59" spans="1:21" ht="14.1" customHeight="1">
      <c r="A59" s="7"/>
      <c r="B59" s="8" t="s">
        <v>24</v>
      </c>
      <c r="C59" s="9">
        <f t="shared" si="4"/>
        <v>2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1</v>
      </c>
      <c r="Q59" s="9">
        <v>0</v>
      </c>
      <c r="R59" s="9">
        <v>0</v>
      </c>
      <c r="S59" s="9">
        <v>0</v>
      </c>
      <c r="T59" s="9">
        <v>1</v>
      </c>
      <c r="U59" s="10">
        <v>0</v>
      </c>
    </row>
    <row r="60" spans="1:21" ht="14.1" customHeight="1">
      <c r="A60" s="11" t="s">
        <v>45</v>
      </c>
      <c r="B60" s="8" t="s">
        <v>26</v>
      </c>
      <c r="C60" s="12">
        <f t="shared" si="4"/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3">
        <v>0</v>
      </c>
    </row>
    <row r="61" spans="1:21" ht="14.1" customHeight="1">
      <c r="A61" s="14"/>
      <c r="B61" s="15" t="s">
        <v>27</v>
      </c>
      <c r="C61" s="16">
        <f t="shared" si="4"/>
        <v>2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1</v>
      </c>
      <c r="Q61" s="16">
        <v>0</v>
      </c>
      <c r="R61" s="16">
        <v>0</v>
      </c>
      <c r="S61" s="16">
        <v>0</v>
      </c>
      <c r="T61" s="16">
        <v>1</v>
      </c>
      <c r="U61" s="17">
        <v>0</v>
      </c>
    </row>
    <row r="62" spans="1:21" ht="14.1" customHeight="1">
      <c r="A62" s="7"/>
      <c r="B62" s="8" t="s">
        <v>24</v>
      </c>
      <c r="C62" s="9">
        <f t="shared" si="4"/>
        <v>1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1</v>
      </c>
      <c r="U62" s="10">
        <v>0</v>
      </c>
    </row>
    <row r="63" spans="1:21" ht="14.1" customHeight="1">
      <c r="A63" s="11" t="s">
        <v>46</v>
      </c>
      <c r="B63" s="8" t="s">
        <v>26</v>
      </c>
      <c r="C63" s="12">
        <f t="shared" si="4"/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3">
        <v>0</v>
      </c>
    </row>
    <row r="64" spans="1:21" ht="14.1" customHeight="1">
      <c r="A64" s="14"/>
      <c r="B64" s="15" t="s">
        <v>27</v>
      </c>
      <c r="C64" s="16">
        <f t="shared" si="4"/>
        <v>1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1</v>
      </c>
      <c r="U64" s="17">
        <v>0</v>
      </c>
    </row>
    <row r="65" spans="1:21" ht="14.1" customHeight="1">
      <c r="A65" s="7"/>
      <c r="B65" s="8" t="s">
        <v>24</v>
      </c>
      <c r="C65" s="9">
        <f t="shared" si="4"/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10">
        <v>0</v>
      </c>
    </row>
    <row r="66" spans="1:21" ht="14.1" customHeight="1">
      <c r="A66" s="11" t="s">
        <v>47</v>
      </c>
      <c r="B66" s="8" t="s">
        <v>26</v>
      </c>
      <c r="C66" s="12">
        <f t="shared" si="4"/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3">
        <v>0</v>
      </c>
    </row>
    <row r="67" spans="1:21" ht="14.1" customHeight="1">
      <c r="A67" s="14"/>
      <c r="B67" s="15" t="s">
        <v>27</v>
      </c>
      <c r="C67" s="16">
        <f t="shared" si="4"/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7">
        <v>0</v>
      </c>
    </row>
    <row r="68" spans="1:21" ht="14.1" customHeight="1">
      <c r="A68" s="7"/>
      <c r="B68" s="8" t="s">
        <v>24</v>
      </c>
      <c r="C68" s="9">
        <f t="shared" si="4"/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10">
        <v>0</v>
      </c>
    </row>
    <row r="69" spans="1:21" ht="14.1" customHeight="1">
      <c r="A69" s="11" t="s">
        <v>48</v>
      </c>
      <c r="B69" s="8" t="s">
        <v>26</v>
      </c>
      <c r="C69" s="12">
        <f t="shared" ref="C69:C100" si="5">SUM(D69:U69)</f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3">
        <v>0</v>
      </c>
    </row>
    <row r="70" spans="1:21" ht="14.1" customHeight="1">
      <c r="A70" s="14"/>
      <c r="B70" s="15" t="s">
        <v>27</v>
      </c>
      <c r="C70" s="16">
        <f t="shared" si="5"/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7">
        <v>0</v>
      </c>
    </row>
    <row r="71" spans="1:21" ht="14.1" customHeight="1">
      <c r="A71" s="7"/>
      <c r="B71" s="8" t="s">
        <v>24</v>
      </c>
      <c r="C71" s="9">
        <f t="shared" si="5"/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10">
        <v>0</v>
      </c>
    </row>
    <row r="72" spans="1:21" ht="14.1" customHeight="1">
      <c r="A72" s="11" t="s">
        <v>49</v>
      </c>
      <c r="B72" s="8" t="s">
        <v>26</v>
      </c>
      <c r="C72" s="12">
        <f t="shared" si="5"/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v>0</v>
      </c>
    </row>
    <row r="73" spans="1:21" ht="14.1" customHeight="1">
      <c r="A73" s="14"/>
      <c r="B73" s="15" t="s">
        <v>27</v>
      </c>
      <c r="C73" s="16">
        <f t="shared" si="5"/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7">
        <v>0</v>
      </c>
    </row>
    <row r="74" spans="1:21" ht="16.5">
      <c r="U74" s="33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17" type="noConversion"/>
  <printOptions horizontalCentered="1" verticalCentered="1"/>
  <pageMargins left="0.39370078740157505" right="0.39370078740157505" top="0" bottom="0" header="0" footer="0"/>
  <pageSetup paperSize="0" scale="57" fitToWidth="0" fitToHeight="0" pageOrder="overThenDown" orientation="portrait" horizontalDpi="0" verticalDpi="0" copies="0"/>
  <headerFooter alignWithMargins="0">
    <oddFooter>&amp;C&amp;"細明體,Regular"－ &amp;P 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4"/>
  <sheetViews>
    <sheetView workbookViewId="0"/>
  </sheetViews>
  <sheetFormatPr defaultColWidth="9.21875" defaultRowHeight="15"/>
  <cols>
    <col min="1" max="1" width="9.21875" customWidth="1"/>
    <col min="2" max="2" width="5" customWidth="1"/>
    <col min="3" max="3" width="7.109375" style="20" customWidth="1"/>
    <col min="4" max="21" width="6" style="20" customWidth="1"/>
    <col min="22" max="1024" width="7.33203125" style="20" customWidth="1"/>
    <col min="1025" max="1025" width="9.21875" customWidth="1"/>
  </cols>
  <sheetData>
    <row r="1" spans="1:21" s="1" customFormat="1" ht="25.15" customHeight="1">
      <c r="B1" s="2"/>
      <c r="C1" s="22" t="str">
        <f>'108年'!C1:S1</f>
        <v>終止收養人數按性別、年齡分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"/>
      <c r="U1" s="2"/>
    </row>
    <row r="2" spans="1:21" s="6" customFormat="1" ht="15" customHeight="1">
      <c r="A2" s="3"/>
      <c r="B2" s="3"/>
      <c r="C2" s="23" t="s">
        <v>60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4"/>
      <c r="U2" s="5" t="str">
        <f>'108年'!U2</f>
        <v>單位：人</v>
      </c>
    </row>
    <row r="3" spans="1:21" ht="15" customHeigh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5" t="s">
        <v>16</v>
      </c>
      <c r="O3" s="25" t="s">
        <v>17</v>
      </c>
      <c r="P3" s="25" t="s">
        <v>18</v>
      </c>
      <c r="Q3" s="25" t="s">
        <v>19</v>
      </c>
      <c r="R3" s="25" t="s">
        <v>20</v>
      </c>
      <c r="S3" s="25" t="s">
        <v>21</v>
      </c>
      <c r="T3" s="25" t="s">
        <v>22</v>
      </c>
      <c r="U3" s="26" t="s">
        <v>23</v>
      </c>
    </row>
    <row r="4" spans="1:21" ht="15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1" ht="14.1" customHeight="1">
      <c r="A5" s="7"/>
      <c r="B5" s="8" t="s">
        <v>24</v>
      </c>
      <c r="C5" s="9">
        <f t="shared" ref="C5:C36" si="0">SUM(D5:U5)</f>
        <v>85</v>
      </c>
      <c r="D5" s="9">
        <f t="shared" ref="D5:U5" si="1">D8+D11+D14+D17+D20+D23+D26+D29+D32+D35+D38+D41+D44+D47+D50+D53+D56+D59+D62+D65+D68+D71</f>
        <v>0</v>
      </c>
      <c r="E5" s="9">
        <f t="shared" si="1"/>
        <v>0</v>
      </c>
      <c r="F5" s="9">
        <f t="shared" si="1"/>
        <v>1</v>
      </c>
      <c r="G5" s="9">
        <f t="shared" si="1"/>
        <v>0</v>
      </c>
      <c r="H5" s="9">
        <f t="shared" si="1"/>
        <v>0</v>
      </c>
      <c r="I5" s="9">
        <f t="shared" si="1"/>
        <v>1</v>
      </c>
      <c r="J5" s="9">
        <f t="shared" si="1"/>
        <v>3</v>
      </c>
      <c r="K5" s="9">
        <f t="shared" si="1"/>
        <v>3</v>
      </c>
      <c r="L5" s="9">
        <f t="shared" si="1"/>
        <v>8</v>
      </c>
      <c r="M5" s="9">
        <f t="shared" si="1"/>
        <v>10</v>
      </c>
      <c r="N5" s="9">
        <f t="shared" si="1"/>
        <v>6</v>
      </c>
      <c r="O5" s="9">
        <f t="shared" si="1"/>
        <v>6</v>
      </c>
      <c r="P5" s="9">
        <f t="shared" si="1"/>
        <v>7</v>
      </c>
      <c r="Q5" s="9">
        <f t="shared" si="1"/>
        <v>11</v>
      </c>
      <c r="R5" s="9">
        <f t="shared" si="1"/>
        <v>5</v>
      </c>
      <c r="S5" s="9">
        <f t="shared" si="1"/>
        <v>8</v>
      </c>
      <c r="T5" s="9">
        <f t="shared" si="1"/>
        <v>12</v>
      </c>
      <c r="U5" s="10">
        <f t="shared" si="1"/>
        <v>4</v>
      </c>
    </row>
    <row r="6" spans="1:21" ht="14.1" customHeight="1">
      <c r="A6" s="11" t="s">
        <v>25</v>
      </c>
      <c r="B6" s="8" t="s">
        <v>26</v>
      </c>
      <c r="C6" s="12">
        <f t="shared" si="0"/>
        <v>32</v>
      </c>
      <c r="D6" s="12">
        <f t="shared" ref="D6:U6" si="2">D9+D12+D15+D18+D21+D24+D27+D30+D33+D36+D39+D42+D45+D48+D51+D54+D57+D60+D63+D66+D69+D72</f>
        <v>0</v>
      </c>
      <c r="E6" s="12">
        <f t="shared" si="2"/>
        <v>0</v>
      </c>
      <c r="F6" s="12">
        <f t="shared" si="2"/>
        <v>0</v>
      </c>
      <c r="G6" s="12">
        <f t="shared" si="2"/>
        <v>0</v>
      </c>
      <c r="H6" s="12">
        <f t="shared" si="2"/>
        <v>0</v>
      </c>
      <c r="I6" s="12">
        <f t="shared" si="2"/>
        <v>1</v>
      </c>
      <c r="J6" s="12">
        <f t="shared" si="2"/>
        <v>1</v>
      </c>
      <c r="K6" s="12">
        <f t="shared" si="2"/>
        <v>2</v>
      </c>
      <c r="L6" s="12">
        <f t="shared" si="2"/>
        <v>3</v>
      </c>
      <c r="M6" s="12">
        <f t="shared" si="2"/>
        <v>4</v>
      </c>
      <c r="N6" s="12">
        <f t="shared" si="2"/>
        <v>2</v>
      </c>
      <c r="O6" s="12">
        <f t="shared" si="2"/>
        <v>1</v>
      </c>
      <c r="P6" s="12">
        <f t="shared" si="2"/>
        <v>3</v>
      </c>
      <c r="Q6" s="12">
        <f t="shared" si="2"/>
        <v>5</v>
      </c>
      <c r="R6" s="12">
        <f t="shared" si="2"/>
        <v>4</v>
      </c>
      <c r="S6" s="12">
        <f t="shared" si="2"/>
        <v>2</v>
      </c>
      <c r="T6" s="12">
        <f t="shared" si="2"/>
        <v>1</v>
      </c>
      <c r="U6" s="13">
        <f t="shared" si="2"/>
        <v>3</v>
      </c>
    </row>
    <row r="7" spans="1:21" ht="14.1" customHeight="1">
      <c r="A7" s="14"/>
      <c r="B7" s="15" t="s">
        <v>27</v>
      </c>
      <c r="C7" s="16">
        <f t="shared" si="0"/>
        <v>53</v>
      </c>
      <c r="D7" s="16">
        <f t="shared" ref="D7:U7" si="3">D10+D13+D16+D19+D22+D25+D28+D31+D34+D37+D40+D43+D46+D49+D52+D55+D58+D61+D64+D67+D70+D73</f>
        <v>0</v>
      </c>
      <c r="E7" s="16">
        <f t="shared" si="3"/>
        <v>0</v>
      </c>
      <c r="F7" s="16">
        <f t="shared" si="3"/>
        <v>1</v>
      </c>
      <c r="G7" s="16">
        <f t="shared" si="3"/>
        <v>0</v>
      </c>
      <c r="H7" s="16">
        <f t="shared" si="3"/>
        <v>0</v>
      </c>
      <c r="I7" s="16">
        <f t="shared" si="3"/>
        <v>0</v>
      </c>
      <c r="J7" s="16">
        <f t="shared" si="3"/>
        <v>2</v>
      </c>
      <c r="K7" s="16">
        <f t="shared" si="3"/>
        <v>1</v>
      </c>
      <c r="L7" s="16">
        <f t="shared" si="3"/>
        <v>5</v>
      </c>
      <c r="M7" s="16">
        <f t="shared" si="3"/>
        <v>6</v>
      </c>
      <c r="N7" s="16">
        <f t="shared" si="3"/>
        <v>4</v>
      </c>
      <c r="O7" s="16">
        <f t="shared" si="3"/>
        <v>5</v>
      </c>
      <c r="P7" s="16">
        <f t="shared" si="3"/>
        <v>4</v>
      </c>
      <c r="Q7" s="16">
        <f t="shared" si="3"/>
        <v>6</v>
      </c>
      <c r="R7" s="16">
        <f t="shared" si="3"/>
        <v>1</v>
      </c>
      <c r="S7" s="16">
        <f t="shared" si="3"/>
        <v>6</v>
      </c>
      <c r="T7" s="16">
        <f t="shared" si="3"/>
        <v>11</v>
      </c>
      <c r="U7" s="17">
        <f t="shared" si="3"/>
        <v>1</v>
      </c>
    </row>
    <row r="8" spans="1:21" ht="14.1" customHeight="1">
      <c r="A8" s="7"/>
      <c r="B8" s="8" t="s">
        <v>24</v>
      </c>
      <c r="C8" s="9">
        <f t="shared" si="0"/>
        <v>10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1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1</v>
      </c>
      <c r="Q8" s="9">
        <v>1</v>
      </c>
      <c r="R8" s="9">
        <v>1</v>
      </c>
      <c r="S8" s="9">
        <v>3</v>
      </c>
      <c r="T8" s="9">
        <v>3</v>
      </c>
      <c r="U8" s="10">
        <v>0</v>
      </c>
    </row>
    <row r="9" spans="1:21" ht="14.1" customHeight="1">
      <c r="A9" s="11" t="s">
        <v>28</v>
      </c>
      <c r="B9" s="8" t="s">
        <v>26</v>
      </c>
      <c r="C9" s="12">
        <f t="shared" si="0"/>
        <v>4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1</v>
      </c>
      <c r="Q9" s="12">
        <v>0</v>
      </c>
      <c r="R9" s="12">
        <v>1</v>
      </c>
      <c r="S9" s="12">
        <v>1</v>
      </c>
      <c r="T9" s="12">
        <v>1</v>
      </c>
      <c r="U9" s="13">
        <v>0</v>
      </c>
    </row>
    <row r="10" spans="1:21" ht="14.1" customHeight="1">
      <c r="A10" s="14"/>
      <c r="B10" s="15" t="s">
        <v>27</v>
      </c>
      <c r="C10" s="16">
        <f t="shared" si="0"/>
        <v>6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1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1</v>
      </c>
      <c r="R10" s="16">
        <v>0</v>
      </c>
      <c r="S10" s="16">
        <v>2</v>
      </c>
      <c r="T10" s="16">
        <v>2</v>
      </c>
      <c r="U10" s="17">
        <v>0</v>
      </c>
    </row>
    <row r="11" spans="1:21" ht="14.1" customHeight="1">
      <c r="A11" s="7"/>
      <c r="B11" s="8" t="s">
        <v>24</v>
      </c>
      <c r="C11" s="9">
        <f t="shared" si="0"/>
        <v>6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1</v>
      </c>
      <c r="M11" s="9">
        <v>1</v>
      </c>
      <c r="N11" s="9">
        <v>0</v>
      </c>
      <c r="O11" s="9">
        <v>0</v>
      </c>
      <c r="P11" s="9">
        <v>0</v>
      </c>
      <c r="Q11" s="9">
        <v>1</v>
      </c>
      <c r="R11" s="9">
        <v>2</v>
      </c>
      <c r="S11" s="9">
        <v>0</v>
      </c>
      <c r="T11" s="9">
        <v>1</v>
      </c>
      <c r="U11" s="10">
        <v>0</v>
      </c>
    </row>
    <row r="12" spans="1:21" ht="14.1" customHeight="1">
      <c r="A12" s="11" t="s">
        <v>29</v>
      </c>
      <c r="B12" s="8" t="s">
        <v>26</v>
      </c>
      <c r="C12" s="12">
        <f t="shared" si="0"/>
        <v>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1</v>
      </c>
      <c r="M12" s="12">
        <v>1</v>
      </c>
      <c r="N12" s="12">
        <v>0</v>
      </c>
      <c r="O12" s="12">
        <v>0</v>
      </c>
      <c r="P12" s="12">
        <v>0</v>
      </c>
      <c r="Q12" s="12">
        <v>0</v>
      </c>
      <c r="R12" s="12">
        <v>1</v>
      </c>
      <c r="S12" s="12">
        <v>0</v>
      </c>
      <c r="T12" s="12">
        <v>0</v>
      </c>
      <c r="U12" s="13">
        <v>0</v>
      </c>
    </row>
    <row r="13" spans="1:21" ht="14.1" customHeight="1">
      <c r="A13" s="14"/>
      <c r="B13" s="15" t="s">
        <v>27</v>
      </c>
      <c r="C13" s="16">
        <f t="shared" si="0"/>
        <v>3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1</v>
      </c>
      <c r="R13" s="16">
        <v>1</v>
      </c>
      <c r="S13" s="16">
        <v>0</v>
      </c>
      <c r="T13" s="16">
        <v>1</v>
      </c>
      <c r="U13" s="17">
        <v>0</v>
      </c>
    </row>
    <row r="14" spans="1:21" ht="14.1" customHeight="1">
      <c r="A14" s="18"/>
      <c r="B14" s="8" t="s">
        <v>24</v>
      </c>
      <c r="C14" s="9">
        <f t="shared" si="0"/>
        <v>13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1</v>
      </c>
      <c r="L14" s="9">
        <v>1</v>
      </c>
      <c r="M14" s="9">
        <v>0</v>
      </c>
      <c r="N14" s="9">
        <v>1</v>
      </c>
      <c r="O14" s="9">
        <v>1</v>
      </c>
      <c r="P14" s="9">
        <v>3</v>
      </c>
      <c r="Q14" s="9">
        <v>3</v>
      </c>
      <c r="R14" s="9">
        <v>0</v>
      </c>
      <c r="S14" s="9">
        <v>1</v>
      </c>
      <c r="T14" s="9">
        <v>2</v>
      </c>
      <c r="U14" s="10">
        <v>0</v>
      </c>
    </row>
    <row r="15" spans="1:21" ht="14.1" customHeight="1">
      <c r="A15" s="11" t="s">
        <v>30</v>
      </c>
      <c r="B15" s="8" t="s">
        <v>26</v>
      </c>
      <c r="C15" s="12">
        <f t="shared" si="0"/>
        <v>7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1</v>
      </c>
      <c r="M15" s="12">
        <v>0</v>
      </c>
      <c r="N15" s="12">
        <v>1</v>
      </c>
      <c r="O15" s="12">
        <v>0</v>
      </c>
      <c r="P15" s="12">
        <v>1</v>
      </c>
      <c r="Q15" s="12">
        <v>2</v>
      </c>
      <c r="R15" s="12">
        <v>0</v>
      </c>
      <c r="S15" s="12">
        <v>1</v>
      </c>
      <c r="T15" s="12">
        <v>0</v>
      </c>
      <c r="U15" s="13">
        <v>0</v>
      </c>
    </row>
    <row r="16" spans="1:21" ht="14.1" customHeight="1">
      <c r="A16" s="19"/>
      <c r="B16" s="15" t="s">
        <v>27</v>
      </c>
      <c r="C16" s="16">
        <f t="shared" si="0"/>
        <v>6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1</v>
      </c>
      <c r="P16" s="16">
        <v>2</v>
      </c>
      <c r="Q16" s="16">
        <v>1</v>
      </c>
      <c r="R16" s="16">
        <v>0</v>
      </c>
      <c r="S16" s="16">
        <v>0</v>
      </c>
      <c r="T16" s="16">
        <v>2</v>
      </c>
      <c r="U16" s="17">
        <v>0</v>
      </c>
    </row>
    <row r="17" spans="1:21" ht="14.1" customHeight="1">
      <c r="A17" s="7"/>
      <c r="B17" s="8" t="s">
        <v>24</v>
      </c>
      <c r="C17" s="9">
        <f t="shared" si="0"/>
        <v>9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1</v>
      </c>
      <c r="L17" s="9">
        <v>0</v>
      </c>
      <c r="M17" s="9">
        <v>1</v>
      </c>
      <c r="N17" s="9">
        <v>1</v>
      </c>
      <c r="O17" s="9">
        <v>0</v>
      </c>
      <c r="P17" s="9">
        <v>0</v>
      </c>
      <c r="Q17" s="9">
        <v>0</v>
      </c>
      <c r="R17" s="9">
        <v>1</v>
      </c>
      <c r="S17" s="9">
        <v>2</v>
      </c>
      <c r="T17" s="9">
        <v>2</v>
      </c>
      <c r="U17" s="10">
        <v>1</v>
      </c>
    </row>
    <row r="18" spans="1:21" ht="14.1" customHeight="1">
      <c r="A18" s="11" t="s">
        <v>31</v>
      </c>
      <c r="B18" s="8" t="s">
        <v>26</v>
      </c>
      <c r="C18" s="12">
        <f t="shared" si="0"/>
        <v>3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2">
        <v>0</v>
      </c>
      <c r="Q18" s="12">
        <v>0</v>
      </c>
      <c r="R18" s="12">
        <v>1</v>
      </c>
      <c r="S18" s="12">
        <v>0</v>
      </c>
      <c r="T18" s="12">
        <v>0</v>
      </c>
      <c r="U18" s="13">
        <v>1</v>
      </c>
    </row>
    <row r="19" spans="1:21" ht="14.1" customHeight="1">
      <c r="A19" s="14"/>
      <c r="B19" s="15" t="s">
        <v>27</v>
      </c>
      <c r="C19" s="16">
        <f t="shared" si="0"/>
        <v>6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1</v>
      </c>
      <c r="L19" s="16">
        <v>0</v>
      </c>
      <c r="M19" s="16">
        <v>1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2</v>
      </c>
      <c r="T19" s="16">
        <v>2</v>
      </c>
      <c r="U19" s="17">
        <v>0</v>
      </c>
    </row>
    <row r="20" spans="1:21" ht="14.1" customHeight="1">
      <c r="A20" s="7"/>
      <c r="B20" s="8" t="s">
        <v>24</v>
      </c>
      <c r="C20" s="9">
        <f t="shared" si="0"/>
        <v>8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1</v>
      </c>
      <c r="L20" s="9">
        <v>1</v>
      </c>
      <c r="M20" s="9">
        <v>2</v>
      </c>
      <c r="N20" s="9">
        <v>1</v>
      </c>
      <c r="O20" s="9">
        <v>2</v>
      </c>
      <c r="P20" s="9">
        <v>0</v>
      </c>
      <c r="Q20" s="9">
        <v>0</v>
      </c>
      <c r="R20" s="9">
        <v>0</v>
      </c>
      <c r="S20" s="9">
        <v>0</v>
      </c>
      <c r="T20" s="9">
        <v>1</v>
      </c>
      <c r="U20" s="10">
        <v>0</v>
      </c>
    </row>
    <row r="21" spans="1:21" ht="14.1" customHeight="1">
      <c r="A21" s="11" t="s">
        <v>32</v>
      </c>
      <c r="B21" s="8" t="s">
        <v>26</v>
      </c>
      <c r="C21" s="12">
        <f t="shared" si="0"/>
        <v>4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2</v>
      </c>
      <c r="N21" s="12">
        <v>0</v>
      </c>
      <c r="O21" s="12">
        <v>1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3">
        <v>0</v>
      </c>
    </row>
    <row r="22" spans="1:21" ht="14.1" customHeight="1">
      <c r="A22" s="14"/>
      <c r="B22" s="15" t="s">
        <v>27</v>
      </c>
      <c r="C22" s="16">
        <f t="shared" si="0"/>
        <v>4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1</v>
      </c>
      <c r="M22" s="16">
        <v>0</v>
      </c>
      <c r="N22" s="16">
        <v>1</v>
      </c>
      <c r="O22" s="16">
        <v>1</v>
      </c>
      <c r="P22" s="16">
        <v>0</v>
      </c>
      <c r="Q22" s="16">
        <v>0</v>
      </c>
      <c r="R22" s="16">
        <v>0</v>
      </c>
      <c r="S22" s="16">
        <v>0</v>
      </c>
      <c r="T22" s="16">
        <v>1</v>
      </c>
      <c r="U22" s="17">
        <v>0</v>
      </c>
    </row>
    <row r="23" spans="1:21" ht="14.1" customHeight="1">
      <c r="A23" s="7"/>
      <c r="B23" s="8" t="s">
        <v>24</v>
      </c>
      <c r="C23" s="9">
        <f t="shared" si="0"/>
        <v>9</v>
      </c>
      <c r="D23" s="9">
        <v>0</v>
      </c>
      <c r="E23" s="9">
        <v>0</v>
      </c>
      <c r="F23" s="9">
        <v>1</v>
      </c>
      <c r="G23" s="9">
        <v>0</v>
      </c>
      <c r="H23" s="9">
        <v>0</v>
      </c>
      <c r="I23" s="9">
        <v>1</v>
      </c>
      <c r="J23" s="9">
        <v>0</v>
      </c>
      <c r="K23" s="9">
        <v>0</v>
      </c>
      <c r="L23" s="9">
        <v>0</v>
      </c>
      <c r="M23" s="9">
        <v>2</v>
      </c>
      <c r="N23" s="9">
        <v>0</v>
      </c>
      <c r="O23" s="9">
        <v>0</v>
      </c>
      <c r="P23" s="9">
        <v>1</v>
      </c>
      <c r="Q23" s="9">
        <v>2</v>
      </c>
      <c r="R23" s="9">
        <v>0</v>
      </c>
      <c r="S23" s="9">
        <v>0</v>
      </c>
      <c r="T23" s="9">
        <v>2</v>
      </c>
      <c r="U23" s="10">
        <v>0</v>
      </c>
    </row>
    <row r="24" spans="1:21" ht="14.1" customHeight="1">
      <c r="A24" s="11" t="s">
        <v>33</v>
      </c>
      <c r="B24" s="8" t="s">
        <v>26</v>
      </c>
      <c r="C24" s="12">
        <f t="shared" si="0"/>
        <v>1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1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3">
        <v>0</v>
      </c>
    </row>
    <row r="25" spans="1:21" ht="14.1" customHeight="1">
      <c r="A25" s="14"/>
      <c r="B25" s="15" t="s">
        <v>27</v>
      </c>
      <c r="C25" s="16">
        <f t="shared" si="0"/>
        <v>8</v>
      </c>
      <c r="D25" s="16">
        <v>0</v>
      </c>
      <c r="E25" s="16">
        <v>0</v>
      </c>
      <c r="F25" s="16">
        <v>1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2</v>
      </c>
      <c r="N25" s="16">
        <v>0</v>
      </c>
      <c r="O25" s="16">
        <v>0</v>
      </c>
      <c r="P25" s="16">
        <v>1</v>
      </c>
      <c r="Q25" s="16">
        <v>2</v>
      </c>
      <c r="R25" s="16">
        <v>0</v>
      </c>
      <c r="S25" s="16">
        <v>0</v>
      </c>
      <c r="T25" s="16">
        <v>2</v>
      </c>
      <c r="U25" s="17">
        <v>0</v>
      </c>
    </row>
    <row r="26" spans="1:21" ht="14.1" customHeight="1">
      <c r="A26" s="7"/>
      <c r="B26" s="8" t="s">
        <v>24</v>
      </c>
      <c r="C26" s="9">
        <f t="shared" si="0"/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10">
        <v>0</v>
      </c>
    </row>
    <row r="27" spans="1:21" ht="14.1" customHeight="1">
      <c r="A27" s="11" t="s">
        <v>34</v>
      </c>
      <c r="B27" s="8" t="s">
        <v>26</v>
      </c>
      <c r="C27" s="12">
        <f t="shared" si="0"/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3">
        <v>0</v>
      </c>
    </row>
    <row r="28" spans="1:21" ht="14.1" customHeight="1">
      <c r="A28" s="14"/>
      <c r="B28" s="15" t="s">
        <v>27</v>
      </c>
      <c r="C28" s="16">
        <f t="shared" si="0"/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7">
        <v>0</v>
      </c>
    </row>
    <row r="29" spans="1:21" ht="14.1" customHeight="1">
      <c r="A29" s="7"/>
      <c r="B29" s="8" t="s">
        <v>24</v>
      </c>
      <c r="C29" s="9">
        <f t="shared" si="0"/>
        <v>7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3</v>
      </c>
      <c r="M29" s="9">
        <v>2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1</v>
      </c>
      <c r="U29" s="10">
        <v>1</v>
      </c>
    </row>
    <row r="30" spans="1:21" ht="14.1" customHeight="1">
      <c r="A30" s="11" t="s">
        <v>35</v>
      </c>
      <c r="B30" s="8" t="s">
        <v>26</v>
      </c>
      <c r="C30" s="12">
        <f t="shared" si="0"/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3">
        <v>0</v>
      </c>
    </row>
    <row r="31" spans="1:21" ht="14.1" customHeight="1">
      <c r="A31" s="14"/>
      <c r="B31" s="15" t="s">
        <v>27</v>
      </c>
      <c r="C31" s="16">
        <f t="shared" si="0"/>
        <v>7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3</v>
      </c>
      <c r="M31" s="16">
        <v>2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1</v>
      </c>
      <c r="U31" s="17">
        <v>1</v>
      </c>
    </row>
    <row r="32" spans="1:21" ht="14.1" customHeight="1">
      <c r="A32" s="7"/>
      <c r="B32" s="8" t="s">
        <v>24</v>
      </c>
      <c r="C32" s="9">
        <f t="shared" si="0"/>
        <v>2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1</v>
      </c>
      <c r="K32" s="9">
        <v>0</v>
      </c>
      <c r="L32" s="9">
        <v>0</v>
      </c>
      <c r="M32" s="9">
        <v>0</v>
      </c>
      <c r="N32" s="9">
        <v>1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10">
        <v>0</v>
      </c>
    </row>
    <row r="33" spans="1:21" ht="14.1" customHeight="1">
      <c r="A33" s="11" t="s">
        <v>36</v>
      </c>
      <c r="B33" s="8" t="s">
        <v>26</v>
      </c>
      <c r="C33" s="12">
        <f t="shared" si="0"/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3">
        <v>0</v>
      </c>
    </row>
    <row r="34" spans="1:21" ht="14.1" customHeight="1">
      <c r="A34" s="14"/>
      <c r="B34" s="15" t="s">
        <v>27</v>
      </c>
      <c r="C34" s="16">
        <f t="shared" si="0"/>
        <v>2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1</v>
      </c>
      <c r="K34" s="16">
        <v>0</v>
      </c>
      <c r="L34" s="16">
        <v>0</v>
      </c>
      <c r="M34" s="16">
        <v>0</v>
      </c>
      <c r="N34" s="16">
        <v>1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7">
        <v>0</v>
      </c>
    </row>
    <row r="35" spans="1:21" ht="14.1" customHeight="1">
      <c r="A35" s="7"/>
      <c r="B35" s="8" t="s">
        <v>24</v>
      </c>
      <c r="C35" s="9">
        <f t="shared" si="0"/>
        <v>4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1</v>
      </c>
      <c r="M35" s="9">
        <v>0</v>
      </c>
      <c r="N35" s="9">
        <v>0</v>
      </c>
      <c r="O35" s="9">
        <v>1</v>
      </c>
      <c r="P35" s="9">
        <v>0</v>
      </c>
      <c r="Q35" s="9">
        <v>1</v>
      </c>
      <c r="R35" s="9">
        <v>0</v>
      </c>
      <c r="S35" s="9">
        <v>1</v>
      </c>
      <c r="T35" s="9">
        <v>0</v>
      </c>
      <c r="U35" s="10">
        <v>0</v>
      </c>
    </row>
    <row r="36" spans="1:21" ht="14.1" customHeight="1">
      <c r="A36" s="11" t="s">
        <v>37</v>
      </c>
      <c r="B36" s="8" t="s">
        <v>26</v>
      </c>
      <c r="C36" s="12">
        <f t="shared" si="0"/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3">
        <v>0</v>
      </c>
    </row>
    <row r="37" spans="1:21" ht="14.1" customHeight="1">
      <c r="A37" s="14"/>
      <c r="B37" s="15" t="s">
        <v>27</v>
      </c>
      <c r="C37" s="16">
        <f t="shared" ref="C37:C68" si="4">SUM(D37:U37)</f>
        <v>4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1</v>
      </c>
      <c r="M37" s="16">
        <v>0</v>
      </c>
      <c r="N37" s="16">
        <v>0</v>
      </c>
      <c r="O37" s="16">
        <v>1</v>
      </c>
      <c r="P37" s="16">
        <v>0</v>
      </c>
      <c r="Q37" s="16">
        <v>1</v>
      </c>
      <c r="R37" s="16">
        <v>0</v>
      </c>
      <c r="S37" s="16">
        <v>1</v>
      </c>
      <c r="T37" s="16">
        <v>0</v>
      </c>
      <c r="U37" s="17">
        <v>0</v>
      </c>
    </row>
    <row r="38" spans="1:21" ht="14.1" customHeight="1">
      <c r="A38" s="7"/>
      <c r="B38" s="8" t="s">
        <v>24</v>
      </c>
      <c r="C38" s="9">
        <f t="shared" si="4"/>
        <v>1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1</v>
      </c>
      <c r="R38" s="9">
        <v>0</v>
      </c>
      <c r="S38" s="9">
        <v>0</v>
      </c>
      <c r="T38" s="9">
        <v>0</v>
      </c>
      <c r="U38" s="10">
        <v>0</v>
      </c>
    </row>
    <row r="39" spans="1:21" ht="14.1" customHeight="1">
      <c r="A39" s="11" t="s">
        <v>38</v>
      </c>
      <c r="B39" s="8" t="s">
        <v>26</v>
      </c>
      <c r="C39" s="12">
        <f t="shared" si="4"/>
        <v>1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1</v>
      </c>
      <c r="R39" s="12">
        <v>0</v>
      </c>
      <c r="S39" s="12">
        <v>0</v>
      </c>
      <c r="T39" s="12">
        <v>0</v>
      </c>
      <c r="U39" s="13">
        <v>0</v>
      </c>
    </row>
    <row r="40" spans="1:21" ht="14.1" customHeight="1">
      <c r="A40" s="14"/>
      <c r="B40" s="15" t="s">
        <v>27</v>
      </c>
      <c r="C40" s="16">
        <f t="shared" si="4"/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7">
        <v>0</v>
      </c>
    </row>
    <row r="41" spans="1:21" ht="14.1" customHeight="1">
      <c r="A41" s="7"/>
      <c r="B41" s="8" t="s">
        <v>24</v>
      </c>
      <c r="C41" s="9">
        <f t="shared" si="4"/>
        <v>6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1</v>
      </c>
      <c r="M41" s="9">
        <v>0</v>
      </c>
      <c r="N41" s="9">
        <v>0</v>
      </c>
      <c r="O41" s="9">
        <v>1</v>
      </c>
      <c r="P41" s="9">
        <v>2</v>
      </c>
      <c r="Q41" s="9">
        <v>0</v>
      </c>
      <c r="R41" s="9">
        <v>0</v>
      </c>
      <c r="S41" s="9">
        <v>0</v>
      </c>
      <c r="T41" s="9">
        <v>0</v>
      </c>
      <c r="U41" s="10">
        <v>2</v>
      </c>
    </row>
    <row r="42" spans="1:21" ht="14.1" customHeight="1">
      <c r="A42" s="11" t="s">
        <v>39</v>
      </c>
      <c r="B42" s="8" t="s">
        <v>26</v>
      </c>
      <c r="C42" s="12">
        <f t="shared" si="4"/>
        <v>4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1</v>
      </c>
      <c r="M42" s="12">
        <v>0</v>
      </c>
      <c r="N42" s="12">
        <v>0</v>
      </c>
      <c r="O42" s="12">
        <v>0</v>
      </c>
      <c r="P42" s="12">
        <v>1</v>
      </c>
      <c r="Q42" s="12">
        <v>0</v>
      </c>
      <c r="R42" s="12">
        <v>0</v>
      </c>
      <c r="S42" s="12">
        <v>0</v>
      </c>
      <c r="T42" s="12">
        <v>0</v>
      </c>
      <c r="U42" s="13">
        <v>2</v>
      </c>
    </row>
    <row r="43" spans="1:21" ht="14.1" customHeight="1">
      <c r="A43" s="14"/>
      <c r="B43" s="15" t="s">
        <v>27</v>
      </c>
      <c r="C43" s="16">
        <f t="shared" si="4"/>
        <v>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1</v>
      </c>
      <c r="P43" s="16">
        <v>1</v>
      </c>
      <c r="Q43" s="16">
        <v>0</v>
      </c>
      <c r="R43" s="16">
        <v>0</v>
      </c>
      <c r="S43" s="16">
        <v>0</v>
      </c>
      <c r="T43" s="16">
        <v>0</v>
      </c>
      <c r="U43" s="17">
        <v>0</v>
      </c>
    </row>
    <row r="44" spans="1:21" ht="14.1" customHeight="1">
      <c r="A44" s="7"/>
      <c r="B44" s="8" t="s">
        <v>24</v>
      </c>
      <c r="C44" s="9">
        <f t="shared" si="4"/>
        <v>2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1</v>
      </c>
      <c r="R44" s="9">
        <v>1</v>
      </c>
      <c r="S44" s="9">
        <v>0</v>
      </c>
      <c r="T44" s="9">
        <v>0</v>
      </c>
      <c r="U44" s="10">
        <v>0</v>
      </c>
    </row>
    <row r="45" spans="1:21" ht="14.1" customHeight="1">
      <c r="A45" s="11" t="s">
        <v>40</v>
      </c>
      <c r="B45" s="8" t="s">
        <v>26</v>
      </c>
      <c r="C45" s="12">
        <f t="shared" si="4"/>
        <v>2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1</v>
      </c>
      <c r="R45" s="12">
        <v>1</v>
      </c>
      <c r="S45" s="12">
        <v>0</v>
      </c>
      <c r="T45" s="12">
        <v>0</v>
      </c>
      <c r="U45" s="13">
        <v>0</v>
      </c>
    </row>
    <row r="46" spans="1:21" ht="14.1" customHeight="1">
      <c r="A46" s="14"/>
      <c r="B46" s="15" t="s">
        <v>27</v>
      </c>
      <c r="C46" s="16">
        <f t="shared" si="4"/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7">
        <v>0</v>
      </c>
    </row>
    <row r="47" spans="1:21" ht="14.1" customHeight="1">
      <c r="A47" s="7"/>
      <c r="B47" s="8" t="s">
        <v>24</v>
      </c>
      <c r="C47" s="9">
        <f t="shared" si="4"/>
        <v>2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1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1</v>
      </c>
      <c r="T47" s="9">
        <v>0</v>
      </c>
      <c r="U47" s="10">
        <v>0</v>
      </c>
    </row>
    <row r="48" spans="1:21" ht="14.1" customHeight="1">
      <c r="A48" s="11" t="s">
        <v>41</v>
      </c>
      <c r="B48" s="8" t="s">
        <v>26</v>
      </c>
      <c r="C48" s="12">
        <f t="shared" si="4"/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3">
        <v>0</v>
      </c>
    </row>
    <row r="49" spans="1:21" ht="14.1" customHeight="1">
      <c r="A49" s="14"/>
      <c r="B49" s="15" t="s">
        <v>27</v>
      </c>
      <c r="C49" s="16">
        <f t="shared" si="4"/>
        <v>2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1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1</v>
      </c>
      <c r="T49" s="16">
        <v>0</v>
      </c>
      <c r="U49" s="17">
        <v>0</v>
      </c>
    </row>
    <row r="50" spans="1:21" ht="14.1" customHeight="1">
      <c r="A50" s="7"/>
      <c r="B50" s="8" t="s">
        <v>24</v>
      </c>
      <c r="C50" s="9">
        <f t="shared" si="4"/>
        <v>3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1</v>
      </c>
      <c r="N50" s="9">
        <v>1</v>
      </c>
      <c r="O50" s="9">
        <v>1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10">
        <v>0</v>
      </c>
    </row>
    <row r="51" spans="1:21" ht="14.1" customHeight="1">
      <c r="A51" s="11" t="s">
        <v>42</v>
      </c>
      <c r="B51" s="8" t="s">
        <v>26</v>
      </c>
      <c r="C51" s="12">
        <f t="shared" si="4"/>
        <v>1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1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3">
        <v>0</v>
      </c>
    </row>
    <row r="52" spans="1:21" ht="14.1" customHeight="1">
      <c r="A52" s="14"/>
      <c r="B52" s="15" t="s">
        <v>27</v>
      </c>
      <c r="C52" s="16">
        <f t="shared" si="4"/>
        <v>2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</v>
      </c>
      <c r="O52" s="16">
        <v>1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7">
        <v>0</v>
      </c>
    </row>
    <row r="53" spans="1:21" ht="14.1" customHeight="1">
      <c r="A53" s="7"/>
      <c r="B53" s="8" t="s">
        <v>24</v>
      </c>
      <c r="C53" s="9">
        <f t="shared" si="4"/>
        <v>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1</v>
      </c>
      <c r="O53" s="9">
        <v>0</v>
      </c>
      <c r="P53" s="9">
        <v>0</v>
      </c>
      <c r="Q53" s="9">
        <v>1</v>
      </c>
      <c r="R53" s="9">
        <v>0</v>
      </c>
      <c r="S53" s="9">
        <v>0</v>
      </c>
      <c r="T53" s="9">
        <v>0</v>
      </c>
      <c r="U53" s="10">
        <v>0</v>
      </c>
    </row>
    <row r="54" spans="1:21" ht="14.1" customHeight="1">
      <c r="A54" s="11" t="s">
        <v>43</v>
      </c>
      <c r="B54" s="8" t="s">
        <v>26</v>
      </c>
      <c r="C54" s="12">
        <f t="shared" si="4"/>
        <v>1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1</v>
      </c>
      <c r="R54" s="12">
        <v>0</v>
      </c>
      <c r="S54" s="12">
        <v>0</v>
      </c>
      <c r="T54" s="12">
        <v>0</v>
      </c>
      <c r="U54" s="13">
        <v>0</v>
      </c>
    </row>
    <row r="55" spans="1:21" ht="14.1" customHeight="1">
      <c r="A55" s="14"/>
      <c r="B55" s="15" t="s">
        <v>27</v>
      </c>
      <c r="C55" s="16">
        <f t="shared" si="4"/>
        <v>1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1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7">
        <v>0</v>
      </c>
    </row>
    <row r="56" spans="1:21" ht="14.1" customHeight="1">
      <c r="A56" s="7"/>
      <c r="B56" s="8" t="s">
        <v>24</v>
      </c>
      <c r="C56" s="9">
        <f t="shared" si="4"/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10">
        <v>0</v>
      </c>
    </row>
    <row r="57" spans="1:21" ht="14.1" customHeight="1">
      <c r="A57" s="11" t="s">
        <v>44</v>
      </c>
      <c r="B57" s="8" t="s">
        <v>26</v>
      </c>
      <c r="C57" s="12">
        <f t="shared" si="4"/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3">
        <v>0</v>
      </c>
    </row>
    <row r="58" spans="1:21" ht="14.1" customHeight="1">
      <c r="A58" s="14"/>
      <c r="B58" s="15" t="s">
        <v>27</v>
      </c>
      <c r="C58" s="16">
        <f t="shared" si="4"/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7">
        <v>0</v>
      </c>
    </row>
    <row r="59" spans="1:21" ht="14.1" customHeight="1">
      <c r="A59" s="7"/>
      <c r="B59" s="8" t="s">
        <v>24</v>
      </c>
      <c r="C59" s="9">
        <f t="shared" si="4"/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10">
        <v>0</v>
      </c>
    </row>
    <row r="60" spans="1:21" ht="14.1" customHeight="1">
      <c r="A60" s="11" t="s">
        <v>45</v>
      </c>
      <c r="B60" s="8" t="s">
        <v>26</v>
      </c>
      <c r="C60" s="12">
        <f t="shared" si="4"/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3">
        <v>0</v>
      </c>
    </row>
    <row r="61" spans="1:21" ht="14.1" customHeight="1">
      <c r="A61" s="14"/>
      <c r="B61" s="15" t="s">
        <v>27</v>
      </c>
      <c r="C61" s="16">
        <f t="shared" si="4"/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7">
        <v>0</v>
      </c>
    </row>
    <row r="62" spans="1:21" ht="14.1" customHeight="1">
      <c r="A62" s="7"/>
      <c r="B62" s="8" t="s">
        <v>24</v>
      </c>
      <c r="C62" s="9">
        <f t="shared" si="4"/>
        <v>1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1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10">
        <v>0</v>
      </c>
    </row>
    <row r="63" spans="1:21" ht="14.1" customHeight="1">
      <c r="A63" s="11" t="s">
        <v>46</v>
      </c>
      <c r="B63" s="8" t="s">
        <v>26</v>
      </c>
      <c r="C63" s="12">
        <f t="shared" si="4"/>
        <v>1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1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3">
        <v>0</v>
      </c>
    </row>
    <row r="64" spans="1:21" ht="14.1" customHeight="1">
      <c r="A64" s="14"/>
      <c r="B64" s="15" t="s">
        <v>27</v>
      </c>
      <c r="C64" s="16">
        <f t="shared" si="4"/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7">
        <v>0</v>
      </c>
    </row>
    <row r="65" spans="1:21" ht="14.1" customHeight="1">
      <c r="A65" s="7"/>
      <c r="B65" s="8" t="s">
        <v>24</v>
      </c>
      <c r="C65" s="9">
        <f t="shared" si="4"/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10">
        <v>0</v>
      </c>
    </row>
    <row r="66" spans="1:21" ht="14.1" customHeight="1">
      <c r="A66" s="11" t="s">
        <v>47</v>
      </c>
      <c r="B66" s="8" t="s">
        <v>26</v>
      </c>
      <c r="C66" s="12">
        <f t="shared" si="4"/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3">
        <v>0</v>
      </c>
    </row>
    <row r="67" spans="1:21" ht="14.1" customHeight="1">
      <c r="A67" s="14"/>
      <c r="B67" s="15" t="s">
        <v>27</v>
      </c>
      <c r="C67" s="16">
        <f t="shared" si="4"/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7">
        <v>0</v>
      </c>
    </row>
    <row r="68" spans="1:21" ht="14.1" customHeight="1">
      <c r="A68" s="7"/>
      <c r="B68" s="8" t="s">
        <v>24</v>
      </c>
      <c r="C68" s="9">
        <f t="shared" si="4"/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10">
        <v>0</v>
      </c>
    </row>
    <row r="69" spans="1:21" ht="14.1" customHeight="1">
      <c r="A69" s="11" t="s">
        <v>48</v>
      </c>
      <c r="B69" s="8" t="s">
        <v>26</v>
      </c>
      <c r="C69" s="12">
        <f t="shared" ref="C69:C100" si="5">SUM(D69:U69)</f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3">
        <v>0</v>
      </c>
    </row>
    <row r="70" spans="1:21" ht="14.1" customHeight="1">
      <c r="A70" s="14"/>
      <c r="B70" s="15" t="s">
        <v>27</v>
      </c>
      <c r="C70" s="16">
        <f t="shared" si="5"/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7">
        <v>0</v>
      </c>
    </row>
    <row r="71" spans="1:21" ht="14.1" customHeight="1">
      <c r="A71" s="7"/>
      <c r="B71" s="8" t="s">
        <v>24</v>
      </c>
      <c r="C71" s="9">
        <f t="shared" si="5"/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10">
        <v>0</v>
      </c>
    </row>
    <row r="72" spans="1:21" ht="14.1" customHeight="1">
      <c r="A72" s="11" t="s">
        <v>49</v>
      </c>
      <c r="B72" s="8" t="s">
        <v>26</v>
      </c>
      <c r="C72" s="12">
        <f t="shared" si="5"/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v>0</v>
      </c>
    </row>
    <row r="73" spans="1:21" ht="14.1" customHeight="1">
      <c r="A73" s="14"/>
      <c r="B73" s="15" t="s">
        <v>27</v>
      </c>
      <c r="C73" s="16">
        <f t="shared" si="5"/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7">
        <v>0</v>
      </c>
    </row>
    <row r="74" spans="1:21" ht="16.5">
      <c r="U74" s="33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17" type="noConversion"/>
  <printOptions horizontalCentered="1" verticalCentered="1"/>
  <pageMargins left="0.39370078740157505" right="0.39370078740157505" top="0" bottom="0" header="0" footer="0"/>
  <pageSetup paperSize="0" scale="57" fitToWidth="0" fitToHeight="0" pageOrder="overThenDown" orientation="portrait" horizontalDpi="0" verticalDpi="0" copies="0"/>
  <headerFooter alignWithMargins="0">
    <oddFooter>&amp;C&amp;"細明體,Regular"－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具名範圍</vt:lpstr>
      </vt:variant>
      <vt:variant>
        <vt:i4>20</vt:i4>
      </vt:variant>
    </vt:vector>
  </HeadingPairs>
  <TitlesOfParts>
    <vt:vector size="40" baseType="lpstr">
      <vt:lpstr>112年</vt:lpstr>
      <vt:lpstr>111年</vt:lpstr>
      <vt:lpstr>110年</vt:lpstr>
      <vt:lpstr>109年</vt:lpstr>
      <vt:lpstr>108年</vt:lpstr>
      <vt:lpstr>107年</vt:lpstr>
      <vt:lpstr>106年</vt:lpstr>
      <vt:lpstr>105年</vt:lpstr>
      <vt:lpstr>104年</vt:lpstr>
      <vt:lpstr>103年</vt:lpstr>
      <vt:lpstr>102年</vt:lpstr>
      <vt:lpstr>101年</vt:lpstr>
      <vt:lpstr>100年</vt:lpstr>
      <vt:lpstr>99年</vt:lpstr>
      <vt:lpstr>98年</vt:lpstr>
      <vt:lpstr>97年</vt:lpstr>
      <vt:lpstr>96年</vt:lpstr>
      <vt:lpstr>95年</vt:lpstr>
      <vt:lpstr>94年</vt:lpstr>
      <vt:lpstr>93年</vt:lpstr>
      <vt:lpstr>'100年'!Print_Titles</vt:lpstr>
      <vt:lpstr>'101年'!Print_Titles</vt:lpstr>
      <vt:lpstr>'102年'!Print_Titles</vt:lpstr>
      <vt:lpstr>'103年'!Print_Titles</vt:lpstr>
      <vt:lpstr>'104年'!Print_Titles</vt:lpstr>
      <vt:lpstr>'105年'!Print_Titles</vt:lpstr>
      <vt:lpstr>'106年'!Print_Titles</vt:lpstr>
      <vt:lpstr>'107年'!Print_Titles</vt:lpstr>
      <vt:lpstr>'108年'!Print_Titles</vt:lpstr>
      <vt:lpstr>'109年'!Print_Titles</vt:lpstr>
      <vt:lpstr>'110年'!Print_Titles</vt:lpstr>
      <vt:lpstr>'111年'!Print_Titles</vt:lpstr>
      <vt:lpstr>'112年'!Print_Titles</vt:lpstr>
      <vt:lpstr>'93年'!Print_Titles</vt:lpstr>
      <vt:lpstr>'94年'!Print_Titles</vt:lpstr>
      <vt:lpstr>'95年'!Print_Titles</vt:lpstr>
      <vt:lpstr>'96年'!Print_Titles</vt:lpstr>
      <vt:lpstr>'97年'!Print_Titles</vt:lpstr>
      <vt:lpstr>'98年'!Print_Titles</vt:lpstr>
      <vt:lpstr>'99年'!Print_Titles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何袖綾</dc:creator>
  <cp:lastModifiedBy>張壬翔</cp:lastModifiedBy>
  <cp:revision>1</cp:revision>
  <cp:lastPrinted>2020-09-21T02:27:14Z</cp:lastPrinted>
  <dcterms:created xsi:type="dcterms:W3CDTF">2019-11-05T10:58:38Z</dcterms:created>
  <dcterms:modified xsi:type="dcterms:W3CDTF">2024-10-07T02:59:34Z</dcterms:modified>
</cp:coreProperties>
</file>