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Q:\01-福利規劃科\5-1.兒權公約\12-兒少統計專區（首次19-20、第二次17）\07-會後更新資料及公告(終版)\06公告統計表\第2區家庭環境與替代性照顧\2.4.1地方法院家事裁定准許認可收養及終止收養事件中被收養人年齡未滿18歲終結之人數\"/>
    </mc:Choice>
  </mc:AlternateContent>
  <xr:revisionPtr revIDLastSave="0" documentId="13_ncr:40009_{4000BA57-8ED1-49DA-B4EB-99EF5F529295}" xr6:coauthVersionLast="47" xr6:coauthVersionMax="47" xr10:uidLastSave="{00000000-0000-0000-0000-000000000000}"/>
  <bookViews>
    <workbookView xWindow="-108" yWindow="-108" windowWidth="23256" windowHeight="12456" activeTab="1"/>
  </bookViews>
  <sheets>
    <sheet name="年齡" sheetId="1" r:id="rId1"/>
    <sheet name="國籍" sheetId="2" r:id="rId2"/>
  </sheets>
  <definedNames>
    <definedName name="AddChar" localSheetId="0">!#REF!</definedName>
    <definedName name="AddChar" localSheetId="1">!#REF!</definedName>
    <definedName name="AddChar">!#REF!</definedName>
    <definedName name="DBData" localSheetId="0">!#REF!</definedName>
    <definedName name="DBData" localSheetId="1">!#REF!</definedName>
    <definedName name="DBData">!#REF!</definedName>
    <definedName name="DelChar" localSheetId="0">!#REF!</definedName>
    <definedName name="DelChar" localSheetId="1">!#REF!</definedName>
    <definedName name="DelChar">!#REF!</definedName>
    <definedName name="NormalChar" localSheetId="0">!#REF!</definedName>
    <definedName name="NormalChar" localSheetId="1">!#REF!</definedName>
    <definedName name="NormalChar">!#REF!</definedName>
    <definedName name="_xlnm.Print_Area" localSheetId="0">年齡!$A$1:$K$54</definedName>
    <definedName name="_xlnm.Print_Area" localSheetId="1">國籍!$A$1:$L$77,國籍!$A$79:$L$90</definedName>
    <definedName name="_xlnm.Print_Titles" localSheetId="0">年齡!$1:$5</definedName>
    <definedName name="_xlnm.Print_Titles" localSheetId="1">國籍!$1:$5</definedName>
    <definedName name="ReportTitle" localSheetId="0">!#REF!</definedName>
    <definedName name="ReportTitle" localSheetId="1">!#REF!</definedName>
    <definedName name="Report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3" i="2" l="1"/>
  <c r="E17" i="2" s="1"/>
  <c r="D103" i="2"/>
  <c r="C103" i="2"/>
  <c r="E102" i="2"/>
  <c r="D102" i="2"/>
  <c r="C102" i="2"/>
  <c r="E101" i="2"/>
  <c r="D101" i="2"/>
  <c r="C101" i="2"/>
  <c r="E100" i="2"/>
  <c r="D100" i="2"/>
  <c r="C100" i="2"/>
  <c r="E99" i="2"/>
  <c r="D99" i="2"/>
  <c r="C99" i="2"/>
  <c r="E98" i="2"/>
  <c r="D98" i="2"/>
  <c r="C98" i="2"/>
  <c r="E97" i="2"/>
  <c r="D97" i="2"/>
  <c r="C97" i="2"/>
  <c r="E96" i="2"/>
  <c r="D96" i="2"/>
  <c r="C96" i="2"/>
  <c r="E95" i="2"/>
  <c r="D95" i="2"/>
  <c r="C95" i="2"/>
  <c r="E94" i="2"/>
  <c r="D94" i="2"/>
  <c r="C94" i="2"/>
  <c r="E93" i="2"/>
  <c r="D93" i="2"/>
  <c r="C93" i="2"/>
  <c r="E92" i="2"/>
  <c r="D92" i="2"/>
  <c r="C92" i="2"/>
  <c r="E91" i="2"/>
  <c r="D91" i="2"/>
  <c r="C91" i="2"/>
  <c r="E90" i="2"/>
  <c r="D90" i="2"/>
  <c r="C90" i="2"/>
  <c r="E89" i="2"/>
  <c r="D89" i="2"/>
  <c r="C89" i="2"/>
  <c r="E88" i="2"/>
  <c r="D88" i="2"/>
  <c r="C88" i="2"/>
  <c r="E87" i="2"/>
  <c r="D87" i="2"/>
  <c r="C87" i="2"/>
  <c r="E86" i="2"/>
  <c r="D86" i="2"/>
  <c r="C86" i="2"/>
  <c r="E85" i="2"/>
  <c r="D85" i="2"/>
  <c r="C85" i="2"/>
  <c r="E84" i="2"/>
  <c r="D84" i="2"/>
  <c r="C84" i="2"/>
  <c r="E83" i="2"/>
  <c r="D83" i="2"/>
  <c r="C83" i="2"/>
  <c r="E82" i="2"/>
  <c r="D82" i="2"/>
  <c r="C82" i="2"/>
  <c r="E81" i="2"/>
  <c r="D81" i="2"/>
  <c r="C81" i="2"/>
  <c r="E80" i="2"/>
  <c r="D80" i="2"/>
  <c r="C80" i="2"/>
  <c r="E79" i="2"/>
  <c r="D79" i="2"/>
  <c r="C79" i="2"/>
  <c r="E65" i="2"/>
  <c r="D65" i="2"/>
  <c r="C65" i="2"/>
  <c r="E64" i="2"/>
  <c r="D64" i="2"/>
  <c r="C64" i="2"/>
  <c r="E63" i="2"/>
  <c r="D63" i="2"/>
  <c r="C63" i="2"/>
  <c r="E62" i="2"/>
  <c r="D62" i="2"/>
  <c r="C62" i="2"/>
  <c r="E61" i="2"/>
  <c r="D61" i="2"/>
  <c r="C61" i="2"/>
  <c r="E60" i="2"/>
  <c r="D60" i="2"/>
  <c r="C60" i="2"/>
  <c r="E59" i="2"/>
  <c r="D59" i="2"/>
  <c r="C59" i="2"/>
  <c r="E58" i="2"/>
  <c r="D58" i="2"/>
  <c r="C58" i="2"/>
  <c r="E57" i="2"/>
  <c r="D57" i="2"/>
  <c r="C57" i="2"/>
  <c r="E56" i="2"/>
  <c r="D56" i="2"/>
  <c r="C56" i="2"/>
  <c r="E55" i="2"/>
  <c r="D55" i="2"/>
  <c r="C55" i="2"/>
  <c r="E54" i="2"/>
  <c r="D54" i="2"/>
  <c r="C54" i="2"/>
  <c r="E53" i="2"/>
  <c r="D53" i="2"/>
  <c r="C53" i="2"/>
  <c r="E52" i="2"/>
  <c r="D52" i="2"/>
  <c r="C52" i="2"/>
  <c r="E51" i="2"/>
  <c r="D51" i="2"/>
  <c r="C51" i="2"/>
  <c r="E50" i="2"/>
  <c r="D50" i="2"/>
  <c r="C50" i="2"/>
  <c r="E49" i="2"/>
  <c r="D49" i="2"/>
  <c r="C49" i="2"/>
  <c r="E48" i="2"/>
  <c r="D48" i="2"/>
  <c r="C48" i="2"/>
  <c r="E47" i="2"/>
  <c r="D47" i="2"/>
  <c r="C47" i="2"/>
  <c r="E46" i="2"/>
  <c r="D46" i="2"/>
  <c r="C46" i="2"/>
  <c r="E45" i="2"/>
  <c r="D45" i="2"/>
  <c r="C45" i="2"/>
  <c r="E44" i="2"/>
  <c r="D44" i="2"/>
  <c r="C44" i="2"/>
  <c r="E43" i="2"/>
  <c r="D43" i="2"/>
  <c r="C43" i="2"/>
  <c r="E42" i="2"/>
  <c r="D42" i="2"/>
  <c r="C42" i="2"/>
  <c r="E41" i="2"/>
  <c r="D41" i="2"/>
  <c r="C41" i="2"/>
  <c r="E40" i="2"/>
  <c r="D40" i="2"/>
  <c r="C40" i="2"/>
  <c r="E39" i="2"/>
  <c r="D39" i="2"/>
  <c r="C39" i="2"/>
  <c r="E38" i="2"/>
  <c r="D38" i="2"/>
  <c r="C38" i="2"/>
  <c r="E37" i="2"/>
  <c r="D37" i="2"/>
  <c r="C37" i="2"/>
  <c r="E36" i="2"/>
  <c r="D36" i="2"/>
  <c r="C36" i="2"/>
  <c r="E35" i="2"/>
  <c r="D35" i="2"/>
  <c r="C35" i="2"/>
  <c r="E34" i="2"/>
  <c r="D34" i="2"/>
  <c r="C34" i="2"/>
  <c r="E33" i="2"/>
  <c r="D33" i="2"/>
  <c r="C33" i="2"/>
  <c r="E32" i="2"/>
  <c r="D32" i="2"/>
  <c r="C32" i="2"/>
  <c r="E31" i="2"/>
  <c r="D31" i="2"/>
  <c r="C31" i="2"/>
  <c r="E30" i="2"/>
  <c r="D30" i="2"/>
  <c r="C30" i="2"/>
  <c r="E29" i="2"/>
  <c r="D29" i="2"/>
  <c r="C29" i="2"/>
  <c r="E28" i="2"/>
  <c r="D28" i="2"/>
  <c r="C28" i="2"/>
  <c r="C16" i="2" s="1"/>
  <c r="E27" i="2"/>
  <c r="E15" i="2" s="1"/>
  <c r="D27" i="2"/>
  <c r="C27" i="2"/>
  <c r="E26" i="2"/>
  <c r="D26" i="2"/>
  <c r="C26" i="2"/>
  <c r="C14" i="2" s="1"/>
  <c r="E25" i="2"/>
  <c r="D25" i="2"/>
  <c r="D13" i="2" s="1"/>
  <c r="D6" i="2" s="1"/>
  <c r="C25" i="2"/>
  <c r="C13" i="2" s="1"/>
  <c r="E24" i="2"/>
  <c r="D24" i="2"/>
  <c r="C24" i="2"/>
  <c r="E23" i="2"/>
  <c r="D23" i="2"/>
  <c r="C23" i="2"/>
  <c r="E22" i="2"/>
  <c r="D22" i="2"/>
  <c r="C22" i="2"/>
  <c r="E21" i="2"/>
  <c r="D21" i="2"/>
  <c r="C21" i="2"/>
  <c r="E20" i="2"/>
  <c r="D20" i="2"/>
  <c r="C20" i="2"/>
  <c r="E19" i="2"/>
  <c r="E7" i="2" s="1"/>
  <c r="E6" i="2" s="1"/>
  <c r="D19" i="2"/>
  <c r="C19" i="2"/>
  <c r="E18" i="2"/>
  <c r="D18" i="2"/>
  <c r="C18" i="2"/>
  <c r="I17" i="2"/>
  <c r="H17" i="2"/>
  <c r="G17" i="2"/>
  <c r="F17" i="2"/>
  <c r="D17" i="2"/>
  <c r="C17" i="2"/>
  <c r="H16" i="2"/>
  <c r="G16" i="2"/>
  <c r="F16" i="2"/>
  <c r="E16" i="2"/>
  <c r="D16" i="2"/>
  <c r="H15" i="2"/>
  <c r="G15" i="2"/>
  <c r="F15" i="2"/>
  <c r="D15" i="2"/>
  <c r="C15" i="2"/>
  <c r="H13" i="2"/>
  <c r="G13" i="2"/>
  <c r="F13" i="2"/>
  <c r="E13" i="2"/>
  <c r="K7" i="2"/>
  <c r="J7" i="2"/>
  <c r="J6" i="2" s="1"/>
  <c r="I7" i="2"/>
  <c r="I6" i="2" s="1"/>
  <c r="H7" i="2"/>
  <c r="H6" i="2" s="1"/>
  <c r="G7" i="2"/>
  <c r="G6" i="2" s="1"/>
  <c r="F7" i="2"/>
  <c r="D7" i="2"/>
  <c r="C7" i="2"/>
  <c r="K6" i="2"/>
  <c r="F6" i="2"/>
  <c r="E61" i="1"/>
  <c r="D61" i="1"/>
  <c r="D12" i="1" s="1"/>
  <c r="C61" i="1"/>
  <c r="C12" i="1" s="1"/>
  <c r="E60" i="1"/>
  <c r="E11" i="1" s="1"/>
  <c r="D60" i="1"/>
  <c r="C60" i="1"/>
  <c r="E59" i="1"/>
  <c r="D59" i="1"/>
  <c r="C59" i="1"/>
  <c r="C10" i="1" s="1"/>
  <c r="E58" i="1"/>
  <c r="E9" i="1" s="1"/>
  <c r="D58" i="1"/>
  <c r="D9" i="1" s="1"/>
  <c r="C58" i="1"/>
  <c r="E57" i="1"/>
  <c r="D57" i="1"/>
  <c r="D8" i="1" s="1"/>
  <c r="D6" i="1" s="1"/>
  <c r="C57" i="1"/>
  <c r="C8" i="1" s="1"/>
  <c r="E56" i="1"/>
  <c r="E7" i="1" s="1"/>
  <c r="D56" i="1"/>
  <c r="C56" i="1"/>
  <c r="E55" i="1"/>
  <c r="D55" i="1"/>
  <c r="C55" i="1"/>
  <c r="K12" i="1"/>
  <c r="J12" i="1"/>
  <c r="I12" i="1"/>
  <c r="H12" i="1"/>
  <c r="G12" i="1"/>
  <c r="F12" i="1"/>
  <c r="E12" i="1"/>
  <c r="K11" i="1"/>
  <c r="J11" i="1"/>
  <c r="I11" i="1"/>
  <c r="H11" i="1"/>
  <c r="G11" i="1"/>
  <c r="F11" i="1"/>
  <c r="D11" i="1"/>
  <c r="C11" i="1"/>
  <c r="K10" i="1"/>
  <c r="J10" i="1"/>
  <c r="I10" i="1"/>
  <c r="H10" i="1"/>
  <c r="G10" i="1"/>
  <c r="F10" i="1"/>
  <c r="E10" i="1"/>
  <c r="D10" i="1"/>
  <c r="K9" i="1"/>
  <c r="J9" i="1"/>
  <c r="I9" i="1"/>
  <c r="H9" i="1"/>
  <c r="G9" i="1"/>
  <c r="F9" i="1"/>
  <c r="C9" i="1"/>
  <c r="K8" i="1"/>
  <c r="K6" i="1" s="1"/>
  <c r="J8" i="1"/>
  <c r="I8" i="1"/>
  <c r="H8" i="1"/>
  <c r="G8" i="1"/>
  <c r="F8" i="1"/>
  <c r="E8" i="1"/>
  <c r="K7" i="1"/>
  <c r="J7" i="1"/>
  <c r="J6" i="1" s="1"/>
  <c r="I7" i="1"/>
  <c r="I6" i="1" s="1"/>
  <c r="H7" i="1"/>
  <c r="H6" i="1" s="1"/>
  <c r="G7" i="1"/>
  <c r="G6" i="1" s="1"/>
  <c r="F7" i="1"/>
  <c r="D7" i="1"/>
  <c r="C7" i="1"/>
  <c r="F6" i="1"/>
  <c r="C6" i="2" l="1"/>
  <c r="C6" i="1"/>
  <c r="E6" i="1"/>
</calcChain>
</file>

<file path=xl/sharedStrings.xml><?xml version="1.0" encoding="utf-8"?>
<sst xmlns="http://schemas.openxmlformats.org/spreadsheetml/2006/main" count="296" uniqueCount="39">
  <si>
    <t>地方法院裁定准許認可收養及終止收養之家事事件中被收養人年齡未滿18歲終結之人數—年齡別</t>
  </si>
  <si>
    <t>單位：人</t>
  </si>
  <si>
    <t>年及年齡別</t>
  </si>
  <si>
    <t>總計</t>
  </si>
  <si>
    <t>認可收養</t>
  </si>
  <si>
    <t>終止收養</t>
  </si>
  <si>
    <t>人數</t>
  </si>
  <si>
    <t>男</t>
  </si>
  <si>
    <t>女</t>
  </si>
  <si>
    <t>合計</t>
  </si>
  <si>
    <t>未滿3歲</t>
  </si>
  <si>
    <t>3歲至未滿6歲</t>
  </si>
  <si>
    <t>6歲至未滿9歲</t>
  </si>
  <si>
    <t>9歲至未滿12歲</t>
  </si>
  <si>
    <t>12歲至未滿15歲</t>
  </si>
  <si>
    <t>15歲至未滿18歲</t>
  </si>
  <si>
    <t>2017年</t>
  </si>
  <si>
    <t>2018年</t>
  </si>
  <si>
    <t>2019年</t>
  </si>
  <si>
    <t>2020年</t>
  </si>
  <si>
    <t>2021年</t>
  </si>
  <si>
    <t>2022年</t>
  </si>
  <si>
    <t>2023年</t>
  </si>
  <si>
    <t xml:space="preserve"> 地方法院裁定准許認可收養及終止收養之家事事件中被收養人年齡未滿18歲終結之人數—國籍別</t>
  </si>
  <si>
    <t>年及國籍別</t>
  </si>
  <si>
    <t>中華民國</t>
  </si>
  <si>
    <t>緬甸</t>
  </si>
  <si>
    <t xml:space="preserve"> -</t>
  </si>
  <si>
    <t xml:space="preserve"> - </t>
  </si>
  <si>
    <t>印尼</t>
  </si>
  <si>
    <t>日本</t>
  </si>
  <si>
    <t>馬來西亞</t>
  </si>
  <si>
    <t>菲律賓</t>
  </si>
  <si>
    <t>越南</t>
  </si>
  <si>
    <t>香港</t>
  </si>
  <si>
    <t>中國大陸</t>
  </si>
  <si>
    <t>其他外國籍</t>
  </si>
  <si>
    <t>國籍不詳</t>
  </si>
  <si>
    <t>韓國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</si>
</sst>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0&quot; &quot;;&quot;-&quot;#,##0&quot; &quot;;&quot; - &quot;;&quot; &quot;@&quot; &quot;"/>
  </numFmts>
  <fonts count="22" x14ac:knownFonts="1">
    <font>
      <sz val="12"/>
      <color rgb="FF000000"/>
      <name val="新細明體"/>
      <family val="1"/>
      <charset val="136"/>
    </font>
    <font>
      <sz val="12"/>
      <color rgb="FF000000"/>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sz val="14"/>
      <color rgb="FF000000"/>
      <name val="標楷體"/>
      <family val="4"/>
      <charset val="136"/>
    </font>
    <font>
      <sz val="12"/>
      <color rgb="FF000000"/>
      <name val="標楷體"/>
      <family val="4"/>
      <charset val="136"/>
    </font>
    <font>
      <sz val="11"/>
      <color rgb="FF000000"/>
      <name val="標楷體"/>
      <family val="4"/>
      <charset val="136"/>
    </font>
    <font>
      <b/>
      <sz val="11"/>
      <color rgb="FF000000"/>
      <name val="標楷體"/>
      <family val="4"/>
      <charset val="136"/>
    </font>
    <font>
      <b/>
      <sz val="11"/>
      <color rgb="FF000000"/>
      <name val="Times New Roman"/>
      <family val="1"/>
    </font>
    <font>
      <b/>
      <sz val="14"/>
      <color rgb="FF000000"/>
      <name val="標楷體"/>
      <family val="4"/>
      <charset val="136"/>
    </font>
    <font>
      <sz val="11"/>
      <color rgb="FF000000"/>
      <name val="Times New Roman"/>
      <family val="1"/>
    </font>
    <font>
      <sz val="9"/>
      <name val="新細明體"/>
      <family val="1"/>
      <charset val="136"/>
    </font>
    <font>
      <sz val="14"/>
      <color rgb="FF000000"/>
      <name val="新細明體"/>
      <family val="1"/>
      <charset val="136"/>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4">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 fillId="0" borderId="0" applyNumberFormat="0" applyFont="0" applyBorder="0" applyProtection="0"/>
    <xf numFmtId="0" fontId="10" fillId="0" borderId="0" applyNumberFormat="0" applyBorder="0" applyProtection="0"/>
    <xf numFmtId="0" fontId="11" fillId="8" borderId="0" applyNumberFormat="0" applyBorder="0" applyProtection="0"/>
    <xf numFmtId="0" fontId="12" fillId="8" borderId="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20">
    <xf numFmtId="0" fontId="0" fillId="0" borderId="0" xfId="0"/>
    <xf numFmtId="0" fontId="13" fillId="0" borderId="0" xfId="0" applyFont="1"/>
    <xf numFmtId="0" fontId="14" fillId="0" borderId="0" xfId="0" applyFont="1"/>
    <xf numFmtId="0" fontId="16" fillId="0" borderId="3" xfId="0" applyFont="1" applyBorder="1" applyAlignment="1">
      <alignment horizontal="center" vertical="center"/>
    </xf>
    <xf numFmtId="176" fontId="17" fillId="0" borderId="3" xfId="0" applyNumberFormat="1" applyFont="1" applyBorder="1" applyAlignment="1">
      <alignment horizontal="right" vertical="center" wrapText="1"/>
    </xf>
    <xf numFmtId="176" fontId="17" fillId="0" borderId="3" xfId="0" applyNumberFormat="1" applyFont="1" applyBorder="1" applyAlignment="1">
      <alignment horizontal="right" wrapText="1"/>
    </xf>
    <xf numFmtId="0" fontId="18" fillId="0" borderId="0" xfId="0" applyFont="1"/>
    <xf numFmtId="0" fontId="15" fillId="0" borderId="3" xfId="0" applyFont="1" applyBorder="1" applyAlignment="1">
      <alignment horizontal="center" vertical="center"/>
    </xf>
    <xf numFmtId="176" fontId="19" fillId="0" borderId="3" xfId="0" applyNumberFormat="1" applyFont="1" applyBorder="1" applyAlignment="1">
      <alignment horizontal="right" vertical="center" wrapText="1"/>
    </xf>
    <xf numFmtId="176" fontId="19" fillId="0" borderId="3" xfId="0" applyNumberFormat="1" applyFont="1" applyBorder="1" applyAlignment="1">
      <alignment horizontal="right" wrapText="1"/>
    </xf>
    <xf numFmtId="176" fontId="15" fillId="0" borderId="3" xfId="0" applyNumberFormat="1" applyFont="1" applyBorder="1" applyAlignment="1">
      <alignment horizontal="right" vertical="center" wrapText="1"/>
    </xf>
    <xf numFmtId="176" fontId="15" fillId="0" borderId="3" xfId="0" applyNumberFormat="1" applyFont="1" applyBorder="1"/>
    <xf numFmtId="0" fontId="13" fillId="0" borderId="0" xfId="0" applyFont="1" applyAlignment="1">
      <alignment horizontal="center"/>
    </xf>
    <xf numFmtId="0" fontId="13" fillId="0" borderId="0" xfId="0" applyFont="1" applyFill="1" applyAlignment="1">
      <alignment horizontal="center" vertical="center"/>
    </xf>
    <xf numFmtId="0" fontId="15" fillId="0" borderId="2" xfId="0" applyFont="1" applyFill="1" applyBorder="1" applyAlignment="1">
      <alignment horizontal="right" vertical="center"/>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6" fillId="0" borderId="3" xfId="0" applyFont="1" applyFill="1" applyBorder="1" applyAlignment="1">
      <alignment horizontal="center" vertical="center"/>
    </xf>
    <xf numFmtId="0" fontId="21" fillId="0" borderId="0" xfId="0" applyFont="1"/>
    <xf numFmtId="0" fontId="21" fillId="0" borderId="0" xfId="0" applyFont="1" applyAlignment="1">
      <alignment horizontal="center"/>
    </xf>
  </cellXfs>
  <cellStyles count="18">
    <cellStyle name="Accent" xfId="1"/>
    <cellStyle name="Accent 1" xfId="2"/>
    <cellStyle name="Accent 2" xfId="3"/>
    <cellStyle name="Accent 3" xfId="4"/>
    <cellStyle name="Bad" xfId="5"/>
    <cellStyle name="Error" xfId="6"/>
    <cellStyle name="Footnote" xfId="7"/>
    <cellStyle name="Good" xfId="8"/>
    <cellStyle name="Heading (user)" xfId="9"/>
    <cellStyle name="Heading 1" xfId="10"/>
    <cellStyle name="Heading 2" xfId="11"/>
    <cellStyle name="Hyperlink" xfId="12"/>
    <cellStyle name="Neutral" xfId="13"/>
    <cellStyle name="Note" xfId="14"/>
    <cellStyle name="Status" xfId="15"/>
    <cellStyle name="Text" xfId="16"/>
    <cellStyle name="Warning" xfId="17"/>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61"/>
  <sheetViews>
    <sheetView workbookViewId="0">
      <selection sqref="A1:K1"/>
    </sheetView>
  </sheetViews>
  <sheetFormatPr defaultColWidth="10" defaultRowHeight="19.649999999999999" x14ac:dyDescent="0.4"/>
  <cols>
    <col min="1" max="1" width="9.88671875" style="12" customWidth="1"/>
    <col min="2" max="2" width="23.44140625" style="12" customWidth="1"/>
    <col min="3" max="11" width="11.5546875" style="1" customWidth="1"/>
    <col min="12" max="1023" width="9.33203125" style="1" customWidth="1"/>
    <col min="1024" max="1024" width="10" style="2" customWidth="1"/>
    <col min="1025" max="16384" width="10" style="2"/>
  </cols>
  <sheetData>
    <row r="1" spans="1:11" ht="39.6" customHeight="1" x14ac:dyDescent="0.4">
      <c r="A1" s="13" t="s">
        <v>0</v>
      </c>
      <c r="B1" s="13"/>
      <c r="C1" s="13"/>
      <c r="D1" s="13"/>
      <c r="E1" s="13"/>
      <c r="F1" s="13"/>
      <c r="G1" s="13"/>
      <c r="H1" s="13"/>
      <c r="I1" s="13"/>
      <c r="J1" s="13"/>
      <c r="K1" s="13"/>
    </row>
    <row r="2" spans="1:11" ht="19.8" x14ac:dyDescent="0.4">
      <c r="A2" s="14" t="s">
        <v>1</v>
      </c>
      <c r="B2" s="14"/>
      <c r="C2" s="14"/>
      <c r="D2" s="14"/>
      <c r="E2" s="14"/>
      <c r="F2" s="14"/>
      <c r="G2" s="14"/>
      <c r="H2" s="14"/>
      <c r="I2" s="14"/>
      <c r="J2" s="14"/>
      <c r="K2" s="14"/>
    </row>
    <row r="3" spans="1:11" ht="25.35" customHeight="1" x14ac:dyDescent="0.4">
      <c r="A3" s="15" t="s">
        <v>2</v>
      </c>
      <c r="B3" s="15"/>
      <c r="C3" s="16" t="s">
        <v>3</v>
      </c>
      <c r="D3" s="16"/>
      <c r="E3" s="16"/>
      <c r="F3" s="16" t="s">
        <v>4</v>
      </c>
      <c r="G3" s="16"/>
      <c r="H3" s="16"/>
      <c r="I3" s="16" t="s">
        <v>5</v>
      </c>
      <c r="J3" s="16"/>
      <c r="K3" s="16"/>
    </row>
    <row r="4" spans="1:11" ht="13.35" customHeight="1" x14ac:dyDescent="0.4">
      <c r="A4" s="15"/>
      <c r="B4" s="15"/>
      <c r="C4" s="16" t="s">
        <v>6</v>
      </c>
      <c r="D4" s="16" t="s">
        <v>7</v>
      </c>
      <c r="E4" s="16" t="s">
        <v>8</v>
      </c>
      <c r="F4" s="16" t="s">
        <v>6</v>
      </c>
      <c r="G4" s="16" t="s">
        <v>7</v>
      </c>
      <c r="H4" s="16" t="s">
        <v>8</v>
      </c>
      <c r="I4" s="16" t="s">
        <v>6</v>
      </c>
      <c r="J4" s="16" t="s">
        <v>7</v>
      </c>
      <c r="K4" s="16" t="s">
        <v>8</v>
      </c>
    </row>
    <row r="5" spans="1:11" ht="24.6" customHeight="1" x14ac:dyDescent="0.4">
      <c r="A5" s="15"/>
      <c r="B5" s="15"/>
      <c r="C5" s="16"/>
      <c r="D5" s="16"/>
      <c r="E5" s="16"/>
      <c r="F5" s="16"/>
      <c r="G5" s="16"/>
      <c r="H5" s="16"/>
      <c r="I5" s="16"/>
      <c r="J5" s="16"/>
      <c r="K5" s="16"/>
    </row>
    <row r="6" spans="1:11" s="6" customFormat="1" ht="18" customHeight="1" x14ac:dyDescent="0.4">
      <c r="A6" s="17" t="s">
        <v>3</v>
      </c>
      <c r="B6" s="3" t="s">
        <v>9</v>
      </c>
      <c r="C6" s="4">
        <f t="shared" ref="C6:K6" si="0">SUM(C7:C12)</f>
        <v>6060</v>
      </c>
      <c r="D6" s="4">
        <f t="shared" si="0"/>
        <v>2879</v>
      </c>
      <c r="E6" s="4">
        <f t="shared" si="0"/>
        <v>3181</v>
      </c>
      <c r="F6" s="4">
        <f t="shared" si="0"/>
        <v>5885</v>
      </c>
      <c r="G6" s="4">
        <f t="shared" si="0"/>
        <v>2796</v>
      </c>
      <c r="H6" s="4">
        <f t="shared" si="0"/>
        <v>3089</v>
      </c>
      <c r="I6" s="4">
        <f t="shared" si="0"/>
        <v>175</v>
      </c>
      <c r="J6" s="4">
        <f t="shared" si="0"/>
        <v>83</v>
      </c>
      <c r="K6" s="5">
        <f t="shared" si="0"/>
        <v>92</v>
      </c>
    </row>
    <row r="7" spans="1:11" ht="18" customHeight="1" x14ac:dyDescent="0.4">
      <c r="A7" s="17"/>
      <c r="B7" s="7" t="s">
        <v>10</v>
      </c>
      <c r="C7" s="8">
        <f t="shared" ref="C7:K7" si="1">C14+C21+C28+C35+C42+C49+C56</f>
        <v>1369</v>
      </c>
      <c r="D7" s="8">
        <f t="shared" si="1"/>
        <v>675</v>
      </c>
      <c r="E7" s="8">
        <f t="shared" si="1"/>
        <v>694</v>
      </c>
      <c r="F7" s="8">
        <f t="shared" si="1"/>
        <v>1369</v>
      </c>
      <c r="G7" s="8">
        <f t="shared" si="1"/>
        <v>675</v>
      </c>
      <c r="H7" s="8">
        <f t="shared" si="1"/>
        <v>694</v>
      </c>
      <c r="I7" s="8">
        <f t="shared" si="1"/>
        <v>0</v>
      </c>
      <c r="J7" s="8">
        <f t="shared" si="1"/>
        <v>0</v>
      </c>
      <c r="K7" s="8">
        <f t="shared" si="1"/>
        <v>0</v>
      </c>
    </row>
    <row r="8" spans="1:11" ht="18" customHeight="1" x14ac:dyDescent="0.4">
      <c r="A8" s="17"/>
      <c r="B8" s="7" t="s">
        <v>11</v>
      </c>
      <c r="C8" s="8">
        <f t="shared" ref="C8:K8" si="2">C15+C22+C29+C36+C43+C50+C57</f>
        <v>1191</v>
      </c>
      <c r="D8" s="8">
        <f t="shared" si="2"/>
        <v>610</v>
      </c>
      <c r="E8" s="8">
        <f t="shared" si="2"/>
        <v>581</v>
      </c>
      <c r="F8" s="8">
        <f t="shared" si="2"/>
        <v>1180</v>
      </c>
      <c r="G8" s="8">
        <f t="shared" si="2"/>
        <v>604</v>
      </c>
      <c r="H8" s="8">
        <f t="shared" si="2"/>
        <v>576</v>
      </c>
      <c r="I8" s="8">
        <f t="shared" si="2"/>
        <v>11</v>
      </c>
      <c r="J8" s="8">
        <f t="shared" si="2"/>
        <v>6</v>
      </c>
      <c r="K8" s="8">
        <f t="shared" si="2"/>
        <v>5</v>
      </c>
    </row>
    <row r="9" spans="1:11" ht="18" customHeight="1" x14ac:dyDescent="0.4">
      <c r="A9" s="17"/>
      <c r="B9" s="7" t="s">
        <v>12</v>
      </c>
      <c r="C9" s="8">
        <f t="shared" ref="C9:K9" si="3">C16+C23+C30+C37+C44+C51+C58</f>
        <v>1032</v>
      </c>
      <c r="D9" s="8">
        <f t="shared" si="3"/>
        <v>501</v>
      </c>
      <c r="E9" s="8">
        <f t="shared" si="3"/>
        <v>531</v>
      </c>
      <c r="F9" s="8">
        <f t="shared" si="3"/>
        <v>1002</v>
      </c>
      <c r="G9" s="8">
        <f t="shared" si="3"/>
        <v>486</v>
      </c>
      <c r="H9" s="8">
        <f t="shared" si="3"/>
        <v>516</v>
      </c>
      <c r="I9" s="8">
        <f t="shared" si="3"/>
        <v>30</v>
      </c>
      <c r="J9" s="8">
        <f t="shared" si="3"/>
        <v>15</v>
      </c>
      <c r="K9" s="8">
        <f t="shared" si="3"/>
        <v>15</v>
      </c>
    </row>
    <row r="10" spans="1:11" ht="18" customHeight="1" x14ac:dyDescent="0.4">
      <c r="A10" s="17"/>
      <c r="B10" s="7" t="s">
        <v>13</v>
      </c>
      <c r="C10" s="8">
        <f t="shared" ref="C10:K10" si="4">C17+C24+C31+C38+C45+C52+C59</f>
        <v>723</v>
      </c>
      <c r="D10" s="8">
        <f t="shared" si="4"/>
        <v>326</v>
      </c>
      <c r="E10" s="8">
        <f t="shared" si="4"/>
        <v>397</v>
      </c>
      <c r="F10" s="8">
        <f t="shared" si="4"/>
        <v>693</v>
      </c>
      <c r="G10" s="8">
        <f t="shared" si="4"/>
        <v>312</v>
      </c>
      <c r="H10" s="8">
        <f t="shared" si="4"/>
        <v>381</v>
      </c>
      <c r="I10" s="8">
        <f t="shared" si="4"/>
        <v>30</v>
      </c>
      <c r="J10" s="8">
        <f t="shared" si="4"/>
        <v>14</v>
      </c>
      <c r="K10" s="8">
        <f t="shared" si="4"/>
        <v>16</v>
      </c>
    </row>
    <row r="11" spans="1:11" ht="18" customHeight="1" x14ac:dyDescent="0.4">
      <c r="A11" s="17"/>
      <c r="B11" s="7" t="s">
        <v>14</v>
      </c>
      <c r="C11" s="8">
        <f t="shared" ref="C11:K11" si="5">C18+C25+C32+C39+C46+C53+C60</f>
        <v>864</v>
      </c>
      <c r="D11" s="8">
        <f t="shared" si="5"/>
        <v>393</v>
      </c>
      <c r="E11" s="8">
        <f t="shared" si="5"/>
        <v>471</v>
      </c>
      <c r="F11" s="8">
        <f t="shared" si="5"/>
        <v>822</v>
      </c>
      <c r="G11" s="8">
        <f t="shared" si="5"/>
        <v>366</v>
      </c>
      <c r="H11" s="8">
        <f t="shared" si="5"/>
        <v>456</v>
      </c>
      <c r="I11" s="8">
        <f t="shared" si="5"/>
        <v>42</v>
      </c>
      <c r="J11" s="8">
        <f t="shared" si="5"/>
        <v>27</v>
      </c>
      <c r="K11" s="8">
        <f t="shared" si="5"/>
        <v>15</v>
      </c>
    </row>
    <row r="12" spans="1:11" ht="18" customHeight="1" x14ac:dyDescent="0.4">
      <c r="A12" s="17"/>
      <c r="B12" s="7" t="s">
        <v>15</v>
      </c>
      <c r="C12" s="8">
        <f t="shared" ref="C12:K12" si="6">C19+C26+C33+C40+C47+C54+C61</f>
        <v>881</v>
      </c>
      <c r="D12" s="8">
        <f t="shared" si="6"/>
        <v>374</v>
      </c>
      <c r="E12" s="8">
        <f t="shared" si="6"/>
        <v>507</v>
      </c>
      <c r="F12" s="8">
        <f t="shared" si="6"/>
        <v>819</v>
      </c>
      <c r="G12" s="8">
        <f t="shared" si="6"/>
        <v>353</v>
      </c>
      <c r="H12" s="8">
        <f t="shared" si="6"/>
        <v>466</v>
      </c>
      <c r="I12" s="8">
        <f t="shared" si="6"/>
        <v>62</v>
      </c>
      <c r="J12" s="8">
        <f t="shared" si="6"/>
        <v>21</v>
      </c>
      <c r="K12" s="8">
        <f t="shared" si="6"/>
        <v>41</v>
      </c>
    </row>
    <row r="13" spans="1:11" ht="18" customHeight="1" x14ac:dyDescent="0.4">
      <c r="A13" s="15" t="s">
        <v>16</v>
      </c>
      <c r="B13" s="7" t="s">
        <v>9</v>
      </c>
      <c r="C13" s="8">
        <v>1012</v>
      </c>
      <c r="D13" s="8">
        <v>487</v>
      </c>
      <c r="E13" s="8">
        <v>525</v>
      </c>
      <c r="F13" s="8">
        <v>983</v>
      </c>
      <c r="G13" s="8">
        <v>473</v>
      </c>
      <c r="H13" s="8">
        <v>510</v>
      </c>
      <c r="I13" s="8">
        <v>29</v>
      </c>
      <c r="J13" s="8">
        <v>14</v>
      </c>
      <c r="K13" s="9">
        <v>15</v>
      </c>
    </row>
    <row r="14" spans="1:11" ht="18" customHeight="1" x14ac:dyDescent="0.4">
      <c r="A14" s="15"/>
      <c r="B14" s="7" t="s">
        <v>10</v>
      </c>
      <c r="C14" s="8">
        <v>254</v>
      </c>
      <c r="D14" s="8">
        <v>129</v>
      </c>
      <c r="E14" s="8">
        <v>125</v>
      </c>
      <c r="F14" s="8">
        <v>254</v>
      </c>
      <c r="G14" s="8">
        <v>129</v>
      </c>
      <c r="H14" s="8">
        <v>125</v>
      </c>
      <c r="I14" s="8">
        <v>0</v>
      </c>
      <c r="J14" s="8">
        <v>0</v>
      </c>
      <c r="K14" s="9">
        <v>0</v>
      </c>
    </row>
    <row r="15" spans="1:11" ht="18" customHeight="1" x14ac:dyDescent="0.4">
      <c r="A15" s="15"/>
      <c r="B15" s="7" t="s">
        <v>11</v>
      </c>
      <c r="C15" s="8">
        <v>169</v>
      </c>
      <c r="D15" s="8">
        <v>85</v>
      </c>
      <c r="E15" s="8">
        <v>84</v>
      </c>
      <c r="F15" s="8">
        <v>167</v>
      </c>
      <c r="G15" s="8">
        <v>85</v>
      </c>
      <c r="H15" s="8">
        <v>82</v>
      </c>
      <c r="I15" s="8">
        <v>2</v>
      </c>
      <c r="J15" s="8">
        <v>0</v>
      </c>
      <c r="K15" s="9">
        <v>2</v>
      </c>
    </row>
    <row r="16" spans="1:11" ht="18" customHeight="1" x14ac:dyDescent="0.4">
      <c r="A16" s="15"/>
      <c r="B16" s="7" t="s">
        <v>12</v>
      </c>
      <c r="C16" s="8">
        <v>131</v>
      </c>
      <c r="D16" s="8">
        <v>59</v>
      </c>
      <c r="E16" s="8">
        <v>72</v>
      </c>
      <c r="F16" s="8">
        <v>126</v>
      </c>
      <c r="G16" s="8">
        <v>56</v>
      </c>
      <c r="H16" s="8">
        <v>70</v>
      </c>
      <c r="I16" s="8">
        <v>5</v>
      </c>
      <c r="J16" s="8">
        <v>3</v>
      </c>
      <c r="K16" s="9">
        <v>2</v>
      </c>
    </row>
    <row r="17" spans="1:11" ht="18" customHeight="1" x14ac:dyDescent="0.4">
      <c r="A17" s="15"/>
      <c r="B17" s="7" t="s">
        <v>13</v>
      </c>
      <c r="C17" s="8">
        <v>123</v>
      </c>
      <c r="D17" s="8">
        <v>61</v>
      </c>
      <c r="E17" s="8">
        <v>62</v>
      </c>
      <c r="F17" s="8">
        <v>116</v>
      </c>
      <c r="G17" s="8">
        <v>58</v>
      </c>
      <c r="H17" s="8">
        <v>58</v>
      </c>
      <c r="I17" s="8">
        <v>7</v>
      </c>
      <c r="J17" s="8">
        <v>3</v>
      </c>
      <c r="K17" s="9">
        <v>4</v>
      </c>
    </row>
    <row r="18" spans="1:11" ht="18" customHeight="1" x14ac:dyDescent="0.4">
      <c r="A18" s="15"/>
      <c r="B18" s="7" t="s">
        <v>14</v>
      </c>
      <c r="C18" s="8">
        <v>144</v>
      </c>
      <c r="D18" s="8">
        <v>64</v>
      </c>
      <c r="E18" s="8">
        <v>80</v>
      </c>
      <c r="F18" s="8">
        <v>138</v>
      </c>
      <c r="G18" s="8">
        <v>59</v>
      </c>
      <c r="H18" s="8">
        <v>79</v>
      </c>
      <c r="I18" s="8">
        <v>6</v>
      </c>
      <c r="J18" s="8">
        <v>5</v>
      </c>
      <c r="K18" s="9">
        <v>1</v>
      </c>
    </row>
    <row r="19" spans="1:11" ht="18" customHeight="1" x14ac:dyDescent="0.4">
      <c r="A19" s="15"/>
      <c r="B19" s="7" t="s">
        <v>15</v>
      </c>
      <c r="C19" s="8">
        <v>191</v>
      </c>
      <c r="D19" s="8">
        <v>89</v>
      </c>
      <c r="E19" s="8">
        <v>102</v>
      </c>
      <c r="F19" s="8">
        <v>182</v>
      </c>
      <c r="G19" s="8">
        <v>86</v>
      </c>
      <c r="H19" s="8">
        <v>96</v>
      </c>
      <c r="I19" s="8">
        <v>9</v>
      </c>
      <c r="J19" s="8">
        <v>3</v>
      </c>
      <c r="K19" s="9">
        <v>6</v>
      </c>
    </row>
    <row r="20" spans="1:11" ht="18" customHeight="1" x14ac:dyDescent="0.4">
      <c r="A20" s="15" t="s">
        <v>17</v>
      </c>
      <c r="B20" s="7" t="s">
        <v>9</v>
      </c>
      <c r="C20" s="8">
        <v>847</v>
      </c>
      <c r="D20" s="8">
        <v>394</v>
      </c>
      <c r="E20" s="8">
        <v>453</v>
      </c>
      <c r="F20" s="8">
        <v>820</v>
      </c>
      <c r="G20" s="8">
        <v>380</v>
      </c>
      <c r="H20" s="8">
        <v>440</v>
      </c>
      <c r="I20" s="8">
        <v>27</v>
      </c>
      <c r="J20" s="8">
        <v>14</v>
      </c>
      <c r="K20" s="9">
        <v>13</v>
      </c>
    </row>
    <row r="21" spans="1:11" ht="18" customHeight="1" x14ac:dyDescent="0.4">
      <c r="A21" s="15"/>
      <c r="B21" s="7" t="s">
        <v>10</v>
      </c>
      <c r="C21" s="8">
        <v>227</v>
      </c>
      <c r="D21" s="8">
        <v>106</v>
      </c>
      <c r="E21" s="8">
        <v>121</v>
      </c>
      <c r="F21" s="8">
        <v>227</v>
      </c>
      <c r="G21" s="8">
        <v>106</v>
      </c>
      <c r="H21" s="8">
        <v>121</v>
      </c>
      <c r="I21" s="8">
        <v>0</v>
      </c>
      <c r="J21" s="8">
        <v>0</v>
      </c>
      <c r="K21" s="9">
        <v>0</v>
      </c>
    </row>
    <row r="22" spans="1:11" ht="18" customHeight="1" x14ac:dyDescent="0.4">
      <c r="A22" s="15"/>
      <c r="B22" s="7" t="s">
        <v>11</v>
      </c>
      <c r="C22" s="8">
        <v>143</v>
      </c>
      <c r="D22" s="8">
        <v>82</v>
      </c>
      <c r="E22" s="8">
        <v>61</v>
      </c>
      <c r="F22" s="8">
        <v>142</v>
      </c>
      <c r="G22" s="8">
        <v>82</v>
      </c>
      <c r="H22" s="8">
        <v>60</v>
      </c>
      <c r="I22" s="8">
        <v>1</v>
      </c>
      <c r="J22" s="8">
        <v>0</v>
      </c>
      <c r="K22" s="9">
        <v>1</v>
      </c>
    </row>
    <row r="23" spans="1:11" ht="18" customHeight="1" x14ac:dyDescent="0.4">
      <c r="A23" s="15"/>
      <c r="B23" s="7" t="s">
        <v>12</v>
      </c>
      <c r="C23" s="8">
        <v>125</v>
      </c>
      <c r="D23" s="8">
        <v>55</v>
      </c>
      <c r="E23" s="8">
        <v>70</v>
      </c>
      <c r="F23" s="8">
        <v>123</v>
      </c>
      <c r="G23" s="8">
        <v>54</v>
      </c>
      <c r="H23" s="8">
        <v>69</v>
      </c>
      <c r="I23" s="8">
        <v>2</v>
      </c>
      <c r="J23" s="8">
        <v>1</v>
      </c>
      <c r="K23" s="9">
        <v>1</v>
      </c>
    </row>
    <row r="24" spans="1:11" ht="18" customHeight="1" x14ac:dyDescent="0.4">
      <c r="A24" s="15"/>
      <c r="B24" s="7" t="s">
        <v>13</v>
      </c>
      <c r="C24" s="8">
        <v>87</v>
      </c>
      <c r="D24" s="8">
        <v>34</v>
      </c>
      <c r="E24" s="8">
        <v>53</v>
      </c>
      <c r="F24" s="8">
        <v>83</v>
      </c>
      <c r="G24" s="8">
        <v>33</v>
      </c>
      <c r="H24" s="8">
        <v>50</v>
      </c>
      <c r="I24" s="8">
        <v>4</v>
      </c>
      <c r="J24" s="8">
        <v>1</v>
      </c>
      <c r="K24" s="9">
        <v>3</v>
      </c>
    </row>
    <row r="25" spans="1:11" ht="18" customHeight="1" x14ac:dyDescent="0.4">
      <c r="A25" s="15"/>
      <c r="B25" s="7" t="s">
        <v>14</v>
      </c>
      <c r="C25" s="8">
        <v>128</v>
      </c>
      <c r="D25" s="8">
        <v>55</v>
      </c>
      <c r="E25" s="8">
        <v>73</v>
      </c>
      <c r="F25" s="8">
        <v>120</v>
      </c>
      <c r="G25" s="8">
        <v>50</v>
      </c>
      <c r="H25" s="8">
        <v>70</v>
      </c>
      <c r="I25" s="8">
        <v>8</v>
      </c>
      <c r="J25" s="8">
        <v>5</v>
      </c>
      <c r="K25" s="9">
        <v>3</v>
      </c>
    </row>
    <row r="26" spans="1:11" ht="18" customHeight="1" x14ac:dyDescent="0.4">
      <c r="A26" s="15"/>
      <c r="B26" s="7" t="s">
        <v>15</v>
      </c>
      <c r="C26" s="8">
        <v>137</v>
      </c>
      <c r="D26" s="8">
        <v>62</v>
      </c>
      <c r="E26" s="8">
        <v>75</v>
      </c>
      <c r="F26" s="8">
        <v>125</v>
      </c>
      <c r="G26" s="8">
        <v>55</v>
      </c>
      <c r="H26" s="8">
        <v>70</v>
      </c>
      <c r="I26" s="8">
        <v>12</v>
      </c>
      <c r="J26" s="8">
        <v>7</v>
      </c>
      <c r="K26" s="9">
        <v>5</v>
      </c>
    </row>
    <row r="27" spans="1:11" ht="18" customHeight="1" x14ac:dyDescent="0.4">
      <c r="A27" s="15" t="s">
        <v>18</v>
      </c>
      <c r="B27" s="7" t="s">
        <v>9</v>
      </c>
      <c r="C27" s="8">
        <v>923</v>
      </c>
      <c r="D27" s="8">
        <v>445</v>
      </c>
      <c r="E27" s="8">
        <v>478</v>
      </c>
      <c r="F27" s="8">
        <v>893</v>
      </c>
      <c r="G27" s="8">
        <v>430</v>
      </c>
      <c r="H27" s="8">
        <v>463</v>
      </c>
      <c r="I27" s="8">
        <v>30</v>
      </c>
      <c r="J27" s="8">
        <v>15</v>
      </c>
      <c r="K27" s="9">
        <v>15</v>
      </c>
    </row>
    <row r="28" spans="1:11" ht="18" customHeight="1" x14ac:dyDescent="0.4">
      <c r="A28" s="15"/>
      <c r="B28" s="7" t="s">
        <v>10</v>
      </c>
      <c r="C28" s="8">
        <v>214</v>
      </c>
      <c r="D28" s="8">
        <v>99</v>
      </c>
      <c r="E28" s="8">
        <v>115</v>
      </c>
      <c r="F28" s="8">
        <v>214</v>
      </c>
      <c r="G28" s="8">
        <v>99</v>
      </c>
      <c r="H28" s="8">
        <v>115</v>
      </c>
      <c r="I28" s="8">
        <v>0</v>
      </c>
      <c r="J28" s="8">
        <v>0</v>
      </c>
      <c r="K28" s="9">
        <v>0</v>
      </c>
    </row>
    <row r="29" spans="1:11" ht="18" customHeight="1" x14ac:dyDescent="0.4">
      <c r="A29" s="15"/>
      <c r="B29" s="7" t="s">
        <v>11</v>
      </c>
      <c r="C29" s="8">
        <v>192</v>
      </c>
      <c r="D29" s="8">
        <v>100</v>
      </c>
      <c r="E29" s="8">
        <v>92</v>
      </c>
      <c r="F29" s="8">
        <v>188</v>
      </c>
      <c r="G29" s="8">
        <v>96</v>
      </c>
      <c r="H29" s="8">
        <v>92</v>
      </c>
      <c r="I29" s="8">
        <v>4</v>
      </c>
      <c r="J29" s="8">
        <v>4</v>
      </c>
      <c r="K29" s="9">
        <v>0</v>
      </c>
    </row>
    <row r="30" spans="1:11" ht="18" customHeight="1" x14ac:dyDescent="0.4">
      <c r="A30" s="15"/>
      <c r="B30" s="7" t="s">
        <v>12</v>
      </c>
      <c r="C30" s="8">
        <v>178</v>
      </c>
      <c r="D30" s="8">
        <v>76</v>
      </c>
      <c r="E30" s="8">
        <v>102</v>
      </c>
      <c r="F30" s="8">
        <v>170</v>
      </c>
      <c r="G30" s="8">
        <v>74</v>
      </c>
      <c r="H30" s="8">
        <v>96</v>
      </c>
      <c r="I30" s="8">
        <v>8</v>
      </c>
      <c r="J30" s="8">
        <v>2</v>
      </c>
      <c r="K30" s="9">
        <v>6</v>
      </c>
    </row>
    <row r="31" spans="1:11" ht="18" customHeight="1" x14ac:dyDescent="0.4">
      <c r="A31" s="15"/>
      <c r="B31" s="7" t="s">
        <v>13</v>
      </c>
      <c r="C31" s="8">
        <v>98</v>
      </c>
      <c r="D31" s="8">
        <v>54</v>
      </c>
      <c r="E31" s="8">
        <v>44</v>
      </c>
      <c r="F31" s="8">
        <v>91</v>
      </c>
      <c r="G31" s="8">
        <v>48</v>
      </c>
      <c r="H31" s="8">
        <v>43</v>
      </c>
      <c r="I31" s="8">
        <v>7</v>
      </c>
      <c r="J31" s="8">
        <v>6</v>
      </c>
      <c r="K31" s="9">
        <v>1</v>
      </c>
    </row>
    <row r="32" spans="1:11" ht="18" customHeight="1" x14ac:dyDescent="0.4">
      <c r="A32" s="15"/>
      <c r="B32" s="7" t="s">
        <v>14</v>
      </c>
      <c r="C32" s="8">
        <v>120</v>
      </c>
      <c r="D32" s="8">
        <v>63</v>
      </c>
      <c r="E32" s="8">
        <v>57</v>
      </c>
      <c r="F32" s="8">
        <v>115</v>
      </c>
      <c r="G32" s="8">
        <v>60</v>
      </c>
      <c r="H32" s="8">
        <v>55</v>
      </c>
      <c r="I32" s="8">
        <v>5</v>
      </c>
      <c r="J32" s="8">
        <v>3</v>
      </c>
      <c r="K32" s="9">
        <v>2</v>
      </c>
    </row>
    <row r="33" spans="1:11" ht="18" customHeight="1" x14ac:dyDescent="0.4">
      <c r="A33" s="15"/>
      <c r="B33" s="7" t="s">
        <v>15</v>
      </c>
      <c r="C33" s="8">
        <v>121</v>
      </c>
      <c r="D33" s="8">
        <v>53</v>
      </c>
      <c r="E33" s="8">
        <v>68</v>
      </c>
      <c r="F33" s="8">
        <v>115</v>
      </c>
      <c r="G33" s="8">
        <v>53</v>
      </c>
      <c r="H33" s="8">
        <v>62</v>
      </c>
      <c r="I33" s="8">
        <v>6</v>
      </c>
      <c r="J33" s="8">
        <v>0</v>
      </c>
      <c r="K33" s="9">
        <v>6</v>
      </c>
    </row>
    <row r="34" spans="1:11" ht="18" customHeight="1" x14ac:dyDescent="0.4">
      <c r="A34" s="15" t="s">
        <v>19</v>
      </c>
      <c r="B34" s="7" t="s">
        <v>9</v>
      </c>
      <c r="C34" s="8">
        <v>845</v>
      </c>
      <c r="D34" s="8">
        <v>415</v>
      </c>
      <c r="E34" s="8">
        <v>430</v>
      </c>
      <c r="F34" s="8">
        <v>821</v>
      </c>
      <c r="G34" s="8">
        <v>408</v>
      </c>
      <c r="H34" s="8">
        <v>413</v>
      </c>
      <c r="I34" s="8">
        <v>24</v>
      </c>
      <c r="J34" s="8">
        <v>7</v>
      </c>
      <c r="K34" s="9">
        <v>17</v>
      </c>
    </row>
    <row r="35" spans="1:11" ht="18" customHeight="1" x14ac:dyDescent="0.4">
      <c r="A35" s="15"/>
      <c r="B35" s="7" t="s">
        <v>10</v>
      </c>
      <c r="C35" s="8">
        <v>210</v>
      </c>
      <c r="D35" s="8">
        <v>103</v>
      </c>
      <c r="E35" s="8">
        <v>107</v>
      </c>
      <c r="F35" s="8">
        <v>210</v>
      </c>
      <c r="G35" s="8">
        <v>103</v>
      </c>
      <c r="H35" s="8">
        <v>107</v>
      </c>
      <c r="I35" s="8">
        <v>0</v>
      </c>
      <c r="J35" s="8">
        <v>0</v>
      </c>
      <c r="K35" s="9">
        <v>0</v>
      </c>
    </row>
    <row r="36" spans="1:11" ht="18" customHeight="1" x14ac:dyDescent="0.4">
      <c r="A36" s="15"/>
      <c r="B36" s="7" t="s">
        <v>11</v>
      </c>
      <c r="C36" s="8">
        <v>185</v>
      </c>
      <c r="D36" s="8">
        <v>89</v>
      </c>
      <c r="E36" s="8">
        <v>96</v>
      </c>
      <c r="F36" s="8">
        <v>185</v>
      </c>
      <c r="G36" s="8">
        <v>89</v>
      </c>
      <c r="H36" s="8">
        <v>96</v>
      </c>
      <c r="I36" s="8">
        <v>0</v>
      </c>
      <c r="J36" s="8">
        <v>0</v>
      </c>
      <c r="K36" s="9">
        <v>0</v>
      </c>
    </row>
    <row r="37" spans="1:11" ht="18" customHeight="1" x14ac:dyDescent="0.4">
      <c r="A37" s="15"/>
      <c r="B37" s="7" t="s">
        <v>12</v>
      </c>
      <c r="C37" s="8">
        <v>127</v>
      </c>
      <c r="D37" s="8">
        <v>69</v>
      </c>
      <c r="E37" s="8">
        <v>58</v>
      </c>
      <c r="F37" s="8">
        <v>122</v>
      </c>
      <c r="G37" s="8">
        <v>67</v>
      </c>
      <c r="H37" s="8">
        <v>55</v>
      </c>
      <c r="I37" s="8">
        <v>5</v>
      </c>
      <c r="J37" s="8">
        <v>2</v>
      </c>
      <c r="K37" s="9">
        <v>3</v>
      </c>
    </row>
    <row r="38" spans="1:11" ht="18" customHeight="1" x14ac:dyDescent="0.4">
      <c r="A38" s="15"/>
      <c r="B38" s="7" t="s">
        <v>13</v>
      </c>
      <c r="C38" s="8">
        <v>105</v>
      </c>
      <c r="D38" s="8">
        <v>54</v>
      </c>
      <c r="E38" s="8">
        <v>51</v>
      </c>
      <c r="F38" s="8">
        <v>103</v>
      </c>
      <c r="G38" s="8">
        <v>54</v>
      </c>
      <c r="H38" s="8">
        <v>49</v>
      </c>
      <c r="I38" s="8">
        <v>2</v>
      </c>
      <c r="J38" s="8">
        <v>0</v>
      </c>
      <c r="K38" s="9">
        <v>2</v>
      </c>
    </row>
    <row r="39" spans="1:11" ht="18" customHeight="1" x14ac:dyDescent="0.4">
      <c r="A39" s="15"/>
      <c r="B39" s="7" t="s">
        <v>14</v>
      </c>
      <c r="C39" s="8">
        <v>117</v>
      </c>
      <c r="D39" s="8">
        <v>57</v>
      </c>
      <c r="E39" s="8">
        <v>60</v>
      </c>
      <c r="F39" s="8">
        <v>112</v>
      </c>
      <c r="G39" s="8">
        <v>54</v>
      </c>
      <c r="H39" s="8">
        <v>58</v>
      </c>
      <c r="I39" s="8">
        <v>5</v>
      </c>
      <c r="J39" s="8">
        <v>3</v>
      </c>
      <c r="K39" s="9">
        <v>2</v>
      </c>
    </row>
    <row r="40" spans="1:11" ht="18" customHeight="1" x14ac:dyDescent="0.4">
      <c r="A40" s="15"/>
      <c r="B40" s="7" t="s">
        <v>15</v>
      </c>
      <c r="C40" s="8">
        <v>101</v>
      </c>
      <c r="D40" s="8">
        <v>43</v>
      </c>
      <c r="E40" s="8">
        <v>58</v>
      </c>
      <c r="F40" s="8">
        <v>89</v>
      </c>
      <c r="G40" s="8">
        <v>41</v>
      </c>
      <c r="H40" s="8">
        <v>48</v>
      </c>
      <c r="I40" s="8">
        <v>12</v>
      </c>
      <c r="J40" s="8">
        <v>2</v>
      </c>
      <c r="K40" s="9">
        <v>10</v>
      </c>
    </row>
    <row r="41" spans="1:11" ht="18" customHeight="1" x14ac:dyDescent="0.4">
      <c r="A41" s="15" t="s">
        <v>20</v>
      </c>
      <c r="B41" s="7" t="s">
        <v>9</v>
      </c>
      <c r="C41" s="8">
        <v>729</v>
      </c>
      <c r="D41" s="8">
        <v>358</v>
      </c>
      <c r="E41" s="8">
        <v>371</v>
      </c>
      <c r="F41" s="8">
        <v>708</v>
      </c>
      <c r="G41" s="8">
        <v>345</v>
      </c>
      <c r="H41" s="8">
        <v>363</v>
      </c>
      <c r="I41" s="8">
        <v>21</v>
      </c>
      <c r="J41" s="8">
        <v>13</v>
      </c>
      <c r="K41" s="9">
        <v>8</v>
      </c>
    </row>
    <row r="42" spans="1:11" ht="18" customHeight="1" x14ac:dyDescent="0.4">
      <c r="A42" s="15"/>
      <c r="B42" s="7" t="s">
        <v>10</v>
      </c>
      <c r="C42" s="8">
        <v>160</v>
      </c>
      <c r="D42" s="8">
        <v>98</v>
      </c>
      <c r="E42" s="8">
        <v>62</v>
      </c>
      <c r="F42" s="8">
        <v>160</v>
      </c>
      <c r="G42" s="8">
        <v>98</v>
      </c>
      <c r="H42" s="8">
        <v>62</v>
      </c>
      <c r="I42" s="8">
        <v>0</v>
      </c>
      <c r="J42" s="8">
        <v>0</v>
      </c>
      <c r="K42" s="9">
        <v>0</v>
      </c>
    </row>
    <row r="43" spans="1:11" ht="18" customHeight="1" x14ac:dyDescent="0.4">
      <c r="A43" s="15"/>
      <c r="B43" s="7" t="s">
        <v>11</v>
      </c>
      <c r="C43" s="8">
        <v>169</v>
      </c>
      <c r="D43" s="8">
        <v>81</v>
      </c>
      <c r="E43" s="8">
        <v>88</v>
      </c>
      <c r="F43" s="8">
        <v>168</v>
      </c>
      <c r="G43" s="8">
        <v>80</v>
      </c>
      <c r="H43" s="8">
        <v>88</v>
      </c>
      <c r="I43" s="8">
        <v>1</v>
      </c>
      <c r="J43" s="8">
        <v>1</v>
      </c>
      <c r="K43" s="9">
        <v>0</v>
      </c>
    </row>
    <row r="44" spans="1:11" ht="18" customHeight="1" x14ac:dyDescent="0.4">
      <c r="A44" s="15"/>
      <c r="B44" s="7" t="s">
        <v>12</v>
      </c>
      <c r="C44" s="8">
        <v>130</v>
      </c>
      <c r="D44" s="8">
        <v>75</v>
      </c>
      <c r="E44" s="8">
        <v>55</v>
      </c>
      <c r="F44" s="8">
        <v>127</v>
      </c>
      <c r="G44" s="8">
        <v>72</v>
      </c>
      <c r="H44" s="8">
        <v>55</v>
      </c>
      <c r="I44" s="8">
        <v>3</v>
      </c>
      <c r="J44" s="8">
        <v>3</v>
      </c>
      <c r="K44" s="9">
        <v>0</v>
      </c>
    </row>
    <row r="45" spans="1:11" ht="18" customHeight="1" x14ac:dyDescent="0.4">
      <c r="A45" s="15"/>
      <c r="B45" s="7" t="s">
        <v>13</v>
      </c>
      <c r="C45" s="8">
        <v>78</v>
      </c>
      <c r="D45" s="8">
        <v>26</v>
      </c>
      <c r="E45" s="8">
        <v>52</v>
      </c>
      <c r="F45" s="8">
        <v>76</v>
      </c>
      <c r="G45" s="8">
        <v>25</v>
      </c>
      <c r="H45" s="8">
        <v>51</v>
      </c>
      <c r="I45" s="8">
        <v>2</v>
      </c>
      <c r="J45" s="8">
        <v>1</v>
      </c>
      <c r="K45" s="9">
        <v>1</v>
      </c>
    </row>
    <row r="46" spans="1:11" ht="18" customHeight="1" x14ac:dyDescent="0.4">
      <c r="A46" s="15"/>
      <c r="B46" s="7" t="s">
        <v>14</v>
      </c>
      <c r="C46" s="8">
        <v>97</v>
      </c>
      <c r="D46" s="8">
        <v>46</v>
      </c>
      <c r="E46" s="8">
        <v>51</v>
      </c>
      <c r="F46" s="8">
        <v>91</v>
      </c>
      <c r="G46" s="8">
        <v>41</v>
      </c>
      <c r="H46" s="8">
        <v>50</v>
      </c>
      <c r="I46" s="8">
        <v>6</v>
      </c>
      <c r="J46" s="8">
        <v>5</v>
      </c>
      <c r="K46" s="9">
        <v>1</v>
      </c>
    </row>
    <row r="47" spans="1:11" ht="18" customHeight="1" x14ac:dyDescent="0.4">
      <c r="A47" s="15"/>
      <c r="B47" s="7" t="s">
        <v>15</v>
      </c>
      <c r="C47" s="8">
        <v>95</v>
      </c>
      <c r="D47" s="8">
        <v>32</v>
      </c>
      <c r="E47" s="8">
        <v>63</v>
      </c>
      <c r="F47" s="8">
        <v>86</v>
      </c>
      <c r="G47" s="8">
        <v>29</v>
      </c>
      <c r="H47" s="8">
        <v>57</v>
      </c>
      <c r="I47" s="8">
        <v>9</v>
      </c>
      <c r="J47" s="8">
        <v>3</v>
      </c>
      <c r="K47" s="9">
        <v>6</v>
      </c>
    </row>
    <row r="48" spans="1:11" ht="19.8" x14ac:dyDescent="0.4">
      <c r="A48" s="15" t="s">
        <v>21</v>
      </c>
      <c r="B48" s="7" t="s">
        <v>9</v>
      </c>
      <c r="C48" s="8">
        <v>787</v>
      </c>
      <c r="D48" s="8">
        <v>347</v>
      </c>
      <c r="E48" s="8">
        <v>440</v>
      </c>
      <c r="F48" s="8">
        <v>760</v>
      </c>
      <c r="G48" s="8">
        <v>334</v>
      </c>
      <c r="H48" s="8">
        <v>426</v>
      </c>
      <c r="I48" s="8">
        <v>27</v>
      </c>
      <c r="J48" s="8">
        <v>13</v>
      </c>
      <c r="K48" s="9">
        <v>14</v>
      </c>
    </row>
    <row r="49" spans="1:11" ht="19.8" x14ac:dyDescent="0.4">
      <c r="A49" s="15"/>
      <c r="B49" s="7" t="s">
        <v>10</v>
      </c>
      <c r="C49" s="8">
        <v>150</v>
      </c>
      <c r="D49" s="8">
        <v>67</v>
      </c>
      <c r="E49" s="8">
        <v>83</v>
      </c>
      <c r="F49" s="8">
        <v>150</v>
      </c>
      <c r="G49" s="8">
        <v>67</v>
      </c>
      <c r="H49" s="8">
        <v>83</v>
      </c>
      <c r="I49" s="8">
        <v>0</v>
      </c>
      <c r="J49" s="8">
        <v>0</v>
      </c>
      <c r="K49" s="9">
        <v>0</v>
      </c>
    </row>
    <row r="50" spans="1:11" ht="19.8" x14ac:dyDescent="0.4">
      <c r="A50" s="15"/>
      <c r="B50" s="7" t="s">
        <v>11</v>
      </c>
      <c r="C50" s="8">
        <v>169</v>
      </c>
      <c r="D50" s="8">
        <v>93</v>
      </c>
      <c r="E50" s="8">
        <v>76</v>
      </c>
      <c r="F50" s="8">
        <v>167</v>
      </c>
      <c r="G50" s="8">
        <v>92</v>
      </c>
      <c r="H50" s="8">
        <v>75</v>
      </c>
      <c r="I50" s="8">
        <v>2</v>
      </c>
      <c r="J50" s="8">
        <v>1</v>
      </c>
      <c r="K50" s="9">
        <v>1</v>
      </c>
    </row>
    <row r="51" spans="1:11" ht="19.8" x14ac:dyDescent="0.4">
      <c r="A51" s="15"/>
      <c r="B51" s="7" t="s">
        <v>12</v>
      </c>
      <c r="C51" s="8">
        <v>143</v>
      </c>
      <c r="D51" s="8">
        <v>67</v>
      </c>
      <c r="E51" s="8">
        <v>76</v>
      </c>
      <c r="F51" s="8">
        <v>139</v>
      </c>
      <c r="G51" s="8">
        <v>65</v>
      </c>
      <c r="H51" s="8">
        <v>74</v>
      </c>
      <c r="I51" s="8">
        <v>4</v>
      </c>
      <c r="J51" s="8">
        <v>2</v>
      </c>
      <c r="K51" s="9">
        <v>2</v>
      </c>
    </row>
    <row r="52" spans="1:11" ht="19.8" x14ac:dyDescent="0.4">
      <c r="A52" s="15"/>
      <c r="B52" s="7" t="s">
        <v>13</v>
      </c>
      <c r="C52" s="8">
        <v>97</v>
      </c>
      <c r="D52" s="8">
        <v>37</v>
      </c>
      <c r="E52" s="8">
        <v>60</v>
      </c>
      <c r="F52" s="8">
        <v>93</v>
      </c>
      <c r="G52" s="8">
        <v>36</v>
      </c>
      <c r="H52" s="8">
        <v>57</v>
      </c>
      <c r="I52" s="8">
        <v>4</v>
      </c>
      <c r="J52" s="8">
        <v>1</v>
      </c>
      <c r="K52" s="9">
        <v>3</v>
      </c>
    </row>
    <row r="53" spans="1:11" ht="19.8" x14ac:dyDescent="0.4">
      <c r="A53" s="15"/>
      <c r="B53" s="7" t="s">
        <v>14</v>
      </c>
      <c r="C53" s="8">
        <v>122</v>
      </c>
      <c r="D53" s="8">
        <v>44</v>
      </c>
      <c r="E53" s="8">
        <v>78</v>
      </c>
      <c r="F53" s="8">
        <v>114</v>
      </c>
      <c r="G53" s="8">
        <v>40</v>
      </c>
      <c r="H53" s="8">
        <v>74</v>
      </c>
      <c r="I53" s="8">
        <v>8</v>
      </c>
      <c r="J53" s="8">
        <v>4</v>
      </c>
      <c r="K53" s="9">
        <v>4</v>
      </c>
    </row>
    <row r="54" spans="1:11" ht="19.8" x14ac:dyDescent="0.4">
      <c r="A54" s="15"/>
      <c r="B54" s="7" t="s">
        <v>15</v>
      </c>
      <c r="C54" s="8">
        <v>106</v>
      </c>
      <c r="D54" s="8">
        <v>39</v>
      </c>
      <c r="E54" s="8">
        <v>67</v>
      </c>
      <c r="F54" s="8">
        <v>97</v>
      </c>
      <c r="G54" s="8">
        <v>34</v>
      </c>
      <c r="H54" s="8">
        <v>63</v>
      </c>
      <c r="I54" s="8">
        <v>9</v>
      </c>
      <c r="J54" s="8">
        <v>5</v>
      </c>
      <c r="K54" s="9">
        <v>4</v>
      </c>
    </row>
    <row r="55" spans="1:11" ht="19.8" x14ac:dyDescent="0.4">
      <c r="A55" s="15" t="s">
        <v>22</v>
      </c>
      <c r="B55" s="7" t="s">
        <v>9</v>
      </c>
      <c r="C55" s="10">
        <f t="shared" ref="C55:E61" si="7">F55+I55</f>
        <v>917</v>
      </c>
      <c r="D55" s="10">
        <f t="shared" si="7"/>
        <v>433</v>
      </c>
      <c r="E55" s="10">
        <f t="shared" si="7"/>
        <v>484</v>
      </c>
      <c r="F55" s="10">
        <v>900</v>
      </c>
      <c r="G55" s="10">
        <v>426</v>
      </c>
      <c r="H55" s="10">
        <v>474</v>
      </c>
      <c r="I55" s="10">
        <v>17</v>
      </c>
      <c r="J55" s="10">
        <v>7</v>
      </c>
      <c r="K55" s="11">
        <v>10</v>
      </c>
    </row>
    <row r="56" spans="1:11" ht="19.8" x14ac:dyDescent="0.4">
      <c r="A56" s="15"/>
      <c r="B56" s="7" t="s">
        <v>10</v>
      </c>
      <c r="C56" s="10">
        <f t="shared" si="7"/>
        <v>154</v>
      </c>
      <c r="D56" s="10">
        <f t="shared" si="7"/>
        <v>73</v>
      </c>
      <c r="E56" s="10">
        <f t="shared" si="7"/>
        <v>81</v>
      </c>
      <c r="F56" s="10">
        <v>154</v>
      </c>
      <c r="G56" s="10">
        <v>73</v>
      </c>
      <c r="H56" s="10">
        <v>81</v>
      </c>
      <c r="I56" s="10">
        <v>0</v>
      </c>
      <c r="J56" s="10">
        <v>0</v>
      </c>
      <c r="K56" s="11">
        <v>0</v>
      </c>
    </row>
    <row r="57" spans="1:11" ht="19.8" x14ac:dyDescent="0.4">
      <c r="A57" s="15"/>
      <c r="B57" s="7" t="s">
        <v>11</v>
      </c>
      <c r="C57" s="10">
        <f t="shared" si="7"/>
        <v>164</v>
      </c>
      <c r="D57" s="10">
        <f t="shared" si="7"/>
        <v>80</v>
      </c>
      <c r="E57" s="10">
        <f t="shared" si="7"/>
        <v>84</v>
      </c>
      <c r="F57" s="10">
        <v>163</v>
      </c>
      <c r="G57" s="10">
        <v>80</v>
      </c>
      <c r="H57" s="10">
        <v>83</v>
      </c>
      <c r="I57" s="10">
        <v>1</v>
      </c>
      <c r="J57" s="10">
        <v>0</v>
      </c>
      <c r="K57" s="11">
        <v>1</v>
      </c>
    </row>
    <row r="58" spans="1:11" ht="19.8" x14ac:dyDescent="0.4">
      <c r="A58" s="15"/>
      <c r="B58" s="7" t="s">
        <v>12</v>
      </c>
      <c r="C58" s="10">
        <f t="shared" si="7"/>
        <v>198</v>
      </c>
      <c r="D58" s="10">
        <f t="shared" si="7"/>
        <v>100</v>
      </c>
      <c r="E58" s="10">
        <f t="shared" si="7"/>
        <v>98</v>
      </c>
      <c r="F58" s="10">
        <v>195</v>
      </c>
      <c r="G58" s="10">
        <v>98</v>
      </c>
      <c r="H58" s="10">
        <v>97</v>
      </c>
      <c r="I58" s="10">
        <v>3</v>
      </c>
      <c r="J58" s="10">
        <v>2</v>
      </c>
      <c r="K58" s="11">
        <v>1</v>
      </c>
    </row>
    <row r="59" spans="1:11" ht="19.8" x14ac:dyDescent="0.4">
      <c r="A59" s="15"/>
      <c r="B59" s="7" t="s">
        <v>13</v>
      </c>
      <c r="C59" s="10">
        <f t="shared" si="7"/>
        <v>135</v>
      </c>
      <c r="D59" s="10">
        <f t="shared" si="7"/>
        <v>60</v>
      </c>
      <c r="E59" s="10">
        <f t="shared" si="7"/>
        <v>75</v>
      </c>
      <c r="F59" s="10">
        <v>131</v>
      </c>
      <c r="G59" s="10">
        <v>58</v>
      </c>
      <c r="H59" s="10">
        <v>73</v>
      </c>
      <c r="I59" s="10">
        <v>4</v>
      </c>
      <c r="J59" s="10">
        <v>2</v>
      </c>
      <c r="K59" s="11">
        <v>2</v>
      </c>
    </row>
    <row r="60" spans="1:11" ht="19.8" x14ac:dyDescent="0.4">
      <c r="A60" s="15"/>
      <c r="B60" s="7" t="s">
        <v>14</v>
      </c>
      <c r="C60" s="10">
        <f t="shared" si="7"/>
        <v>136</v>
      </c>
      <c r="D60" s="10">
        <f t="shared" si="7"/>
        <v>64</v>
      </c>
      <c r="E60" s="10">
        <f t="shared" si="7"/>
        <v>72</v>
      </c>
      <c r="F60" s="10">
        <v>132</v>
      </c>
      <c r="G60" s="10">
        <v>62</v>
      </c>
      <c r="H60" s="10">
        <v>70</v>
      </c>
      <c r="I60" s="10">
        <v>4</v>
      </c>
      <c r="J60" s="10">
        <v>2</v>
      </c>
      <c r="K60" s="11">
        <v>2</v>
      </c>
    </row>
    <row r="61" spans="1:11" ht="19.8" x14ac:dyDescent="0.4">
      <c r="A61" s="15"/>
      <c r="B61" s="7" t="s">
        <v>15</v>
      </c>
      <c r="C61" s="10">
        <f t="shared" si="7"/>
        <v>130</v>
      </c>
      <c r="D61" s="10">
        <f t="shared" si="7"/>
        <v>56</v>
      </c>
      <c r="E61" s="10">
        <f t="shared" si="7"/>
        <v>74</v>
      </c>
      <c r="F61" s="10">
        <v>125</v>
      </c>
      <c r="G61" s="10">
        <v>55</v>
      </c>
      <c r="H61" s="10">
        <v>70</v>
      </c>
      <c r="I61" s="10">
        <v>5</v>
      </c>
      <c r="J61" s="10">
        <v>1</v>
      </c>
      <c r="K61" s="11">
        <v>4</v>
      </c>
    </row>
  </sheetData>
  <mergeCells count="23">
    <mergeCell ref="A55:A61"/>
    <mergeCell ref="A13:A19"/>
    <mergeCell ref="A20:A26"/>
    <mergeCell ref="A27:A33"/>
    <mergeCell ref="A34:A40"/>
    <mergeCell ref="A41:A47"/>
    <mergeCell ref="A48:A54"/>
    <mergeCell ref="G4:G5"/>
    <mergeCell ref="H4:H5"/>
    <mergeCell ref="I4:I5"/>
    <mergeCell ref="J4:J5"/>
    <mergeCell ref="K4:K5"/>
    <mergeCell ref="A6:A12"/>
    <mergeCell ref="A1:K1"/>
    <mergeCell ref="A2:K2"/>
    <mergeCell ref="A3:B5"/>
    <mergeCell ref="C3:E3"/>
    <mergeCell ref="F3:H3"/>
    <mergeCell ref="I3:K3"/>
    <mergeCell ref="C4:C5"/>
    <mergeCell ref="D4:D5"/>
    <mergeCell ref="E4:E5"/>
    <mergeCell ref="F4:F5"/>
  </mergeCells>
  <phoneticPr fontId="20" type="noConversion"/>
  <printOptions horizontalCentered="1"/>
  <pageMargins left="0.23622047244094502" right="0.23622047244094502" top="0.55118110236220497" bottom="0.62992125984252023" header="0.55118110236220497" footer="0.31496062992126012"/>
  <pageSetup paperSize="9"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4"/>
  <sheetViews>
    <sheetView tabSelected="1" workbookViewId="0">
      <selection sqref="A1:K1"/>
    </sheetView>
  </sheetViews>
  <sheetFormatPr defaultColWidth="10" defaultRowHeight="19.649999999999999" x14ac:dyDescent="0.4"/>
  <cols>
    <col min="1" max="1" width="7.33203125" style="19" customWidth="1"/>
    <col min="2" max="2" width="12.6640625" style="19" customWidth="1"/>
    <col min="3" max="11" width="15.44140625" style="18" customWidth="1"/>
    <col min="12" max="12" width="12.33203125" style="18" customWidth="1"/>
    <col min="13" max="13" width="1.77734375" style="18" customWidth="1"/>
    <col min="14" max="1024" width="9.33203125" style="18" customWidth="1"/>
    <col min="1025" max="1025" width="10" customWidth="1"/>
  </cols>
  <sheetData>
    <row r="1" spans="1:1024" ht="27" customHeight="1" x14ac:dyDescent="0.4">
      <c r="A1" s="13" t="s">
        <v>23</v>
      </c>
      <c r="B1" s="13"/>
      <c r="C1" s="13"/>
      <c r="D1" s="13"/>
      <c r="E1" s="13"/>
      <c r="F1" s="13"/>
      <c r="G1" s="13"/>
      <c r="H1" s="13"/>
      <c r="I1" s="13"/>
      <c r="J1" s="13"/>
      <c r="K1" s="13"/>
    </row>
    <row r="2" spans="1:1024" s="2" customFormat="1" ht="19.8" x14ac:dyDescent="0.4">
      <c r="A2" s="14" t="s">
        <v>1</v>
      </c>
      <c r="B2" s="14"/>
      <c r="C2" s="14"/>
      <c r="D2" s="14"/>
      <c r="E2" s="14"/>
      <c r="F2" s="14"/>
      <c r="G2" s="14"/>
      <c r="H2" s="14"/>
      <c r="I2" s="14"/>
      <c r="J2" s="14"/>
      <c r="K2" s="14"/>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row>
    <row r="3" spans="1:1024" s="2" customFormat="1" ht="22.65" customHeight="1" x14ac:dyDescent="0.4">
      <c r="A3" s="15" t="s">
        <v>24</v>
      </c>
      <c r="B3" s="15"/>
      <c r="C3" s="16" t="s">
        <v>3</v>
      </c>
      <c r="D3" s="16"/>
      <c r="E3" s="16"/>
      <c r="F3" s="16" t="s">
        <v>4</v>
      </c>
      <c r="G3" s="16"/>
      <c r="H3" s="16"/>
      <c r="I3" s="16" t="s">
        <v>5</v>
      </c>
      <c r="J3" s="16"/>
      <c r="K3" s="16"/>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row>
    <row r="4" spans="1:1024" s="2" customFormat="1" ht="13.35" customHeight="1" x14ac:dyDescent="0.4">
      <c r="A4" s="15"/>
      <c r="B4" s="15"/>
      <c r="C4" s="16" t="s">
        <v>6</v>
      </c>
      <c r="D4" s="16" t="s">
        <v>7</v>
      </c>
      <c r="E4" s="16" t="s">
        <v>8</v>
      </c>
      <c r="F4" s="16" t="s">
        <v>6</v>
      </c>
      <c r="G4" s="16" t="s">
        <v>7</v>
      </c>
      <c r="H4" s="16" t="s">
        <v>8</v>
      </c>
      <c r="I4" s="16" t="s">
        <v>6</v>
      </c>
      <c r="J4" s="16" t="s">
        <v>7</v>
      </c>
      <c r="K4" s="16" t="s">
        <v>8</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row>
    <row r="5" spans="1:1024" s="2" customFormat="1" ht="29.4" customHeight="1" x14ac:dyDescent="0.4">
      <c r="A5" s="15"/>
      <c r="B5" s="15"/>
      <c r="C5" s="16"/>
      <c r="D5" s="16"/>
      <c r="E5" s="16"/>
      <c r="F5" s="16"/>
      <c r="G5" s="16"/>
      <c r="H5" s="16"/>
      <c r="I5" s="16"/>
      <c r="J5" s="16"/>
      <c r="K5" s="16"/>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row>
    <row r="6" spans="1:1024" s="6" customFormat="1" ht="17.399999999999999" customHeight="1" x14ac:dyDescent="0.4">
      <c r="A6" s="15" t="s">
        <v>3</v>
      </c>
      <c r="B6" s="3" t="s">
        <v>9</v>
      </c>
      <c r="C6" s="4">
        <f t="shared" ref="C6:K6" si="0">SUM(C7:C17)</f>
        <v>6059</v>
      </c>
      <c r="D6" s="4">
        <f t="shared" si="0"/>
        <v>2879</v>
      </c>
      <c r="E6" s="4">
        <f t="shared" si="0"/>
        <v>3176</v>
      </c>
      <c r="F6" s="4">
        <f t="shared" si="0"/>
        <v>5879</v>
      </c>
      <c r="G6" s="4">
        <f t="shared" si="0"/>
        <v>2796</v>
      </c>
      <c r="H6" s="4">
        <f t="shared" si="0"/>
        <v>3083</v>
      </c>
      <c r="I6" s="4">
        <f t="shared" si="0"/>
        <v>175</v>
      </c>
      <c r="J6" s="4">
        <f t="shared" si="0"/>
        <v>83</v>
      </c>
      <c r="K6" s="4">
        <f t="shared" si="0"/>
        <v>92</v>
      </c>
    </row>
    <row r="7" spans="1:1024" s="2" customFormat="1" ht="17.399999999999999" customHeight="1" x14ac:dyDescent="0.4">
      <c r="A7" s="15"/>
      <c r="B7" s="7" t="s">
        <v>25</v>
      </c>
      <c r="C7" s="8">
        <f t="shared" ref="C7:K7" si="1">C19+C31+C43+C55+C67+C80+C92</f>
        <v>5326</v>
      </c>
      <c r="D7" s="8">
        <f t="shared" si="1"/>
        <v>2559</v>
      </c>
      <c r="E7" s="8">
        <f t="shared" si="1"/>
        <v>2767</v>
      </c>
      <c r="F7" s="8">
        <f t="shared" si="1"/>
        <v>5153</v>
      </c>
      <c r="G7" s="8">
        <f t="shared" si="1"/>
        <v>2477</v>
      </c>
      <c r="H7" s="8">
        <f t="shared" si="1"/>
        <v>2676</v>
      </c>
      <c r="I7" s="8">
        <f t="shared" si="1"/>
        <v>173</v>
      </c>
      <c r="J7" s="8">
        <f t="shared" si="1"/>
        <v>82</v>
      </c>
      <c r="K7" s="8">
        <f t="shared" si="1"/>
        <v>91</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row>
    <row r="8" spans="1:1024" s="2" customFormat="1" ht="17.399999999999999" customHeight="1" x14ac:dyDescent="0.4">
      <c r="A8" s="15"/>
      <c r="B8" s="7" t="s">
        <v>26</v>
      </c>
      <c r="C8" s="8" t="s">
        <v>27</v>
      </c>
      <c r="D8" s="8" t="s">
        <v>28</v>
      </c>
      <c r="E8" s="8" t="s">
        <v>28</v>
      </c>
      <c r="F8" s="8" t="s">
        <v>28</v>
      </c>
      <c r="G8" s="8" t="s">
        <v>28</v>
      </c>
      <c r="H8" s="8" t="s">
        <v>28</v>
      </c>
      <c r="I8" s="8" t="s">
        <v>28</v>
      </c>
      <c r="J8" s="8" t="s">
        <v>28</v>
      </c>
      <c r="K8" s="8" t="s">
        <v>28</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row>
    <row r="9" spans="1:1024" s="2" customFormat="1" ht="17.399999999999999" customHeight="1" x14ac:dyDescent="0.4">
      <c r="A9" s="15"/>
      <c r="B9" s="7" t="s">
        <v>29</v>
      </c>
      <c r="C9" s="8">
        <v>1</v>
      </c>
      <c r="D9" s="8" t="s">
        <v>28</v>
      </c>
      <c r="E9" s="8">
        <v>1</v>
      </c>
      <c r="F9" s="8">
        <v>1</v>
      </c>
      <c r="G9" s="8" t="s">
        <v>28</v>
      </c>
      <c r="H9" s="8">
        <v>1</v>
      </c>
      <c r="I9" s="8" t="s">
        <v>28</v>
      </c>
      <c r="J9" s="8" t="s">
        <v>28</v>
      </c>
      <c r="K9" s="8" t="s">
        <v>28</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row>
    <row r="10" spans="1:1024" s="2" customFormat="1" ht="17.399999999999999" customHeight="1" x14ac:dyDescent="0.4">
      <c r="A10" s="15"/>
      <c r="B10" s="7" t="s">
        <v>30</v>
      </c>
      <c r="C10" s="8">
        <v>2</v>
      </c>
      <c r="D10" s="8">
        <v>1</v>
      </c>
      <c r="E10" s="8">
        <v>1</v>
      </c>
      <c r="F10" s="8">
        <v>2</v>
      </c>
      <c r="G10" s="8">
        <v>1</v>
      </c>
      <c r="H10" s="8">
        <v>1</v>
      </c>
      <c r="I10" s="8" t="s">
        <v>28</v>
      </c>
      <c r="J10" s="8" t="s">
        <v>28</v>
      </c>
      <c r="K10" s="8" t="s">
        <v>28</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row>
    <row r="11" spans="1:1024" s="2" customFormat="1" ht="17.399999999999999" customHeight="1" x14ac:dyDescent="0.4">
      <c r="A11" s="15"/>
      <c r="B11" s="7" t="s">
        <v>31</v>
      </c>
      <c r="C11" s="8">
        <v>1</v>
      </c>
      <c r="D11" s="8" t="s">
        <v>28</v>
      </c>
      <c r="E11" s="8">
        <v>1</v>
      </c>
      <c r="F11" s="8">
        <v>1</v>
      </c>
      <c r="G11" s="8" t="s">
        <v>28</v>
      </c>
      <c r="H11" s="8">
        <v>1</v>
      </c>
      <c r="I11" s="8" t="s">
        <v>28</v>
      </c>
      <c r="J11" s="8" t="s">
        <v>28</v>
      </c>
      <c r="K11" s="8" t="s">
        <v>28</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row>
    <row r="12" spans="1:1024" s="2" customFormat="1" ht="17.399999999999999" customHeight="1" x14ac:dyDescent="0.4">
      <c r="A12" s="15"/>
      <c r="B12" s="7" t="s">
        <v>32</v>
      </c>
      <c r="C12" s="8">
        <v>2</v>
      </c>
      <c r="D12" s="8">
        <v>1</v>
      </c>
      <c r="E12" s="8">
        <v>1</v>
      </c>
      <c r="F12" s="8">
        <v>2</v>
      </c>
      <c r="G12" s="8">
        <v>1</v>
      </c>
      <c r="H12" s="8">
        <v>1</v>
      </c>
      <c r="I12" s="8" t="s">
        <v>28</v>
      </c>
      <c r="J12" s="8" t="s">
        <v>28</v>
      </c>
      <c r="K12" s="8" t="s">
        <v>28</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row>
    <row r="13" spans="1:1024" s="2" customFormat="1" ht="17.399999999999999" customHeight="1" x14ac:dyDescent="0.4">
      <c r="A13" s="15"/>
      <c r="B13" s="7" t="s">
        <v>33</v>
      </c>
      <c r="C13" s="8">
        <f t="shared" ref="C13:H13" si="2">C25+C37+C49+C61+C74+C86+C99</f>
        <v>400</v>
      </c>
      <c r="D13" s="8">
        <f t="shared" si="2"/>
        <v>177</v>
      </c>
      <c r="E13" s="8">
        <f t="shared" si="2"/>
        <v>223</v>
      </c>
      <c r="F13" s="8">
        <f t="shared" si="2"/>
        <v>399</v>
      </c>
      <c r="G13" s="8">
        <f t="shared" si="2"/>
        <v>176</v>
      </c>
      <c r="H13" s="8">
        <f t="shared" si="2"/>
        <v>223</v>
      </c>
      <c r="I13" s="8">
        <v>1</v>
      </c>
      <c r="J13" s="8">
        <v>1</v>
      </c>
      <c r="K13" s="8" t="s">
        <v>28</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row>
    <row r="14" spans="1:1024" s="2" customFormat="1" ht="17.399999999999999" customHeight="1" x14ac:dyDescent="0.4">
      <c r="A14" s="15"/>
      <c r="B14" s="7" t="s">
        <v>34</v>
      </c>
      <c r="C14" s="8">
        <f>C26+C38+C50+C62+C75+C87+C100</f>
        <v>2</v>
      </c>
      <c r="D14" s="8" t="s">
        <v>28</v>
      </c>
      <c r="E14" s="8">
        <v>2</v>
      </c>
      <c r="F14" s="8">
        <v>1</v>
      </c>
      <c r="G14" s="8" t="s">
        <v>28</v>
      </c>
      <c r="H14" s="8">
        <v>1</v>
      </c>
      <c r="I14" s="8" t="s">
        <v>28</v>
      </c>
      <c r="J14" s="8" t="s">
        <v>28</v>
      </c>
      <c r="K14" s="8" t="s">
        <v>28</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row>
    <row r="15" spans="1:1024" s="2" customFormat="1" ht="17.399999999999999" customHeight="1" x14ac:dyDescent="0.4">
      <c r="A15" s="15"/>
      <c r="B15" s="7" t="s">
        <v>35</v>
      </c>
      <c r="C15" s="8">
        <f>C27+C39+C51+C63+C76+C88+C101</f>
        <v>65</v>
      </c>
      <c r="D15" s="8">
        <f>D27+D39+D51+D63+D101</f>
        <v>22</v>
      </c>
      <c r="E15" s="8">
        <f>E27+E39+E51+E63+E101</f>
        <v>39</v>
      </c>
      <c r="F15" s="8">
        <f>F27+F39+F51+F63+F101</f>
        <v>61</v>
      </c>
      <c r="G15" s="8">
        <f>G27+G39+G51+G63+G101</f>
        <v>22</v>
      </c>
      <c r="H15" s="8">
        <f>H27+H39+H51+H63+H101</f>
        <v>39</v>
      </c>
      <c r="I15" s="8" t="s">
        <v>28</v>
      </c>
      <c r="J15" s="8" t="s">
        <v>28</v>
      </c>
      <c r="K15" s="8" t="s">
        <v>28</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row>
    <row r="16" spans="1:1024" s="2" customFormat="1" ht="17.399999999999999" customHeight="1" x14ac:dyDescent="0.4">
      <c r="A16" s="15"/>
      <c r="B16" s="7" t="s">
        <v>36</v>
      </c>
      <c r="C16" s="8">
        <f>C28+C40+C52+C64+C77+C89+C102</f>
        <v>12</v>
      </c>
      <c r="D16" s="8">
        <f t="shared" ref="D16:H17" si="3">D28+D40+D52+D64+D77+D89+D102</f>
        <v>6</v>
      </c>
      <c r="E16" s="8">
        <f t="shared" si="3"/>
        <v>6</v>
      </c>
      <c r="F16" s="8">
        <f t="shared" si="3"/>
        <v>12</v>
      </c>
      <c r="G16" s="8">
        <f t="shared" si="3"/>
        <v>6</v>
      </c>
      <c r="H16" s="8">
        <f t="shared" si="3"/>
        <v>6</v>
      </c>
      <c r="I16" s="8" t="s">
        <v>28</v>
      </c>
      <c r="J16" s="8" t="s">
        <v>28</v>
      </c>
      <c r="K16" s="8" t="s">
        <v>28</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row>
    <row r="17" spans="1:1024" s="2" customFormat="1" ht="17.399999999999999" customHeight="1" x14ac:dyDescent="0.4">
      <c r="A17" s="15"/>
      <c r="B17" s="7" t="s">
        <v>37</v>
      </c>
      <c r="C17" s="8">
        <f>C29+C41+C53+C65+C78+C90+C103</f>
        <v>248</v>
      </c>
      <c r="D17" s="8">
        <f t="shared" si="3"/>
        <v>113</v>
      </c>
      <c r="E17" s="8">
        <f t="shared" si="3"/>
        <v>135</v>
      </c>
      <c r="F17" s="8">
        <f t="shared" si="3"/>
        <v>247</v>
      </c>
      <c r="G17" s="8">
        <f t="shared" si="3"/>
        <v>113</v>
      </c>
      <c r="H17" s="8">
        <f t="shared" si="3"/>
        <v>134</v>
      </c>
      <c r="I17" s="8">
        <f>I29+I41+I53+I65+I78+I90+I103</f>
        <v>1</v>
      </c>
      <c r="J17" s="8" t="s">
        <v>28</v>
      </c>
      <c r="K17" s="8">
        <v>1</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row>
    <row r="18" spans="1:1024" s="2" customFormat="1" ht="17.399999999999999" customHeight="1" x14ac:dyDescent="0.4">
      <c r="A18" s="15" t="s">
        <v>16</v>
      </c>
      <c r="B18" s="7" t="s">
        <v>9</v>
      </c>
      <c r="C18" s="8">
        <f t="shared" ref="C18:C65" si="4">F18+I18</f>
        <v>1012</v>
      </c>
      <c r="D18" s="8">
        <f t="shared" ref="D18:D65" si="5">G18+J18</f>
        <v>487</v>
      </c>
      <c r="E18" s="8">
        <f t="shared" ref="E18:E65" si="6">H18+K18</f>
        <v>525</v>
      </c>
      <c r="F18" s="8">
        <v>983</v>
      </c>
      <c r="G18" s="8">
        <v>473</v>
      </c>
      <c r="H18" s="8">
        <v>510</v>
      </c>
      <c r="I18" s="8">
        <v>29</v>
      </c>
      <c r="J18" s="8">
        <v>14</v>
      </c>
      <c r="K18" s="9">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row>
    <row r="19" spans="1:1024" s="2" customFormat="1" ht="17.399999999999999" customHeight="1" x14ac:dyDescent="0.4">
      <c r="A19" s="15"/>
      <c r="B19" s="7" t="s">
        <v>25</v>
      </c>
      <c r="C19" s="8">
        <f t="shared" si="4"/>
        <v>841</v>
      </c>
      <c r="D19" s="8">
        <f t="shared" si="5"/>
        <v>409</v>
      </c>
      <c r="E19" s="8">
        <f t="shared" si="6"/>
        <v>432</v>
      </c>
      <c r="F19" s="8">
        <v>813</v>
      </c>
      <c r="G19" s="8">
        <v>396</v>
      </c>
      <c r="H19" s="8">
        <v>417</v>
      </c>
      <c r="I19" s="8">
        <v>28</v>
      </c>
      <c r="J19" s="8">
        <v>13</v>
      </c>
      <c r="K19" s="9">
        <v>15</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row>
    <row r="20" spans="1:1024" s="2" customFormat="1" ht="17.399999999999999" customHeight="1" x14ac:dyDescent="0.4">
      <c r="A20" s="15"/>
      <c r="B20" s="7" t="s">
        <v>26</v>
      </c>
      <c r="C20" s="8">
        <f t="shared" si="4"/>
        <v>0</v>
      </c>
      <c r="D20" s="8">
        <f t="shared" si="5"/>
        <v>0</v>
      </c>
      <c r="E20" s="8">
        <f t="shared" si="6"/>
        <v>0</v>
      </c>
      <c r="F20" s="8">
        <v>0</v>
      </c>
      <c r="G20" s="8">
        <v>0</v>
      </c>
      <c r="H20" s="8">
        <v>0</v>
      </c>
      <c r="I20" s="8">
        <v>0</v>
      </c>
      <c r="J20" s="8">
        <v>0</v>
      </c>
      <c r="K20" s="9">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row>
    <row r="21" spans="1:1024" s="2" customFormat="1" ht="17.399999999999999" customHeight="1" x14ac:dyDescent="0.4">
      <c r="A21" s="15"/>
      <c r="B21" s="7" t="s">
        <v>29</v>
      </c>
      <c r="C21" s="8">
        <f t="shared" si="4"/>
        <v>0</v>
      </c>
      <c r="D21" s="8">
        <f t="shared" si="5"/>
        <v>0</v>
      </c>
      <c r="E21" s="8">
        <f t="shared" si="6"/>
        <v>0</v>
      </c>
      <c r="F21" s="8">
        <v>0</v>
      </c>
      <c r="G21" s="8">
        <v>0</v>
      </c>
      <c r="H21" s="8">
        <v>0</v>
      </c>
      <c r="I21" s="8">
        <v>0</v>
      </c>
      <c r="J21" s="8">
        <v>0</v>
      </c>
      <c r="K21" s="9">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row>
    <row r="22" spans="1:1024" s="2" customFormat="1" ht="17.399999999999999" customHeight="1" x14ac:dyDescent="0.4">
      <c r="A22" s="15"/>
      <c r="B22" s="7" t="s">
        <v>30</v>
      </c>
      <c r="C22" s="8">
        <f t="shared" si="4"/>
        <v>0</v>
      </c>
      <c r="D22" s="8">
        <f t="shared" si="5"/>
        <v>0</v>
      </c>
      <c r="E22" s="8">
        <f t="shared" si="6"/>
        <v>0</v>
      </c>
      <c r="F22" s="8">
        <v>0</v>
      </c>
      <c r="G22" s="8">
        <v>0</v>
      </c>
      <c r="H22" s="8">
        <v>0</v>
      </c>
      <c r="I22" s="8">
        <v>0</v>
      </c>
      <c r="J22" s="8">
        <v>0</v>
      </c>
      <c r="K22" s="9">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row>
    <row r="23" spans="1:1024" s="2" customFormat="1" ht="17.399999999999999" customHeight="1" x14ac:dyDescent="0.4">
      <c r="A23" s="15"/>
      <c r="B23" s="7" t="s">
        <v>31</v>
      </c>
      <c r="C23" s="8">
        <f t="shared" si="4"/>
        <v>0</v>
      </c>
      <c r="D23" s="8">
        <f t="shared" si="5"/>
        <v>0</v>
      </c>
      <c r="E23" s="8">
        <f t="shared" si="6"/>
        <v>0</v>
      </c>
      <c r="F23" s="8">
        <v>0</v>
      </c>
      <c r="G23" s="8">
        <v>0</v>
      </c>
      <c r="H23" s="8">
        <v>0</v>
      </c>
      <c r="I23" s="8">
        <v>0</v>
      </c>
      <c r="J23" s="8">
        <v>0</v>
      </c>
      <c r="K23" s="9">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row>
    <row r="24" spans="1:1024" s="2" customFormat="1" ht="17.399999999999999" customHeight="1" x14ac:dyDescent="0.4">
      <c r="A24" s="15"/>
      <c r="B24" s="7" t="s">
        <v>32</v>
      </c>
      <c r="C24" s="8">
        <f t="shared" si="4"/>
        <v>0</v>
      </c>
      <c r="D24" s="8">
        <f t="shared" si="5"/>
        <v>0</v>
      </c>
      <c r="E24" s="8">
        <f t="shared" si="6"/>
        <v>0</v>
      </c>
      <c r="F24" s="8">
        <v>0</v>
      </c>
      <c r="G24" s="8">
        <v>0</v>
      </c>
      <c r="H24" s="8">
        <v>0</v>
      </c>
      <c r="I24" s="8">
        <v>0</v>
      </c>
      <c r="J24" s="8">
        <v>0</v>
      </c>
      <c r="K24" s="9">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row>
    <row r="25" spans="1:1024" s="2" customFormat="1" ht="17.399999999999999" customHeight="1" x14ac:dyDescent="0.4">
      <c r="A25" s="15"/>
      <c r="B25" s="7" t="s">
        <v>33</v>
      </c>
      <c r="C25" s="8">
        <f t="shared" si="4"/>
        <v>86</v>
      </c>
      <c r="D25" s="8">
        <f t="shared" si="5"/>
        <v>43</v>
      </c>
      <c r="E25" s="8">
        <f t="shared" si="6"/>
        <v>43</v>
      </c>
      <c r="F25" s="8">
        <v>85</v>
      </c>
      <c r="G25" s="8">
        <v>42</v>
      </c>
      <c r="H25" s="8">
        <v>43</v>
      </c>
      <c r="I25" s="8">
        <v>1</v>
      </c>
      <c r="J25" s="8">
        <v>1</v>
      </c>
      <c r="K25" s="9">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row>
    <row r="26" spans="1:1024" s="2" customFormat="1" ht="17.399999999999999" customHeight="1" x14ac:dyDescent="0.4">
      <c r="A26" s="15"/>
      <c r="B26" s="7" t="s">
        <v>34</v>
      </c>
      <c r="C26" s="8">
        <f t="shared" si="4"/>
        <v>0</v>
      </c>
      <c r="D26" s="8">
        <f t="shared" si="5"/>
        <v>0</v>
      </c>
      <c r="E26" s="8">
        <f t="shared" si="6"/>
        <v>0</v>
      </c>
      <c r="F26" s="8">
        <v>0</v>
      </c>
      <c r="G26" s="8">
        <v>0</v>
      </c>
      <c r="H26" s="8">
        <v>0</v>
      </c>
      <c r="I26" s="8">
        <v>0</v>
      </c>
      <c r="J26" s="8">
        <v>0</v>
      </c>
      <c r="K26" s="9">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row>
    <row r="27" spans="1:1024" s="2" customFormat="1" ht="17.399999999999999" customHeight="1" x14ac:dyDescent="0.4">
      <c r="A27" s="15"/>
      <c r="B27" s="7" t="s">
        <v>35</v>
      </c>
      <c r="C27" s="8">
        <f t="shared" si="4"/>
        <v>25</v>
      </c>
      <c r="D27" s="8">
        <f t="shared" si="5"/>
        <v>8</v>
      </c>
      <c r="E27" s="8">
        <f t="shared" si="6"/>
        <v>17</v>
      </c>
      <c r="F27" s="8">
        <v>25</v>
      </c>
      <c r="G27" s="8">
        <v>8</v>
      </c>
      <c r="H27" s="8">
        <v>17</v>
      </c>
      <c r="I27" s="8">
        <v>0</v>
      </c>
      <c r="J27" s="8">
        <v>0</v>
      </c>
      <c r="K27" s="9">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row>
    <row r="28" spans="1:1024" s="2" customFormat="1" ht="17.399999999999999" customHeight="1" x14ac:dyDescent="0.4">
      <c r="A28" s="15"/>
      <c r="B28" s="7" t="s">
        <v>36</v>
      </c>
      <c r="C28" s="8">
        <f t="shared" si="4"/>
        <v>1</v>
      </c>
      <c r="D28" s="8">
        <f t="shared" si="5"/>
        <v>1</v>
      </c>
      <c r="E28" s="8">
        <f t="shared" si="6"/>
        <v>0</v>
      </c>
      <c r="F28" s="8">
        <v>1</v>
      </c>
      <c r="G28" s="8">
        <v>1</v>
      </c>
      <c r="H28" s="8">
        <v>0</v>
      </c>
      <c r="I28" s="8">
        <v>0</v>
      </c>
      <c r="J28" s="8">
        <v>0</v>
      </c>
      <c r="K28" s="9">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row>
    <row r="29" spans="1:1024" s="2" customFormat="1" ht="17.399999999999999" customHeight="1" x14ac:dyDescent="0.4">
      <c r="A29" s="15"/>
      <c r="B29" s="7" t="s">
        <v>37</v>
      </c>
      <c r="C29" s="8">
        <f t="shared" si="4"/>
        <v>59</v>
      </c>
      <c r="D29" s="8">
        <f t="shared" si="5"/>
        <v>26</v>
      </c>
      <c r="E29" s="8">
        <f t="shared" si="6"/>
        <v>33</v>
      </c>
      <c r="F29" s="8">
        <v>59</v>
      </c>
      <c r="G29" s="8">
        <v>26</v>
      </c>
      <c r="H29" s="8">
        <v>33</v>
      </c>
      <c r="I29" s="8">
        <v>0</v>
      </c>
      <c r="J29" s="8">
        <v>0</v>
      </c>
      <c r="K29" s="9">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row>
    <row r="30" spans="1:1024" s="2" customFormat="1" ht="17.399999999999999" customHeight="1" x14ac:dyDescent="0.4">
      <c r="A30" s="15" t="s">
        <v>17</v>
      </c>
      <c r="B30" s="7" t="s">
        <v>9</v>
      </c>
      <c r="C30" s="8">
        <f t="shared" si="4"/>
        <v>847</v>
      </c>
      <c r="D30" s="8">
        <f t="shared" si="5"/>
        <v>394</v>
      </c>
      <c r="E30" s="8">
        <f t="shared" si="6"/>
        <v>453</v>
      </c>
      <c r="F30" s="8">
        <v>820</v>
      </c>
      <c r="G30" s="8">
        <v>380</v>
      </c>
      <c r="H30" s="8">
        <v>440</v>
      </c>
      <c r="I30" s="8">
        <v>27</v>
      </c>
      <c r="J30" s="8">
        <v>14</v>
      </c>
      <c r="K30" s="9">
        <v>13</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row>
    <row r="31" spans="1:1024" s="2" customFormat="1" ht="17.399999999999999" customHeight="1" x14ac:dyDescent="0.4">
      <c r="A31" s="15"/>
      <c r="B31" s="7" t="s">
        <v>25</v>
      </c>
      <c r="C31" s="8">
        <f t="shared" si="4"/>
        <v>727</v>
      </c>
      <c r="D31" s="8">
        <f t="shared" si="5"/>
        <v>349</v>
      </c>
      <c r="E31" s="8">
        <f t="shared" si="6"/>
        <v>378</v>
      </c>
      <c r="F31" s="8">
        <v>700</v>
      </c>
      <c r="G31" s="8">
        <v>335</v>
      </c>
      <c r="H31" s="8">
        <v>365</v>
      </c>
      <c r="I31" s="8">
        <v>27</v>
      </c>
      <c r="J31" s="8">
        <v>14</v>
      </c>
      <c r="K31" s="9">
        <v>13</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row>
    <row r="32" spans="1:1024" s="2" customFormat="1" ht="17.399999999999999" customHeight="1" x14ac:dyDescent="0.4">
      <c r="A32" s="15"/>
      <c r="B32" s="7" t="s">
        <v>26</v>
      </c>
      <c r="C32" s="8">
        <f t="shared" si="4"/>
        <v>0</v>
      </c>
      <c r="D32" s="8">
        <f t="shared" si="5"/>
        <v>0</v>
      </c>
      <c r="E32" s="8">
        <f t="shared" si="6"/>
        <v>0</v>
      </c>
      <c r="F32" s="8">
        <v>0</v>
      </c>
      <c r="G32" s="8">
        <v>0</v>
      </c>
      <c r="H32" s="8">
        <v>0</v>
      </c>
      <c r="I32" s="8">
        <v>0</v>
      </c>
      <c r="J32" s="8">
        <v>0</v>
      </c>
      <c r="K32" s="9">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row>
    <row r="33" spans="1:1024" s="2" customFormat="1" ht="17.399999999999999" customHeight="1" x14ac:dyDescent="0.4">
      <c r="A33" s="15"/>
      <c r="B33" s="7" t="s">
        <v>29</v>
      </c>
      <c r="C33" s="8">
        <f t="shared" si="4"/>
        <v>0</v>
      </c>
      <c r="D33" s="8">
        <f t="shared" si="5"/>
        <v>0</v>
      </c>
      <c r="E33" s="8">
        <f t="shared" si="6"/>
        <v>0</v>
      </c>
      <c r="F33" s="8">
        <v>0</v>
      </c>
      <c r="G33" s="8">
        <v>0</v>
      </c>
      <c r="H33" s="8">
        <v>0</v>
      </c>
      <c r="I33" s="8">
        <v>0</v>
      </c>
      <c r="J33" s="8">
        <v>0</v>
      </c>
      <c r="K33" s="9">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row>
    <row r="34" spans="1:1024" s="2" customFormat="1" ht="17.399999999999999" customHeight="1" x14ac:dyDescent="0.4">
      <c r="A34" s="15"/>
      <c r="B34" s="7" t="s">
        <v>30</v>
      </c>
      <c r="C34" s="8">
        <f t="shared" si="4"/>
        <v>1</v>
      </c>
      <c r="D34" s="8">
        <f t="shared" si="5"/>
        <v>0</v>
      </c>
      <c r="E34" s="8">
        <f t="shared" si="6"/>
        <v>1</v>
      </c>
      <c r="F34" s="8">
        <v>1</v>
      </c>
      <c r="G34" s="8">
        <v>0</v>
      </c>
      <c r="H34" s="8">
        <v>1</v>
      </c>
      <c r="I34" s="8">
        <v>0</v>
      </c>
      <c r="J34" s="8">
        <v>0</v>
      </c>
      <c r="K34" s="9">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row>
    <row r="35" spans="1:1024" s="2" customFormat="1" ht="17.399999999999999" customHeight="1" x14ac:dyDescent="0.4">
      <c r="A35" s="15"/>
      <c r="B35" s="7" t="s">
        <v>31</v>
      </c>
      <c r="C35" s="8">
        <f t="shared" si="4"/>
        <v>0</v>
      </c>
      <c r="D35" s="8">
        <f t="shared" si="5"/>
        <v>0</v>
      </c>
      <c r="E35" s="8">
        <f t="shared" si="6"/>
        <v>0</v>
      </c>
      <c r="F35" s="8">
        <v>0</v>
      </c>
      <c r="G35" s="8">
        <v>0</v>
      </c>
      <c r="H35" s="8">
        <v>0</v>
      </c>
      <c r="I35" s="8">
        <v>0</v>
      </c>
      <c r="J35" s="8">
        <v>0</v>
      </c>
      <c r="K35" s="9">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row>
    <row r="36" spans="1:1024" s="2" customFormat="1" ht="17.399999999999999" customHeight="1" x14ac:dyDescent="0.4">
      <c r="A36" s="15"/>
      <c r="B36" s="7" t="s">
        <v>32</v>
      </c>
      <c r="C36" s="8">
        <f t="shared" si="4"/>
        <v>0</v>
      </c>
      <c r="D36" s="8">
        <f t="shared" si="5"/>
        <v>0</v>
      </c>
      <c r="E36" s="8">
        <f t="shared" si="6"/>
        <v>0</v>
      </c>
      <c r="F36" s="8">
        <v>0</v>
      </c>
      <c r="G36" s="8">
        <v>0</v>
      </c>
      <c r="H36" s="8">
        <v>0</v>
      </c>
      <c r="I36" s="8">
        <v>0</v>
      </c>
      <c r="J36" s="8">
        <v>0</v>
      </c>
      <c r="K36" s="9">
        <v>0</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row>
    <row r="37" spans="1:1024" s="2" customFormat="1" ht="17.399999999999999" customHeight="1" x14ac:dyDescent="0.4">
      <c r="A37" s="15"/>
      <c r="B37" s="7" t="s">
        <v>33</v>
      </c>
      <c r="C37" s="8">
        <f t="shared" si="4"/>
        <v>66</v>
      </c>
      <c r="D37" s="8">
        <f t="shared" si="5"/>
        <v>24</v>
      </c>
      <c r="E37" s="8">
        <f t="shared" si="6"/>
        <v>42</v>
      </c>
      <c r="F37" s="8">
        <v>66</v>
      </c>
      <c r="G37" s="8">
        <v>24</v>
      </c>
      <c r="H37" s="8">
        <v>42</v>
      </c>
      <c r="I37" s="8">
        <v>0</v>
      </c>
      <c r="J37" s="8">
        <v>0</v>
      </c>
      <c r="K37" s="9">
        <v>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row>
    <row r="38" spans="1:1024" s="2" customFormat="1" ht="17.399999999999999" customHeight="1" x14ac:dyDescent="0.4">
      <c r="A38" s="15"/>
      <c r="B38" s="7" t="s">
        <v>34</v>
      </c>
      <c r="C38" s="8">
        <f t="shared" si="4"/>
        <v>0</v>
      </c>
      <c r="D38" s="8">
        <f t="shared" si="5"/>
        <v>0</v>
      </c>
      <c r="E38" s="8">
        <f t="shared" si="6"/>
        <v>0</v>
      </c>
      <c r="F38" s="8">
        <v>0</v>
      </c>
      <c r="G38" s="8">
        <v>0</v>
      </c>
      <c r="H38" s="8">
        <v>0</v>
      </c>
      <c r="I38" s="8">
        <v>0</v>
      </c>
      <c r="J38" s="8">
        <v>0</v>
      </c>
      <c r="K38" s="9">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row>
    <row r="39" spans="1:1024" s="2" customFormat="1" ht="17.399999999999999" customHeight="1" x14ac:dyDescent="0.4">
      <c r="A39" s="15"/>
      <c r="B39" s="7" t="s">
        <v>35</v>
      </c>
      <c r="C39" s="8">
        <f t="shared" si="4"/>
        <v>12</v>
      </c>
      <c r="D39" s="8">
        <f t="shared" si="5"/>
        <v>5</v>
      </c>
      <c r="E39" s="8">
        <f t="shared" si="6"/>
        <v>7</v>
      </c>
      <c r="F39" s="8">
        <v>12</v>
      </c>
      <c r="G39" s="8">
        <v>5</v>
      </c>
      <c r="H39" s="8">
        <v>7</v>
      </c>
      <c r="I39" s="8">
        <v>0</v>
      </c>
      <c r="J39" s="8">
        <v>0</v>
      </c>
      <c r="K39" s="9">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row>
    <row r="40" spans="1:1024" s="2" customFormat="1" ht="17.399999999999999" customHeight="1" x14ac:dyDescent="0.4">
      <c r="A40" s="15"/>
      <c r="B40" s="7" t="s">
        <v>36</v>
      </c>
      <c r="C40" s="8">
        <f t="shared" si="4"/>
        <v>0</v>
      </c>
      <c r="D40" s="8">
        <f t="shared" si="5"/>
        <v>0</v>
      </c>
      <c r="E40" s="8">
        <f t="shared" si="6"/>
        <v>0</v>
      </c>
      <c r="F40" s="8">
        <v>0</v>
      </c>
      <c r="G40" s="8">
        <v>0</v>
      </c>
      <c r="H40" s="8">
        <v>0</v>
      </c>
      <c r="I40" s="8">
        <v>0</v>
      </c>
      <c r="J40" s="8">
        <v>0</v>
      </c>
      <c r="K40" s="9">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row>
    <row r="41" spans="1:1024" s="2" customFormat="1" ht="17.399999999999999" customHeight="1" x14ac:dyDescent="0.4">
      <c r="A41" s="15"/>
      <c r="B41" s="7" t="s">
        <v>37</v>
      </c>
      <c r="C41" s="8">
        <f t="shared" si="4"/>
        <v>41</v>
      </c>
      <c r="D41" s="8">
        <f t="shared" si="5"/>
        <v>16</v>
      </c>
      <c r="E41" s="8">
        <f t="shared" si="6"/>
        <v>25</v>
      </c>
      <c r="F41" s="8">
        <v>41</v>
      </c>
      <c r="G41" s="8">
        <v>16</v>
      </c>
      <c r="H41" s="8">
        <v>25</v>
      </c>
      <c r="I41" s="8">
        <v>0</v>
      </c>
      <c r="J41" s="8">
        <v>0</v>
      </c>
      <c r="K41" s="9">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row>
    <row r="42" spans="1:1024" s="2" customFormat="1" ht="17.399999999999999" customHeight="1" x14ac:dyDescent="0.4">
      <c r="A42" s="15" t="s">
        <v>18</v>
      </c>
      <c r="B42" s="7" t="s">
        <v>9</v>
      </c>
      <c r="C42" s="8">
        <f t="shared" si="4"/>
        <v>923</v>
      </c>
      <c r="D42" s="8">
        <f t="shared" si="5"/>
        <v>445</v>
      </c>
      <c r="E42" s="8">
        <f t="shared" si="6"/>
        <v>478</v>
      </c>
      <c r="F42" s="8">
        <v>893</v>
      </c>
      <c r="G42" s="8">
        <v>430</v>
      </c>
      <c r="H42" s="8">
        <v>463</v>
      </c>
      <c r="I42" s="8">
        <v>30</v>
      </c>
      <c r="J42" s="8">
        <v>15</v>
      </c>
      <c r="K42" s="9">
        <v>15</v>
      </c>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row>
    <row r="43" spans="1:1024" s="2" customFormat="1" ht="17.399999999999999" customHeight="1" x14ac:dyDescent="0.4">
      <c r="A43" s="15"/>
      <c r="B43" s="7" t="s">
        <v>25</v>
      </c>
      <c r="C43" s="8">
        <f t="shared" si="4"/>
        <v>799</v>
      </c>
      <c r="D43" s="8">
        <f t="shared" si="5"/>
        <v>391</v>
      </c>
      <c r="E43" s="8">
        <f t="shared" si="6"/>
        <v>408</v>
      </c>
      <c r="F43" s="8">
        <v>769</v>
      </c>
      <c r="G43" s="8">
        <v>376</v>
      </c>
      <c r="H43" s="8">
        <v>393</v>
      </c>
      <c r="I43" s="8">
        <v>30</v>
      </c>
      <c r="J43" s="8">
        <v>15</v>
      </c>
      <c r="K43" s="9">
        <v>15</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row>
    <row r="44" spans="1:1024" s="2" customFormat="1" ht="17.399999999999999" customHeight="1" x14ac:dyDescent="0.4">
      <c r="A44" s="15"/>
      <c r="B44" s="7" t="s">
        <v>26</v>
      </c>
      <c r="C44" s="8">
        <f t="shared" si="4"/>
        <v>0</v>
      </c>
      <c r="D44" s="8">
        <f t="shared" si="5"/>
        <v>0</v>
      </c>
      <c r="E44" s="8">
        <f t="shared" si="6"/>
        <v>0</v>
      </c>
      <c r="F44" s="8">
        <v>0</v>
      </c>
      <c r="G44" s="8">
        <v>0</v>
      </c>
      <c r="H44" s="8">
        <v>0</v>
      </c>
      <c r="I44" s="8">
        <v>0</v>
      </c>
      <c r="J44" s="8">
        <v>0</v>
      </c>
      <c r="K44" s="9">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row>
    <row r="45" spans="1:1024" s="2" customFormat="1" ht="17.399999999999999" customHeight="1" x14ac:dyDescent="0.4">
      <c r="A45" s="15"/>
      <c r="B45" s="7" t="s">
        <v>29</v>
      </c>
      <c r="C45" s="8">
        <f t="shared" si="4"/>
        <v>0</v>
      </c>
      <c r="D45" s="8">
        <f t="shared" si="5"/>
        <v>0</v>
      </c>
      <c r="E45" s="8">
        <f t="shared" si="6"/>
        <v>0</v>
      </c>
      <c r="F45" s="8">
        <v>0</v>
      </c>
      <c r="G45" s="8">
        <v>0</v>
      </c>
      <c r="H45" s="8">
        <v>0</v>
      </c>
      <c r="I45" s="8">
        <v>0</v>
      </c>
      <c r="J45" s="8">
        <v>0</v>
      </c>
      <c r="K45" s="9">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row>
    <row r="46" spans="1:1024" s="2" customFormat="1" ht="17.399999999999999" customHeight="1" x14ac:dyDescent="0.4">
      <c r="A46" s="15"/>
      <c r="B46" s="7" t="s">
        <v>30</v>
      </c>
      <c r="C46" s="8">
        <f t="shared" si="4"/>
        <v>0</v>
      </c>
      <c r="D46" s="8">
        <f t="shared" si="5"/>
        <v>0</v>
      </c>
      <c r="E46" s="8">
        <f t="shared" si="6"/>
        <v>0</v>
      </c>
      <c r="F46" s="8">
        <v>0</v>
      </c>
      <c r="G46" s="8">
        <v>0</v>
      </c>
      <c r="H46" s="8">
        <v>0</v>
      </c>
      <c r="I46" s="8">
        <v>0</v>
      </c>
      <c r="J46" s="8">
        <v>0</v>
      </c>
      <c r="K46" s="9">
        <v>0</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row>
    <row r="47" spans="1:1024" s="2" customFormat="1" ht="17.399999999999999" customHeight="1" x14ac:dyDescent="0.4">
      <c r="A47" s="15"/>
      <c r="B47" s="7" t="s">
        <v>31</v>
      </c>
      <c r="C47" s="8">
        <f t="shared" si="4"/>
        <v>0</v>
      </c>
      <c r="D47" s="8">
        <f t="shared" si="5"/>
        <v>0</v>
      </c>
      <c r="E47" s="8">
        <f t="shared" si="6"/>
        <v>0</v>
      </c>
      <c r="F47" s="8">
        <v>0</v>
      </c>
      <c r="G47" s="8">
        <v>0</v>
      </c>
      <c r="H47" s="8">
        <v>0</v>
      </c>
      <c r="I47" s="8">
        <v>0</v>
      </c>
      <c r="J47" s="8">
        <v>0</v>
      </c>
      <c r="K47" s="9">
        <v>0</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row>
    <row r="48" spans="1:1024" s="2" customFormat="1" ht="17.399999999999999" customHeight="1" x14ac:dyDescent="0.4">
      <c r="A48" s="15"/>
      <c r="B48" s="7" t="s">
        <v>32</v>
      </c>
      <c r="C48" s="8">
        <f t="shared" si="4"/>
        <v>2</v>
      </c>
      <c r="D48" s="8">
        <f t="shared" si="5"/>
        <v>1</v>
      </c>
      <c r="E48" s="8">
        <f t="shared" si="6"/>
        <v>1</v>
      </c>
      <c r="F48" s="8">
        <v>2</v>
      </c>
      <c r="G48" s="8">
        <v>1</v>
      </c>
      <c r="H48" s="8">
        <v>1</v>
      </c>
      <c r="I48" s="8">
        <v>0</v>
      </c>
      <c r="J48" s="8">
        <v>0</v>
      </c>
      <c r="K48" s="9">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row>
    <row r="49" spans="1:1024" s="2" customFormat="1" ht="17.399999999999999" customHeight="1" x14ac:dyDescent="0.4">
      <c r="A49" s="15"/>
      <c r="B49" s="7" t="s">
        <v>33</v>
      </c>
      <c r="C49" s="8">
        <f t="shared" si="4"/>
        <v>87</v>
      </c>
      <c r="D49" s="8">
        <f t="shared" si="5"/>
        <v>40</v>
      </c>
      <c r="E49" s="8">
        <f t="shared" si="6"/>
        <v>47</v>
      </c>
      <c r="F49" s="8">
        <v>87</v>
      </c>
      <c r="G49" s="8">
        <v>40</v>
      </c>
      <c r="H49" s="8">
        <v>47</v>
      </c>
      <c r="I49" s="8">
        <v>0</v>
      </c>
      <c r="J49" s="8">
        <v>0</v>
      </c>
      <c r="K49" s="9">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row>
    <row r="50" spans="1:1024" s="2" customFormat="1" ht="17.399999999999999" customHeight="1" x14ac:dyDescent="0.4">
      <c r="A50" s="15"/>
      <c r="B50" s="7" t="s">
        <v>34</v>
      </c>
      <c r="C50" s="8">
        <f t="shared" si="4"/>
        <v>0</v>
      </c>
      <c r="D50" s="8">
        <f t="shared" si="5"/>
        <v>0</v>
      </c>
      <c r="E50" s="8">
        <f t="shared" si="6"/>
        <v>0</v>
      </c>
      <c r="F50" s="8">
        <v>0</v>
      </c>
      <c r="G50" s="8">
        <v>0</v>
      </c>
      <c r="H50" s="8">
        <v>0</v>
      </c>
      <c r="I50" s="8">
        <v>0</v>
      </c>
      <c r="J50" s="8">
        <v>0</v>
      </c>
      <c r="K50" s="9">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row>
    <row r="51" spans="1:1024" s="2" customFormat="1" ht="17.399999999999999" customHeight="1" x14ac:dyDescent="0.4">
      <c r="A51" s="15"/>
      <c r="B51" s="7" t="s">
        <v>35</v>
      </c>
      <c r="C51" s="8">
        <f t="shared" si="4"/>
        <v>12</v>
      </c>
      <c r="D51" s="8">
        <f t="shared" si="5"/>
        <v>3</v>
      </c>
      <c r="E51" s="8">
        <f t="shared" si="6"/>
        <v>9</v>
      </c>
      <c r="F51" s="8">
        <v>12</v>
      </c>
      <c r="G51" s="8">
        <v>3</v>
      </c>
      <c r="H51" s="8">
        <v>9</v>
      </c>
      <c r="I51" s="8">
        <v>0</v>
      </c>
      <c r="J51" s="8">
        <v>0</v>
      </c>
      <c r="K51" s="9">
        <v>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row>
    <row r="52" spans="1:1024" s="2" customFormat="1" ht="17.399999999999999" customHeight="1" x14ac:dyDescent="0.4">
      <c r="A52" s="15"/>
      <c r="B52" s="7" t="s">
        <v>36</v>
      </c>
      <c r="C52" s="8">
        <f t="shared" si="4"/>
        <v>3</v>
      </c>
      <c r="D52" s="8">
        <f t="shared" si="5"/>
        <v>1</v>
      </c>
      <c r="E52" s="8">
        <f t="shared" si="6"/>
        <v>2</v>
      </c>
      <c r="F52" s="8">
        <v>3</v>
      </c>
      <c r="G52" s="8">
        <v>1</v>
      </c>
      <c r="H52" s="8">
        <v>2</v>
      </c>
      <c r="I52" s="8">
        <v>0</v>
      </c>
      <c r="J52" s="8">
        <v>0</v>
      </c>
      <c r="K52" s="9">
        <v>0</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row>
    <row r="53" spans="1:1024" s="2" customFormat="1" ht="17.399999999999999" customHeight="1" x14ac:dyDescent="0.4">
      <c r="A53" s="15"/>
      <c r="B53" s="7" t="s">
        <v>37</v>
      </c>
      <c r="C53" s="8">
        <f t="shared" si="4"/>
        <v>20</v>
      </c>
      <c r="D53" s="8">
        <f t="shared" si="5"/>
        <v>9</v>
      </c>
      <c r="E53" s="8">
        <f t="shared" si="6"/>
        <v>11</v>
      </c>
      <c r="F53" s="8">
        <v>20</v>
      </c>
      <c r="G53" s="8">
        <v>9</v>
      </c>
      <c r="H53" s="8">
        <v>11</v>
      </c>
      <c r="I53" s="8">
        <v>0</v>
      </c>
      <c r="J53" s="8">
        <v>0</v>
      </c>
      <c r="K53" s="9">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row>
    <row r="54" spans="1:1024" s="2" customFormat="1" ht="17.399999999999999" customHeight="1" x14ac:dyDescent="0.4">
      <c r="A54" s="15" t="s">
        <v>19</v>
      </c>
      <c r="B54" s="7" t="s">
        <v>9</v>
      </c>
      <c r="C54" s="8">
        <f t="shared" si="4"/>
        <v>845</v>
      </c>
      <c r="D54" s="8">
        <f t="shared" si="5"/>
        <v>415</v>
      </c>
      <c r="E54" s="8">
        <f t="shared" si="6"/>
        <v>430</v>
      </c>
      <c r="F54" s="8">
        <v>821</v>
      </c>
      <c r="G54" s="8">
        <v>408</v>
      </c>
      <c r="H54" s="8">
        <v>413</v>
      </c>
      <c r="I54" s="8">
        <v>24</v>
      </c>
      <c r="J54" s="8">
        <v>7</v>
      </c>
      <c r="K54" s="9">
        <v>17</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row>
    <row r="55" spans="1:1024" s="2" customFormat="1" ht="17.399999999999999" customHeight="1" x14ac:dyDescent="0.4">
      <c r="A55" s="15"/>
      <c r="B55" s="7" t="s">
        <v>25</v>
      </c>
      <c r="C55" s="8">
        <f t="shared" si="4"/>
        <v>737</v>
      </c>
      <c r="D55" s="8">
        <f t="shared" si="5"/>
        <v>363</v>
      </c>
      <c r="E55" s="8">
        <f t="shared" si="6"/>
        <v>374</v>
      </c>
      <c r="F55" s="8">
        <v>714</v>
      </c>
      <c r="G55" s="8">
        <v>356</v>
      </c>
      <c r="H55" s="8">
        <v>358</v>
      </c>
      <c r="I55" s="8">
        <v>23</v>
      </c>
      <c r="J55" s="8">
        <v>7</v>
      </c>
      <c r="K55" s="9">
        <v>16</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row>
    <row r="56" spans="1:1024" s="2" customFormat="1" ht="17.399999999999999" customHeight="1" x14ac:dyDescent="0.4">
      <c r="A56" s="15"/>
      <c r="B56" s="7" t="s">
        <v>26</v>
      </c>
      <c r="C56" s="8">
        <f t="shared" si="4"/>
        <v>0</v>
      </c>
      <c r="D56" s="8">
        <f t="shared" si="5"/>
        <v>0</v>
      </c>
      <c r="E56" s="8">
        <f t="shared" si="6"/>
        <v>0</v>
      </c>
      <c r="F56" s="8">
        <v>0</v>
      </c>
      <c r="G56" s="8">
        <v>0</v>
      </c>
      <c r="H56" s="8">
        <v>0</v>
      </c>
      <c r="I56" s="8">
        <v>0</v>
      </c>
      <c r="J56" s="8">
        <v>0</v>
      </c>
      <c r="K56" s="9">
        <v>0</v>
      </c>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row>
    <row r="57" spans="1:1024" s="2" customFormat="1" ht="17.399999999999999" customHeight="1" x14ac:dyDescent="0.4">
      <c r="A57" s="15"/>
      <c r="B57" s="7" t="s">
        <v>29</v>
      </c>
      <c r="C57" s="8">
        <f t="shared" si="4"/>
        <v>0</v>
      </c>
      <c r="D57" s="8">
        <f t="shared" si="5"/>
        <v>0</v>
      </c>
      <c r="E57" s="8">
        <f t="shared" si="6"/>
        <v>0</v>
      </c>
      <c r="F57" s="8">
        <v>0</v>
      </c>
      <c r="G57" s="8">
        <v>0</v>
      </c>
      <c r="H57" s="8">
        <v>0</v>
      </c>
      <c r="I57" s="8">
        <v>0</v>
      </c>
      <c r="J57" s="8">
        <v>0</v>
      </c>
      <c r="K57" s="9">
        <v>0</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row>
    <row r="58" spans="1:1024" s="2" customFormat="1" ht="17.399999999999999" customHeight="1" x14ac:dyDescent="0.4">
      <c r="A58" s="15"/>
      <c r="B58" s="7" t="s">
        <v>30</v>
      </c>
      <c r="C58" s="8">
        <f t="shared" si="4"/>
        <v>0</v>
      </c>
      <c r="D58" s="8">
        <f t="shared" si="5"/>
        <v>0</v>
      </c>
      <c r="E58" s="8">
        <f t="shared" si="6"/>
        <v>0</v>
      </c>
      <c r="F58" s="8">
        <v>0</v>
      </c>
      <c r="G58" s="8">
        <v>0</v>
      </c>
      <c r="H58" s="8">
        <v>0</v>
      </c>
      <c r="I58" s="8">
        <v>0</v>
      </c>
      <c r="J58" s="8">
        <v>0</v>
      </c>
      <c r="K58" s="9">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row>
    <row r="59" spans="1:1024" s="2" customFormat="1" ht="17.399999999999999" customHeight="1" x14ac:dyDescent="0.4">
      <c r="A59" s="15"/>
      <c r="B59" s="7" t="s">
        <v>31</v>
      </c>
      <c r="C59" s="8">
        <f t="shared" si="4"/>
        <v>0</v>
      </c>
      <c r="D59" s="8">
        <f t="shared" si="5"/>
        <v>0</v>
      </c>
      <c r="E59" s="8">
        <f t="shared" si="6"/>
        <v>0</v>
      </c>
      <c r="F59" s="8">
        <v>0</v>
      </c>
      <c r="G59" s="8">
        <v>0</v>
      </c>
      <c r="H59" s="8">
        <v>0</v>
      </c>
      <c r="I59" s="8">
        <v>0</v>
      </c>
      <c r="J59" s="8">
        <v>0</v>
      </c>
      <c r="K59" s="9">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row>
    <row r="60" spans="1:1024" s="2" customFormat="1" ht="17.399999999999999" customHeight="1" x14ac:dyDescent="0.4">
      <c r="A60" s="15"/>
      <c r="B60" s="7" t="s">
        <v>32</v>
      </c>
      <c r="C60" s="8">
        <f t="shared" si="4"/>
        <v>0</v>
      </c>
      <c r="D60" s="8">
        <f t="shared" si="5"/>
        <v>0</v>
      </c>
      <c r="E60" s="8">
        <f t="shared" si="6"/>
        <v>0</v>
      </c>
      <c r="F60" s="8">
        <v>0</v>
      </c>
      <c r="G60" s="8">
        <v>0</v>
      </c>
      <c r="H60" s="8">
        <v>0</v>
      </c>
      <c r="I60" s="8">
        <v>0</v>
      </c>
      <c r="J60" s="8">
        <v>0</v>
      </c>
      <c r="K60" s="9">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row>
    <row r="61" spans="1:1024" s="2" customFormat="1" ht="17.399999999999999" customHeight="1" x14ac:dyDescent="0.4">
      <c r="A61" s="15"/>
      <c r="B61" s="7" t="s">
        <v>33</v>
      </c>
      <c r="C61" s="8">
        <f t="shared" si="4"/>
        <v>41</v>
      </c>
      <c r="D61" s="8">
        <f t="shared" si="5"/>
        <v>22</v>
      </c>
      <c r="E61" s="8">
        <f t="shared" si="6"/>
        <v>19</v>
      </c>
      <c r="F61" s="8">
        <v>41</v>
      </c>
      <c r="G61" s="8">
        <v>22</v>
      </c>
      <c r="H61" s="8">
        <v>19</v>
      </c>
      <c r="I61" s="8">
        <v>0</v>
      </c>
      <c r="J61" s="8">
        <v>0</v>
      </c>
      <c r="K61" s="9">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row>
    <row r="62" spans="1:1024" s="2" customFormat="1" ht="17.399999999999999" customHeight="1" x14ac:dyDescent="0.4">
      <c r="A62" s="15"/>
      <c r="B62" s="7" t="s">
        <v>34</v>
      </c>
      <c r="C62" s="8">
        <f t="shared" si="4"/>
        <v>0</v>
      </c>
      <c r="D62" s="8">
        <f t="shared" si="5"/>
        <v>0</v>
      </c>
      <c r="E62" s="8">
        <f t="shared" si="6"/>
        <v>0</v>
      </c>
      <c r="F62" s="8">
        <v>0</v>
      </c>
      <c r="G62" s="8">
        <v>0</v>
      </c>
      <c r="H62" s="8">
        <v>0</v>
      </c>
      <c r="I62" s="8">
        <v>0</v>
      </c>
      <c r="J62" s="8">
        <v>0</v>
      </c>
      <c r="K62" s="9">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row>
    <row r="63" spans="1:1024" s="2" customFormat="1" ht="17.399999999999999" customHeight="1" x14ac:dyDescent="0.4">
      <c r="A63" s="15"/>
      <c r="B63" s="7" t="s">
        <v>35</v>
      </c>
      <c r="C63" s="8">
        <f t="shared" si="4"/>
        <v>7</v>
      </c>
      <c r="D63" s="8">
        <f t="shared" si="5"/>
        <v>3</v>
      </c>
      <c r="E63" s="8">
        <f t="shared" si="6"/>
        <v>4</v>
      </c>
      <c r="F63" s="8">
        <v>7</v>
      </c>
      <c r="G63" s="8">
        <v>3</v>
      </c>
      <c r="H63" s="8">
        <v>4</v>
      </c>
      <c r="I63" s="8">
        <v>0</v>
      </c>
      <c r="J63" s="8">
        <v>0</v>
      </c>
      <c r="K63" s="9">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row>
    <row r="64" spans="1:1024" s="2" customFormat="1" ht="17.399999999999999" customHeight="1" x14ac:dyDescent="0.4">
      <c r="A64" s="15"/>
      <c r="B64" s="7" t="s">
        <v>36</v>
      </c>
      <c r="C64" s="8">
        <f t="shared" si="4"/>
        <v>3</v>
      </c>
      <c r="D64" s="8">
        <f t="shared" si="5"/>
        <v>2</v>
      </c>
      <c r="E64" s="8">
        <f t="shared" si="6"/>
        <v>1</v>
      </c>
      <c r="F64" s="8">
        <v>3</v>
      </c>
      <c r="G64" s="8">
        <v>2</v>
      </c>
      <c r="H64" s="8">
        <v>1</v>
      </c>
      <c r="I64" s="8">
        <v>0</v>
      </c>
      <c r="J64" s="8">
        <v>0</v>
      </c>
      <c r="K64" s="9">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row>
    <row r="65" spans="1:1024" s="2" customFormat="1" ht="17.399999999999999" customHeight="1" x14ac:dyDescent="0.4">
      <c r="A65" s="15"/>
      <c r="B65" s="7" t="s">
        <v>37</v>
      </c>
      <c r="C65" s="8">
        <f t="shared" si="4"/>
        <v>57</v>
      </c>
      <c r="D65" s="8">
        <f t="shared" si="5"/>
        <v>25</v>
      </c>
      <c r="E65" s="8">
        <f t="shared" si="6"/>
        <v>32</v>
      </c>
      <c r="F65" s="8">
        <v>56</v>
      </c>
      <c r="G65" s="8">
        <v>25</v>
      </c>
      <c r="H65" s="8">
        <v>31</v>
      </c>
      <c r="I65" s="8">
        <v>1</v>
      </c>
      <c r="J65" s="8">
        <v>0</v>
      </c>
      <c r="K65" s="9">
        <v>1</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row>
    <row r="66" spans="1:1024" s="2" customFormat="1" ht="17.399999999999999" customHeight="1" x14ac:dyDescent="0.4">
      <c r="A66" s="15" t="s">
        <v>20</v>
      </c>
      <c r="B66" s="7" t="s">
        <v>9</v>
      </c>
      <c r="C66" s="8">
        <v>729</v>
      </c>
      <c r="D66" s="8">
        <v>358</v>
      </c>
      <c r="E66" s="8">
        <v>371</v>
      </c>
      <c r="F66" s="8">
        <v>708</v>
      </c>
      <c r="G66" s="8">
        <v>345</v>
      </c>
      <c r="H66" s="8">
        <v>363</v>
      </c>
      <c r="I66" s="8">
        <v>21</v>
      </c>
      <c r="J66" s="8">
        <v>13</v>
      </c>
      <c r="K66" s="9">
        <v>8</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row>
    <row r="67" spans="1:1024" s="2" customFormat="1" ht="17.399999999999999" customHeight="1" x14ac:dyDescent="0.4">
      <c r="A67" s="15"/>
      <c r="B67" s="7" t="s">
        <v>25</v>
      </c>
      <c r="C67" s="8">
        <v>667</v>
      </c>
      <c r="D67" s="8">
        <v>327</v>
      </c>
      <c r="E67" s="8">
        <v>340</v>
      </c>
      <c r="F67" s="8">
        <v>646</v>
      </c>
      <c r="G67" s="8">
        <v>314</v>
      </c>
      <c r="H67" s="8">
        <v>332</v>
      </c>
      <c r="I67" s="8">
        <v>21</v>
      </c>
      <c r="J67" s="8">
        <v>13</v>
      </c>
      <c r="K67" s="9">
        <v>8</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row>
    <row r="68" spans="1:1024" s="2" customFormat="1" ht="17.399999999999999" customHeight="1" x14ac:dyDescent="0.4">
      <c r="A68" s="15"/>
      <c r="B68" s="7" t="s">
        <v>26</v>
      </c>
      <c r="C68" s="8" t="s">
        <v>28</v>
      </c>
      <c r="D68" s="8" t="s">
        <v>28</v>
      </c>
      <c r="E68" s="8" t="s">
        <v>28</v>
      </c>
      <c r="F68" s="8" t="s">
        <v>28</v>
      </c>
      <c r="G68" s="8" t="s">
        <v>28</v>
      </c>
      <c r="H68" s="8" t="s">
        <v>28</v>
      </c>
      <c r="I68" s="8" t="s">
        <v>28</v>
      </c>
      <c r="J68" s="8" t="s">
        <v>28</v>
      </c>
      <c r="K68" s="9" t="s">
        <v>28</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row>
    <row r="69" spans="1:1024" s="2" customFormat="1" ht="17.399999999999999" customHeight="1" x14ac:dyDescent="0.4">
      <c r="A69" s="15"/>
      <c r="B69" s="7" t="s">
        <v>29</v>
      </c>
      <c r="C69" s="8">
        <v>1</v>
      </c>
      <c r="D69" s="8" t="s">
        <v>28</v>
      </c>
      <c r="E69" s="8">
        <v>1</v>
      </c>
      <c r="F69" s="8">
        <v>1</v>
      </c>
      <c r="G69" s="8" t="s">
        <v>28</v>
      </c>
      <c r="H69" s="8">
        <v>1</v>
      </c>
      <c r="I69" s="8" t="s">
        <v>28</v>
      </c>
      <c r="J69" s="8" t="s">
        <v>28</v>
      </c>
      <c r="K69" s="9" t="s">
        <v>28</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row>
    <row r="70" spans="1:1024" s="2" customFormat="1" ht="17.399999999999999" customHeight="1" x14ac:dyDescent="0.4">
      <c r="A70" s="15"/>
      <c r="B70" s="7" t="s">
        <v>30</v>
      </c>
      <c r="C70" s="8">
        <v>1</v>
      </c>
      <c r="D70" s="8">
        <v>1</v>
      </c>
      <c r="E70" s="8" t="s">
        <v>28</v>
      </c>
      <c r="F70" s="8">
        <v>1</v>
      </c>
      <c r="G70" s="8">
        <v>1</v>
      </c>
      <c r="H70" s="8" t="s">
        <v>28</v>
      </c>
      <c r="I70" s="8" t="s">
        <v>28</v>
      </c>
      <c r="J70" s="8" t="s">
        <v>28</v>
      </c>
      <c r="K70" s="9" t="s">
        <v>28</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row>
    <row r="71" spans="1:1024" s="2" customFormat="1" ht="17.399999999999999" customHeight="1" x14ac:dyDescent="0.4">
      <c r="A71" s="15"/>
      <c r="B71" s="7" t="s">
        <v>38</v>
      </c>
      <c r="C71" s="8" t="s">
        <v>28</v>
      </c>
      <c r="D71" s="8" t="s">
        <v>28</v>
      </c>
      <c r="E71" s="8" t="s">
        <v>28</v>
      </c>
      <c r="F71" s="8" t="s">
        <v>28</v>
      </c>
      <c r="G71" s="8" t="s">
        <v>28</v>
      </c>
      <c r="H71" s="8" t="s">
        <v>28</v>
      </c>
      <c r="I71" s="8" t="s">
        <v>28</v>
      </c>
      <c r="J71" s="8" t="s">
        <v>28</v>
      </c>
      <c r="K71" s="9" t="s">
        <v>28</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row>
    <row r="72" spans="1:1024" s="2" customFormat="1" ht="17.399999999999999" customHeight="1" x14ac:dyDescent="0.4">
      <c r="A72" s="15"/>
      <c r="B72" s="7" t="s">
        <v>31</v>
      </c>
      <c r="C72" s="8">
        <v>1</v>
      </c>
      <c r="D72" s="8" t="s">
        <v>28</v>
      </c>
      <c r="E72" s="8">
        <v>1</v>
      </c>
      <c r="F72" s="8">
        <v>1</v>
      </c>
      <c r="G72" s="8" t="s">
        <v>28</v>
      </c>
      <c r="H72" s="8">
        <v>1</v>
      </c>
      <c r="I72" s="8" t="s">
        <v>28</v>
      </c>
      <c r="J72" s="8" t="s">
        <v>28</v>
      </c>
      <c r="K72" s="9" t="s">
        <v>28</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row>
    <row r="73" spans="1:1024" s="2" customFormat="1" ht="17.399999999999999" customHeight="1" x14ac:dyDescent="0.4">
      <c r="A73" s="15"/>
      <c r="B73" s="7" t="s">
        <v>32</v>
      </c>
      <c r="C73" s="8" t="s">
        <v>28</v>
      </c>
      <c r="D73" s="8" t="s">
        <v>28</v>
      </c>
      <c r="E73" s="8" t="s">
        <v>28</v>
      </c>
      <c r="F73" s="8" t="s">
        <v>28</v>
      </c>
      <c r="G73" s="8" t="s">
        <v>28</v>
      </c>
      <c r="H73" s="8" t="s">
        <v>28</v>
      </c>
      <c r="I73" s="8" t="s">
        <v>28</v>
      </c>
      <c r="J73" s="8" t="s">
        <v>28</v>
      </c>
      <c r="K73" s="9" t="s">
        <v>28</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row>
    <row r="74" spans="1:1024" s="2" customFormat="1" ht="17.399999999999999" customHeight="1" x14ac:dyDescent="0.4">
      <c r="A74" s="15"/>
      <c r="B74" s="7" t="s">
        <v>33</v>
      </c>
      <c r="C74" s="8">
        <v>26</v>
      </c>
      <c r="D74" s="8">
        <v>12</v>
      </c>
      <c r="E74" s="8">
        <v>14</v>
      </c>
      <c r="F74" s="8">
        <v>26</v>
      </c>
      <c r="G74" s="8">
        <v>12</v>
      </c>
      <c r="H74" s="8">
        <v>14</v>
      </c>
      <c r="I74" s="8" t="s">
        <v>28</v>
      </c>
      <c r="J74" s="8" t="s">
        <v>28</v>
      </c>
      <c r="K74" s="9" t="s">
        <v>28</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row>
    <row r="75" spans="1:1024" s="2" customFormat="1" ht="17.399999999999999" customHeight="1" x14ac:dyDescent="0.4">
      <c r="A75" s="15"/>
      <c r="B75" s="7" t="s">
        <v>34</v>
      </c>
      <c r="C75" s="8">
        <v>1</v>
      </c>
      <c r="D75" s="8" t="s">
        <v>28</v>
      </c>
      <c r="E75" s="8">
        <v>1</v>
      </c>
      <c r="F75" s="8">
        <v>1</v>
      </c>
      <c r="G75" s="8" t="s">
        <v>28</v>
      </c>
      <c r="H75" s="8">
        <v>1</v>
      </c>
      <c r="I75" s="8" t="s">
        <v>28</v>
      </c>
      <c r="J75" s="8" t="s">
        <v>28</v>
      </c>
      <c r="K75" s="9" t="s">
        <v>28</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row>
    <row r="76" spans="1:1024" s="2" customFormat="1" ht="17.399999999999999" customHeight="1" x14ac:dyDescent="0.4">
      <c r="A76" s="15"/>
      <c r="B76" s="7" t="s">
        <v>35</v>
      </c>
      <c r="C76" s="8">
        <v>1</v>
      </c>
      <c r="D76" s="8" t="s">
        <v>28</v>
      </c>
      <c r="E76" s="8">
        <v>1</v>
      </c>
      <c r="F76" s="8">
        <v>1</v>
      </c>
      <c r="G76" s="8" t="s">
        <v>28</v>
      </c>
      <c r="H76" s="8">
        <v>1</v>
      </c>
      <c r="I76" s="8" t="s">
        <v>28</v>
      </c>
      <c r="J76" s="8" t="s">
        <v>28</v>
      </c>
      <c r="K76" s="9" t="s">
        <v>28</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row>
    <row r="77" spans="1:1024" s="2" customFormat="1" ht="21" customHeight="1" x14ac:dyDescent="0.4">
      <c r="A77" s="15"/>
      <c r="B77" s="7" t="s">
        <v>36</v>
      </c>
      <c r="C77" s="8">
        <v>5</v>
      </c>
      <c r="D77" s="8">
        <v>2</v>
      </c>
      <c r="E77" s="8">
        <v>3</v>
      </c>
      <c r="F77" s="8">
        <v>5</v>
      </c>
      <c r="G77" s="8">
        <v>2</v>
      </c>
      <c r="H77" s="8">
        <v>3</v>
      </c>
      <c r="I77" s="8" t="s">
        <v>28</v>
      </c>
      <c r="J77" s="8" t="s">
        <v>28</v>
      </c>
      <c r="K77" s="9" t="s">
        <v>28</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row>
    <row r="78" spans="1:1024" s="2" customFormat="1" ht="21" customHeight="1" x14ac:dyDescent="0.4">
      <c r="A78" s="15"/>
      <c r="B78" s="7" t="s">
        <v>37</v>
      </c>
      <c r="C78" s="8">
        <v>26</v>
      </c>
      <c r="D78" s="8">
        <v>16</v>
      </c>
      <c r="E78" s="8">
        <v>10</v>
      </c>
      <c r="F78" s="8">
        <v>26</v>
      </c>
      <c r="G78" s="8">
        <v>16</v>
      </c>
      <c r="H78" s="8">
        <v>10</v>
      </c>
      <c r="I78" s="8">
        <v>0</v>
      </c>
      <c r="J78" s="8">
        <v>0</v>
      </c>
      <c r="K78" s="9">
        <v>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row>
    <row r="79" spans="1:1024" ht="19.8" x14ac:dyDescent="0.4">
      <c r="A79" s="15" t="s">
        <v>21</v>
      </c>
      <c r="B79" s="7" t="s">
        <v>9</v>
      </c>
      <c r="C79" s="8">
        <f t="shared" ref="C79:C103" si="7">F79+I79</f>
        <v>787</v>
      </c>
      <c r="D79" s="8">
        <f t="shared" ref="D79:D103" si="8">G79+J79</f>
        <v>347</v>
      </c>
      <c r="E79" s="8">
        <f t="shared" ref="E79:E103" si="9">H79+K79</f>
        <v>440</v>
      </c>
      <c r="F79" s="8">
        <v>760</v>
      </c>
      <c r="G79" s="8">
        <v>334</v>
      </c>
      <c r="H79" s="8">
        <v>426</v>
      </c>
      <c r="I79" s="8">
        <v>27</v>
      </c>
      <c r="J79" s="8">
        <v>13</v>
      </c>
      <c r="K79" s="9">
        <v>14</v>
      </c>
    </row>
    <row r="80" spans="1:1024" ht="19.8" x14ac:dyDescent="0.4">
      <c r="A80" s="15"/>
      <c r="B80" s="7" t="s">
        <v>25</v>
      </c>
      <c r="C80" s="8">
        <f t="shared" si="7"/>
        <v>728</v>
      </c>
      <c r="D80" s="8">
        <f t="shared" si="8"/>
        <v>327</v>
      </c>
      <c r="E80" s="8">
        <f t="shared" si="9"/>
        <v>401</v>
      </c>
      <c r="F80" s="8">
        <v>701</v>
      </c>
      <c r="G80" s="8">
        <v>314</v>
      </c>
      <c r="H80" s="8">
        <v>387</v>
      </c>
      <c r="I80" s="8">
        <v>27</v>
      </c>
      <c r="J80" s="8">
        <v>13</v>
      </c>
      <c r="K80" s="9">
        <v>14</v>
      </c>
    </row>
    <row r="81" spans="1:11" ht="19.8" x14ac:dyDescent="0.4">
      <c r="A81" s="15"/>
      <c r="B81" s="7" t="s">
        <v>26</v>
      </c>
      <c r="C81" s="8">
        <f t="shared" si="7"/>
        <v>0</v>
      </c>
      <c r="D81" s="8">
        <f t="shared" si="8"/>
        <v>0</v>
      </c>
      <c r="E81" s="8">
        <f t="shared" si="9"/>
        <v>0</v>
      </c>
      <c r="F81" s="8">
        <v>0</v>
      </c>
      <c r="G81" s="8">
        <v>0</v>
      </c>
      <c r="H81" s="8">
        <v>0</v>
      </c>
      <c r="I81" s="8">
        <v>0</v>
      </c>
      <c r="J81" s="8">
        <v>0</v>
      </c>
      <c r="K81" s="9">
        <v>0</v>
      </c>
    </row>
    <row r="82" spans="1:11" ht="19.8" x14ac:dyDescent="0.4">
      <c r="A82" s="15"/>
      <c r="B82" s="7" t="s">
        <v>29</v>
      </c>
      <c r="C82" s="8">
        <f t="shared" si="7"/>
        <v>0</v>
      </c>
      <c r="D82" s="8">
        <f t="shared" si="8"/>
        <v>0</v>
      </c>
      <c r="E82" s="8">
        <f t="shared" si="9"/>
        <v>0</v>
      </c>
      <c r="F82" s="8">
        <v>0</v>
      </c>
      <c r="G82" s="8">
        <v>0</v>
      </c>
      <c r="H82" s="8">
        <v>0</v>
      </c>
      <c r="I82" s="8">
        <v>0</v>
      </c>
      <c r="J82" s="8">
        <v>0</v>
      </c>
      <c r="K82" s="9">
        <v>0</v>
      </c>
    </row>
    <row r="83" spans="1:11" ht="19.8" x14ac:dyDescent="0.4">
      <c r="A83" s="15"/>
      <c r="B83" s="7" t="s">
        <v>30</v>
      </c>
      <c r="C83" s="8">
        <f t="shared" si="7"/>
        <v>0</v>
      </c>
      <c r="D83" s="8">
        <f t="shared" si="8"/>
        <v>0</v>
      </c>
      <c r="E83" s="8">
        <f t="shared" si="9"/>
        <v>0</v>
      </c>
      <c r="F83" s="8">
        <v>0</v>
      </c>
      <c r="G83" s="8">
        <v>0</v>
      </c>
      <c r="H83" s="8">
        <v>0</v>
      </c>
      <c r="I83" s="8">
        <v>0</v>
      </c>
      <c r="J83" s="8">
        <v>0</v>
      </c>
      <c r="K83" s="9">
        <v>0</v>
      </c>
    </row>
    <row r="84" spans="1:11" ht="19.8" x14ac:dyDescent="0.4">
      <c r="A84" s="15"/>
      <c r="B84" s="7" t="s">
        <v>31</v>
      </c>
      <c r="C84" s="8">
        <f t="shared" si="7"/>
        <v>0</v>
      </c>
      <c r="D84" s="8">
        <f t="shared" si="8"/>
        <v>0</v>
      </c>
      <c r="E84" s="8">
        <f t="shared" si="9"/>
        <v>0</v>
      </c>
      <c r="F84" s="8">
        <v>0</v>
      </c>
      <c r="G84" s="8">
        <v>0</v>
      </c>
      <c r="H84" s="8">
        <v>0</v>
      </c>
      <c r="I84" s="8">
        <v>0</v>
      </c>
      <c r="J84" s="8">
        <v>0</v>
      </c>
      <c r="K84" s="9">
        <v>0</v>
      </c>
    </row>
    <row r="85" spans="1:11" ht="19.8" x14ac:dyDescent="0.4">
      <c r="A85" s="15"/>
      <c r="B85" s="7" t="s">
        <v>32</v>
      </c>
      <c r="C85" s="8">
        <f t="shared" si="7"/>
        <v>0</v>
      </c>
      <c r="D85" s="8">
        <f t="shared" si="8"/>
        <v>0</v>
      </c>
      <c r="E85" s="8">
        <f t="shared" si="9"/>
        <v>0</v>
      </c>
      <c r="F85" s="8">
        <v>0</v>
      </c>
      <c r="G85" s="8">
        <v>0</v>
      </c>
      <c r="H85" s="8">
        <v>0</v>
      </c>
      <c r="I85" s="8">
        <v>0</v>
      </c>
      <c r="J85" s="8">
        <v>0</v>
      </c>
      <c r="K85" s="9">
        <v>0</v>
      </c>
    </row>
    <row r="86" spans="1:11" ht="19.8" x14ac:dyDescent="0.4">
      <c r="A86" s="15"/>
      <c r="B86" s="7" t="s">
        <v>33</v>
      </c>
      <c r="C86" s="8">
        <f t="shared" si="7"/>
        <v>30</v>
      </c>
      <c r="D86" s="8">
        <f t="shared" si="8"/>
        <v>10</v>
      </c>
      <c r="E86" s="8">
        <f t="shared" si="9"/>
        <v>20</v>
      </c>
      <c r="F86" s="8">
        <v>30</v>
      </c>
      <c r="G86" s="8">
        <v>10</v>
      </c>
      <c r="H86" s="8">
        <v>20</v>
      </c>
      <c r="I86" s="8">
        <v>0</v>
      </c>
      <c r="J86" s="8">
        <v>0</v>
      </c>
      <c r="K86" s="9">
        <v>0</v>
      </c>
    </row>
    <row r="87" spans="1:11" ht="19.8" x14ac:dyDescent="0.4">
      <c r="A87" s="15"/>
      <c r="B87" s="7" t="s">
        <v>34</v>
      </c>
      <c r="C87" s="8">
        <f t="shared" si="7"/>
        <v>0</v>
      </c>
      <c r="D87" s="8">
        <f t="shared" si="8"/>
        <v>0</v>
      </c>
      <c r="E87" s="8">
        <f t="shared" si="9"/>
        <v>0</v>
      </c>
      <c r="F87" s="8">
        <v>0</v>
      </c>
      <c r="G87" s="8">
        <v>0</v>
      </c>
      <c r="H87" s="8">
        <v>0</v>
      </c>
      <c r="I87" s="8">
        <v>0</v>
      </c>
      <c r="J87" s="8">
        <v>0</v>
      </c>
      <c r="K87" s="9">
        <v>0</v>
      </c>
    </row>
    <row r="88" spans="1:11" ht="19.8" x14ac:dyDescent="0.4">
      <c r="A88" s="15"/>
      <c r="B88" s="7" t="s">
        <v>35</v>
      </c>
      <c r="C88" s="8">
        <f t="shared" si="7"/>
        <v>3</v>
      </c>
      <c r="D88" s="8">
        <f t="shared" si="8"/>
        <v>0</v>
      </c>
      <c r="E88" s="8">
        <f t="shared" si="9"/>
        <v>3</v>
      </c>
      <c r="F88" s="8">
        <v>3</v>
      </c>
      <c r="G88" s="8">
        <v>0</v>
      </c>
      <c r="H88" s="8">
        <v>3</v>
      </c>
      <c r="I88" s="8">
        <v>0</v>
      </c>
      <c r="J88" s="8">
        <v>0</v>
      </c>
      <c r="K88" s="9">
        <v>0</v>
      </c>
    </row>
    <row r="89" spans="1:11" ht="19.8" x14ac:dyDescent="0.4">
      <c r="A89" s="15"/>
      <c r="B89" s="7" t="s">
        <v>36</v>
      </c>
      <c r="C89" s="8">
        <f t="shared" si="7"/>
        <v>0</v>
      </c>
      <c r="D89" s="8">
        <f t="shared" si="8"/>
        <v>0</v>
      </c>
      <c r="E89" s="8">
        <f t="shared" si="9"/>
        <v>0</v>
      </c>
      <c r="F89" s="8">
        <v>0</v>
      </c>
      <c r="G89" s="8">
        <v>0</v>
      </c>
      <c r="H89" s="8">
        <v>0</v>
      </c>
      <c r="I89" s="8">
        <v>0</v>
      </c>
      <c r="J89" s="8">
        <v>0</v>
      </c>
      <c r="K89" s="9">
        <v>0</v>
      </c>
    </row>
    <row r="90" spans="1:11" ht="19.8" x14ac:dyDescent="0.4">
      <c r="A90" s="15"/>
      <c r="B90" s="7" t="s">
        <v>37</v>
      </c>
      <c r="C90" s="8">
        <f t="shared" si="7"/>
        <v>26</v>
      </c>
      <c r="D90" s="8">
        <f t="shared" si="8"/>
        <v>10</v>
      </c>
      <c r="E90" s="8">
        <f t="shared" si="9"/>
        <v>16</v>
      </c>
      <c r="F90" s="8">
        <v>26</v>
      </c>
      <c r="G90" s="8">
        <v>10</v>
      </c>
      <c r="H90" s="8">
        <v>16</v>
      </c>
      <c r="I90" s="8">
        <v>0</v>
      </c>
      <c r="J90" s="8">
        <v>0</v>
      </c>
      <c r="K90" s="9">
        <v>0</v>
      </c>
    </row>
    <row r="91" spans="1:11" ht="19.8" x14ac:dyDescent="0.4">
      <c r="A91" s="15" t="s">
        <v>22</v>
      </c>
      <c r="B91" s="7" t="s">
        <v>9</v>
      </c>
      <c r="C91" s="10">
        <f t="shared" si="7"/>
        <v>917</v>
      </c>
      <c r="D91" s="10">
        <f t="shared" si="8"/>
        <v>433</v>
      </c>
      <c r="E91" s="10">
        <f t="shared" si="9"/>
        <v>484</v>
      </c>
      <c r="F91" s="10">
        <v>900</v>
      </c>
      <c r="G91" s="10">
        <v>426</v>
      </c>
      <c r="H91" s="10">
        <v>474</v>
      </c>
      <c r="I91" s="10">
        <v>17</v>
      </c>
      <c r="J91" s="10">
        <v>7</v>
      </c>
      <c r="K91" s="11">
        <v>10</v>
      </c>
    </row>
    <row r="92" spans="1:11" ht="19.8" x14ac:dyDescent="0.4">
      <c r="A92" s="15"/>
      <c r="B92" s="7" t="s">
        <v>25</v>
      </c>
      <c r="C92" s="10">
        <f t="shared" si="7"/>
        <v>827</v>
      </c>
      <c r="D92" s="10">
        <f t="shared" si="8"/>
        <v>393</v>
      </c>
      <c r="E92" s="10">
        <f t="shared" si="9"/>
        <v>434</v>
      </c>
      <c r="F92" s="10">
        <v>810</v>
      </c>
      <c r="G92" s="10">
        <v>386</v>
      </c>
      <c r="H92" s="10">
        <v>424</v>
      </c>
      <c r="I92" s="10">
        <v>17</v>
      </c>
      <c r="J92" s="10">
        <v>7</v>
      </c>
      <c r="K92" s="11">
        <v>10</v>
      </c>
    </row>
    <row r="93" spans="1:11" ht="19.8" x14ac:dyDescent="0.4">
      <c r="A93" s="15"/>
      <c r="B93" s="7" t="s">
        <v>26</v>
      </c>
      <c r="C93" s="10">
        <f t="shared" si="7"/>
        <v>0</v>
      </c>
      <c r="D93" s="10">
        <f t="shared" si="8"/>
        <v>0</v>
      </c>
      <c r="E93" s="10">
        <f t="shared" si="9"/>
        <v>0</v>
      </c>
      <c r="F93" s="10">
        <v>0</v>
      </c>
      <c r="G93" s="10">
        <v>0</v>
      </c>
      <c r="H93" s="10">
        <v>0</v>
      </c>
      <c r="I93" s="10">
        <v>0</v>
      </c>
      <c r="J93" s="10">
        <v>0</v>
      </c>
      <c r="K93" s="11">
        <v>0</v>
      </c>
    </row>
    <row r="94" spans="1:11" ht="19.8" x14ac:dyDescent="0.4">
      <c r="A94" s="15"/>
      <c r="B94" s="7" t="s">
        <v>29</v>
      </c>
      <c r="C94" s="10">
        <f t="shared" si="7"/>
        <v>0</v>
      </c>
      <c r="D94" s="10">
        <f t="shared" si="8"/>
        <v>0</v>
      </c>
      <c r="E94" s="10">
        <f t="shared" si="9"/>
        <v>0</v>
      </c>
      <c r="F94" s="10">
        <v>0</v>
      </c>
      <c r="G94" s="10">
        <v>0</v>
      </c>
      <c r="H94" s="10">
        <v>0</v>
      </c>
      <c r="I94" s="10">
        <v>0</v>
      </c>
      <c r="J94" s="10">
        <v>0</v>
      </c>
      <c r="K94" s="11">
        <v>0</v>
      </c>
    </row>
    <row r="95" spans="1:11" ht="19.8" x14ac:dyDescent="0.4">
      <c r="A95" s="15"/>
      <c r="B95" s="7" t="s">
        <v>30</v>
      </c>
      <c r="C95" s="10">
        <f t="shared" si="7"/>
        <v>0</v>
      </c>
      <c r="D95" s="10">
        <f t="shared" si="8"/>
        <v>0</v>
      </c>
      <c r="E95" s="10">
        <f t="shared" si="9"/>
        <v>0</v>
      </c>
      <c r="F95" s="10">
        <v>0</v>
      </c>
      <c r="G95" s="10">
        <v>0</v>
      </c>
      <c r="H95" s="10">
        <v>0</v>
      </c>
      <c r="I95" s="10">
        <v>0</v>
      </c>
      <c r="J95" s="10">
        <v>0</v>
      </c>
      <c r="K95" s="11">
        <v>0</v>
      </c>
    </row>
    <row r="96" spans="1:11" ht="19.8" x14ac:dyDescent="0.4">
      <c r="A96" s="15"/>
      <c r="B96" s="7" t="s">
        <v>38</v>
      </c>
      <c r="C96" s="10">
        <f t="shared" si="7"/>
        <v>1</v>
      </c>
      <c r="D96" s="10">
        <f t="shared" si="8"/>
        <v>0</v>
      </c>
      <c r="E96" s="10">
        <f t="shared" si="9"/>
        <v>1</v>
      </c>
      <c r="F96" s="10">
        <v>1</v>
      </c>
      <c r="G96" s="10">
        <v>0</v>
      </c>
      <c r="H96" s="10">
        <v>1</v>
      </c>
      <c r="I96" s="10">
        <v>0</v>
      </c>
      <c r="J96" s="10">
        <v>0</v>
      </c>
      <c r="K96" s="11">
        <v>0</v>
      </c>
    </row>
    <row r="97" spans="1:11" ht="19.8" x14ac:dyDescent="0.4">
      <c r="A97" s="15"/>
      <c r="B97" s="7" t="s">
        <v>31</v>
      </c>
      <c r="C97" s="10">
        <f t="shared" si="7"/>
        <v>0</v>
      </c>
      <c r="D97" s="10">
        <f t="shared" si="8"/>
        <v>0</v>
      </c>
      <c r="E97" s="10">
        <f t="shared" si="9"/>
        <v>0</v>
      </c>
      <c r="F97" s="10">
        <v>0</v>
      </c>
      <c r="G97" s="10">
        <v>0</v>
      </c>
      <c r="H97" s="10">
        <v>0</v>
      </c>
      <c r="I97" s="10">
        <v>0</v>
      </c>
      <c r="J97" s="10">
        <v>0</v>
      </c>
      <c r="K97" s="11">
        <v>0</v>
      </c>
    </row>
    <row r="98" spans="1:11" ht="19.8" x14ac:dyDescent="0.4">
      <c r="A98" s="15"/>
      <c r="B98" s="7" t="s">
        <v>32</v>
      </c>
      <c r="C98" s="10">
        <f t="shared" si="7"/>
        <v>0</v>
      </c>
      <c r="D98" s="10">
        <f t="shared" si="8"/>
        <v>0</v>
      </c>
      <c r="E98" s="10">
        <f t="shared" si="9"/>
        <v>0</v>
      </c>
      <c r="F98" s="10">
        <v>0</v>
      </c>
      <c r="G98" s="10">
        <v>0</v>
      </c>
      <c r="H98" s="10">
        <v>0</v>
      </c>
      <c r="I98" s="10">
        <v>0</v>
      </c>
      <c r="J98" s="10">
        <v>0</v>
      </c>
      <c r="K98" s="11">
        <v>0</v>
      </c>
    </row>
    <row r="99" spans="1:11" ht="19.8" x14ac:dyDescent="0.4">
      <c r="A99" s="15"/>
      <c r="B99" s="7" t="s">
        <v>33</v>
      </c>
      <c r="C99" s="10">
        <f t="shared" si="7"/>
        <v>64</v>
      </c>
      <c r="D99" s="10">
        <f t="shared" si="8"/>
        <v>26</v>
      </c>
      <c r="E99" s="10">
        <f t="shared" si="9"/>
        <v>38</v>
      </c>
      <c r="F99" s="10">
        <v>64</v>
      </c>
      <c r="G99" s="10">
        <v>26</v>
      </c>
      <c r="H99" s="10">
        <v>38</v>
      </c>
      <c r="I99" s="10">
        <v>0</v>
      </c>
      <c r="J99" s="10">
        <v>0</v>
      </c>
      <c r="K99" s="11">
        <v>0</v>
      </c>
    </row>
    <row r="100" spans="1:11" ht="19.8" x14ac:dyDescent="0.4">
      <c r="A100" s="15"/>
      <c r="B100" s="7" t="s">
        <v>34</v>
      </c>
      <c r="C100" s="10">
        <f t="shared" si="7"/>
        <v>1</v>
      </c>
      <c r="D100" s="10">
        <f t="shared" si="8"/>
        <v>0</v>
      </c>
      <c r="E100" s="10">
        <f t="shared" si="9"/>
        <v>1</v>
      </c>
      <c r="F100" s="10">
        <v>1</v>
      </c>
      <c r="G100" s="10">
        <v>0</v>
      </c>
      <c r="H100" s="10">
        <v>1</v>
      </c>
      <c r="I100" s="10">
        <v>0</v>
      </c>
      <c r="J100" s="10">
        <v>0</v>
      </c>
      <c r="K100" s="11">
        <v>0</v>
      </c>
    </row>
    <row r="101" spans="1:11" ht="19.8" x14ac:dyDescent="0.4">
      <c r="A101" s="15"/>
      <c r="B101" s="7" t="s">
        <v>35</v>
      </c>
      <c r="C101" s="10">
        <f t="shared" si="7"/>
        <v>5</v>
      </c>
      <c r="D101" s="10">
        <f t="shared" si="8"/>
        <v>3</v>
      </c>
      <c r="E101" s="10">
        <f t="shared" si="9"/>
        <v>2</v>
      </c>
      <c r="F101" s="10">
        <v>5</v>
      </c>
      <c r="G101" s="10">
        <v>3</v>
      </c>
      <c r="H101" s="10">
        <v>2</v>
      </c>
      <c r="I101" s="10">
        <v>0</v>
      </c>
      <c r="J101" s="10">
        <v>0</v>
      </c>
      <c r="K101" s="11">
        <v>0</v>
      </c>
    </row>
    <row r="102" spans="1:11" ht="19.8" x14ac:dyDescent="0.4">
      <c r="A102" s="15"/>
      <c r="B102" s="7" t="s">
        <v>36</v>
      </c>
      <c r="C102" s="10">
        <f t="shared" si="7"/>
        <v>0</v>
      </c>
      <c r="D102" s="10">
        <f t="shared" si="8"/>
        <v>0</v>
      </c>
      <c r="E102" s="10">
        <f t="shared" si="9"/>
        <v>0</v>
      </c>
      <c r="F102" s="10">
        <v>0</v>
      </c>
      <c r="G102" s="10">
        <v>0</v>
      </c>
      <c r="H102" s="10">
        <v>0</v>
      </c>
      <c r="I102" s="10">
        <v>0</v>
      </c>
      <c r="J102" s="10">
        <v>0</v>
      </c>
      <c r="K102" s="11">
        <v>0</v>
      </c>
    </row>
    <row r="103" spans="1:11" ht="19.8" x14ac:dyDescent="0.4">
      <c r="A103" s="15"/>
      <c r="B103" s="7" t="s">
        <v>37</v>
      </c>
      <c r="C103" s="10">
        <f t="shared" si="7"/>
        <v>19</v>
      </c>
      <c r="D103" s="10">
        <f t="shared" si="8"/>
        <v>11</v>
      </c>
      <c r="E103" s="10">
        <f t="shared" si="9"/>
        <v>8</v>
      </c>
      <c r="F103" s="10">
        <v>19</v>
      </c>
      <c r="G103" s="10">
        <v>11</v>
      </c>
      <c r="H103" s="10">
        <v>8</v>
      </c>
      <c r="I103" s="10">
        <v>0</v>
      </c>
      <c r="J103" s="10">
        <v>0</v>
      </c>
      <c r="K103" s="11">
        <v>0</v>
      </c>
    </row>
    <row r="104" spans="1:11" ht="19.8" x14ac:dyDescent="0.4"/>
  </sheetData>
  <mergeCells count="23">
    <mergeCell ref="A91:A103"/>
    <mergeCell ref="A18:A29"/>
    <mergeCell ref="A30:A41"/>
    <mergeCell ref="A42:A53"/>
    <mergeCell ref="A54:A65"/>
    <mergeCell ref="A66:A78"/>
    <mergeCell ref="A79:A90"/>
    <mergeCell ref="G4:G5"/>
    <mergeCell ref="H4:H5"/>
    <mergeCell ref="I4:I5"/>
    <mergeCell ref="J4:J5"/>
    <mergeCell ref="K4:K5"/>
    <mergeCell ref="A6:A17"/>
    <mergeCell ref="A1:K1"/>
    <mergeCell ref="A2:K2"/>
    <mergeCell ref="A3:B5"/>
    <mergeCell ref="C3:E3"/>
    <mergeCell ref="F3:H3"/>
    <mergeCell ref="I3:K3"/>
    <mergeCell ref="C4:C5"/>
    <mergeCell ref="D4:D5"/>
    <mergeCell ref="E4:E5"/>
    <mergeCell ref="F4:F5"/>
  </mergeCells>
  <phoneticPr fontId="20" type="noConversion"/>
  <printOptions horizontalCentered="1"/>
  <pageMargins left="0.94488188976378007" right="0.47244094488189003" top="0.74803149606299213" bottom="0.67" header="0.31496062992126012" footer="0.43000000000000005"/>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4</vt:i4>
      </vt:variant>
    </vt:vector>
  </HeadingPairs>
  <TitlesOfParts>
    <vt:vector size="6" baseType="lpstr">
      <vt:lpstr>年齡</vt:lpstr>
      <vt:lpstr>國籍</vt:lpstr>
      <vt:lpstr>年齡!Print_Area</vt:lpstr>
      <vt:lpstr>國籍!Print_Area</vt:lpstr>
      <vt:lpstr>年齡!Print_Titles</vt:lpstr>
      <vt:lpstr>國籍!Print_Titles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王映媁</cp:lastModifiedBy>
  <cp:lastPrinted>2024-11-04T07:54:45Z</cp:lastPrinted>
  <dcterms:created xsi:type="dcterms:W3CDTF">2017-12-22T07:55:38Z</dcterms:created>
  <dcterms:modified xsi:type="dcterms:W3CDTF">2024-11-04T07:54:57Z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