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2.11居家托育服務登記證書托育人員收托幼兒數\"/>
    </mc:Choice>
  </mc:AlternateContent>
  <xr:revisionPtr revIDLastSave="0" documentId="8_{6EB13CF4-2E16-4EF9-BA5E-AD3AF916E81F}" xr6:coauthVersionLast="47" xr6:coauthVersionMax="47" xr10:uidLastSave="{00000000-0000-0000-0000-000000000000}"/>
  <bookViews>
    <workbookView xWindow="-120" yWindow="-120" windowWidth="29040" windowHeight="15720"/>
  </bookViews>
  <sheets>
    <sheet name="歷年收托幼兒數性別" sheetId="1" r:id="rId1"/>
    <sheet name="2023年收托幼兒年齡別_" sheetId="2" r:id="rId2"/>
    <sheet name="2022年收托幼兒年齡別" sheetId="3" r:id="rId3"/>
    <sheet name="2021年收托幼兒年齡別" sheetId="4" r:id="rId4"/>
    <sheet name="2020年收托幼兒年齡別" sheetId="5" r:id="rId5"/>
    <sheet name="2019年收托幼兒年齡別" sheetId="6" r:id="rId6"/>
    <sheet name="2018年收托幼兒年齡別" sheetId="7" r:id="rId7"/>
    <sheet name="2017年收托幼兒年齡別" sheetId="8" r:id="rId8"/>
    <sheet name="2016年收托幼兒年齡別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9" l="1"/>
  <c r="K27" i="9"/>
  <c r="H27" i="9"/>
  <c r="E27" i="9"/>
  <c r="D27" i="9"/>
  <c r="C27" i="9"/>
  <c r="B27" i="9" s="1"/>
  <c r="N26" i="9"/>
  <c r="K26" i="9"/>
  <c r="H26" i="9"/>
  <c r="E26" i="9"/>
  <c r="D26" i="9"/>
  <c r="C26" i="9"/>
  <c r="B26" i="9" s="1"/>
  <c r="N25" i="9"/>
  <c r="K25" i="9"/>
  <c r="H25" i="9"/>
  <c r="E25" i="9"/>
  <c r="D25" i="9"/>
  <c r="C25" i="9"/>
  <c r="B25" i="9" s="1"/>
  <c r="N24" i="9"/>
  <c r="K24" i="9"/>
  <c r="H24" i="9"/>
  <c r="E24" i="9"/>
  <c r="D24" i="9"/>
  <c r="C24" i="9"/>
  <c r="B24" i="9"/>
  <c r="N23" i="9"/>
  <c r="K23" i="9"/>
  <c r="H23" i="9"/>
  <c r="E23" i="9"/>
  <c r="D23" i="9"/>
  <c r="C23" i="9"/>
  <c r="B23" i="9"/>
  <c r="N22" i="9"/>
  <c r="K22" i="9"/>
  <c r="H22" i="9"/>
  <c r="E22" i="9"/>
  <c r="D22" i="9"/>
  <c r="C22" i="9"/>
  <c r="B22" i="9" s="1"/>
  <c r="N21" i="9"/>
  <c r="K21" i="9"/>
  <c r="H21" i="9"/>
  <c r="E21" i="9"/>
  <c r="D21" i="9"/>
  <c r="C21" i="9"/>
  <c r="B21" i="9" s="1"/>
  <c r="N20" i="9"/>
  <c r="K20" i="9"/>
  <c r="H20" i="9"/>
  <c r="E20" i="9"/>
  <c r="D20" i="9"/>
  <c r="C20" i="9"/>
  <c r="B20" i="9"/>
  <c r="N19" i="9"/>
  <c r="K19" i="9"/>
  <c r="H19" i="9"/>
  <c r="E19" i="9"/>
  <c r="D19" i="9"/>
  <c r="C19" i="9"/>
  <c r="B19" i="9" s="1"/>
  <c r="N18" i="9"/>
  <c r="K18" i="9"/>
  <c r="H18" i="9"/>
  <c r="E18" i="9"/>
  <c r="D18" i="9"/>
  <c r="C18" i="9"/>
  <c r="B18" i="9"/>
  <c r="N17" i="9"/>
  <c r="K17" i="9"/>
  <c r="H17" i="9"/>
  <c r="E17" i="9"/>
  <c r="D17" i="9"/>
  <c r="C17" i="9"/>
  <c r="B17" i="9"/>
  <c r="N16" i="9"/>
  <c r="K16" i="9"/>
  <c r="H16" i="9"/>
  <c r="E16" i="9"/>
  <c r="D16" i="9"/>
  <c r="C16" i="9"/>
  <c r="B16" i="9"/>
  <c r="N15" i="9"/>
  <c r="K15" i="9"/>
  <c r="H15" i="9"/>
  <c r="E15" i="9"/>
  <c r="D15" i="9"/>
  <c r="C15" i="9"/>
  <c r="B15" i="9" s="1"/>
  <c r="N14" i="9"/>
  <c r="K14" i="9"/>
  <c r="H14" i="9"/>
  <c r="E14" i="9"/>
  <c r="D14" i="9"/>
  <c r="C14" i="9"/>
  <c r="B14" i="9" s="1"/>
  <c r="N13" i="9"/>
  <c r="K13" i="9"/>
  <c r="H13" i="9"/>
  <c r="E13" i="9"/>
  <c r="D13" i="9"/>
  <c r="C13" i="9"/>
  <c r="B13" i="9"/>
  <c r="N12" i="9"/>
  <c r="K12" i="9"/>
  <c r="H12" i="9"/>
  <c r="E12" i="9"/>
  <c r="D12" i="9"/>
  <c r="C12" i="9"/>
  <c r="B12" i="9"/>
  <c r="N11" i="9"/>
  <c r="K11" i="9"/>
  <c r="H11" i="9"/>
  <c r="E11" i="9"/>
  <c r="D11" i="9"/>
  <c r="C11" i="9"/>
  <c r="B11" i="9"/>
  <c r="N10" i="9"/>
  <c r="K10" i="9"/>
  <c r="H10" i="9"/>
  <c r="E10" i="9"/>
  <c r="D10" i="9"/>
  <c r="C10" i="9"/>
  <c r="B10" i="9"/>
  <c r="N9" i="9"/>
  <c r="K9" i="9"/>
  <c r="H9" i="9"/>
  <c r="E9" i="9"/>
  <c r="D9" i="9"/>
  <c r="C9" i="9"/>
  <c r="B9" i="9" s="1"/>
  <c r="N8" i="9"/>
  <c r="K8" i="9"/>
  <c r="H8" i="9"/>
  <c r="E8" i="9"/>
  <c r="D8" i="9"/>
  <c r="C8" i="9"/>
  <c r="B8" i="9"/>
  <c r="N7" i="9"/>
  <c r="K7" i="9"/>
  <c r="K5" i="9" s="1"/>
  <c r="H7" i="9"/>
  <c r="E7" i="9"/>
  <c r="E5" i="9" s="1"/>
  <c r="D7" i="9"/>
  <c r="C7" i="9"/>
  <c r="B7" i="9" s="1"/>
  <c r="N6" i="9"/>
  <c r="N5" i="9" s="1"/>
  <c r="K6" i="9"/>
  <c r="H6" i="9"/>
  <c r="H5" i="9" s="1"/>
  <c r="E6" i="9"/>
  <c r="D6" i="9"/>
  <c r="C6" i="9"/>
  <c r="B6" i="9"/>
  <c r="P5" i="9"/>
  <c r="D5" i="9" s="1"/>
  <c r="O5" i="9"/>
  <c r="M5" i="9"/>
  <c r="L5" i="9"/>
  <c r="J5" i="9"/>
  <c r="I5" i="9"/>
  <c r="G5" i="9"/>
  <c r="F5" i="9"/>
  <c r="C5" i="9"/>
  <c r="B5" i="9" s="1"/>
  <c r="N27" i="8"/>
  <c r="K27" i="8"/>
  <c r="H27" i="8"/>
  <c r="E27" i="8"/>
  <c r="D27" i="8"/>
  <c r="C27" i="8"/>
  <c r="B27" i="8"/>
  <c r="N26" i="8"/>
  <c r="K26" i="8"/>
  <c r="H26" i="8"/>
  <c r="E26" i="8"/>
  <c r="D26" i="8"/>
  <c r="C26" i="8"/>
  <c r="B26" i="8" s="1"/>
  <c r="N25" i="8"/>
  <c r="K25" i="8"/>
  <c r="H25" i="8"/>
  <c r="E25" i="8"/>
  <c r="D25" i="8"/>
  <c r="C25" i="8"/>
  <c r="B25" i="8"/>
  <c r="N24" i="8"/>
  <c r="K24" i="8"/>
  <c r="H24" i="8"/>
  <c r="E24" i="8"/>
  <c r="D24" i="8"/>
  <c r="C24" i="8"/>
  <c r="B24" i="8" s="1"/>
  <c r="N23" i="8"/>
  <c r="K23" i="8"/>
  <c r="H23" i="8"/>
  <c r="E23" i="8"/>
  <c r="D23" i="8"/>
  <c r="C23" i="8"/>
  <c r="B23" i="8"/>
  <c r="N22" i="8"/>
  <c r="K22" i="8"/>
  <c r="H22" i="8"/>
  <c r="E22" i="8"/>
  <c r="D22" i="8"/>
  <c r="C22" i="8"/>
  <c r="B22" i="8" s="1"/>
  <c r="N21" i="8"/>
  <c r="K21" i="8"/>
  <c r="H21" i="8"/>
  <c r="E21" i="8"/>
  <c r="D21" i="8"/>
  <c r="C21" i="8"/>
  <c r="B21" i="8" s="1"/>
  <c r="N20" i="8"/>
  <c r="K20" i="8"/>
  <c r="H20" i="8"/>
  <c r="E20" i="8"/>
  <c r="D20" i="8"/>
  <c r="C20" i="8"/>
  <c r="B20" i="8"/>
  <c r="N19" i="8"/>
  <c r="K19" i="8"/>
  <c r="H19" i="8"/>
  <c r="E19" i="8"/>
  <c r="D19" i="8"/>
  <c r="C19" i="8"/>
  <c r="B19" i="8"/>
  <c r="N18" i="8"/>
  <c r="K18" i="8"/>
  <c r="H18" i="8"/>
  <c r="E18" i="8"/>
  <c r="D18" i="8"/>
  <c r="C18" i="8"/>
  <c r="B18" i="8"/>
  <c r="N17" i="8"/>
  <c r="K17" i="8"/>
  <c r="H17" i="8"/>
  <c r="E17" i="8"/>
  <c r="D17" i="8"/>
  <c r="C17" i="8"/>
  <c r="B17" i="8"/>
  <c r="N16" i="8"/>
  <c r="K16" i="8"/>
  <c r="H16" i="8"/>
  <c r="E16" i="8"/>
  <c r="D16" i="8"/>
  <c r="C16" i="8"/>
  <c r="B16" i="8" s="1"/>
  <c r="N15" i="8"/>
  <c r="K15" i="8"/>
  <c r="H15" i="8"/>
  <c r="E15" i="8"/>
  <c r="D15" i="8"/>
  <c r="C15" i="8"/>
  <c r="B15" i="8"/>
  <c r="N14" i="8"/>
  <c r="K14" i="8"/>
  <c r="H14" i="8"/>
  <c r="E14" i="8"/>
  <c r="E5" i="8" s="1"/>
  <c r="D14" i="8"/>
  <c r="C14" i="8"/>
  <c r="B14" i="8" s="1"/>
  <c r="N13" i="8"/>
  <c r="K13" i="8"/>
  <c r="H13" i="8"/>
  <c r="E13" i="8"/>
  <c r="D13" i="8"/>
  <c r="C13" i="8"/>
  <c r="B13" i="8" s="1"/>
  <c r="N12" i="8"/>
  <c r="K12" i="8"/>
  <c r="H12" i="8"/>
  <c r="E12" i="8"/>
  <c r="D12" i="8"/>
  <c r="C12" i="8"/>
  <c r="B12" i="8" s="1"/>
  <c r="N11" i="8"/>
  <c r="K11" i="8"/>
  <c r="H11" i="8"/>
  <c r="E11" i="8"/>
  <c r="D11" i="8"/>
  <c r="C11" i="8"/>
  <c r="B11" i="8"/>
  <c r="N10" i="8"/>
  <c r="K10" i="8"/>
  <c r="H10" i="8"/>
  <c r="E10" i="8"/>
  <c r="D10" i="8"/>
  <c r="C10" i="8"/>
  <c r="B10" i="8" s="1"/>
  <c r="N9" i="8"/>
  <c r="K9" i="8"/>
  <c r="H9" i="8"/>
  <c r="E9" i="8"/>
  <c r="D9" i="8"/>
  <c r="C9" i="8"/>
  <c r="B9" i="8" s="1"/>
  <c r="N8" i="8"/>
  <c r="K8" i="8"/>
  <c r="H8" i="8"/>
  <c r="E8" i="8"/>
  <c r="D8" i="8"/>
  <c r="C8" i="8"/>
  <c r="B8" i="8"/>
  <c r="N7" i="8"/>
  <c r="K7" i="8"/>
  <c r="H7" i="8"/>
  <c r="H5" i="8" s="1"/>
  <c r="E7" i="8"/>
  <c r="D7" i="8"/>
  <c r="C7" i="8"/>
  <c r="B7" i="8"/>
  <c r="N6" i="8"/>
  <c r="N5" i="8" s="1"/>
  <c r="K6" i="8"/>
  <c r="K5" i="8" s="1"/>
  <c r="H6" i="8"/>
  <c r="E6" i="8"/>
  <c r="D6" i="8"/>
  <c r="C6" i="8"/>
  <c r="B6" i="8"/>
  <c r="P5" i="8"/>
  <c r="D5" i="8" s="1"/>
  <c r="O5" i="8"/>
  <c r="M5" i="8"/>
  <c r="L5" i="8"/>
  <c r="J5" i="8"/>
  <c r="I5" i="8"/>
  <c r="G5" i="8"/>
  <c r="F5" i="8"/>
  <c r="C5" i="8" s="1"/>
  <c r="N27" i="7"/>
  <c r="K27" i="7"/>
  <c r="D27" i="7"/>
  <c r="C27" i="7"/>
  <c r="B27" i="7" s="1"/>
  <c r="N26" i="7"/>
  <c r="K26" i="7"/>
  <c r="D26" i="7"/>
  <c r="C26" i="7"/>
  <c r="B26" i="7"/>
  <c r="N25" i="7"/>
  <c r="K25" i="7"/>
  <c r="D25" i="7"/>
  <c r="C25" i="7"/>
  <c r="B25" i="7" s="1"/>
  <c r="N24" i="7"/>
  <c r="K24" i="7"/>
  <c r="D24" i="7"/>
  <c r="C24" i="7"/>
  <c r="B24" i="7"/>
  <c r="N23" i="7"/>
  <c r="K23" i="7"/>
  <c r="D23" i="7"/>
  <c r="C23" i="7"/>
  <c r="B23" i="7" s="1"/>
  <c r="N22" i="7"/>
  <c r="K22" i="7"/>
  <c r="D22" i="7"/>
  <c r="C22" i="7"/>
  <c r="B22" i="7"/>
  <c r="N21" i="7"/>
  <c r="K21" i="7"/>
  <c r="D21" i="7"/>
  <c r="C21" i="7"/>
  <c r="B21" i="7" s="1"/>
  <c r="N20" i="7"/>
  <c r="K20" i="7"/>
  <c r="D20" i="7"/>
  <c r="C20" i="7"/>
  <c r="B20" i="7"/>
  <c r="N19" i="7"/>
  <c r="K19" i="7"/>
  <c r="D19" i="7"/>
  <c r="C19" i="7"/>
  <c r="B19" i="7"/>
  <c r="N18" i="7"/>
  <c r="K18" i="7"/>
  <c r="D18" i="7"/>
  <c r="C18" i="7"/>
  <c r="B18" i="7"/>
  <c r="N17" i="7"/>
  <c r="K17" i="7"/>
  <c r="D17" i="7"/>
  <c r="C17" i="7"/>
  <c r="B17" i="7"/>
  <c r="N16" i="7"/>
  <c r="K16" i="7"/>
  <c r="D16" i="7"/>
  <c r="C16" i="7"/>
  <c r="B16" i="7" s="1"/>
  <c r="N15" i="7"/>
  <c r="K15" i="7"/>
  <c r="D15" i="7"/>
  <c r="C15" i="7"/>
  <c r="B15" i="7" s="1"/>
  <c r="N14" i="7"/>
  <c r="K14" i="7"/>
  <c r="D14" i="7"/>
  <c r="C14" i="7"/>
  <c r="B14" i="7"/>
  <c r="N13" i="7"/>
  <c r="K13" i="7"/>
  <c r="D13" i="7"/>
  <c r="C13" i="7"/>
  <c r="B13" i="7" s="1"/>
  <c r="N12" i="7"/>
  <c r="K12" i="7"/>
  <c r="D12" i="7"/>
  <c r="C12" i="7"/>
  <c r="B12" i="7"/>
  <c r="N11" i="7"/>
  <c r="K11" i="7"/>
  <c r="D11" i="7"/>
  <c r="C11" i="7"/>
  <c r="B11" i="7" s="1"/>
  <c r="N10" i="7"/>
  <c r="K10" i="7"/>
  <c r="D10" i="7"/>
  <c r="C10" i="7"/>
  <c r="B10" i="7"/>
  <c r="N9" i="7"/>
  <c r="K9" i="7"/>
  <c r="D9" i="7"/>
  <c r="C9" i="7"/>
  <c r="B9" i="7" s="1"/>
  <c r="N8" i="7"/>
  <c r="K8" i="7"/>
  <c r="D8" i="7"/>
  <c r="C8" i="7"/>
  <c r="B8" i="7"/>
  <c r="N7" i="7"/>
  <c r="K7" i="7"/>
  <c r="D7" i="7"/>
  <c r="C7" i="7"/>
  <c r="B7" i="7"/>
  <c r="N6" i="7"/>
  <c r="K6" i="7"/>
  <c r="D6" i="7"/>
  <c r="C6" i="7"/>
  <c r="B6" i="7"/>
  <c r="P5" i="7"/>
  <c r="O5" i="7"/>
  <c r="M5" i="7"/>
  <c r="L5" i="7"/>
  <c r="J5" i="7"/>
  <c r="I5" i="7"/>
  <c r="C5" i="7" s="1"/>
  <c r="B5" i="7" s="1"/>
  <c r="H5" i="7"/>
  <c r="G5" i="7"/>
  <c r="D5" i="7" s="1"/>
  <c r="F5" i="7"/>
  <c r="E5" i="7"/>
  <c r="N27" i="6"/>
  <c r="K27" i="6"/>
  <c r="H27" i="6"/>
  <c r="E27" i="6"/>
  <c r="D27" i="6"/>
  <c r="C27" i="6"/>
  <c r="B27" i="6"/>
  <c r="N26" i="6"/>
  <c r="K26" i="6"/>
  <c r="H26" i="6"/>
  <c r="E26" i="6"/>
  <c r="D26" i="6"/>
  <c r="C26" i="6"/>
  <c r="B26" i="6" s="1"/>
  <c r="N25" i="6"/>
  <c r="K25" i="6"/>
  <c r="H25" i="6"/>
  <c r="E25" i="6"/>
  <c r="D25" i="6"/>
  <c r="C25" i="6"/>
  <c r="B25" i="6" s="1"/>
  <c r="N24" i="6"/>
  <c r="K24" i="6"/>
  <c r="H24" i="6"/>
  <c r="E24" i="6"/>
  <c r="D24" i="6"/>
  <c r="C24" i="6"/>
  <c r="B24" i="6"/>
  <c r="N23" i="6"/>
  <c r="K23" i="6"/>
  <c r="H23" i="6"/>
  <c r="E23" i="6"/>
  <c r="D23" i="6"/>
  <c r="C23" i="6"/>
  <c r="B23" i="6"/>
  <c r="N22" i="6"/>
  <c r="K22" i="6"/>
  <c r="H22" i="6"/>
  <c r="E22" i="6"/>
  <c r="D22" i="6"/>
  <c r="C22" i="6"/>
  <c r="B22" i="6"/>
  <c r="N21" i="6"/>
  <c r="K21" i="6"/>
  <c r="H21" i="6"/>
  <c r="E21" i="6"/>
  <c r="D21" i="6"/>
  <c r="C21" i="6"/>
  <c r="B21" i="6"/>
  <c r="N20" i="6"/>
  <c r="K20" i="6"/>
  <c r="H20" i="6"/>
  <c r="E20" i="6"/>
  <c r="D20" i="6"/>
  <c r="C20" i="6"/>
  <c r="B20" i="6" s="1"/>
  <c r="N19" i="6"/>
  <c r="K19" i="6"/>
  <c r="H19" i="6"/>
  <c r="E19" i="6"/>
  <c r="D19" i="6"/>
  <c r="C19" i="6"/>
  <c r="B19" i="6"/>
  <c r="N18" i="6"/>
  <c r="K18" i="6"/>
  <c r="H18" i="6"/>
  <c r="E18" i="6"/>
  <c r="D18" i="6"/>
  <c r="C18" i="6"/>
  <c r="B18" i="6" s="1"/>
  <c r="N17" i="6"/>
  <c r="K17" i="6"/>
  <c r="H17" i="6"/>
  <c r="E17" i="6"/>
  <c r="D17" i="6"/>
  <c r="C17" i="6"/>
  <c r="B17" i="6"/>
  <c r="N16" i="6"/>
  <c r="K16" i="6"/>
  <c r="H16" i="6"/>
  <c r="E16" i="6"/>
  <c r="D16" i="6"/>
  <c r="C16" i="6"/>
  <c r="B16" i="6" s="1"/>
  <c r="N15" i="6"/>
  <c r="K15" i="6"/>
  <c r="H15" i="6"/>
  <c r="E15" i="6"/>
  <c r="D15" i="6"/>
  <c r="C15" i="6"/>
  <c r="B15" i="6"/>
  <c r="N14" i="6"/>
  <c r="K14" i="6"/>
  <c r="H14" i="6"/>
  <c r="E14" i="6"/>
  <c r="D14" i="6"/>
  <c r="C14" i="6"/>
  <c r="B14" i="6" s="1"/>
  <c r="N13" i="6"/>
  <c r="K13" i="6"/>
  <c r="H13" i="6"/>
  <c r="E13" i="6"/>
  <c r="D13" i="6"/>
  <c r="C13" i="6"/>
  <c r="B13" i="6" s="1"/>
  <c r="N12" i="6"/>
  <c r="K12" i="6"/>
  <c r="H12" i="6"/>
  <c r="E12" i="6"/>
  <c r="D12" i="6"/>
  <c r="C12" i="6"/>
  <c r="B12" i="6"/>
  <c r="N11" i="6"/>
  <c r="K11" i="6"/>
  <c r="H11" i="6"/>
  <c r="E11" i="6"/>
  <c r="D11" i="6"/>
  <c r="C11" i="6"/>
  <c r="B11" i="6"/>
  <c r="N10" i="6"/>
  <c r="K10" i="6"/>
  <c r="H10" i="6"/>
  <c r="E10" i="6"/>
  <c r="D10" i="6"/>
  <c r="C10" i="6"/>
  <c r="B10" i="6"/>
  <c r="N9" i="6"/>
  <c r="K9" i="6"/>
  <c r="H9" i="6"/>
  <c r="E9" i="6"/>
  <c r="D9" i="6"/>
  <c r="C9" i="6"/>
  <c r="B9" i="6"/>
  <c r="N8" i="6"/>
  <c r="K8" i="6"/>
  <c r="H8" i="6"/>
  <c r="E8" i="6"/>
  <c r="D8" i="6"/>
  <c r="C8" i="6"/>
  <c r="B8" i="6" s="1"/>
  <c r="N7" i="6"/>
  <c r="K7" i="6"/>
  <c r="H7" i="6"/>
  <c r="E7" i="6"/>
  <c r="D7" i="6"/>
  <c r="C7" i="6"/>
  <c r="B7" i="6"/>
  <c r="N6" i="6"/>
  <c r="K6" i="6"/>
  <c r="H6" i="6"/>
  <c r="E6" i="6"/>
  <c r="D6" i="6"/>
  <c r="C6" i="6"/>
  <c r="B6" i="6" s="1"/>
  <c r="N27" i="3"/>
  <c r="K27" i="3"/>
  <c r="H27" i="3"/>
  <c r="E27" i="3"/>
  <c r="D27" i="3"/>
  <c r="C27" i="3"/>
  <c r="B27" i="3"/>
  <c r="N26" i="3"/>
  <c r="K26" i="3"/>
  <c r="H26" i="3"/>
  <c r="E26" i="3"/>
  <c r="D26" i="3"/>
  <c r="C26" i="3"/>
  <c r="B26" i="3" s="1"/>
  <c r="N25" i="3"/>
  <c r="K25" i="3"/>
  <c r="H25" i="3"/>
  <c r="E25" i="3"/>
  <c r="D25" i="3"/>
  <c r="C25" i="3"/>
  <c r="B25" i="3"/>
  <c r="N24" i="3"/>
  <c r="K24" i="3"/>
  <c r="H24" i="3"/>
  <c r="E24" i="3"/>
  <c r="D24" i="3"/>
  <c r="C24" i="3"/>
  <c r="B24" i="3" s="1"/>
  <c r="N23" i="3"/>
  <c r="K23" i="3"/>
  <c r="H23" i="3"/>
  <c r="E23" i="3"/>
  <c r="D23" i="3"/>
  <c r="C23" i="3"/>
  <c r="B23" i="3" s="1"/>
  <c r="N22" i="3"/>
  <c r="K22" i="3"/>
  <c r="H22" i="3"/>
  <c r="E22" i="3"/>
  <c r="D22" i="3"/>
  <c r="C22" i="3"/>
  <c r="B22" i="3"/>
  <c r="N21" i="3"/>
  <c r="K21" i="3"/>
  <c r="H21" i="3"/>
  <c r="E21" i="3"/>
  <c r="D21" i="3"/>
  <c r="C21" i="3"/>
  <c r="B21" i="3"/>
  <c r="N20" i="3"/>
  <c r="K20" i="3"/>
  <c r="H20" i="3"/>
  <c r="E20" i="3"/>
  <c r="D20" i="3"/>
  <c r="C20" i="3"/>
  <c r="B20" i="3"/>
  <c r="N19" i="3"/>
  <c r="K19" i="3"/>
  <c r="H19" i="3"/>
  <c r="E19" i="3"/>
  <c r="D19" i="3"/>
  <c r="C19" i="3"/>
  <c r="B19" i="3"/>
  <c r="N18" i="3"/>
  <c r="K18" i="3"/>
  <c r="H18" i="3"/>
  <c r="E18" i="3"/>
  <c r="D18" i="3"/>
  <c r="C18" i="3"/>
  <c r="B18" i="3" s="1"/>
  <c r="N17" i="3"/>
  <c r="K17" i="3"/>
  <c r="H17" i="3"/>
  <c r="E17" i="3"/>
  <c r="D17" i="3"/>
  <c r="C17" i="3"/>
  <c r="B17" i="3"/>
  <c r="N16" i="3"/>
  <c r="K16" i="3"/>
  <c r="H16" i="3"/>
  <c r="E16" i="3"/>
  <c r="D16" i="3"/>
  <c r="C16" i="3"/>
  <c r="B16" i="3" s="1"/>
  <c r="N15" i="3"/>
  <c r="K15" i="3"/>
  <c r="H15" i="3"/>
  <c r="E15" i="3"/>
  <c r="D15" i="3"/>
  <c r="C15" i="3"/>
  <c r="B15" i="3"/>
  <c r="N14" i="3"/>
  <c r="K14" i="3"/>
  <c r="H14" i="3"/>
  <c r="E14" i="3"/>
  <c r="D14" i="3"/>
  <c r="C14" i="3"/>
  <c r="B14" i="3" s="1"/>
  <c r="N13" i="3"/>
  <c r="K13" i="3"/>
  <c r="H13" i="3"/>
  <c r="E13" i="3"/>
  <c r="D13" i="3"/>
  <c r="C13" i="3"/>
  <c r="B13" i="3"/>
  <c r="N12" i="3"/>
  <c r="K12" i="3"/>
  <c r="H12" i="3"/>
  <c r="E12" i="3"/>
  <c r="D12" i="3"/>
  <c r="C12" i="3"/>
  <c r="B12" i="3" s="1"/>
  <c r="N11" i="3"/>
  <c r="K11" i="3"/>
  <c r="H11" i="3"/>
  <c r="E11" i="3"/>
  <c r="D11" i="3"/>
  <c r="C11" i="3"/>
  <c r="B11" i="3" s="1"/>
  <c r="N10" i="3"/>
  <c r="K10" i="3"/>
  <c r="H10" i="3"/>
  <c r="E10" i="3"/>
  <c r="D10" i="3"/>
  <c r="C10" i="3"/>
  <c r="B10" i="3"/>
  <c r="N9" i="3"/>
  <c r="K9" i="3"/>
  <c r="H9" i="3"/>
  <c r="E9" i="3"/>
  <c r="D9" i="3"/>
  <c r="C9" i="3"/>
  <c r="B9" i="3"/>
  <c r="N8" i="3"/>
  <c r="K8" i="3"/>
  <c r="H8" i="3"/>
  <c r="E8" i="3"/>
  <c r="D8" i="3"/>
  <c r="C8" i="3"/>
  <c r="B8" i="3"/>
  <c r="N7" i="3"/>
  <c r="K7" i="3"/>
  <c r="H7" i="3"/>
  <c r="E7" i="3"/>
  <c r="D7" i="3"/>
  <c r="C7" i="3"/>
  <c r="B7" i="3"/>
  <c r="N6" i="3"/>
  <c r="K6" i="3"/>
  <c r="H6" i="3"/>
  <c r="E6" i="3"/>
  <c r="D6" i="3"/>
  <c r="C6" i="3"/>
  <c r="B6" i="3" s="1"/>
  <c r="N5" i="3"/>
  <c r="K5" i="3"/>
  <c r="H5" i="3"/>
  <c r="E5" i="3"/>
  <c r="D5" i="3"/>
  <c r="C5" i="3"/>
  <c r="B5" i="3"/>
  <c r="B5" i="8" l="1"/>
</calcChain>
</file>

<file path=xl/sharedStrings.xml><?xml version="1.0" encoding="utf-8"?>
<sst xmlns="http://schemas.openxmlformats.org/spreadsheetml/2006/main" count="459" uniqueCount="50">
  <si>
    <t xml:space="preserve"> 居家托育服務登記證書托育人員收托幼兒數</t>
  </si>
  <si>
    <t>單位：人</t>
  </si>
  <si>
    <t>縣市別</t>
  </si>
  <si>
    <t>性別</t>
  </si>
  <si>
    <t>總計</t>
  </si>
  <si>
    <t>男</t>
  </si>
  <si>
    <t>女</t>
  </si>
  <si>
    <t>新北市</t>
  </si>
  <si>
    <t>臺北市</t>
  </si>
  <si>
    <t>桃園市</t>
  </si>
  <si>
    <t>-</t>
  </si>
  <si>
    <t>桃園縣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</si>
  <si>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</si>
  <si>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</si>
  <si>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</si>
  <si>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</si>
  <si>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</si>
  <si>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</si>
  <si>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</si>
  <si>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</si>
  <si>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</si>
  <si>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</si>
  <si>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</si>
  <si>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</si>
  <si>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</si>
  <si>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</si>
  <si>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</si>
  <si>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</si>
  <si>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</si>
  <si>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</si>
  <si>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</si>
  <si>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資料來源：衛生福利部</t>
  </si>
  <si>
    <t>2023年居家托育人員收托幼兒數（年齡別）</t>
  </si>
  <si>
    <r>
      <rPr>
        <sz val="12"/>
        <color rgb="FF000000"/>
        <rFont val="標楷體"/>
        <family val="4"/>
        <charset val="136"/>
      </rPr>
      <t>單位：人</t>
    </r>
  </si>
  <si>
    <t>區域別</t>
  </si>
  <si>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1"/>
        <family val="1"/>
      </rPr>
      <t>1</t>
    </r>
    <r>
      <rPr>
        <sz val="12"/>
        <color rgb="FF000000"/>
        <rFont val="標楷體"/>
        <family val="4"/>
        <charset val="136"/>
      </rPr>
      <t>歲</t>
    </r>
  </si>
  <si>
    <r>
      <t>1-</t>
    </r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1"/>
        <family val="1"/>
      </rPr>
      <t>2</t>
    </r>
    <r>
      <rPr>
        <sz val="12"/>
        <color rgb="FF000000"/>
        <rFont val="標楷體"/>
        <family val="4"/>
        <charset val="136"/>
      </rPr>
      <t>歲</t>
    </r>
  </si>
  <si>
    <r>
      <t>2-</t>
    </r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1"/>
        <family val="1"/>
      </rPr>
      <t>3</t>
    </r>
    <r>
      <rPr>
        <sz val="12"/>
        <color rgb="FF000000"/>
        <rFont val="標楷體"/>
        <family val="4"/>
        <charset val="136"/>
      </rPr>
      <t>歲</t>
    </r>
  </si>
  <si>
    <r>
      <t>3</t>
    </r>
    <r>
      <rPr>
        <sz val="12"/>
        <color rgb="FF000000"/>
        <rFont val="標楷體"/>
        <family val="4"/>
        <charset val="136"/>
      </rPr>
      <t>歲以上</t>
    </r>
  </si>
  <si>
    <t>合計</t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</si>
  <si>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</si>
  <si>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</si>
  <si>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t>2022年居家托育人員收托幼兒數（年齡別）</t>
  </si>
  <si>
    <t>2021年居家托育人員收托幼兒數（年齡別）</t>
  </si>
  <si>
    <t>2020年居家托育人員收托幼兒數（年齡別）</t>
  </si>
  <si>
    <t xml:space="preserve">  2019年居家托育人員收托幼兒數（年齡別）</t>
  </si>
  <si>
    <t xml:space="preserve">  2018年居家托育人員收托幼兒數（年齡別）</t>
  </si>
  <si>
    <t xml:space="preserve">   2017年居家托育人員收托幼兒數（年齡別）</t>
  </si>
  <si>
    <t>總 　計</t>
  </si>
  <si>
    <t xml:space="preserve">   2016年居家托育人員收托幼兒數（年齡別）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</si>
</sst>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 &quot;;0&quot; &quot;;&quot;- &quot;;&quot; &quot;@&quot; &quot;"/>
    <numFmt numFmtId="177" formatCode="0&quot; &quot;"/>
    <numFmt numFmtId="178" formatCode="0&quot; &quot;;[Red]&quot;(&quot;0&quot;)&quot;"/>
  </numFmts>
  <fonts count="2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1"/>
      <family val="1"/>
    </font>
    <font>
      <sz val="12"/>
      <color rgb="FFFF0000"/>
      <name val="新細明體"/>
      <family val="1"/>
      <charset val="136"/>
    </font>
    <font>
      <sz val="9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4"/>
      <color rgb="FF000000"/>
      <name val="Times New Roman1"/>
      <family val="1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1"/>
      <family val="1"/>
    </font>
    <font>
      <sz val="16"/>
      <color rgb="FF000000"/>
      <name val="Times New Roman1"/>
      <family val="1"/>
    </font>
    <font>
      <sz val="12"/>
      <color rgb="FF000000"/>
      <name val="Times New Roman"/>
      <family val="1"/>
    </font>
    <font>
      <sz val="10"/>
      <color rgb="FF000000"/>
      <name val="Times New Roman1"/>
      <family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9" fontId="1" fillId="0" borderId="0" applyFon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1" fillId="7" borderId="0" applyNumberFormat="0" applyFon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8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3" fillId="9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4" fillId="10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3" fontId="15" fillId="10" borderId="3" xfId="0" applyNumberFormat="1" applyFont="1" applyFill="1" applyBorder="1" applyAlignment="1">
      <alignment horizontal="center" vertical="center"/>
    </xf>
    <xf numFmtId="3" fontId="15" fillId="10" borderId="4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  <xf numFmtId="0" fontId="14" fillId="10" borderId="3" xfId="0" applyFont="1" applyFill="1" applyBorder="1" applyAlignment="1">
      <alignment horizontal="center" vertical="center"/>
    </xf>
    <xf numFmtId="178" fontId="19" fillId="0" borderId="0" xfId="5" applyNumberFormat="1" applyFont="1" applyFill="1" applyAlignment="1">
      <alignment vertical="center"/>
    </xf>
    <xf numFmtId="178" fontId="15" fillId="0" borderId="0" xfId="5" applyNumberFormat="1" applyFont="1" applyFill="1" applyAlignment="1">
      <alignment vertical="center"/>
    </xf>
    <xf numFmtId="0" fontId="14" fillId="0" borderId="3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vertical="center"/>
    </xf>
    <xf numFmtId="0" fontId="20" fillId="0" borderId="6" xfId="2" applyFont="1" applyFill="1" applyBorder="1" applyAlignment="1">
      <alignment horizontal="justify" vertical="center"/>
    </xf>
    <xf numFmtId="3" fontId="21" fillId="0" borderId="6" xfId="2" applyNumberFormat="1" applyFont="1" applyFill="1" applyBorder="1" applyAlignment="1">
      <alignment vertical="center" wrapText="1"/>
    </xf>
    <xf numFmtId="0" fontId="22" fillId="0" borderId="0" xfId="2" applyFont="1" applyFill="1" applyAlignment="1">
      <alignment vertical="center"/>
    </xf>
    <xf numFmtId="0" fontId="14" fillId="0" borderId="3" xfId="2" applyFont="1" applyFill="1" applyBorder="1" applyAlignment="1">
      <alignment horizontal="center"/>
    </xf>
    <xf numFmtId="3" fontId="23" fillId="0" borderId="6" xfId="2" applyNumberFormat="1" applyFont="1" applyFill="1" applyBorder="1" applyAlignment="1">
      <alignment horizontal="right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0" fontId="18" fillId="0" borderId="5" xfId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14" fillId="0" borderId="3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176" fontId="21" fillId="0" borderId="6" xfId="2" applyNumberFormat="1" applyFont="1" applyFill="1" applyBorder="1" applyAlignment="1">
      <alignment vertical="center" wrapText="1"/>
    </xf>
    <xf numFmtId="176" fontId="15" fillId="0" borderId="3" xfId="2" applyNumberFormat="1" applyFont="1" applyFill="1" applyBorder="1" applyAlignment="1">
      <alignment vertical="center" wrapText="1"/>
    </xf>
    <xf numFmtId="177" fontId="15" fillId="0" borderId="3" xfId="2" applyNumberFormat="1" applyFont="1" applyFill="1" applyBorder="1" applyAlignment="1">
      <alignment horizontal="right" vertical="center"/>
    </xf>
    <xf numFmtId="176" fontId="21" fillId="0" borderId="3" xfId="2" applyNumberFormat="1" applyFont="1" applyFill="1" applyBorder="1" applyAlignment="1">
      <alignment vertical="center" wrapText="1"/>
    </xf>
    <xf numFmtId="0" fontId="14" fillId="0" borderId="3" xfId="2" applyFont="1" applyFill="1" applyBorder="1" applyAlignment="1">
      <alignment horizontal="center" vertical="center"/>
    </xf>
    <xf numFmtId="0" fontId="24" fillId="0" borderId="0" xfId="2" applyFont="1" applyFill="1" applyAlignment="1">
      <alignment vertical="center"/>
    </xf>
    <xf numFmtId="3" fontId="24" fillId="0" borderId="0" xfId="2" applyNumberFormat="1" applyFont="1" applyFill="1" applyAlignment="1">
      <alignment vertical="center"/>
    </xf>
    <xf numFmtId="0" fontId="0" fillId="0" borderId="5" xfId="0" applyFill="1" applyBorder="1">
      <alignment vertical="center"/>
    </xf>
    <xf numFmtId="0" fontId="20" fillId="0" borderId="3" xfId="2" applyFont="1" applyFill="1" applyBorder="1" applyAlignment="1">
      <alignment horizontal="center" vertical="center" wrapText="1"/>
    </xf>
  </cellXfs>
  <cellStyles count="25">
    <cellStyle name="Accent" xfId="7"/>
    <cellStyle name="Accent 1" xfId="8"/>
    <cellStyle name="Accent 2" xfId="9"/>
    <cellStyle name="Accent 3" xfId="10"/>
    <cellStyle name="Bad" xfId="11"/>
    <cellStyle name="Error" xfId="12"/>
    <cellStyle name="Excel_BuiltIn_20% - 輔色1" xfId="13"/>
    <cellStyle name="Footnote" xfId="14"/>
    <cellStyle name="Good" xfId="15"/>
    <cellStyle name="Heading (user)" xfId="16"/>
    <cellStyle name="Heading 1" xfId="17"/>
    <cellStyle name="Heading 2" xfId="18"/>
    <cellStyle name="Hyperlink" xfId="19"/>
    <cellStyle name="Neutral" xfId="20"/>
    <cellStyle name="Note" xfId="21"/>
    <cellStyle name="Status" xfId="22"/>
    <cellStyle name="Text" xfId="23"/>
    <cellStyle name="Warning" xfId="24"/>
    <cellStyle name="一般" xfId="0" builtinId="0" customBuiltin="1"/>
    <cellStyle name="一般 2" xfId="2"/>
    <cellStyle name="一般 2 2" xfId="3"/>
    <cellStyle name="一般 3" xfId="4"/>
    <cellStyle name="一般_1836-01-21身心障礙者居家照顧服務成果(96增)" xfId="1"/>
    <cellStyle name="一般_moi04-01" xfId="5"/>
    <cellStyle name="百分比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H12" sqref="H12"/>
    </sheetView>
  </sheetViews>
  <sheetFormatPr defaultRowHeight="16.5"/>
  <cols>
    <col min="1" max="12" width="8.5" customWidth="1"/>
    <col min="13" max="13" width="8.5" style="8" customWidth="1"/>
    <col min="14" max="1023" width="8.5" customWidth="1"/>
    <col min="1024" max="1024" width="9" customWidth="1"/>
  </cols>
  <sheetData>
    <row r="1" spans="1:13" ht="18.7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</row>
    <row r="2" spans="1:13" ht="18.7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"/>
      <c r="M2" s="1"/>
    </row>
    <row r="3" spans="1:13">
      <c r="A3" s="2" t="s">
        <v>2</v>
      </c>
      <c r="B3" s="2" t="s">
        <v>3</v>
      </c>
      <c r="C3" s="3">
        <v>2013</v>
      </c>
      <c r="D3" s="3">
        <v>2014</v>
      </c>
      <c r="E3" s="3">
        <v>2015</v>
      </c>
      <c r="F3" s="3">
        <v>2016</v>
      </c>
      <c r="G3" s="3">
        <v>2017</v>
      </c>
      <c r="H3" s="3">
        <v>2018</v>
      </c>
      <c r="I3" s="4">
        <v>2019</v>
      </c>
      <c r="J3" s="4">
        <v>2020</v>
      </c>
      <c r="K3" s="3">
        <v>2021</v>
      </c>
      <c r="L3" s="4">
        <v>2022</v>
      </c>
      <c r="M3" s="3">
        <v>2023</v>
      </c>
    </row>
    <row r="4" spans="1:13">
      <c r="A4" s="11" t="s">
        <v>4</v>
      </c>
      <c r="B4" s="2" t="s">
        <v>5</v>
      </c>
      <c r="C4" s="5">
        <v>25866</v>
      </c>
      <c r="D4" s="5">
        <v>31023</v>
      </c>
      <c r="E4" s="5">
        <v>35971</v>
      </c>
      <c r="F4" s="5">
        <v>20135</v>
      </c>
      <c r="G4" s="5">
        <v>21716</v>
      </c>
      <c r="H4" s="5">
        <v>22016</v>
      </c>
      <c r="I4" s="5">
        <v>22426</v>
      </c>
      <c r="J4" s="6">
        <v>23289</v>
      </c>
      <c r="K4" s="5">
        <v>23229</v>
      </c>
      <c r="L4" s="6">
        <v>22145</v>
      </c>
      <c r="M4" s="5">
        <v>22577</v>
      </c>
    </row>
    <row r="5" spans="1:13">
      <c r="A5" s="11"/>
      <c r="B5" s="2" t="s">
        <v>6</v>
      </c>
      <c r="C5" s="5">
        <v>23430</v>
      </c>
      <c r="D5" s="5">
        <v>28959</v>
      </c>
      <c r="E5" s="5">
        <v>33457</v>
      </c>
      <c r="F5" s="5">
        <v>18704</v>
      </c>
      <c r="G5" s="5">
        <v>20014</v>
      </c>
      <c r="H5" s="5">
        <v>20519</v>
      </c>
      <c r="I5" s="5">
        <v>20778</v>
      </c>
      <c r="J5" s="6">
        <v>21703</v>
      </c>
      <c r="K5" s="5">
        <v>21566</v>
      </c>
      <c r="L5" s="6">
        <v>20554</v>
      </c>
      <c r="M5" s="5">
        <v>21124</v>
      </c>
    </row>
    <row r="6" spans="1:13">
      <c r="A6" s="11" t="s">
        <v>7</v>
      </c>
      <c r="B6" s="2" t="s">
        <v>5</v>
      </c>
      <c r="C6" s="5">
        <v>5416</v>
      </c>
      <c r="D6" s="5">
        <v>6610</v>
      </c>
      <c r="E6" s="5">
        <v>7207</v>
      </c>
      <c r="F6" s="5">
        <v>4213</v>
      </c>
      <c r="G6" s="5">
        <v>4401</v>
      </c>
      <c r="H6" s="5">
        <v>4241</v>
      </c>
      <c r="I6" s="5">
        <v>4339</v>
      </c>
      <c r="J6" s="6">
        <v>4466</v>
      </c>
      <c r="K6" s="5">
        <v>4381</v>
      </c>
      <c r="L6" s="6">
        <v>4140</v>
      </c>
      <c r="M6" s="5">
        <v>4037</v>
      </c>
    </row>
    <row r="7" spans="1:13">
      <c r="A7" s="11"/>
      <c r="B7" s="2" t="s">
        <v>6</v>
      </c>
      <c r="C7" s="5">
        <v>4996</v>
      </c>
      <c r="D7" s="5">
        <v>6128</v>
      </c>
      <c r="E7" s="5">
        <v>6663</v>
      </c>
      <c r="F7" s="5">
        <v>3854</v>
      </c>
      <c r="G7" s="5">
        <v>4026</v>
      </c>
      <c r="H7" s="5">
        <v>4007</v>
      </c>
      <c r="I7" s="5">
        <v>4167</v>
      </c>
      <c r="J7" s="6">
        <v>4254</v>
      </c>
      <c r="K7" s="5">
        <v>4099</v>
      </c>
      <c r="L7" s="6">
        <v>3818</v>
      </c>
      <c r="M7" s="5">
        <v>3898</v>
      </c>
    </row>
    <row r="8" spans="1:13">
      <c r="A8" s="11" t="s">
        <v>8</v>
      </c>
      <c r="B8" s="2" t="s">
        <v>5</v>
      </c>
      <c r="C8" s="5">
        <v>3494</v>
      </c>
      <c r="D8" s="5">
        <v>4013</v>
      </c>
      <c r="E8" s="5">
        <v>4541</v>
      </c>
      <c r="F8" s="5">
        <v>2936</v>
      </c>
      <c r="G8" s="5">
        <v>3101</v>
      </c>
      <c r="H8" s="5">
        <v>3043</v>
      </c>
      <c r="I8" s="5">
        <v>3068</v>
      </c>
      <c r="J8" s="6">
        <v>3016</v>
      </c>
      <c r="K8" s="5">
        <v>2902</v>
      </c>
      <c r="L8" s="6">
        <v>2645</v>
      </c>
      <c r="M8" s="5">
        <v>2687</v>
      </c>
    </row>
    <row r="9" spans="1:13">
      <c r="A9" s="11"/>
      <c r="B9" s="2" t="s">
        <v>6</v>
      </c>
      <c r="C9" s="5">
        <v>3071</v>
      </c>
      <c r="D9" s="5">
        <v>3757</v>
      </c>
      <c r="E9" s="5">
        <v>4332</v>
      </c>
      <c r="F9" s="5">
        <v>2675</v>
      </c>
      <c r="G9" s="5">
        <v>2838</v>
      </c>
      <c r="H9" s="5">
        <v>2777</v>
      </c>
      <c r="I9" s="5">
        <v>2806</v>
      </c>
      <c r="J9" s="6">
        <v>2835</v>
      </c>
      <c r="K9" s="5">
        <v>2651</v>
      </c>
      <c r="L9" s="6">
        <v>2491</v>
      </c>
      <c r="M9" s="5">
        <v>2504</v>
      </c>
    </row>
    <row r="10" spans="1:13">
      <c r="A10" s="11" t="s">
        <v>9</v>
      </c>
      <c r="B10" s="2" t="s">
        <v>5</v>
      </c>
      <c r="C10" s="3" t="s">
        <v>10</v>
      </c>
      <c r="D10" s="3" t="s">
        <v>10</v>
      </c>
      <c r="E10" s="5">
        <v>3338</v>
      </c>
      <c r="F10" s="5">
        <v>1930</v>
      </c>
      <c r="G10" s="5">
        <v>2142</v>
      </c>
      <c r="H10" s="5">
        <v>2070</v>
      </c>
      <c r="I10" s="5">
        <v>2290</v>
      </c>
      <c r="J10" s="6">
        <v>2411</v>
      </c>
      <c r="K10" s="5">
        <v>2407</v>
      </c>
      <c r="L10" s="6">
        <v>2345</v>
      </c>
      <c r="M10" s="5">
        <v>2413</v>
      </c>
    </row>
    <row r="11" spans="1:13">
      <c r="A11" s="11"/>
      <c r="B11" s="2" t="s">
        <v>6</v>
      </c>
      <c r="C11" s="3" t="s">
        <v>10</v>
      </c>
      <c r="D11" s="3" t="s">
        <v>10</v>
      </c>
      <c r="E11" s="5">
        <v>3138</v>
      </c>
      <c r="F11" s="5">
        <v>1896</v>
      </c>
      <c r="G11" s="5">
        <v>2073</v>
      </c>
      <c r="H11" s="5">
        <v>2193</v>
      </c>
      <c r="I11" s="5">
        <v>2155</v>
      </c>
      <c r="J11" s="6">
        <v>2262</v>
      </c>
      <c r="K11" s="5">
        <v>2292</v>
      </c>
      <c r="L11" s="6">
        <v>2138</v>
      </c>
      <c r="M11" s="5">
        <v>2151</v>
      </c>
    </row>
    <row r="12" spans="1:13">
      <c r="A12" s="11" t="s">
        <v>11</v>
      </c>
      <c r="B12" s="2" t="s">
        <v>5</v>
      </c>
      <c r="C12" s="5">
        <v>2280</v>
      </c>
      <c r="D12" s="5">
        <v>2718</v>
      </c>
      <c r="E12" s="3" t="s">
        <v>10</v>
      </c>
      <c r="F12" s="3" t="s">
        <v>10</v>
      </c>
      <c r="G12" s="3" t="s">
        <v>10</v>
      </c>
      <c r="H12" s="3" t="s">
        <v>10</v>
      </c>
      <c r="I12" s="3" t="s">
        <v>10</v>
      </c>
      <c r="J12" s="4" t="s">
        <v>10</v>
      </c>
      <c r="K12" s="5" t="s">
        <v>10</v>
      </c>
      <c r="L12" s="6" t="s">
        <v>10</v>
      </c>
      <c r="M12" s="5" t="s">
        <v>10</v>
      </c>
    </row>
    <row r="13" spans="1:13">
      <c r="A13" s="11"/>
      <c r="B13" s="2" t="s">
        <v>6</v>
      </c>
      <c r="C13" s="5">
        <v>2209</v>
      </c>
      <c r="D13" s="5">
        <v>2616</v>
      </c>
      <c r="E13" s="3" t="s">
        <v>10</v>
      </c>
      <c r="F13" s="3" t="s">
        <v>10</v>
      </c>
      <c r="G13" s="3" t="s">
        <v>10</v>
      </c>
      <c r="H13" s="3" t="s">
        <v>10</v>
      </c>
      <c r="I13" s="3" t="s">
        <v>10</v>
      </c>
      <c r="J13" s="4" t="s">
        <v>10</v>
      </c>
      <c r="K13" s="5" t="s">
        <v>10</v>
      </c>
      <c r="L13" s="6" t="s">
        <v>10</v>
      </c>
      <c r="M13" s="5" t="s">
        <v>10</v>
      </c>
    </row>
    <row r="14" spans="1:13">
      <c r="A14" s="11" t="s">
        <v>12</v>
      </c>
      <c r="B14" s="2" t="s">
        <v>5</v>
      </c>
      <c r="C14" s="5">
        <v>3506</v>
      </c>
      <c r="D14" s="5">
        <v>4519</v>
      </c>
      <c r="E14" s="5">
        <v>5752</v>
      </c>
      <c r="F14" s="5">
        <v>3432</v>
      </c>
      <c r="G14" s="5">
        <v>3796</v>
      </c>
      <c r="H14" s="5">
        <v>3854</v>
      </c>
      <c r="I14" s="5">
        <v>3769</v>
      </c>
      <c r="J14" s="6">
        <v>3904</v>
      </c>
      <c r="K14" s="5">
        <v>3862</v>
      </c>
      <c r="L14" s="6">
        <v>3701</v>
      </c>
      <c r="M14" s="5">
        <v>3873</v>
      </c>
    </row>
    <row r="15" spans="1:13">
      <c r="A15" s="11"/>
      <c r="B15" s="2" t="s">
        <v>6</v>
      </c>
      <c r="C15" s="5">
        <v>3096</v>
      </c>
      <c r="D15" s="5">
        <v>4154</v>
      </c>
      <c r="E15" s="5">
        <v>5250</v>
      </c>
      <c r="F15" s="5">
        <v>3108</v>
      </c>
      <c r="G15" s="5">
        <v>3447</v>
      </c>
      <c r="H15" s="5">
        <v>3492</v>
      </c>
      <c r="I15" s="5">
        <v>3470</v>
      </c>
      <c r="J15" s="6">
        <v>3550</v>
      </c>
      <c r="K15" s="5">
        <v>3639</v>
      </c>
      <c r="L15" s="6">
        <v>3451</v>
      </c>
      <c r="M15" s="5">
        <v>3578</v>
      </c>
    </row>
    <row r="16" spans="1:13">
      <c r="A16" s="11" t="s">
        <v>13</v>
      </c>
      <c r="B16" s="2" t="s">
        <v>5</v>
      </c>
      <c r="C16" s="5">
        <v>1635</v>
      </c>
      <c r="D16" s="5">
        <v>2015</v>
      </c>
      <c r="E16" s="5">
        <v>2457</v>
      </c>
      <c r="F16" s="5">
        <v>1320</v>
      </c>
      <c r="G16" s="5">
        <v>1437</v>
      </c>
      <c r="H16" s="5">
        <v>1453</v>
      </c>
      <c r="I16" s="5">
        <v>1620</v>
      </c>
      <c r="J16" s="6">
        <v>1713</v>
      </c>
      <c r="K16" s="5">
        <v>1815</v>
      </c>
      <c r="L16" s="6">
        <v>1706</v>
      </c>
      <c r="M16" s="5">
        <v>1696</v>
      </c>
    </row>
    <row r="17" spans="1:13">
      <c r="A17" s="11"/>
      <c r="B17" s="2" t="s">
        <v>6</v>
      </c>
      <c r="C17" s="5">
        <v>1473</v>
      </c>
      <c r="D17" s="5">
        <v>1820</v>
      </c>
      <c r="E17" s="5">
        <v>2324</v>
      </c>
      <c r="F17" s="5">
        <v>1257</v>
      </c>
      <c r="G17" s="5">
        <v>1327</v>
      </c>
      <c r="H17" s="5">
        <v>1327</v>
      </c>
      <c r="I17" s="5">
        <v>1500</v>
      </c>
      <c r="J17" s="6">
        <v>1607</v>
      </c>
      <c r="K17" s="5">
        <v>1563</v>
      </c>
      <c r="L17" s="6">
        <v>1557</v>
      </c>
      <c r="M17" s="5">
        <v>1612</v>
      </c>
    </row>
    <row r="18" spans="1:13">
      <c r="A18" s="11" t="s">
        <v>14</v>
      </c>
      <c r="B18" s="2" t="s">
        <v>5</v>
      </c>
      <c r="C18" s="5">
        <v>2539</v>
      </c>
      <c r="D18" s="5">
        <v>3050</v>
      </c>
      <c r="E18" s="5">
        <v>3469</v>
      </c>
      <c r="F18" s="5">
        <v>2001</v>
      </c>
      <c r="G18" s="5">
        <v>2179</v>
      </c>
      <c r="H18" s="5">
        <v>2580</v>
      </c>
      <c r="I18" s="5">
        <v>2390</v>
      </c>
      <c r="J18" s="6">
        <v>2560</v>
      </c>
      <c r="K18" s="5">
        <v>2553</v>
      </c>
      <c r="L18" s="6">
        <v>2503</v>
      </c>
      <c r="M18" s="5">
        <v>2582</v>
      </c>
    </row>
    <row r="19" spans="1:13">
      <c r="A19" s="11"/>
      <c r="B19" s="2" t="s">
        <v>6</v>
      </c>
      <c r="C19" s="5">
        <v>2367</v>
      </c>
      <c r="D19" s="5">
        <v>2912</v>
      </c>
      <c r="E19" s="5">
        <v>3176</v>
      </c>
      <c r="F19" s="5">
        <v>1797</v>
      </c>
      <c r="G19" s="5">
        <v>1915</v>
      </c>
      <c r="H19" s="5">
        <v>2272</v>
      </c>
      <c r="I19" s="5">
        <v>2050</v>
      </c>
      <c r="J19" s="6">
        <v>2244</v>
      </c>
      <c r="K19" s="5">
        <v>2320</v>
      </c>
      <c r="L19" s="6">
        <v>2303</v>
      </c>
      <c r="M19" s="5">
        <v>2337</v>
      </c>
    </row>
    <row r="20" spans="1:13">
      <c r="A20" s="11" t="s">
        <v>15</v>
      </c>
      <c r="B20" s="2" t="s">
        <v>5</v>
      </c>
      <c r="C20" s="3">
        <v>492</v>
      </c>
      <c r="D20" s="3">
        <v>618</v>
      </c>
      <c r="E20" s="3">
        <v>717</v>
      </c>
      <c r="F20" s="3">
        <v>236</v>
      </c>
      <c r="G20" s="3">
        <v>257</v>
      </c>
      <c r="H20" s="3">
        <v>248</v>
      </c>
      <c r="I20" s="3">
        <v>250</v>
      </c>
      <c r="J20" s="6">
        <v>277</v>
      </c>
      <c r="K20" s="5">
        <v>298</v>
      </c>
      <c r="L20" s="6">
        <v>278</v>
      </c>
      <c r="M20" s="5">
        <v>311</v>
      </c>
    </row>
    <row r="21" spans="1:13">
      <c r="A21" s="11"/>
      <c r="B21" s="2" t="s">
        <v>6</v>
      </c>
      <c r="C21" s="3">
        <v>442</v>
      </c>
      <c r="D21" s="3">
        <v>562</v>
      </c>
      <c r="E21" s="3">
        <v>620</v>
      </c>
      <c r="F21" s="3">
        <v>220</v>
      </c>
      <c r="G21" s="3">
        <v>237</v>
      </c>
      <c r="H21" s="3">
        <v>231</v>
      </c>
      <c r="I21" s="3">
        <v>251</v>
      </c>
      <c r="J21" s="6">
        <v>281</v>
      </c>
      <c r="K21" s="5">
        <v>254</v>
      </c>
      <c r="L21" s="6">
        <v>254</v>
      </c>
      <c r="M21" s="5">
        <v>263</v>
      </c>
    </row>
    <row r="22" spans="1:13">
      <c r="A22" s="11" t="s">
        <v>16</v>
      </c>
      <c r="B22" s="2" t="s">
        <v>5</v>
      </c>
      <c r="C22" s="3">
        <v>756</v>
      </c>
      <c r="D22" s="3">
        <v>930</v>
      </c>
      <c r="E22" s="5">
        <v>1096</v>
      </c>
      <c r="F22" s="3">
        <v>532</v>
      </c>
      <c r="G22" s="3">
        <v>622</v>
      </c>
      <c r="H22" s="3">
        <v>627</v>
      </c>
      <c r="I22" s="3">
        <v>626</v>
      </c>
      <c r="J22" s="6">
        <v>599</v>
      </c>
      <c r="K22" s="5">
        <v>613</v>
      </c>
      <c r="L22" s="6">
        <v>575</v>
      </c>
      <c r="M22" s="5">
        <v>635</v>
      </c>
    </row>
    <row r="23" spans="1:13">
      <c r="A23" s="11"/>
      <c r="B23" s="2" t="s">
        <v>6</v>
      </c>
      <c r="C23" s="3">
        <v>724</v>
      </c>
      <c r="D23" s="3">
        <v>939</v>
      </c>
      <c r="E23" s="5">
        <v>1085</v>
      </c>
      <c r="F23" s="3">
        <v>547</v>
      </c>
      <c r="G23" s="3">
        <v>597</v>
      </c>
      <c r="H23" s="3">
        <v>584</v>
      </c>
      <c r="I23" s="3">
        <v>562</v>
      </c>
      <c r="J23" s="6">
        <v>600</v>
      </c>
      <c r="K23" s="5">
        <v>575</v>
      </c>
      <c r="L23" s="6">
        <v>544</v>
      </c>
      <c r="M23" s="5">
        <v>622</v>
      </c>
    </row>
    <row r="24" spans="1:13">
      <c r="A24" s="11" t="s">
        <v>17</v>
      </c>
      <c r="B24" s="2" t="s">
        <v>5</v>
      </c>
      <c r="C24" s="3">
        <v>688</v>
      </c>
      <c r="D24" s="3">
        <v>754</v>
      </c>
      <c r="E24" s="5">
        <v>1014</v>
      </c>
      <c r="F24" s="3">
        <v>396</v>
      </c>
      <c r="G24" s="3">
        <v>427</v>
      </c>
      <c r="H24" s="3">
        <v>422</v>
      </c>
      <c r="I24" s="3">
        <v>470</v>
      </c>
      <c r="J24" s="6">
        <v>469</v>
      </c>
      <c r="K24" s="5">
        <v>496</v>
      </c>
      <c r="L24" s="6">
        <v>444</v>
      </c>
      <c r="M24" s="5">
        <v>458</v>
      </c>
    </row>
    <row r="25" spans="1:13">
      <c r="A25" s="11"/>
      <c r="B25" s="2" t="s">
        <v>6</v>
      </c>
      <c r="C25" s="3">
        <v>661</v>
      </c>
      <c r="D25" s="3">
        <v>755</v>
      </c>
      <c r="E25" s="3">
        <v>986</v>
      </c>
      <c r="F25" s="3">
        <v>358</v>
      </c>
      <c r="G25" s="3">
        <v>362</v>
      </c>
      <c r="H25" s="3">
        <v>389</v>
      </c>
      <c r="I25" s="3">
        <v>393</v>
      </c>
      <c r="J25" s="6">
        <v>455</v>
      </c>
      <c r="K25" s="5">
        <v>455</v>
      </c>
      <c r="L25" s="6">
        <v>424</v>
      </c>
      <c r="M25" s="5">
        <v>431</v>
      </c>
    </row>
    <row r="26" spans="1:13">
      <c r="A26" s="11" t="s">
        <v>18</v>
      </c>
      <c r="B26" s="2" t="s">
        <v>5</v>
      </c>
      <c r="C26" s="3">
        <v>970</v>
      </c>
      <c r="D26" s="5">
        <v>1122</v>
      </c>
      <c r="E26" s="5">
        <v>1195</v>
      </c>
      <c r="F26" s="3">
        <v>474</v>
      </c>
      <c r="G26" s="3">
        <v>515</v>
      </c>
      <c r="H26" s="3">
        <v>564</v>
      </c>
      <c r="I26" s="3">
        <v>592</v>
      </c>
      <c r="J26" s="6">
        <v>666</v>
      </c>
      <c r="K26" s="5">
        <v>679</v>
      </c>
      <c r="L26" s="6">
        <v>670</v>
      </c>
      <c r="M26" s="5">
        <v>681</v>
      </c>
    </row>
    <row r="27" spans="1:13">
      <c r="A27" s="11"/>
      <c r="B27" s="2" t="s">
        <v>6</v>
      </c>
      <c r="C27" s="3">
        <v>864</v>
      </c>
      <c r="D27" s="5">
        <v>1059</v>
      </c>
      <c r="E27" s="5">
        <v>1113</v>
      </c>
      <c r="F27" s="3">
        <v>443</v>
      </c>
      <c r="G27" s="3">
        <v>513</v>
      </c>
      <c r="H27" s="3">
        <v>522</v>
      </c>
      <c r="I27" s="3">
        <v>564</v>
      </c>
      <c r="J27" s="6">
        <v>591</v>
      </c>
      <c r="K27" s="5">
        <v>622</v>
      </c>
      <c r="L27" s="6">
        <v>623</v>
      </c>
      <c r="M27" s="5">
        <v>617</v>
      </c>
    </row>
    <row r="28" spans="1:13">
      <c r="A28" s="11" t="s">
        <v>19</v>
      </c>
      <c r="B28" s="2" t="s">
        <v>5</v>
      </c>
      <c r="C28" s="3">
        <v>544</v>
      </c>
      <c r="D28" s="3">
        <v>572</v>
      </c>
      <c r="E28" s="3">
        <v>659</v>
      </c>
      <c r="F28" s="3">
        <v>207</v>
      </c>
      <c r="G28" s="3">
        <v>211</v>
      </c>
      <c r="H28" s="3">
        <v>232</v>
      </c>
      <c r="I28" s="3">
        <v>247</v>
      </c>
      <c r="J28" s="6">
        <v>263</v>
      </c>
      <c r="K28" s="5">
        <v>266</v>
      </c>
      <c r="L28" s="6">
        <v>279</v>
      </c>
      <c r="M28" s="5">
        <v>260</v>
      </c>
    </row>
    <row r="29" spans="1:13">
      <c r="A29" s="11"/>
      <c r="B29" s="2" t="s">
        <v>6</v>
      </c>
      <c r="C29" s="3">
        <v>444</v>
      </c>
      <c r="D29" s="3">
        <v>524</v>
      </c>
      <c r="E29" s="3">
        <v>589</v>
      </c>
      <c r="F29" s="3">
        <v>211</v>
      </c>
      <c r="G29" s="3">
        <v>234</v>
      </c>
      <c r="H29" s="3">
        <v>231</v>
      </c>
      <c r="I29" s="3">
        <v>228</v>
      </c>
      <c r="J29" s="6">
        <v>232</v>
      </c>
      <c r="K29" s="5">
        <v>235</v>
      </c>
      <c r="L29" s="6">
        <v>238</v>
      </c>
      <c r="M29" s="5">
        <v>268</v>
      </c>
    </row>
    <row r="30" spans="1:13">
      <c r="A30" s="11" t="s">
        <v>20</v>
      </c>
      <c r="B30" s="2" t="s">
        <v>5</v>
      </c>
      <c r="C30" s="3">
        <v>486</v>
      </c>
      <c r="D30" s="3">
        <v>565</v>
      </c>
      <c r="E30" s="3">
        <v>635</v>
      </c>
      <c r="F30" s="3">
        <v>274</v>
      </c>
      <c r="G30" s="3">
        <v>265</v>
      </c>
      <c r="H30" s="3">
        <v>320</v>
      </c>
      <c r="I30" s="3">
        <v>319</v>
      </c>
      <c r="J30" s="6">
        <v>378</v>
      </c>
      <c r="K30" s="5">
        <v>355</v>
      </c>
      <c r="L30" s="6">
        <v>378</v>
      </c>
      <c r="M30" s="5">
        <v>370</v>
      </c>
    </row>
    <row r="31" spans="1:13">
      <c r="A31" s="11"/>
      <c r="B31" s="2" t="s">
        <v>6</v>
      </c>
      <c r="C31" s="3">
        <v>415</v>
      </c>
      <c r="D31" s="3">
        <v>522</v>
      </c>
      <c r="E31" s="3">
        <v>570</v>
      </c>
      <c r="F31" s="3">
        <v>261</v>
      </c>
      <c r="G31" s="3">
        <v>285</v>
      </c>
      <c r="H31" s="3">
        <v>263</v>
      </c>
      <c r="I31" s="3">
        <v>275</v>
      </c>
      <c r="J31" s="6">
        <v>304</v>
      </c>
      <c r="K31" s="5">
        <v>363</v>
      </c>
      <c r="L31" s="6">
        <v>359</v>
      </c>
      <c r="M31" s="5">
        <v>372</v>
      </c>
    </row>
    <row r="32" spans="1:13">
      <c r="A32" s="11" t="s">
        <v>21</v>
      </c>
      <c r="B32" s="2" t="s">
        <v>5</v>
      </c>
      <c r="C32" s="3">
        <v>354</v>
      </c>
      <c r="D32" s="3">
        <v>383</v>
      </c>
      <c r="E32" s="3">
        <v>383</v>
      </c>
      <c r="F32" s="3">
        <v>197</v>
      </c>
      <c r="G32" s="3">
        <v>200</v>
      </c>
      <c r="H32" s="3">
        <v>217</v>
      </c>
      <c r="I32" s="3">
        <v>217</v>
      </c>
      <c r="J32" s="6">
        <v>227</v>
      </c>
      <c r="K32" s="5">
        <v>233</v>
      </c>
      <c r="L32" s="6">
        <v>211</v>
      </c>
      <c r="M32" s="5">
        <v>243</v>
      </c>
    </row>
    <row r="33" spans="1:13">
      <c r="A33" s="11"/>
      <c r="B33" s="2" t="s">
        <v>6</v>
      </c>
      <c r="C33" s="3">
        <v>319</v>
      </c>
      <c r="D33" s="3">
        <v>341</v>
      </c>
      <c r="E33" s="3">
        <v>348</v>
      </c>
      <c r="F33" s="3">
        <v>176</v>
      </c>
      <c r="G33" s="3">
        <v>201</v>
      </c>
      <c r="H33" s="3">
        <v>197</v>
      </c>
      <c r="I33" s="3">
        <v>229</v>
      </c>
      <c r="J33" s="6">
        <v>240</v>
      </c>
      <c r="K33" s="5">
        <v>244</v>
      </c>
      <c r="L33" s="6">
        <v>241</v>
      </c>
      <c r="M33" s="5">
        <v>240</v>
      </c>
    </row>
    <row r="34" spans="1:13">
      <c r="A34" s="11" t="s">
        <v>22</v>
      </c>
      <c r="B34" s="2" t="s">
        <v>5</v>
      </c>
      <c r="C34" s="3">
        <v>369</v>
      </c>
      <c r="D34" s="3">
        <v>444</v>
      </c>
      <c r="E34" s="3">
        <v>445</v>
      </c>
      <c r="F34" s="3">
        <v>271</v>
      </c>
      <c r="G34" s="3">
        <v>331</v>
      </c>
      <c r="H34" s="3">
        <v>330</v>
      </c>
      <c r="I34" s="3">
        <v>378</v>
      </c>
      <c r="J34" s="6">
        <v>430</v>
      </c>
      <c r="K34" s="5">
        <v>453</v>
      </c>
      <c r="L34" s="6">
        <v>424</v>
      </c>
      <c r="M34" s="5">
        <v>451</v>
      </c>
    </row>
    <row r="35" spans="1:13">
      <c r="A35" s="11"/>
      <c r="B35" s="2" t="s">
        <v>6</v>
      </c>
      <c r="C35" s="3">
        <v>368</v>
      </c>
      <c r="D35" s="3">
        <v>426</v>
      </c>
      <c r="E35" s="3">
        <v>430</v>
      </c>
      <c r="F35" s="3">
        <v>246</v>
      </c>
      <c r="G35" s="3">
        <v>294</v>
      </c>
      <c r="H35" s="3">
        <v>309</v>
      </c>
      <c r="I35" s="3">
        <v>364</v>
      </c>
      <c r="J35" s="6">
        <v>406</v>
      </c>
      <c r="K35" s="5">
        <v>419</v>
      </c>
      <c r="L35" s="6">
        <v>376</v>
      </c>
      <c r="M35" s="5">
        <v>436</v>
      </c>
    </row>
    <row r="36" spans="1:13">
      <c r="A36" s="11" t="s">
        <v>23</v>
      </c>
      <c r="B36" s="2" t="s">
        <v>5</v>
      </c>
      <c r="C36" s="3">
        <v>225</v>
      </c>
      <c r="D36" s="3">
        <v>258</v>
      </c>
      <c r="E36" s="3">
        <v>280</v>
      </c>
      <c r="F36" s="3">
        <v>178</v>
      </c>
      <c r="G36" s="3">
        <v>185</v>
      </c>
      <c r="H36" s="3">
        <v>168</v>
      </c>
      <c r="I36" s="3">
        <v>163</v>
      </c>
      <c r="J36" s="6">
        <v>168</v>
      </c>
      <c r="K36" s="5">
        <v>166</v>
      </c>
      <c r="L36" s="6">
        <v>173</v>
      </c>
      <c r="M36" s="5">
        <v>184</v>
      </c>
    </row>
    <row r="37" spans="1:13">
      <c r="A37" s="11"/>
      <c r="B37" s="2" t="s">
        <v>6</v>
      </c>
      <c r="C37" s="3">
        <v>158</v>
      </c>
      <c r="D37" s="3">
        <v>213</v>
      </c>
      <c r="E37" s="3">
        <v>231</v>
      </c>
      <c r="F37" s="3">
        <v>151</v>
      </c>
      <c r="G37" s="3">
        <v>146</v>
      </c>
      <c r="H37" s="3">
        <v>160</v>
      </c>
      <c r="I37" s="3">
        <v>142</v>
      </c>
      <c r="J37" s="6">
        <v>168</v>
      </c>
      <c r="K37" s="5">
        <v>156</v>
      </c>
      <c r="L37" s="6">
        <v>152</v>
      </c>
      <c r="M37" s="5">
        <v>162</v>
      </c>
    </row>
    <row r="38" spans="1:13">
      <c r="A38" s="11" t="s">
        <v>24</v>
      </c>
      <c r="B38" s="2" t="s">
        <v>5</v>
      </c>
      <c r="C38" s="3">
        <v>309</v>
      </c>
      <c r="D38" s="3">
        <v>344</v>
      </c>
      <c r="E38" s="3">
        <v>381</v>
      </c>
      <c r="F38" s="3">
        <v>236</v>
      </c>
      <c r="G38" s="3">
        <v>246</v>
      </c>
      <c r="H38" s="3">
        <v>256</v>
      </c>
      <c r="I38" s="3">
        <v>273</v>
      </c>
      <c r="J38" s="6">
        <v>302</v>
      </c>
      <c r="K38" s="5">
        <v>317</v>
      </c>
      <c r="L38" s="6">
        <v>321</v>
      </c>
      <c r="M38" s="5">
        <v>335</v>
      </c>
    </row>
    <row r="39" spans="1:13">
      <c r="A39" s="11"/>
      <c r="B39" s="2" t="s">
        <v>6</v>
      </c>
      <c r="C39" s="3">
        <v>213</v>
      </c>
      <c r="D39" s="3">
        <v>291</v>
      </c>
      <c r="E39" s="3">
        <v>336</v>
      </c>
      <c r="F39" s="3">
        <v>220</v>
      </c>
      <c r="G39" s="3">
        <v>234</v>
      </c>
      <c r="H39" s="3">
        <v>212</v>
      </c>
      <c r="I39" s="3">
        <v>268</v>
      </c>
      <c r="J39" s="6">
        <v>294</v>
      </c>
      <c r="K39" s="5">
        <v>296</v>
      </c>
      <c r="L39" s="6">
        <v>286</v>
      </c>
      <c r="M39" s="5">
        <v>319</v>
      </c>
    </row>
    <row r="40" spans="1:13">
      <c r="A40" s="11" t="s">
        <v>25</v>
      </c>
      <c r="B40" s="2" t="s">
        <v>5</v>
      </c>
      <c r="C40" s="3">
        <v>56</v>
      </c>
      <c r="D40" s="3">
        <v>72</v>
      </c>
      <c r="E40" s="3">
        <v>74</v>
      </c>
      <c r="F40" s="3">
        <v>45</v>
      </c>
      <c r="G40" s="3">
        <v>56</v>
      </c>
      <c r="H40" s="3">
        <v>49</v>
      </c>
      <c r="I40" s="3">
        <v>44</v>
      </c>
      <c r="J40" s="6">
        <v>50</v>
      </c>
      <c r="K40" s="5">
        <v>64</v>
      </c>
      <c r="L40" s="6">
        <v>64</v>
      </c>
      <c r="M40" s="5">
        <v>71</v>
      </c>
    </row>
    <row r="41" spans="1:13">
      <c r="A41" s="11"/>
      <c r="B41" s="2" t="s">
        <v>6</v>
      </c>
      <c r="C41" s="3">
        <v>34</v>
      </c>
      <c r="D41" s="3">
        <v>51</v>
      </c>
      <c r="E41" s="3">
        <v>66</v>
      </c>
      <c r="F41" s="3">
        <v>35</v>
      </c>
      <c r="G41" s="3">
        <v>37</v>
      </c>
      <c r="H41" s="3">
        <v>37</v>
      </c>
      <c r="I41" s="3">
        <v>43</v>
      </c>
      <c r="J41" s="6">
        <v>48</v>
      </c>
      <c r="K41" s="5">
        <v>55</v>
      </c>
      <c r="L41" s="6">
        <v>59</v>
      </c>
      <c r="M41" s="5">
        <v>63</v>
      </c>
    </row>
    <row r="42" spans="1:13">
      <c r="A42" s="11" t="s">
        <v>26</v>
      </c>
      <c r="B42" s="2" t="s">
        <v>5</v>
      </c>
      <c r="C42" s="3">
        <v>408</v>
      </c>
      <c r="D42" s="3">
        <v>480</v>
      </c>
      <c r="E42" s="3">
        <v>531</v>
      </c>
      <c r="F42" s="3">
        <v>240</v>
      </c>
      <c r="G42" s="3">
        <v>272</v>
      </c>
      <c r="H42" s="3">
        <v>275</v>
      </c>
      <c r="I42" s="3">
        <v>269</v>
      </c>
      <c r="J42" s="6">
        <v>289</v>
      </c>
      <c r="K42" s="5">
        <v>297</v>
      </c>
      <c r="L42" s="6">
        <v>272</v>
      </c>
      <c r="M42" s="5">
        <v>272</v>
      </c>
    </row>
    <row r="43" spans="1:13">
      <c r="A43" s="11"/>
      <c r="B43" s="2" t="s">
        <v>6</v>
      </c>
      <c r="C43" s="3">
        <v>401</v>
      </c>
      <c r="D43" s="3">
        <v>481</v>
      </c>
      <c r="E43" s="3">
        <v>550</v>
      </c>
      <c r="F43" s="3">
        <v>272</v>
      </c>
      <c r="G43" s="3">
        <v>252</v>
      </c>
      <c r="H43" s="3">
        <v>280</v>
      </c>
      <c r="I43" s="3">
        <v>293</v>
      </c>
      <c r="J43" s="6">
        <v>315</v>
      </c>
      <c r="K43" s="5">
        <v>303</v>
      </c>
      <c r="L43" s="6">
        <v>273</v>
      </c>
      <c r="M43" s="5">
        <v>271</v>
      </c>
    </row>
    <row r="44" spans="1:13">
      <c r="A44" s="11" t="s">
        <v>27</v>
      </c>
      <c r="B44" s="2" t="s">
        <v>5</v>
      </c>
      <c r="C44" s="3">
        <v>913</v>
      </c>
      <c r="D44" s="5">
        <v>1093</v>
      </c>
      <c r="E44" s="5">
        <v>1230</v>
      </c>
      <c r="F44" s="3">
        <v>740</v>
      </c>
      <c r="G44" s="3">
        <v>763</v>
      </c>
      <c r="H44" s="3">
        <v>743</v>
      </c>
      <c r="I44" s="3">
        <v>763</v>
      </c>
      <c r="J44" s="6">
        <v>774</v>
      </c>
      <c r="K44" s="5">
        <v>738</v>
      </c>
      <c r="L44" s="6">
        <v>689</v>
      </c>
      <c r="M44" s="5">
        <v>690</v>
      </c>
    </row>
    <row r="45" spans="1:13">
      <c r="A45" s="11"/>
      <c r="B45" s="2" t="s">
        <v>6</v>
      </c>
      <c r="C45" s="3">
        <v>820</v>
      </c>
      <c r="D45" s="3">
        <v>955</v>
      </c>
      <c r="E45" s="5">
        <v>1057</v>
      </c>
      <c r="F45" s="3">
        <v>696</v>
      </c>
      <c r="G45" s="3">
        <v>687</v>
      </c>
      <c r="H45" s="3">
        <v>693</v>
      </c>
      <c r="I45" s="3">
        <v>704</v>
      </c>
      <c r="J45" s="6">
        <v>700</v>
      </c>
      <c r="K45" s="5">
        <v>708</v>
      </c>
      <c r="L45" s="6">
        <v>666</v>
      </c>
      <c r="M45" s="5">
        <v>677</v>
      </c>
    </row>
    <row r="46" spans="1:13">
      <c r="A46" s="11" t="s">
        <v>28</v>
      </c>
      <c r="B46" s="2" t="s">
        <v>5</v>
      </c>
      <c r="C46" s="3">
        <v>362</v>
      </c>
      <c r="D46" s="3">
        <v>354</v>
      </c>
      <c r="E46" s="3">
        <v>398</v>
      </c>
      <c r="F46" s="3">
        <v>228</v>
      </c>
      <c r="G46" s="3">
        <v>260</v>
      </c>
      <c r="H46" s="3">
        <v>277</v>
      </c>
      <c r="I46" s="3">
        <v>294</v>
      </c>
      <c r="J46" s="6">
        <v>276</v>
      </c>
      <c r="K46" s="5">
        <v>294</v>
      </c>
      <c r="L46" s="6">
        <v>285</v>
      </c>
      <c r="M46" s="5">
        <v>269</v>
      </c>
    </row>
    <row r="47" spans="1:13">
      <c r="A47" s="11"/>
      <c r="B47" s="2" t="s">
        <v>6</v>
      </c>
      <c r="C47" s="3">
        <v>296</v>
      </c>
      <c r="D47" s="3">
        <v>350</v>
      </c>
      <c r="E47" s="3">
        <v>418</v>
      </c>
      <c r="F47" s="3">
        <v>232</v>
      </c>
      <c r="G47" s="3">
        <v>259</v>
      </c>
      <c r="H47" s="3">
        <v>292</v>
      </c>
      <c r="I47" s="3">
        <v>269</v>
      </c>
      <c r="J47" s="6">
        <v>278</v>
      </c>
      <c r="K47" s="5">
        <v>275</v>
      </c>
      <c r="L47" s="6">
        <v>255</v>
      </c>
      <c r="M47" s="5">
        <v>255</v>
      </c>
    </row>
    <row r="48" spans="1:13">
      <c r="A48" s="11" t="s">
        <v>29</v>
      </c>
      <c r="B48" s="2" t="s">
        <v>5</v>
      </c>
      <c r="C48" s="3">
        <v>56</v>
      </c>
      <c r="D48" s="3">
        <v>100</v>
      </c>
      <c r="E48" s="3">
        <v>155</v>
      </c>
      <c r="F48" s="3">
        <v>39</v>
      </c>
      <c r="G48" s="3">
        <v>42</v>
      </c>
      <c r="H48" s="3">
        <v>44</v>
      </c>
      <c r="I48" s="3">
        <v>42</v>
      </c>
      <c r="J48" s="6">
        <v>49</v>
      </c>
      <c r="K48" s="5">
        <v>35</v>
      </c>
      <c r="L48" s="6">
        <v>40</v>
      </c>
      <c r="M48" s="5">
        <v>55</v>
      </c>
    </row>
    <row r="49" spans="1:13">
      <c r="A49" s="11"/>
      <c r="B49" s="2" t="s">
        <v>6</v>
      </c>
      <c r="C49" s="3">
        <v>49</v>
      </c>
      <c r="D49" s="3">
        <v>95</v>
      </c>
      <c r="E49" s="3">
        <v>165</v>
      </c>
      <c r="F49" s="3">
        <v>41</v>
      </c>
      <c r="G49" s="3">
        <v>40</v>
      </c>
      <c r="H49" s="3">
        <v>46</v>
      </c>
      <c r="I49" s="3">
        <v>41</v>
      </c>
      <c r="J49" s="6">
        <v>34</v>
      </c>
      <c r="K49" s="5">
        <v>38</v>
      </c>
      <c r="L49" s="6">
        <v>44</v>
      </c>
      <c r="M49" s="5">
        <v>47</v>
      </c>
    </row>
    <row r="50" spans="1:13">
      <c r="A50" s="11" t="s">
        <v>30</v>
      </c>
      <c r="B50" s="2" t="s">
        <v>5</v>
      </c>
      <c r="C50" s="3">
        <v>8</v>
      </c>
      <c r="D50" s="3">
        <v>9</v>
      </c>
      <c r="E50" s="3">
        <v>14</v>
      </c>
      <c r="F50" s="3">
        <v>10</v>
      </c>
      <c r="G50" s="3">
        <v>8</v>
      </c>
      <c r="H50" s="3">
        <v>3</v>
      </c>
      <c r="I50" s="3">
        <v>3</v>
      </c>
      <c r="J50" s="6">
        <v>2</v>
      </c>
      <c r="K50" s="5">
        <v>5</v>
      </c>
      <c r="L50" s="6">
        <v>2</v>
      </c>
      <c r="M50" s="5">
        <v>4</v>
      </c>
    </row>
    <row r="51" spans="1:13">
      <c r="A51" s="11"/>
      <c r="B51" s="2" t="s">
        <v>6</v>
      </c>
      <c r="C51" s="3">
        <v>10</v>
      </c>
      <c r="D51" s="3">
        <v>8</v>
      </c>
      <c r="E51" s="3">
        <v>10</v>
      </c>
      <c r="F51" s="3">
        <v>8</v>
      </c>
      <c r="G51" s="3">
        <v>10</v>
      </c>
      <c r="H51" s="3">
        <v>5</v>
      </c>
      <c r="I51" s="3">
        <v>4</v>
      </c>
      <c r="J51" s="6">
        <v>5</v>
      </c>
      <c r="K51" s="5">
        <v>4</v>
      </c>
      <c r="L51" s="6">
        <v>2</v>
      </c>
      <c r="M51" s="5">
        <v>1</v>
      </c>
    </row>
    <row r="52" spans="1:13">
      <c r="A52" s="7" t="s">
        <v>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26">
    <mergeCell ref="A48:A49"/>
    <mergeCell ref="A50:A51"/>
    <mergeCell ref="A36:A37"/>
    <mergeCell ref="A38:A39"/>
    <mergeCell ref="A40:A41"/>
    <mergeCell ref="A42:A43"/>
    <mergeCell ref="A44:A45"/>
    <mergeCell ref="A46:A47"/>
    <mergeCell ref="A24:A25"/>
    <mergeCell ref="A26:A27"/>
    <mergeCell ref="A28:A29"/>
    <mergeCell ref="A30:A31"/>
    <mergeCell ref="A32:A33"/>
    <mergeCell ref="A34:A35"/>
    <mergeCell ref="A12:A13"/>
    <mergeCell ref="A14:A15"/>
    <mergeCell ref="A16:A17"/>
    <mergeCell ref="A18:A19"/>
    <mergeCell ref="A20:A21"/>
    <mergeCell ref="A22:A23"/>
    <mergeCell ref="A1:K1"/>
    <mergeCell ref="A2:K2"/>
    <mergeCell ref="A4:A5"/>
    <mergeCell ref="A6:A7"/>
    <mergeCell ref="A8:A9"/>
    <mergeCell ref="A10:A11"/>
  </mergeCells>
  <phoneticPr fontId="17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workbookViewId="0">
      <selection sqref="A1:P1"/>
    </sheetView>
  </sheetViews>
  <sheetFormatPr defaultRowHeight="16.5"/>
  <cols>
    <col min="1" max="1" width="12.75" style="16" customWidth="1"/>
    <col min="2" max="5" width="9.875" style="16" customWidth="1"/>
    <col min="6" max="7" width="8.875" style="16" customWidth="1"/>
    <col min="8" max="8" width="9.875" style="16" customWidth="1"/>
    <col min="9" max="10" width="8.5" style="16" customWidth="1"/>
    <col min="11" max="11" width="9.875" style="16" customWidth="1"/>
    <col min="12" max="13" width="9.375" style="16" customWidth="1"/>
    <col min="14" max="14" width="9.875" style="16" customWidth="1"/>
    <col min="15" max="16" width="8.875" style="16" customWidth="1"/>
    <col min="17" max="1023" width="8.5" style="16" customWidth="1"/>
    <col min="1024" max="1024" width="9" style="16" customWidth="1"/>
    <col min="1025" max="1025" width="9" customWidth="1"/>
  </cols>
  <sheetData>
    <row r="1" spans="1:16" s="12" customFormat="1" ht="25.9" customHeight="1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2" customFormat="1" ht="25.9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3" t="s">
        <v>33</v>
      </c>
    </row>
    <row r="3" spans="1:16" ht="19.899999999999999" customHeight="1">
      <c r="A3" s="25" t="s">
        <v>34</v>
      </c>
      <c r="B3" s="25" t="s">
        <v>4</v>
      </c>
      <c r="C3" s="25" t="s">
        <v>5</v>
      </c>
      <c r="D3" s="25" t="s">
        <v>6</v>
      </c>
      <c r="E3" s="26" t="s">
        <v>35</v>
      </c>
      <c r="F3" s="26"/>
      <c r="G3" s="26"/>
      <c r="H3" s="26" t="s">
        <v>36</v>
      </c>
      <c r="I3" s="26"/>
      <c r="J3" s="26"/>
      <c r="K3" s="26" t="s">
        <v>37</v>
      </c>
      <c r="L3" s="26"/>
      <c r="M3" s="26"/>
      <c r="N3" s="26" t="s">
        <v>38</v>
      </c>
      <c r="O3" s="26"/>
      <c r="P3" s="26"/>
    </row>
    <row r="4" spans="1:16" ht="19.899999999999999" customHeight="1">
      <c r="A4" s="25"/>
      <c r="B4" s="25"/>
      <c r="C4" s="25"/>
      <c r="D4" s="25"/>
      <c r="E4" s="14" t="s">
        <v>39</v>
      </c>
      <c r="F4" s="15" t="s">
        <v>40</v>
      </c>
      <c r="G4" s="15" t="s">
        <v>41</v>
      </c>
      <c r="H4" s="14" t="s">
        <v>39</v>
      </c>
      <c r="I4" s="15" t="s">
        <v>40</v>
      </c>
      <c r="J4" s="15" t="s">
        <v>41</v>
      </c>
      <c r="K4" s="14" t="s">
        <v>39</v>
      </c>
      <c r="L4" s="15" t="s">
        <v>40</v>
      </c>
      <c r="M4" s="15" t="s">
        <v>41</v>
      </c>
      <c r="N4" s="14" t="s">
        <v>39</v>
      </c>
      <c r="O4" s="15" t="s">
        <v>40</v>
      </c>
      <c r="P4" s="15" t="s">
        <v>41</v>
      </c>
    </row>
    <row r="5" spans="1:16" s="19" customFormat="1" ht="19.899999999999999" customHeight="1">
      <c r="A5" s="17" t="s">
        <v>4</v>
      </c>
      <c r="B5" s="18">
        <v>43701</v>
      </c>
      <c r="C5" s="18">
        <v>22577</v>
      </c>
      <c r="D5" s="18">
        <v>21124</v>
      </c>
      <c r="E5" s="18">
        <v>10819</v>
      </c>
      <c r="F5" s="18">
        <v>5554</v>
      </c>
      <c r="G5" s="18">
        <v>5265</v>
      </c>
      <c r="H5" s="18">
        <v>16019</v>
      </c>
      <c r="I5" s="18">
        <v>8312</v>
      </c>
      <c r="J5" s="18">
        <v>7707</v>
      </c>
      <c r="K5" s="18">
        <v>12066</v>
      </c>
      <c r="L5" s="18">
        <v>6229</v>
      </c>
      <c r="M5" s="18">
        <v>5837</v>
      </c>
      <c r="N5" s="18">
        <v>4797</v>
      </c>
      <c r="O5" s="18">
        <v>2482</v>
      </c>
      <c r="P5" s="18">
        <v>2315</v>
      </c>
    </row>
    <row r="6" spans="1:16" ht="19.899999999999999" customHeight="1">
      <c r="A6" s="20" t="s">
        <v>7</v>
      </c>
      <c r="B6" s="21">
        <v>7935</v>
      </c>
      <c r="C6" s="21">
        <v>4037</v>
      </c>
      <c r="D6" s="21">
        <v>3898</v>
      </c>
      <c r="E6" s="21">
        <v>1919</v>
      </c>
      <c r="F6" s="22">
        <v>960</v>
      </c>
      <c r="G6" s="22">
        <v>959</v>
      </c>
      <c r="H6" s="21">
        <v>2686</v>
      </c>
      <c r="I6" s="22">
        <v>1368</v>
      </c>
      <c r="J6" s="22">
        <v>1318</v>
      </c>
      <c r="K6" s="21">
        <v>2247</v>
      </c>
      <c r="L6" s="22">
        <v>1134</v>
      </c>
      <c r="M6" s="22">
        <v>1113</v>
      </c>
      <c r="N6" s="21">
        <v>1083</v>
      </c>
      <c r="O6" s="22">
        <v>575</v>
      </c>
      <c r="P6" s="22">
        <v>508</v>
      </c>
    </row>
    <row r="7" spans="1:16" ht="19.899999999999999" customHeight="1">
      <c r="A7" s="20" t="s">
        <v>8</v>
      </c>
      <c r="B7" s="21">
        <v>5191</v>
      </c>
      <c r="C7" s="21">
        <v>2687</v>
      </c>
      <c r="D7" s="21">
        <v>2504</v>
      </c>
      <c r="E7" s="21">
        <v>1262</v>
      </c>
      <c r="F7" s="22">
        <v>649</v>
      </c>
      <c r="G7" s="22">
        <v>613</v>
      </c>
      <c r="H7" s="21">
        <v>1743</v>
      </c>
      <c r="I7" s="22">
        <v>910</v>
      </c>
      <c r="J7" s="22">
        <v>833</v>
      </c>
      <c r="K7" s="21">
        <v>1359</v>
      </c>
      <c r="L7" s="22">
        <v>723</v>
      </c>
      <c r="M7" s="22">
        <v>636</v>
      </c>
      <c r="N7" s="21">
        <v>827</v>
      </c>
      <c r="O7" s="22">
        <v>405</v>
      </c>
      <c r="P7" s="22">
        <v>422</v>
      </c>
    </row>
    <row r="8" spans="1:16" ht="19.5" customHeight="1">
      <c r="A8" s="20" t="s">
        <v>9</v>
      </c>
      <c r="B8" s="21">
        <v>4564</v>
      </c>
      <c r="C8" s="21">
        <v>2413</v>
      </c>
      <c r="D8" s="21">
        <v>2151</v>
      </c>
      <c r="E8" s="21">
        <v>1068</v>
      </c>
      <c r="F8" s="22">
        <v>566</v>
      </c>
      <c r="G8" s="22">
        <v>502</v>
      </c>
      <c r="H8" s="21">
        <v>1619</v>
      </c>
      <c r="I8" s="22">
        <v>846</v>
      </c>
      <c r="J8" s="22">
        <v>773</v>
      </c>
      <c r="K8" s="21">
        <v>1332</v>
      </c>
      <c r="L8" s="22">
        <v>721</v>
      </c>
      <c r="M8" s="22">
        <v>611</v>
      </c>
      <c r="N8" s="21">
        <v>545</v>
      </c>
      <c r="O8" s="22">
        <v>280</v>
      </c>
      <c r="P8" s="22">
        <v>265</v>
      </c>
    </row>
    <row r="9" spans="1:16" ht="19.899999999999999" customHeight="1">
      <c r="A9" s="20" t="s">
        <v>12</v>
      </c>
      <c r="B9" s="21">
        <v>7451</v>
      </c>
      <c r="C9" s="21">
        <v>3873</v>
      </c>
      <c r="D9" s="21">
        <v>3578</v>
      </c>
      <c r="E9" s="21">
        <v>1739</v>
      </c>
      <c r="F9" s="22">
        <v>893</v>
      </c>
      <c r="G9" s="22">
        <v>846</v>
      </c>
      <c r="H9" s="21">
        <v>2741</v>
      </c>
      <c r="I9" s="22">
        <v>1453</v>
      </c>
      <c r="J9" s="22">
        <v>1288</v>
      </c>
      <c r="K9" s="21">
        <v>2314</v>
      </c>
      <c r="L9" s="22">
        <v>1175</v>
      </c>
      <c r="M9" s="22">
        <v>1139</v>
      </c>
      <c r="N9" s="21">
        <v>657</v>
      </c>
      <c r="O9" s="22">
        <v>352</v>
      </c>
      <c r="P9" s="22">
        <v>305</v>
      </c>
    </row>
    <row r="10" spans="1:16" ht="19.899999999999999" customHeight="1">
      <c r="A10" s="20" t="s">
        <v>13</v>
      </c>
      <c r="B10" s="21">
        <v>3308</v>
      </c>
      <c r="C10" s="21">
        <v>1696</v>
      </c>
      <c r="D10" s="21">
        <v>1612</v>
      </c>
      <c r="E10" s="21">
        <v>883</v>
      </c>
      <c r="F10" s="22">
        <v>450</v>
      </c>
      <c r="G10" s="22">
        <v>433</v>
      </c>
      <c r="H10" s="21">
        <v>1351</v>
      </c>
      <c r="I10" s="22">
        <v>701</v>
      </c>
      <c r="J10" s="22">
        <v>650</v>
      </c>
      <c r="K10" s="21">
        <v>843</v>
      </c>
      <c r="L10" s="22">
        <v>428</v>
      </c>
      <c r="M10" s="22">
        <v>415</v>
      </c>
      <c r="N10" s="21">
        <v>231</v>
      </c>
      <c r="O10" s="22">
        <v>117</v>
      </c>
      <c r="P10" s="22">
        <v>114</v>
      </c>
    </row>
    <row r="11" spans="1:16" ht="19.5" customHeight="1">
      <c r="A11" s="20" t="s">
        <v>14</v>
      </c>
      <c r="B11" s="21">
        <v>4919</v>
      </c>
      <c r="C11" s="21">
        <v>2582</v>
      </c>
      <c r="D11" s="21">
        <v>2337</v>
      </c>
      <c r="E11" s="21">
        <v>1311</v>
      </c>
      <c r="F11" s="22">
        <v>697</v>
      </c>
      <c r="G11" s="22">
        <v>614</v>
      </c>
      <c r="H11" s="21">
        <v>1865</v>
      </c>
      <c r="I11" s="22">
        <v>978</v>
      </c>
      <c r="J11" s="22">
        <v>887</v>
      </c>
      <c r="K11" s="21">
        <v>1239</v>
      </c>
      <c r="L11" s="22">
        <v>644</v>
      </c>
      <c r="M11" s="22">
        <v>595</v>
      </c>
      <c r="N11" s="21">
        <v>504</v>
      </c>
      <c r="O11" s="22">
        <v>263</v>
      </c>
      <c r="P11" s="22">
        <v>241</v>
      </c>
    </row>
    <row r="12" spans="1:16" ht="19.899999999999999" customHeight="1">
      <c r="A12" s="20" t="s">
        <v>15</v>
      </c>
      <c r="B12" s="21">
        <v>574</v>
      </c>
      <c r="C12" s="21">
        <v>311</v>
      </c>
      <c r="D12" s="21">
        <v>263</v>
      </c>
      <c r="E12" s="21">
        <v>157</v>
      </c>
      <c r="F12" s="22">
        <v>84</v>
      </c>
      <c r="G12" s="22">
        <v>73</v>
      </c>
      <c r="H12" s="21">
        <v>218</v>
      </c>
      <c r="I12" s="22">
        <v>112</v>
      </c>
      <c r="J12" s="22">
        <v>106</v>
      </c>
      <c r="K12" s="21">
        <v>137</v>
      </c>
      <c r="L12" s="22">
        <v>79</v>
      </c>
      <c r="M12" s="22">
        <v>58</v>
      </c>
      <c r="N12" s="21">
        <v>62</v>
      </c>
      <c r="O12" s="22">
        <v>36</v>
      </c>
      <c r="P12" s="22">
        <v>26</v>
      </c>
    </row>
    <row r="13" spans="1:16" ht="19.899999999999999" customHeight="1">
      <c r="A13" s="20" t="s">
        <v>16</v>
      </c>
      <c r="B13" s="21">
        <v>1257</v>
      </c>
      <c r="C13" s="21">
        <v>635</v>
      </c>
      <c r="D13" s="21">
        <v>622</v>
      </c>
      <c r="E13" s="21">
        <v>295</v>
      </c>
      <c r="F13" s="22">
        <v>155</v>
      </c>
      <c r="G13" s="22">
        <v>140</v>
      </c>
      <c r="H13" s="21">
        <v>473</v>
      </c>
      <c r="I13" s="22">
        <v>235</v>
      </c>
      <c r="J13" s="22">
        <v>238</v>
      </c>
      <c r="K13" s="21">
        <v>359</v>
      </c>
      <c r="L13" s="22">
        <v>176</v>
      </c>
      <c r="M13" s="22">
        <v>183</v>
      </c>
      <c r="N13" s="21">
        <v>130</v>
      </c>
      <c r="O13" s="22">
        <v>69</v>
      </c>
      <c r="P13" s="22">
        <v>61</v>
      </c>
    </row>
    <row r="14" spans="1:16" ht="19.899999999999999" customHeight="1">
      <c r="A14" s="20" t="s">
        <v>17</v>
      </c>
      <c r="B14" s="21">
        <v>889</v>
      </c>
      <c r="C14" s="21">
        <v>458</v>
      </c>
      <c r="D14" s="21">
        <v>431</v>
      </c>
      <c r="E14" s="21">
        <v>216</v>
      </c>
      <c r="F14" s="22">
        <v>112</v>
      </c>
      <c r="G14" s="22">
        <v>104</v>
      </c>
      <c r="H14" s="21">
        <v>351</v>
      </c>
      <c r="I14" s="22">
        <v>180</v>
      </c>
      <c r="J14" s="22">
        <v>171</v>
      </c>
      <c r="K14" s="21">
        <v>243</v>
      </c>
      <c r="L14" s="22">
        <v>125</v>
      </c>
      <c r="M14" s="22">
        <v>118</v>
      </c>
      <c r="N14" s="21">
        <v>79</v>
      </c>
      <c r="O14" s="22">
        <v>41</v>
      </c>
      <c r="P14" s="22">
        <v>38</v>
      </c>
    </row>
    <row r="15" spans="1:16" ht="19.5" customHeight="1">
      <c r="A15" s="20" t="s">
        <v>18</v>
      </c>
      <c r="B15" s="21">
        <v>1298</v>
      </c>
      <c r="C15" s="21">
        <v>681</v>
      </c>
      <c r="D15" s="21">
        <v>617</v>
      </c>
      <c r="E15" s="21">
        <v>349</v>
      </c>
      <c r="F15" s="22">
        <v>190</v>
      </c>
      <c r="G15" s="22">
        <v>159</v>
      </c>
      <c r="H15" s="21">
        <v>532</v>
      </c>
      <c r="I15" s="22">
        <v>274</v>
      </c>
      <c r="J15" s="22">
        <v>258</v>
      </c>
      <c r="K15" s="21">
        <v>344</v>
      </c>
      <c r="L15" s="22">
        <v>178</v>
      </c>
      <c r="M15" s="22">
        <v>166</v>
      </c>
      <c r="N15" s="21">
        <v>73</v>
      </c>
      <c r="O15" s="22">
        <v>39</v>
      </c>
      <c r="P15" s="22">
        <v>34</v>
      </c>
    </row>
    <row r="16" spans="1:16">
      <c r="A16" s="20" t="s">
        <v>19</v>
      </c>
      <c r="B16" s="21">
        <v>528</v>
      </c>
      <c r="C16" s="21">
        <v>260</v>
      </c>
      <c r="D16" s="21">
        <v>268</v>
      </c>
      <c r="E16" s="21">
        <v>155</v>
      </c>
      <c r="F16" s="22">
        <v>69</v>
      </c>
      <c r="G16" s="22">
        <v>86</v>
      </c>
      <c r="H16" s="21">
        <v>234</v>
      </c>
      <c r="I16" s="22">
        <v>118</v>
      </c>
      <c r="J16" s="22">
        <v>116</v>
      </c>
      <c r="K16" s="21">
        <v>119</v>
      </c>
      <c r="L16" s="22">
        <v>62</v>
      </c>
      <c r="M16" s="22">
        <v>57</v>
      </c>
      <c r="N16" s="21">
        <v>20</v>
      </c>
      <c r="O16" s="22">
        <v>11</v>
      </c>
      <c r="P16" s="22">
        <v>9</v>
      </c>
    </row>
    <row r="17" spans="1:16" ht="19.899999999999999" customHeight="1">
      <c r="A17" s="20" t="s">
        <v>20</v>
      </c>
      <c r="B17" s="21">
        <v>742</v>
      </c>
      <c r="C17" s="21">
        <v>370</v>
      </c>
      <c r="D17" s="21">
        <v>372</v>
      </c>
      <c r="E17" s="21">
        <v>203</v>
      </c>
      <c r="F17" s="22">
        <v>98</v>
      </c>
      <c r="G17" s="22">
        <v>105</v>
      </c>
      <c r="H17" s="21">
        <v>305</v>
      </c>
      <c r="I17" s="22">
        <v>158</v>
      </c>
      <c r="J17" s="22">
        <v>147</v>
      </c>
      <c r="K17" s="21">
        <v>198</v>
      </c>
      <c r="L17" s="22">
        <v>99</v>
      </c>
      <c r="M17" s="22">
        <v>99</v>
      </c>
      <c r="N17" s="21">
        <v>36</v>
      </c>
      <c r="O17" s="22">
        <v>15</v>
      </c>
      <c r="P17" s="22">
        <v>21</v>
      </c>
    </row>
    <row r="18" spans="1:16" ht="19.899999999999999" customHeight="1">
      <c r="A18" s="20" t="s">
        <v>21</v>
      </c>
      <c r="B18" s="21">
        <v>483</v>
      </c>
      <c r="C18" s="21">
        <v>243</v>
      </c>
      <c r="D18" s="21">
        <v>240</v>
      </c>
      <c r="E18" s="21">
        <v>148</v>
      </c>
      <c r="F18" s="22">
        <v>78</v>
      </c>
      <c r="G18" s="22">
        <v>70</v>
      </c>
      <c r="H18" s="21">
        <v>196</v>
      </c>
      <c r="I18" s="22">
        <v>98</v>
      </c>
      <c r="J18" s="22">
        <v>98</v>
      </c>
      <c r="K18" s="21">
        <v>104</v>
      </c>
      <c r="L18" s="22">
        <v>50</v>
      </c>
      <c r="M18" s="22">
        <v>54</v>
      </c>
      <c r="N18" s="21">
        <v>35</v>
      </c>
      <c r="O18" s="22">
        <v>17</v>
      </c>
      <c r="P18" s="22">
        <v>18</v>
      </c>
    </row>
    <row r="19" spans="1:16" ht="19.899999999999999" customHeight="1">
      <c r="A19" s="20" t="s">
        <v>22</v>
      </c>
      <c r="B19" s="21">
        <v>887</v>
      </c>
      <c r="C19" s="21">
        <v>451</v>
      </c>
      <c r="D19" s="21">
        <v>436</v>
      </c>
      <c r="E19" s="21">
        <v>259</v>
      </c>
      <c r="F19" s="22">
        <v>128</v>
      </c>
      <c r="G19" s="22">
        <v>131</v>
      </c>
      <c r="H19" s="21">
        <v>353</v>
      </c>
      <c r="I19" s="22">
        <v>179</v>
      </c>
      <c r="J19" s="22">
        <v>174</v>
      </c>
      <c r="K19" s="21">
        <v>209</v>
      </c>
      <c r="L19" s="22">
        <v>107</v>
      </c>
      <c r="M19" s="22">
        <v>102</v>
      </c>
      <c r="N19" s="21">
        <v>66</v>
      </c>
      <c r="O19" s="22">
        <v>37</v>
      </c>
      <c r="P19" s="22">
        <v>29</v>
      </c>
    </row>
    <row r="20" spans="1:16" ht="19.5" customHeight="1">
      <c r="A20" s="20" t="s">
        <v>23</v>
      </c>
      <c r="B20" s="21">
        <v>346</v>
      </c>
      <c r="C20" s="21">
        <v>184</v>
      </c>
      <c r="D20" s="21">
        <v>162</v>
      </c>
      <c r="E20" s="21">
        <v>72</v>
      </c>
      <c r="F20" s="22">
        <v>39</v>
      </c>
      <c r="G20" s="22">
        <v>33</v>
      </c>
      <c r="H20" s="21">
        <v>145</v>
      </c>
      <c r="I20" s="22">
        <v>76</v>
      </c>
      <c r="J20" s="22">
        <v>69</v>
      </c>
      <c r="K20" s="21">
        <v>101</v>
      </c>
      <c r="L20" s="22">
        <v>56</v>
      </c>
      <c r="M20" s="22">
        <v>45</v>
      </c>
      <c r="N20" s="21">
        <v>28</v>
      </c>
      <c r="O20" s="22">
        <v>13</v>
      </c>
      <c r="P20" s="22">
        <v>15</v>
      </c>
    </row>
    <row r="21" spans="1:16" ht="19.899999999999999" customHeight="1">
      <c r="A21" s="20" t="s">
        <v>24</v>
      </c>
      <c r="B21" s="21">
        <v>654</v>
      </c>
      <c r="C21" s="21">
        <v>335</v>
      </c>
      <c r="D21" s="21">
        <v>319</v>
      </c>
      <c r="E21" s="21">
        <v>147</v>
      </c>
      <c r="F21" s="22">
        <v>72</v>
      </c>
      <c r="G21" s="22">
        <v>75</v>
      </c>
      <c r="H21" s="21">
        <v>263</v>
      </c>
      <c r="I21" s="22">
        <v>139</v>
      </c>
      <c r="J21" s="22">
        <v>124</v>
      </c>
      <c r="K21" s="21">
        <v>169</v>
      </c>
      <c r="L21" s="22">
        <v>89</v>
      </c>
      <c r="M21" s="22">
        <v>80</v>
      </c>
      <c r="N21" s="21">
        <v>75</v>
      </c>
      <c r="O21" s="22">
        <v>35</v>
      </c>
      <c r="P21" s="22">
        <v>40</v>
      </c>
    </row>
    <row r="22" spans="1:16" ht="19.899999999999999" customHeight="1">
      <c r="A22" s="20" t="s">
        <v>25</v>
      </c>
      <c r="B22" s="21">
        <v>134</v>
      </c>
      <c r="C22" s="21">
        <v>71</v>
      </c>
      <c r="D22" s="21">
        <v>63</v>
      </c>
      <c r="E22" s="21">
        <v>37</v>
      </c>
      <c r="F22" s="22">
        <v>23</v>
      </c>
      <c r="G22" s="22">
        <v>14</v>
      </c>
      <c r="H22" s="21">
        <v>47</v>
      </c>
      <c r="I22" s="22">
        <v>26</v>
      </c>
      <c r="J22" s="22">
        <v>21</v>
      </c>
      <c r="K22" s="21">
        <v>40</v>
      </c>
      <c r="L22" s="22">
        <v>17</v>
      </c>
      <c r="M22" s="22">
        <v>23</v>
      </c>
      <c r="N22" s="21">
        <v>10</v>
      </c>
      <c r="O22" s="22">
        <v>5</v>
      </c>
      <c r="P22" s="22">
        <v>5</v>
      </c>
    </row>
    <row r="23" spans="1:16" ht="19.899999999999999" customHeight="1">
      <c r="A23" s="20" t="s">
        <v>26</v>
      </c>
      <c r="B23" s="21">
        <v>543</v>
      </c>
      <c r="C23" s="21">
        <v>272</v>
      </c>
      <c r="D23" s="21">
        <v>271</v>
      </c>
      <c r="E23" s="21">
        <v>124</v>
      </c>
      <c r="F23" s="22">
        <v>58</v>
      </c>
      <c r="G23" s="22">
        <v>66</v>
      </c>
      <c r="H23" s="21">
        <v>184</v>
      </c>
      <c r="I23" s="22">
        <v>91</v>
      </c>
      <c r="J23" s="22">
        <v>93</v>
      </c>
      <c r="K23" s="21">
        <v>144</v>
      </c>
      <c r="L23" s="22">
        <v>82</v>
      </c>
      <c r="M23" s="22">
        <v>62</v>
      </c>
      <c r="N23" s="21">
        <v>91</v>
      </c>
      <c r="O23" s="22">
        <v>41</v>
      </c>
      <c r="P23" s="22">
        <v>50</v>
      </c>
    </row>
    <row r="24" spans="1:16" ht="19.899999999999999" customHeight="1">
      <c r="A24" s="20" t="s">
        <v>27</v>
      </c>
      <c r="B24" s="21">
        <v>1367</v>
      </c>
      <c r="C24" s="21">
        <v>690</v>
      </c>
      <c r="D24" s="21">
        <v>677</v>
      </c>
      <c r="E24" s="21">
        <v>305</v>
      </c>
      <c r="F24" s="22">
        <v>143</v>
      </c>
      <c r="G24" s="22">
        <v>162</v>
      </c>
      <c r="H24" s="21">
        <v>459</v>
      </c>
      <c r="I24" s="22">
        <v>232</v>
      </c>
      <c r="J24" s="22">
        <v>227</v>
      </c>
      <c r="K24" s="21">
        <v>410</v>
      </c>
      <c r="L24" s="22">
        <v>207</v>
      </c>
      <c r="M24" s="22">
        <v>203</v>
      </c>
      <c r="N24" s="21">
        <v>193</v>
      </c>
      <c r="O24" s="22">
        <v>108</v>
      </c>
      <c r="P24" s="22">
        <v>85</v>
      </c>
    </row>
    <row r="25" spans="1:16" ht="19.899999999999999" customHeight="1">
      <c r="A25" s="20" t="s">
        <v>28</v>
      </c>
      <c r="B25" s="21">
        <v>524</v>
      </c>
      <c r="C25" s="21">
        <v>269</v>
      </c>
      <c r="D25" s="21">
        <v>255</v>
      </c>
      <c r="E25" s="21">
        <v>137</v>
      </c>
      <c r="F25" s="22">
        <v>69</v>
      </c>
      <c r="G25" s="22">
        <v>68</v>
      </c>
      <c r="H25" s="21">
        <v>208</v>
      </c>
      <c r="I25" s="22">
        <v>114</v>
      </c>
      <c r="J25" s="22">
        <v>94</v>
      </c>
      <c r="K25" s="21">
        <v>129</v>
      </c>
      <c r="L25" s="22">
        <v>65</v>
      </c>
      <c r="M25" s="22">
        <v>64</v>
      </c>
      <c r="N25" s="21">
        <v>50</v>
      </c>
      <c r="O25" s="22">
        <v>21</v>
      </c>
      <c r="P25" s="22">
        <v>29</v>
      </c>
    </row>
    <row r="26" spans="1:16" ht="19.899999999999999" customHeight="1">
      <c r="A26" s="20" t="s">
        <v>29</v>
      </c>
      <c r="B26" s="21">
        <v>102</v>
      </c>
      <c r="C26" s="21">
        <v>55</v>
      </c>
      <c r="D26" s="21">
        <v>47</v>
      </c>
      <c r="E26" s="21">
        <v>30</v>
      </c>
      <c r="F26" s="22">
        <v>19</v>
      </c>
      <c r="G26" s="22">
        <v>11</v>
      </c>
      <c r="H26" s="21">
        <v>45</v>
      </c>
      <c r="I26" s="22">
        <v>23</v>
      </c>
      <c r="J26" s="22">
        <v>22</v>
      </c>
      <c r="K26" s="21">
        <v>25</v>
      </c>
      <c r="L26" s="22">
        <v>11</v>
      </c>
      <c r="M26" s="22">
        <v>14</v>
      </c>
      <c r="N26" s="21">
        <v>2</v>
      </c>
      <c r="O26" s="22">
        <v>2</v>
      </c>
      <c r="P26" s="22">
        <v>0</v>
      </c>
    </row>
    <row r="27" spans="1:16" ht="19.899999999999999" customHeight="1">
      <c r="A27" s="20" t="s">
        <v>30</v>
      </c>
      <c r="B27" s="21">
        <v>5</v>
      </c>
      <c r="C27" s="21">
        <v>4</v>
      </c>
      <c r="D27" s="21">
        <v>1</v>
      </c>
      <c r="E27" s="21">
        <v>3</v>
      </c>
      <c r="F27" s="22">
        <v>2</v>
      </c>
      <c r="G27" s="22">
        <v>1</v>
      </c>
      <c r="H27" s="21">
        <v>1</v>
      </c>
      <c r="I27" s="22">
        <v>1</v>
      </c>
      <c r="J27" s="22">
        <v>0</v>
      </c>
      <c r="K27" s="21">
        <v>1</v>
      </c>
      <c r="L27" s="22">
        <v>1</v>
      </c>
      <c r="M27" s="22">
        <v>0</v>
      </c>
      <c r="N27" s="21">
        <v>0</v>
      </c>
      <c r="O27" s="22">
        <v>0</v>
      </c>
      <c r="P27" s="22">
        <v>0</v>
      </c>
    </row>
  </sheetData>
  <mergeCells count="10">
    <mergeCell ref="A1:P1"/>
    <mergeCell ref="B2:O2"/>
    <mergeCell ref="A3:A4"/>
    <mergeCell ref="B3:B4"/>
    <mergeCell ref="C3:C4"/>
    <mergeCell ref="D3:D4"/>
    <mergeCell ref="E3:G3"/>
    <mergeCell ref="H3:J3"/>
    <mergeCell ref="K3:M3"/>
    <mergeCell ref="N3:P3"/>
  </mergeCells>
  <phoneticPr fontId="17" type="noConversion"/>
  <pageMargins left="0" right="0" top="0.39370078740157505" bottom="0.39370078740157505" header="0" footer="0"/>
  <pageSetup paperSize="0" fitToWidth="0" fitToHeight="0" pageOrder="overThenDown" orientation="portrait" horizontalDpi="0" verticalDpi="0" copies="0"/>
  <headerFooter>
    <oddHeader>&amp;C&amp;A</oddHeader>
    <oddFooter>&amp;C頁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workbookViewId="0">
      <selection sqref="A1:P1"/>
    </sheetView>
  </sheetViews>
  <sheetFormatPr defaultRowHeight="16.5"/>
  <cols>
    <col min="1" max="1" width="12.75" style="16" customWidth="1"/>
    <col min="2" max="5" width="9.875" style="16" customWidth="1"/>
    <col min="6" max="7" width="8.875" style="16" customWidth="1"/>
    <col min="8" max="8" width="9.875" style="16" customWidth="1"/>
    <col min="9" max="10" width="8.5" style="16" customWidth="1"/>
    <col min="11" max="11" width="9.875" style="16" customWidth="1"/>
    <col min="12" max="13" width="9.375" style="16" customWidth="1"/>
    <col min="14" max="14" width="9.875" style="16" customWidth="1"/>
    <col min="15" max="16" width="8.875" style="16" customWidth="1"/>
    <col min="17" max="1023" width="8.5" style="16" customWidth="1"/>
    <col min="1024" max="1024" width="9" style="16" customWidth="1"/>
    <col min="1025" max="1025" width="9" customWidth="1"/>
  </cols>
  <sheetData>
    <row r="1" spans="1:16" s="12" customFormat="1" ht="25.9" customHeight="1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2" customFormat="1" ht="25.9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3" t="s">
        <v>33</v>
      </c>
    </row>
    <row r="3" spans="1:16" ht="19.899999999999999" customHeight="1">
      <c r="A3" s="25" t="s">
        <v>34</v>
      </c>
      <c r="B3" s="25" t="s">
        <v>4</v>
      </c>
      <c r="C3" s="25" t="s">
        <v>5</v>
      </c>
      <c r="D3" s="25" t="s">
        <v>6</v>
      </c>
      <c r="E3" s="26" t="s">
        <v>35</v>
      </c>
      <c r="F3" s="26"/>
      <c r="G3" s="26"/>
      <c r="H3" s="26" t="s">
        <v>36</v>
      </c>
      <c r="I3" s="26"/>
      <c r="J3" s="26"/>
      <c r="K3" s="26" t="s">
        <v>37</v>
      </c>
      <c r="L3" s="26"/>
      <c r="M3" s="26"/>
      <c r="N3" s="26" t="s">
        <v>38</v>
      </c>
      <c r="O3" s="26"/>
      <c r="P3" s="26"/>
    </row>
    <row r="4" spans="1:16" ht="19.899999999999999" customHeight="1">
      <c r="A4" s="25"/>
      <c r="B4" s="25"/>
      <c r="C4" s="25"/>
      <c r="D4" s="25"/>
      <c r="E4" s="14" t="s">
        <v>39</v>
      </c>
      <c r="F4" s="15" t="s">
        <v>40</v>
      </c>
      <c r="G4" s="15" t="s">
        <v>41</v>
      </c>
      <c r="H4" s="14" t="s">
        <v>39</v>
      </c>
      <c r="I4" s="15" t="s">
        <v>40</v>
      </c>
      <c r="J4" s="15" t="s">
        <v>41</v>
      </c>
      <c r="K4" s="14" t="s">
        <v>39</v>
      </c>
      <c r="L4" s="15" t="s">
        <v>40</v>
      </c>
      <c r="M4" s="15" t="s">
        <v>41</v>
      </c>
      <c r="N4" s="14" t="s">
        <v>39</v>
      </c>
      <c r="O4" s="15" t="s">
        <v>40</v>
      </c>
      <c r="P4" s="15" t="s">
        <v>41</v>
      </c>
    </row>
    <row r="5" spans="1:16" s="19" customFormat="1" ht="19.899999999999999" customHeight="1">
      <c r="A5" s="17" t="s">
        <v>4</v>
      </c>
      <c r="B5" s="18">
        <f t="shared" ref="B5:B27" si="0">C5+D5</f>
        <v>42699</v>
      </c>
      <c r="C5" s="18">
        <f t="shared" ref="C5:C27" si="1">F5+I5+L5+O5</f>
        <v>22145</v>
      </c>
      <c r="D5" s="18">
        <f t="shared" ref="D5:D27" si="2">G5+J5+M5+P5</f>
        <v>20554</v>
      </c>
      <c r="E5" s="18">
        <f t="shared" ref="E5:E27" si="3">F5+G5</f>
        <v>9403</v>
      </c>
      <c r="F5" s="18">
        <v>4919</v>
      </c>
      <c r="G5" s="18">
        <v>4484</v>
      </c>
      <c r="H5" s="18">
        <f t="shared" ref="H5:H27" si="4">I5+J5</f>
        <v>16567</v>
      </c>
      <c r="I5" s="18">
        <v>8573</v>
      </c>
      <c r="J5" s="18">
        <v>7994</v>
      </c>
      <c r="K5" s="18">
        <f t="shared" ref="K5:K27" si="5">L5+M5</f>
        <v>11510</v>
      </c>
      <c r="L5" s="18">
        <v>6000</v>
      </c>
      <c r="M5" s="18">
        <v>5510</v>
      </c>
      <c r="N5" s="18">
        <f t="shared" ref="N5:N27" si="6">O5+P5</f>
        <v>5219</v>
      </c>
      <c r="O5" s="18">
        <v>2653</v>
      </c>
      <c r="P5" s="18">
        <v>2566</v>
      </c>
    </row>
    <row r="6" spans="1:16" ht="19.899999999999999" customHeight="1">
      <c r="A6" s="20" t="s">
        <v>7</v>
      </c>
      <c r="B6" s="21">
        <f t="shared" si="0"/>
        <v>7958</v>
      </c>
      <c r="C6" s="21">
        <f t="shared" si="1"/>
        <v>4140</v>
      </c>
      <c r="D6" s="21">
        <f t="shared" si="2"/>
        <v>3818</v>
      </c>
      <c r="E6" s="21">
        <f t="shared" si="3"/>
        <v>1693</v>
      </c>
      <c r="F6" s="22">
        <v>889</v>
      </c>
      <c r="G6" s="22">
        <v>804</v>
      </c>
      <c r="H6" s="21">
        <f t="shared" si="4"/>
        <v>2791</v>
      </c>
      <c r="I6" s="22">
        <v>1423</v>
      </c>
      <c r="J6" s="22">
        <v>1368</v>
      </c>
      <c r="K6" s="21">
        <f t="shared" si="5"/>
        <v>2284</v>
      </c>
      <c r="L6" s="22">
        <v>1219</v>
      </c>
      <c r="M6" s="22">
        <v>1065</v>
      </c>
      <c r="N6" s="21">
        <f t="shared" si="6"/>
        <v>1190</v>
      </c>
      <c r="O6" s="22">
        <v>609</v>
      </c>
      <c r="P6" s="22">
        <v>581</v>
      </c>
    </row>
    <row r="7" spans="1:16" ht="19.899999999999999" customHeight="1">
      <c r="A7" s="20" t="s">
        <v>8</v>
      </c>
      <c r="B7" s="21">
        <f t="shared" si="0"/>
        <v>5136</v>
      </c>
      <c r="C7" s="21">
        <f t="shared" si="1"/>
        <v>2645</v>
      </c>
      <c r="D7" s="21">
        <f t="shared" si="2"/>
        <v>2491</v>
      </c>
      <c r="E7" s="21">
        <f t="shared" si="3"/>
        <v>1156</v>
      </c>
      <c r="F7" s="22">
        <v>593</v>
      </c>
      <c r="G7" s="22">
        <v>563</v>
      </c>
      <c r="H7" s="21">
        <f t="shared" si="4"/>
        <v>1865</v>
      </c>
      <c r="I7" s="22">
        <v>985</v>
      </c>
      <c r="J7" s="22">
        <v>880</v>
      </c>
      <c r="K7" s="21">
        <f t="shared" si="5"/>
        <v>1285</v>
      </c>
      <c r="L7" s="22">
        <v>659</v>
      </c>
      <c r="M7" s="22">
        <v>626</v>
      </c>
      <c r="N7" s="21">
        <f t="shared" si="6"/>
        <v>830</v>
      </c>
      <c r="O7" s="22">
        <v>408</v>
      </c>
      <c r="P7" s="22">
        <v>422</v>
      </c>
    </row>
    <row r="8" spans="1:16" ht="19.5" customHeight="1">
      <c r="A8" s="20" t="s">
        <v>9</v>
      </c>
      <c r="B8" s="21">
        <f t="shared" si="0"/>
        <v>4483</v>
      </c>
      <c r="C8" s="21">
        <f t="shared" si="1"/>
        <v>2345</v>
      </c>
      <c r="D8" s="21">
        <f t="shared" si="2"/>
        <v>2138</v>
      </c>
      <c r="E8" s="21">
        <f t="shared" si="3"/>
        <v>883</v>
      </c>
      <c r="F8" s="22">
        <v>482</v>
      </c>
      <c r="G8" s="22">
        <v>401</v>
      </c>
      <c r="H8" s="21">
        <f t="shared" si="4"/>
        <v>1670</v>
      </c>
      <c r="I8" s="22">
        <v>897</v>
      </c>
      <c r="J8" s="22">
        <v>773</v>
      </c>
      <c r="K8" s="21">
        <f t="shared" si="5"/>
        <v>1296</v>
      </c>
      <c r="L8" s="22">
        <v>655</v>
      </c>
      <c r="M8" s="22">
        <v>641</v>
      </c>
      <c r="N8" s="21">
        <f t="shared" si="6"/>
        <v>634</v>
      </c>
      <c r="O8" s="22">
        <v>311</v>
      </c>
      <c r="P8" s="22">
        <v>323</v>
      </c>
    </row>
    <row r="9" spans="1:16" ht="19.899999999999999" customHeight="1">
      <c r="A9" s="20" t="s">
        <v>12</v>
      </c>
      <c r="B9" s="21">
        <f t="shared" si="0"/>
        <v>7152</v>
      </c>
      <c r="C9" s="21">
        <f t="shared" si="1"/>
        <v>3701</v>
      </c>
      <c r="D9" s="21">
        <f t="shared" si="2"/>
        <v>3451</v>
      </c>
      <c r="E9" s="21">
        <f t="shared" si="3"/>
        <v>1499</v>
      </c>
      <c r="F9" s="22">
        <v>809</v>
      </c>
      <c r="G9" s="22">
        <v>690</v>
      </c>
      <c r="H9" s="21">
        <f t="shared" si="4"/>
        <v>2926</v>
      </c>
      <c r="I9" s="22">
        <v>1483</v>
      </c>
      <c r="J9" s="22">
        <v>1443</v>
      </c>
      <c r="K9" s="21">
        <f t="shared" si="5"/>
        <v>2061</v>
      </c>
      <c r="L9" s="22">
        <v>1043</v>
      </c>
      <c r="M9" s="22">
        <v>1018</v>
      </c>
      <c r="N9" s="21">
        <f t="shared" si="6"/>
        <v>666</v>
      </c>
      <c r="O9" s="22">
        <v>366</v>
      </c>
      <c r="P9" s="22">
        <v>300</v>
      </c>
    </row>
    <row r="10" spans="1:16" ht="19.899999999999999" customHeight="1">
      <c r="A10" s="20" t="s">
        <v>13</v>
      </c>
      <c r="B10" s="21">
        <f t="shared" si="0"/>
        <v>3263</v>
      </c>
      <c r="C10" s="21">
        <f t="shared" si="1"/>
        <v>1706</v>
      </c>
      <c r="D10" s="21">
        <f t="shared" si="2"/>
        <v>1557</v>
      </c>
      <c r="E10" s="21">
        <f t="shared" si="3"/>
        <v>819</v>
      </c>
      <c r="F10" s="22">
        <v>431</v>
      </c>
      <c r="G10" s="22">
        <v>388</v>
      </c>
      <c r="H10" s="21">
        <f t="shared" si="4"/>
        <v>1380</v>
      </c>
      <c r="I10" s="22">
        <v>706</v>
      </c>
      <c r="J10" s="22">
        <v>674</v>
      </c>
      <c r="K10" s="21">
        <f t="shared" si="5"/>
        <v>809</v>
      </c>
      <c r="L10" s="22">
        <v>443</v>
      </c>
      <c r="M10" s="22">
        <v>366</v>
      </c>
      <c r="N10" s="21">
        <f t="shared" si="6"/>
        <v>255</v>
      </c>
      <c r="O10" s="22">
        <v>126</v>
      </c>
      <c r="P10" s="22">
        <v>129</v>
      </c>
    </row>
    <row r="11" spans="1:16" ht="19.5" customHeight="1">
      <c r="A11" s="20" t="s">
        <v>14</v>
      </c>
      <c r="B11" s="21">
        <f t="shared" si="0"/>
        <v>4806</v>
      </c>
      <c r="C11" s="21">
        <f t="shared" si="1"/>
        <v>2503</v>
      </c>
      <c r="D11" s="21">
        <f t="shared" si="2"/>
        <v>2303</v>
      </c>
      <c r="E11" s="21">
        <f t="shared" si="3"/>
        <v>1101</v>
      </c>
      <c r="F11" s="22">
        <v>561</v>
      </c>
      <c r="G11" s="22">
        <v>540</v>
      </c>
      <c r="H11" s="21">
        <f t="shared" si="4"/>
        <v>1887</v>
      </c>
      <c r="I11" s="22">
        <v>995</v>
      </c>
      <c r="J11" s="22">
        <v>892</v>
      </c>
      <c r="K11" s="21">
        <f t="shared" si="5"/>
        <v>1189</v>
      </c>
      <c r="L11" s="22">
        <v>628</v>
      </c>
      <c r="M11" s="22">
        <v>561</v>
      </c>
      <c r="N11" s="21">
        <f t="shared" si="6"/>
        <v>629</v>
      </c>
      <c r="O11" s="22">
        <v>319</v>
      </c>
      <c r="P11" s="22">
        <v>310</v>
      </c>
    </row>
    <row r="12" spans="1:16" ht="19.899999999999999" customHeight="1">
      <c r="A12" s="20" t="s">
        <v>15</v>
      </c>
      <c r="B12" s="21">
        <f t="shared" si="0"/>
        <v>532</v>
      </c>
      <c r="C12" s="21">
        <f t="shared" si="1"/>
        <v>278</v>
      </c>
      <c r="D12" s="21">
        <f t="shared" si="2"/>
        <v>254</v>
      </c>
      <c r="E12" s="21">
        <f t="shared" si="3"/>
        <v>125</v>
      </c>
      <c r="F12" s="22">
        <v>62</v>
      </c>
      <c r="G12" s="22">
        <v>63</v>
      </c>
      <c r="H12" s="21">
        <f t="shared" si="4"/>
        <v>231</v>
      </c>
      <c r="I12" s="22">
        <v>122</v>
      </c>
      <c r="J12" s="22">
        <v>109</v>
      </c>
      <c r="K12" s="21">
        <f t="shared" si="5"/>
        <v>119</v>
      </c>
      <c r="L12" s="22">
        <v>65</v>
      </c>
      <c r="M12" s="22">
        <v>54</v>
      </c>
      <c r="N12" s="21">
        <f t="shared" si="6"/>
        <v>57</v>
      </c>
      <c r="O12" s="22">
        <v>29</v>
      </c>
      <c r="P12" s="22">
        <v>28</v>
      </c>
    </row>
    <row r="13" spans="1:16" ht="19.899999999999999" customHeight="1">
      <c r="A13" s="20" t="s">
        <v>16</v>
      </c>
      <c r="B13" s="21">
        <f t="shared" si="0"/>
        <v>1119</v>
      </c>
      <c r="C13" s="21">
        <f t="shared" si="1"/>
        <v>575</v>
      </c>
      <c r="D13" s="21">
        <f t="shared" si="2"/>
        <v>544</v>
      </c>
      <c r="E13" s="21">
        <f t="shared" si="3"/>
        <v>260</v>
      </c>
      <c r="F13" s="22">
        <v>132</v>
      </c>
      <c r="G13" s="22">
        <v>128</v>
      </c>
      <c r="H13" s="21">
        <f t="shared" si="4"/>
        <v>425</v>
      </c>
      <c r="I13" s="22">
        <v>220</v>
      </c>
      <c r="J13" s="22">
        <v>205</v>
      </c>
      <c r="K13" s="21">
        <f t="shared" si="5"/>
        <v>306</v>
      </c>
      <c r="L13" s="22">
        <v>156</v>
      </c>
      <c r="M13" s="22">
        <v>150</v>
      </c>
      <c r="N13" s="21">
        <f t="shared" si="6"/>
        <v>128</v>
      </c>
      <c r="O13" s="22">
        <v>67</v>
      </c>
      <c r="P13" s="22">
        <v>61</v>
      </c>
    </row>
    <row r="14" spans="1:16" ht="19.899999999999999" customHeight="1">
      <c r="A14" s="20" t="s">
        <v>17</v>
      </c>
      <c r="B14" s="21">
        <f t="shared" si="0"/>
        <v>868</v>
      </c>
      <c r="C14" s="21">
        <f t="shared" si="1"/>
        <v>444</v>
      </c>
      <c r="D14" s="21">
        <f t="shared" si="2"/>
        <v>424</v>
      </c>
      <c r="E14" s="21">
        <f t="shared" si="3"/>
        <v>208</v>
      </c>
      <c r="F14" s="22">
        <v>104</v>
      </c>
      <c r="G14" s="22">
        <v>104</v>
      </c>
      <c r="H14" s="21">
        <f t="shared" si="4"/>
        <v>345</v>
      </c>
      <c r="I14" s="22">
        <v>178</v>
      </c>
      <c r="J14" s="22">
        <v>167</v>
      </c>
      <c r="K14" s="21">
        <f t="shared" si="5"/>
        <v>238</v>
      </c>
      <c r="L14" s="22">
        <v>119</v>
      </c>
      <c r="M14" s="22">
        <v>119</v>
      </c>
      <c r="N14" s="21">
        <f t="shared" si="6"/>
        <v>77</v>
      </c>
      <c r="O14" s="22">
        <v>43</v>
      </c>
      <c r="P14" s="22">
        <v>34</v>
      </c>
    </row>
    <row r="15" spans="1:16" ht="19.5" customHeight="1">
      <c r="A15" s="20" t="s">
        <v>18</v>
      </c>
      <c r="B15" s="21">
        <f t="shared" si="0"/>
        <v>1293</v>
      </c>
      <c r="C15" s="21">
        <f t="shared" si="1"/>
        <v>670</v>
      </c>
      <c r="D15" s="21">
        <f t="shared" si="2"/>
        <v>623</v>
      </c>
      <c r="E15" s="21">
        <f t="shared" si="3"/>
        <v>297</v>
      </c>
      <c r="F15" s="22">
        <v>154</v>
      </c>
      <c r="G15" s="22">
        <v>143</v>
      </c>
      <c r="H15" s="21">
        <f t="shared" si="4"/>
        <v>557</v>
      </c>
      <c r="I15" s="22">
        <v>278</v>
      </c>
      <c r="J15" s="22">
        <v>279</v>
      </c>
      <c r="K15" s="21">
        <f t="shared" si="5"/>
        <v>354</v>
      </c>
      <c r="L15" s="22">
        <v>197</v>
      </c>
      <c r="M15" s="22">
        <v>157</v>
      </c>
      <c r="N15" s="21">
        <f t="shared" si="6"/>
        <v>85</v>
      </c>
      <c r="O15" s="22">
        <v>41</v>
      </c>
      <c r="P15" s="22">
        <v>44</v>
      </c>
    </row>
    <row r="16" spans="1:16">
      <c r="A16" s="20" t="s">
        <v>19</v>
      </c>
      <c r="B16" s="21">
        <f t="shared" si="0"/>
        <v>517</v>
      </c>
      <c r="C16" s="21">
        <f t="shared" si="1"/>
        <v>279</v>
      </c>
      <c r="D16" s="21">
        <f t="shared" si="2"/>
        <v>238</v>
      </c>
      <c r="E16" s="21">
        <f t="shared" si="3"/>
        <v>131</v>
      </c>
      <c r="F16" s="22">
        <v>68</v>
      </c>
      <c r="G16" s="22">
        <v>63</v>
      </c>
      <c r="H16" s="21">
        <f t="shared" si="4"/>
        <v>221</v>
      </c>
      <c r="I16" s="22">
        <v>125</v>
      </c>
      <c r="J16" s="22">
        <v>96</v>
      </c>
      <c r="K16" s="21">
        <f t="shared" si="5"/>
        <v>138</v>
      </c>
      <c r="L16" s="22">
        <v>74</v>
      </c>
      <c r="M16" s="22">
        <v>64</v>
      </c>
      <c r="N16" s="21">
        <f t="shared" si="6"/>
        <v>27</v>
      </c>
      <c r="O16" s="22">
        <v>12</v>
      </c>
      <c r="P16" s="22">
        <v>15</v>
      </c>
    </row>
    <row r="17" spans="1:16" ht="19.899999999999999" customHeight="1">
      <c r="A17" s="20" t="s">
        <v>20</v>
      </c>
      <c r="B17" s="21">
        <f t="shared" si="0"/>
        <v>737</v>
      </c>
      <c r="C17" s="21">
        <f t="shared" si="1"/>
        <v>378</v>
      </c>
      <c r="D17" s="21">
        <f t="shared" si="2"/>
        <v>359</v>
      </c>
      <c r="E17" s="21">
        <f t="shared" si="3"/>
        <v>194</v>
      </c>
      <c r="F17" s="22">
        <v>109</v>
      </c>
      <c r="G17" s="22">
        <v>85</v>
      </c>
      <c r="H17" s="21">
        <f t="shared" si="4"/>
        <v>313</v>
      </c>
      <c r="I17" s="22">
        <v>153</v>
      </c>
      <c r="J17" s="22">
        <v>160</v>
      </c>
      <c r="K17" s="21">
        <f t="shared" si="5"/>
        <v>170</v>
      </c>
      <c r="L17" s="22">
        <v>82</v>
      </c>
      <c r="M17" s="22">
        <v>88</v>
      </c>
      <c r="N17" s="21">
        <f t="shared" si="6"/>
        <v>60</v>
      </c>
      <c r="O17" s="22">
        <v>34</v>
      </c>
      <c r="P17" s="22">
        <v>26</v>
      </c>
    </row>
    <row r="18" spans="1:16" ht="19.899999999999999" customHeight="1">
      <c r="A18" s="20" t="s">
        <v>21</v>
      </c>
      <c r="B18" s="21">
        <f t="shared" si="0"/>
        <v>452</v>
      </c>
      <c r="C18" s="21">
        <f t="shared" si="1"/>
        <v>211</v>
      </c>
      <c r="D18" s="21">
        <f t="shared" si="2"/>
        <v>241</v>
      </c>
      <c r="E18" s="21">
        <f t="shared" si="3"/>
        <v>103</v>
      </c>
      <c r="F18" s="22">
        <v>45</v>
      </c>
      <c r="G18" s="22">
        <v>58</v>
      </c>
      <c r="H18" s="21">
        <f t="shared" si="4"/>
        <v>196</v>
      </c>
      <c r="I18" s="22">
        <v>97</v>
      </c>
      <c r="J18" s="22">
        <v>99</v>
      </c>
      <c r="K18" s="21">
        <f t="shared" si="5"/>
        <v>112</v>
      </c>
      <c r="L18" s="22">
        <v>47</v>
      </c>
      <c r="M18" s="22">
        <v>65</v>
      </c>
      <c r="N18" s="21">
        <f t="shared" si="6"/>
        <v>41</v>
      </c>
      <c r="O18" s="22">
        <v>22</v>
      </c>
      <c r="P18" s="22">
        <v>19</v>
      </c>
    </row>
    <row r="19" spans="1:16" ht="19.899999999999999" customHeight="1">
      <c r="A19" s="20" t="s">
        <v>22</v>
      </c>
      <c r="B19" s="21">
        <f t="shared" si="0"/>
        <v>800</v>
      </c>
      <c r="C19" s="21">
        <f t="shared" si="1"/>
        <v>424</v>
      </c>
      <c r="D19" s="21">
        <f t="shared" si="2"/>
        <v>376</v>
      </c>
      <c r="E19" s="21">
        <f t="shared" si="3"/>
        <v>188</v>
      </c>
      <c r="F19" s="22">
        <v>92</v>
      </c>
      <c r="G19" s="22">
        <v>96</v>
      </c>
      <c r="H19" s="21">
        <f t="shared" si="4"/>
        <v>350</v>
      </c>
      <c r="I19" s="22">
        <v>186</v>
      </c>
      <c r="J19" s="22">
        <v>164</v>
      </c>
      <c r="K19" s="21">
        <f t="shared" si="5"/>
        <v>193</v>
      </c>
      <c r="L19" s="22">
        <v>107</v>
      </c>
      <c r="M19" s="22">
        <v>86</v>
      </c>
      <c r="N19" s="21">
        <f t="shared" si="6"/>
        <v>69</v>
      </c>
      <c r="O19" s="22">
        <v>39</v>
      </c>
      <c r="P19" s="22">
        <v>30</v>
      </c>
    </row>
    <row r="20" spans="1:16" ht="19.5" customHeight="1">
      <c r="A20" s="20" t="s">
        <v>23</v>
      </c>
      <c r="B20" s="21">
        <f t="shared" si="0"/>
        <v>325</v>
      </c>
      <c r="C20" s="21">
        <f t="shared" si="1"/>
        <v>173</v>
      </c>
      <c r="D20" s="21">
        <f t="shared" si="2"/>
        <v>152</v>
      </c>
      <c r="E20" s="21">
        <f t="shared" si="3"/>
        <v>68</v>
      </c>
      <c r="F20" s="22">
        <v>42</v>
      </c>
      <c r="G20" s="22">
        <v>26</v>
      </c>
      <c r="H20" s="21">
        <f t="shared" si="4"/>
        <v>138</v>
      </c>
      <c r="I20" s="22">
        <v>72</v>
      </c>
      <c r="J20" s="22">
        <v>66</v>
      </c>
      <c r="K20" s="21">
        <f t="shared" si="5"/>
        <v>93</v>
      </c>
      <c r="L20" s="22">
        <v>46</v>
      </c>
      <c r="M20" s="22">
        <v>47</v>
      </c>
      <c r="N20" s="21">
        <f t="shared" si="6"/>
        <v>26</v>
      </c>
      <c r="O20" s="22">
        <v>13</v>
      </c>
      <c r="P20" s="22">
        <v>13</v>
      </c>
    </row>
    <row r="21" spans="1:16" ht="19.899999999999999" customHeight="1">
      <c r="A21" s="20" t="s">
        <v>24</v>
      </c>
      <c r="B21" s="21">
        <f t="shared" si="0"/>
        <v>607</v>
      </c>
      <c r="C21" s="21">
        <f t="shared" si="1"/>
        <v>321</v>
      </c>
      <c r="D21" s="21">
        <f t="shared" si="2"/>
        <v>286</v>
      </c>
      <c r="E21" s="21">
        <f t="shared" si="3"/>
        <v>146</v>
      </c>
      <c r="F21" s="22">
        <v>80</v>
      </c>
      <c r="G21" s="22">
        <v>66</v>
      </c>
      <c r="H21" s="21">
        <f t="shared" si="4"/>
        <v>244</v>
      </c>
      <c r="I21" s="22">
        <v>130</v>
      </c>
      <c r="J21" s="22">
        <v>114</v>
      </c>
      <c r="K21" s="21">
        <f t="shared" si="5"/>
        <v>149</v>
      </c>
      <c r="L21" s="22">
        <v>79</v>
      </c>
      <c r="M21" s="22">
        <v>70</v>
      </c>
      <c r="N21" s="21">
        <f t="shared" si="6"/>
        <v>68</v>
      </c>
      <c r="O21" s="22">
        <v>32</v>
      </c>
      <c r="P21" s="22">
        <v>36</v>
      </c>
    </row>
    <row r="22" spans="1:16" ht="19.899999999999999" customHeight="1">
      <c r="A22" s="20" t="s">
        <v>25</v>
      </c>
      <c r="B22" s="21">
        <f t="shared" si="0"/>
        <v>123</v>
      </c>
      <c r="C22" s="21">
        <f t="shared" si="1"/>
        <v>64</v>
      </c>
      <c r="D22" s="21">
        <f t="shared" si="2"/>
        <v>59</v>
      </c>
      <c r="E22" s="21">
        <f t="shared" si="3"/>
        <v>23</v>
      </c>
      <c r="F22" s="22">
        <v>10</v>
      </c>
      <c r="G22" s="22">
        <v>13</v>
      </c>
      <c r="H22" s="21">
        <f t="shared" si="4"/>
        <v>52</v>
      </c>
      <c r="I22" s="22">
        <v>24</v>
      </c>
      <c r="J22" s="22">
        <v>28</v>
      </c>
      <c r="K22" s="21">
        <f t="shared" si="5"/>
        <v>36</v>
      </c>
      <c r="L22" s="22">
        <v>23</v>
      </c>
      <c r="M22" s="22">
        <v>13</v>
      </c>
      <c r="N22" s="21">
        <f t="shared" si="6"/>
        <v>12</v>
      </c>
      <c r="O22" s="22">
        <v>7</v>
      </c>
      <c r="P22" s="22">
        <v>5</v>
      </c>
    </row>
    <row r="23" spans="1:16" ht="19.899999999999999" customHeight="1">
      <c r="A23" s="20" t="s">
        <v>26</v>
      </c>
      <c r="B23" s="21">
        <f t="shared" si="0"/>
        <v>545</v>
      </c>
      <c r="C23" s="21">
        <f t="shared" si="1"/>
        <v>272</v>
      </c>
      <c r="D23" s="21">
        <f t="shared" si="2"/>
        <v>273</v>
      </c>
      <c r="E23" s="21">
        <f t="shared" si="3"/>
        <v>115</v>
      </c>
      <c r="F23" s="22">
        <v>55</v>
      </c>
      <c r="G23" s="22">
        <v>60</v>
      </c>
      <c r="H23" s="21">
        <f t="shared" si="4"/>
        <v>196</v>
      </c>
      <c r="I23" s="22">
        <v>108</v>
      </c>
      <c r="J23" s="22">
        <v>88</v>
      </c>
      <c r="K23" s="21">
        <f t="shared" si="5"/>
        <v>128</v>
      </c>
      <c r="L23" s="22">
        <v>65</v>
      </c>
      <c r="M23" s="22">
        <v>63</v>
      </c>
      <c r="N23" s="21">
        <f t="shared" si="6"/>
        <v>106</v>
      </c>
      <c r="O23" s="22">
        <v>44</v>
      </c>
      <c r="P23" s="22">
        <v>62</v>
      </c>
    </row>
    <row r="24" spans="1:16" ht="19.899999999999999" customHeight="1">
      <c r="A24" s="20" t="s">
        <v>27</v>
      </c>
      <c r="B24" s="21">
        <f t="shared" si="0"/>
        <v>1355</v>
      </c>
      <c r="C24" s="21">
        <f t="shared" si="1"/>
        <v>689</v>
      </c>
      <c r="D24" s="21">
        <f t="shared" si="2"/>
        <v>666</v>
      </c>
      <c r="E24" s="21">
        <f t="shared" si="3"/>
        <v>247</v>
      </c>
      <c r="F24" s="22">
        <v>120</v>
      </c>
      <c r="G24" s="22">
        <v>127</v>
      </c>
      <c r="H24" s="21">
        <f t="shared" si="4"/>
        <v>506</v>
      </c>
      <c r="I24" s="22">
        <v>257</v>
      </c>
      <c r="J24" s="22">
        <v>249</v>
      </c>
      <c r="K24" s="21">
        <f t="shared" si="5"/>
        <v>388</v>
      </c>
      <c r="L24" s="22">
        <v>206</v>
      </c>
      <c r="M24" s="22">
        <v>182</v>
      </c>
      <c r="N24" s="21">
        <f t="shared" si="6"/>
        <v>214</v>
      </c>
      <c r="O24" s="22">
        <v>106</v>
      </c>
      <c r="P24" s="22">
        <v>108</v>
      </c>
    </row>
    <row r="25" spans="1:16" ht="19.899999999999999" customHeight="1">
      <c r="A25" s="20" t="s">
        <v>28</v>
      </c>
      <c r="B25" s="21">
        <f t="shared" si="0"/>
        <v>540</v>
      </c>
      <c r="C25" s="21">
        <f t="shared" si="1"/>
        <v>285</v>
      </c>
      <c r="D25" s="21">
        <f t="shared" si="2"/>
        <v>255</v>
      </c>
      <c r="E25" s="21">
        <f t="shared" si="3"/>
        <v>127</v>
      </c>
      <c r="F25" s="22">
        <v>70</v>
      </c>
      <c r="G25" s="22">
        <v>57</v>
      </c>
      <c r="H25" s="21">
        <f t="shared" si="4"/>
        <v>230</v>
      </c>
      <c r="I25" s="22">
        <v>117</v>
      </c>
      <c r="J25" s="22">
        <v>113</v>
      </c>
      <c r="K25" s="21">
        <f t="shared" si="5"/>
        <v>139</v>
      </c>
      <c r="L25" s="22">
        <v>74</v>
      </c>
      <c r="M25" s="22">
        <v>65</v>
      </c>
      <c r="N25" s="21">
        <f t="shared" si="6"/>
        <v>44</v>
      </c>
      <c r="O25" s="22">
        <v>24</v>
      </c>
      <c r="P25" s="22">
        <v>20</v>
      </c>
    </row>
    <row r="26" spans="1:16" ht="19.899999999999999" customHeight="1">
      <c r="A26" s="20" t="s">
        <v>29</v>
      </c>
      <c r="B26" s="21">
        <f t="shared" si="0"/>
        <v>84</v>
      </c>
      <c r="C26" s="21">
        <f t="shared" si="1"/>
        <v>40</v>
      </c>
      <c r="D26" s="21">
        <f t="shared" si="2"/>
        <v>44</v>
      </c>
      <c r="E26" s="21">
        <f t="shared" si="3"/>
        <v>18</v>
      </c>
      <c r="F26" s="22">
        <v>9</v>
      </c>
      <c r="G26" s="22">
        <v>9</v>
      </c>
      <c r="H26" s="21">
        <f t="shared" si="4"/>
        <v>43</v>
      </c>
      <c r="I26" s="22">
        <v>17</v>
      </c>
      <c r="J26" s="22">
        <v>26</v>
      </c>
      <c r="K26" s="21">
        <f t="shared" si="5"/>
        <v>22</v>
      </c>
      <c r="L26" s="22">
        <v>13</v>
      </c>
      <c r="M26" s="22">
        <v>9</v>
      </c>
      <c r="N26" s="21">
        <f t="shared" si="6"/>
        <v>1</v>
      </c>
      <c r="O26" s="22">
        <v>1</v>
      </c>
      <c r="P26" s="22">
        <v>0</v>
      </c>
    </row>
    <row r="27" spans="1:16" ht="19.899999999999999" customHeight="1">
      <c r="A27" s="20" t="s">
        <v>30</v>
      </c>
      <c r="B27" s="21">
        <f t="shared" si="0"/>
        <v>4</v>
      </c>
      <c r="C27" s="21">
        <f t="shared" si="1"/>
        <v>2</v>
      </c>
      <c r="D27" s="21">
        <f t="shared" si="2"/>
        <v>2</v>
      </c>
      <c r="E27" s="21">
        <f t="shared" si="3"/>
        <v>2</v>
      </c>
      <c r="F27" s="22">
        <v>2</v>
      </c>
      <c r="G27" s="22">
        <v>0</v>
      </c>
      <c r="H27" s="21">
        <f t="shared" si="4"/>
        <v>1</v>
      </c>
      <c r="I27" s="22">
        <v>0</v>
      </c>
      <c r="J27" s="22">
        <v>1</v>
      </c>
      <c r="K27" s="21">
        <f t="shared" si="5"/>
        <v>1</v>
      </c>
      <c r="L27" s="22">
        <v>0</v>
      </c>
      <c r="M27" s="22">
        <v>1</v>
      </c>
      <c r="N27" s="21">
        <f t="shared" si="6"/>
        <v>0</v>
      </c>
      <c r="O27" s="22">
        <v>0</v>
      </c>
      <c r="P27" s="22">
        <v>0</v>
      </c>
    </row>
  </sheetData>
  <mergeCells count="10">
    <mergeCell ref="A1:P1"/>
    <mergeCell ref="B2:O2"/>
    <mergeCell ref="A3:A4"/>
    <mergeCell ref="B3:B4"/>
    <mergeCell ref="C3:C4"/>
    <mergeCell ref="D3:D4"/>
    <mergeCell ref="E3:G3"/>
    <mergeCell ref="H3:J3"/>
    <mergeCell ref="K3:M3"/>
    <mergeCell ref="N3:P3"/>
  </mergeCells>
  <phoneticPr fontId="17" type="noConversion"/>
  <pageMargins left="0" right="0" top="0.39370078740157505" bottom="0.39370078740157505" header="0" footer="0"/>
  <pageSetup paperSize="0" fitToWidth="0" fitToHeight="0" pageOrder="overThenDown" orientation="portrait" horizontalDpi="0" verticalDpi="0" copies="0"/>
  <headerFooter>
    <oddHeader>&amp;C&amp;A</oddHeader>
    <oddFooter>&amp;C頁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workbookViewId="0">
      <selection sqref="A1:P1"/>
    </sheetView>
  </sheetViews>
  <sheetFormatPr defaultRowHeight="16.5"/>
  <cols>
    <col min="1" max="1" width="12.75" style="16" customWidth="1"/>
    <col min="2" max="5" width="9.875" style="16" customWidth="1"/>
    <col min="6" max="7" width="8.875" style="16" customWidth="1"/>
    <col min="8" max="8" width="9.875" style="16" customWidth="1"/>
    <col min="9" max="10" width="8.5" style="16" customWidth="1"/>
    <col min="11" max="11" width="9.875" style="16" customWidth="1"/>
    <col min="12" max="13" width="9.375" style="16" customWidth="1"/>
    <col min="14" max="14" width="9.875" style="16" customWidth="1"/>
    <col min="15" max="16" width="8.875" style="16" customWidth="1"/>
    <col min="17" max="1023" width="8.5" style="16" customWidth="1"/>
    <col min="1024" max="1024" width="9" style="16" customWidth="1"/>
    <col min="1025" max="1025" width="9" customWidth="1"/>
  </cols>
  <sheetData>
    <row r="1" spans="1:16" s="12" customFormat="1" ht="25.9" customHeight="1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2" customFormat="1" ht="25.9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3" t="s">
        <v>33</v>
      </c>
    </row>
    <row r="3" spans="1:16" ht="19.899999999999999" customHeight="1">
      <c r="A3" s="25" t="s">
        <v>34</v>
      </c>
      <c r="B3" s="25" t="s">
        <v>4</v>
      </c>
      <c r="C3" s="25" t="s">
        <v>5</v>
      </c>
      <c r="D3" s="25" t="s">
        <v>6</v>
      </c>
      <c r="E3" s="26" t="s">
        <v>35</v>
      </c>
      <c r="F3" s="26"/>
      <c r="G3" s="26"/>
      <c r="H3" s="26" t="s">
        <v>36</v>
      </c>
      <c r="I3" s="26"/>
      <c r="J3" s="26"/>
      <c r="K3" s="26" t="s">
        <v>37</v>
      </c>
      <c r="L3" s="26"/>
      <c r="M3" s="26"/>
      <c r="N3" s="26" t="s">
        <v>38</v>
      </c>
      <c r="O3" s="26"/>
      <c r="P3" s="26"/>
    </row>
    <row r="4" spans="1:16" ht="19.899999999999999" customHeight="1">
      <c r="A4" s="25"/>
      <c r="B4" s="25"/>
      <c r="C4" s="25"/>
      <c r="D4" s="25"/>
      <c r="E4" s="14" t="s">
        <v>39</v>
      </c>
      <c r="F4" s="15" t="s">
        <v>40</v>
      </c>
      <c r="G4" s="15" t="s">
        <v>41</v>
      </c>
      <c r="H4" s="14" t="s">
        <v>39</v>
      </c>
      <c r="I4" s="15" t="s">
        <v>40</v>
      </c>
      <c r="J4" s="15" t="s">
        <v>41</v>
      </c>
      <c r="K4" s="14" t="s">
        <v>39</v>
      </c>
      <c r="L4" s="15" t="s">
        <v>40</v>
      </c>
      <c r="M4" s="15" t="s">
        <v>41</v>
      </c>
      <c r="N4" s="14" t="s">
        <v>39</v>
      </c>
      <c r="O4" s="15" t="s">
        <v>40</v>
      </c>
      <c r="P4" s="15" t="s">
        <v>41</v>
      </c>
    </row>
    <row r="5" spans="1:16" s="19" customFormat="1" ht="19.899999999999999" customHeight="1">
      <c r="A5" s="17" t="s">
        <v>4</v>
      </c>
      <c r="B5" s="27">
        <v>44795</v>
      </c>
      <c r="C5" s="27">
        <v>23229</v>
      </c>
      <c r="D5" s="27">
        <v>21566</v>
      </c>
      <c r="E5" s="27">
        <v>10151</v>
      </c>
      <c r="F5" s="27">
        <v>5282</v>
      </c>
      <c r="G5" s="27">
        <v>4869</v>
      </c>
      <c r="H5" s="27">
        <v>15603</v>
      </c>
      <c r="I5" s="27">
        <v>8142</v>
      </c>
      <c r="J5" s="27">
        <v>7461</v>
      </c>
      <c r="K5" s="27">
        <v>13023</v>
      </c>
      <c r="L5" s="27">
        <v>6749</v>
      </c>
      <c r="M5" s="27">
        <v>6274</v>
      </c>
      <c r="N5" s="27">
        <v>6018</v>
      </c>
      <c r="O5" s="27">
        <v>3056</v>
      </c>
      <c r="P5" s="27">
        <v>2962</v>
      </c>
    </row>
    <row r="6" spans="1:16" ht="19.899999999999999" customHeight="1">
      <c r="A6" s="20" t="s">
        <v>7</v>
      </c>
      <c r="B6" s="28">
        <v>8480</v>
      </c>
      <c r="C6" s="28">
        <v>4381</v>
      </c>
      <c r="D6" s="28">
        <v>4099</v>
      </c>
      <c r="E6" s="28">
        <v>1814</v>
      </c>
      <c r="F6" s="28">
        <v>953</v>
      </c>
      <c r="G6" s="28">
        <v>861</v>
      </c>
      <c r="H6" s="28">
        <v>2742</v>
      </c>
      <c r="I6" s="28">
        <v>1426</v>
      </c>
      <c r="J6" s="28">
        <v>1316</v>
      </c>
      <c r="K6" s="28">
        <v>2531</v>
      </c>
      <c r="L6" s="28">
        <v>1300</v>
      </c>
      <c r="M6" s="28">
        <v>1231</v>
      </c>
      <c r="N6" s="28">
        <v>1393</v>
      </c>
      <c r="O6" s="28">
        <v>702</v>
      </c>
      <c r="P6" s="28">
        <v>691</v>
      </c>
    </row>
    <row r="7" spans="1:16" ht="19.899999999999999" customHeight="1">
      <c r="A7" s="20" t="s">
        <v>8</v>
      </c>
      <c r="B7" s="28">
        <v>5553</v>
      </c>
      <c r="C7" s="28">
        <v>2902</v>
      </c>
      <c r="D7" s="28">
        <v>2651</v>
      </c>
      <c r="E7" s="28">
        <v>1299</v>
      </c>
      <c r="F7" s="28">
        <v>701</v>
      </c>
      <c r="G7" s="28">
        <v>598</v>
      </c>
      <c r="H7" s="28">
        <v>1768</v>
      </c>
      <c r="I7" s="28">
        <v>934</v>
      </c>
      <c r="J7" s="28">
        <v>834</v>
      </c>
      <c r="K7" s="28">
        <v>1579</v>
      </c>
      <c r="L7" s="28">
        <v>838</v>
      </c>
      <c r="M7" s="28">
        <v>741</v>
      </c>
      <c r="N7" s="28">
        <v>907</v>
      </c>
      <c r="O7" s="28">
        <v>429</v>
      </c>
      <c r="P7" s="28">
        <v>478</v>
      </c>
    </row>
    <row r="8" spans="1:16" ht="19.5" customHeight="1">
      <c r="A8" s="20" t="s">
        <v>9</v>
      </c>
      <c r="B8" s="28">
        <v>4699</v>
      </c>
      <c r="C8" s="28">
        <v>2407</v>
      </c>
      <c r="D8" s="28">
        <v>2292</v>
      </c>
      <c r="E8" s="28">
        <v>960</v>
      </c>
      <c r="F8" s="28">
        <v>524</v>
      </c>
      <c r="G8" s="28">
        <v>436</v>
      </c>
      <c r="H8" s="28">
        <v>1575</v>
      </c>
      <c r="I8" s="28">
        <v>787</v>
      </c>
      <c r="J8" s="28">
        <v>788</v>
      </c>
      <c r="K8" s="28">
        <v>1462</v>
      </c>
      <c r="L8" s="28">
        <v>756</v>
      </c>
      <c r="M8" s="28">
        <v>706</v>
      </c>
      <c r="N8" s="28">
        <v>702</v>
      </c>
      <c r="O8" s="28">
        <v>340</v>
      </c>
      <c r="P8" s="28">
        <v>362</v>
      </c>
    </row>
    <row r="9" spans="1:16" ht="19.899999999999999" customHeight="1">
      <c r="A9" s="20" t="s">
        <v>12</v>
      </c>
      <c r="B9" s="28">
        <v>7501</v>
      </c>
      <c r="C9" s="28">
        <v>3862</v>
      </c>
      <c r="D9" s="28">
        <v>3639</v>
      </c>
      <c r="E9" s="28">
        <v>1737</v>
      </c>
      <c r="F9" s="28">
        <v>876</v>
      </c>
      <c r="G9" s="28">
        <v>861</v>
      </c>
      <c r="H9" s="28">
        <v>2631</v>
      </c>
      <c r="I9" s="28">
        <v>1344</v>
      </c>
      <c r="J9" s="28">
        <v>1287</v>
      </c>
      <c r="K9" s="28">
        <v>2289</v>
      </c>
      <c r="L9" s="28">
        <v>1208</v>
      </c>
      <c r="M9" s="28">
        <v>1081</v>
      </c>
      <c r="N9" s="28">
        <v>844</v>
      </c>
      <c r="O9" s="28">
        <v>434</v>
      </c>
      <c r="P9" s="28">
        <v>410</v>
      </c>
    </row>
    <row r="10" spans="1:16" ht="19.899999999999999" customHeight="1">
      <c r="A10" s="20" t="s">
        <v>13</v>
      </c>
      <c r="B10" s="28">
        <v>3378</v>
      </c>
      <c r="C10" s="28">
        <v>1815</v>
      </c>
      <c r="D10" s="28">
        <v>1563</v>
      </c>
      <c r="E10" s="28">
        <v>817</v>
      </c>
      <c r="F10" s="28">
        <v>441</v>
      </c>
      <c r="G10" s="28">
        <v>376</v>
      </c>
      <c r="H10" s="28">
        <v>1286</v>
      </c>
      <c r="I10" s="28">
        <v>713</v>
      </c>
      <c r="J10" s="28">
        <v>573</v>
      </c>
      <c r="K10" s="28">
        <v>975</v>
      </c>
      <c r="L10" s="28">
        <v>497</v>
      </c>
      <c r="M10" s="28">
        <v>478</v>
      </c>
      <c r="N10" s="28">
        <v>300</v>
      </c>
      <c r="O10" s="28">
        <v>164</v>
      </c>
      <c r="P10" s="28">
        <v>136</v>
      </c>
    </row>
    <row r="11" spans="1:16" ht="19.5" customHeight="1">
      <c r="A11" s="20" t="s">
        <v>14</v>
      </c>
      <c r="B11" s="28">
        <v>4873</v>
      </c>
      <c r="C11" s="28">
        <v>2553</v>
      </c>
      <c r="D11" s="28">
        <v>2320</v>
      </c>
      <c r="E11" s="28">
        <v>1119</v>
      </c>
      <c r="F11" s="28">
        <v>575</v>
      </c>
      <c r="G11" s="28">
        <v>544</v>
      </c>
      <c r="H11" s="28">
        <v>1798</v>
      </c>
      <c r="I11" s="29">
        <v>944</v>
      </c>
      <c r="J11" s="29">
        <v>854</v>
      </c>
      <c r="K11" s="28">
        <v>1300</v>
      </c>
      <c r="L11" s="29">
        <v>689</v>
      </c>
      <c r="M11" s="29">
        <v>611</v>
      </c>
      <c r="N11" s="28">
        <v>656</v>
      </c>
      <c r="O11" s="29">
        <v>345</v>
      </c>
      <c r="P11" s="29">
        <v>311</v>
      </c>
    </row>
    <row r="12" spans="1:16" ht="19.899999999999999" customHeight="1">
      <c r="A12" s="20" t="s">
        <v>15</v>
      </c>
      <c r="B12" s="28">
        <v>552</v>
      </c>
      <c r="C12" s="28">
        <v>298</v>
      </c>
      <c r="D12" s="28">
        <v>254</v>
      </c>
      <c r="E12" s="28">
        <v>155</v>
      </c>
      <c r="F12" s="28">
        <v>79</v>
      </c>
      <c r="G12" s="28">
        <v>76</v>
      </c>
      <c r="H12" s="28">
        <v>198</v>
      </c>
      <c r="I12" s="28">
        <v>120</v>
      </c>
      <c r="J12" s="28">
        <v>78</v>
      </c>
      <c r="K12" s="28">
        <v>135</v>
      </c>
      <c r="L12" s="28">
        <v>65</v>
      </c>
      <c r="M12" s="28">
        <v>70</v>
      </c>
      <c r="N12" s="28">
        <v>64</v>
      </c>
      <c r="O12" s="28">
        <v>34</v>
      </c>
      <c r="P12" s="28">
        <v>30</v>
      </c>
    </row>
    <row r="13" spans="1:16" ht="19.899999999999999" customHeight="1">
      <c r="A13" s="20" t="s">
        <v>16</v>
      </c>
      <c r="B13" s="28">
        <v>1188</v>
      </c>
      <c r="C13" s="28">
        <v>613</v>
      </c>
      <c r="D13" s="28">
        <v>575</v>
      </c>
      <c r="E13" s="28">
        <v>275</v>
      </c>
      <c r="F13" s="28">
        <v>146</v>
      </c>
      <c r="G13" s="28">
        <v>129</v>
      </c>
      <c r="H13" s="28">
        <v>400</v>
      </c>
      <c r="I13" s="28">
        <v>198</v>
      </c>
      <c r="J13" s="28">
        <v>202</v>
      </c>
      <c r="K13" s="28">
        <v>332</v>
      </c>
      <c r="L13" s="28">
        <v>164</v>
      </c>
      <c r="M13" s="28">
        <v>168</v>
      </c>
      <c r="N13" s="28">
        <v>181</v>
      </c>
      <c r="O13" s="28">
        <v>105</v>
      </c>
      <c r="P13" s="28">
        <v>76</v>
      </c>
    </row>
    <row r="14" spans="1:16" ht="19.899999999999999" customHeight="1">
      <c r="A14" s="20" t="s">
        <v>17</v>
      </c>
      <c r="B14" s="28">
        <v>951</v>
      </c>
      <c r="C14" s="28">
        <v>496</v>
      </c>
      <c r="D14" s="28">
        <v>455</v>
      </c>
      <c r="E14" s="28">
        <v>211</v>
      </c>
      <c r="F14" s="28">
        <v>111</v>
      </c>
      <c r="G14" s="28">
        <v>100</v>
      </c>
      <c r="H14" s="28">
        <v>355</v>
      </c>
      <c r="I14" s="28">
        <v>175</v>
      </c>
      <c r="J14" s="28">
        <v>180</v>
      </c>
      <c r="K14" s="28">
        <v>268</v>
      </c>
      <c r="L14" s="28">
        <v>145</v>
      </c>
      <c r="M14" s="28">
        <v>123</v>
      </c>
      <c r="N14" s="28">
        <v>117</v>
      </c>
      <c r="O14" s="28">
        <v>65</v>
      </c>
      <c r="P14" s="28">
        <v>52</v>
      </c>
    </row>
    <row r="15" spans="1:16" ht="19.5" customHeight="1">
      <c r="A15" s="20" t="s">
        <v>18</v>
      </c>
      <c r="B15" s="28">
        <v>1301</v>
      </c>
      <c r="C15" s="28">
        <v>679</v>
      </c>
      <c r="D15" s="28">
        <v>622</v>
      </c>
      <c r="E15" s="28">
        <v>303</v>
      </c>
      <c r="F15" s="28">
        <v>160</v>
      </c>
      <c r="G15" s="28">
        <v>143</v>
      </c>
      <c r="H15" s="28">
        <v>530</v>
      </c>
      <c r="I15" s="28">
        <v>285</v>
      </c>
      <c r="J15" s="28">
        <v>245</v>
      </c>
      <c r="K15" s="28">
        <v>375</v>
      </c>
      <c r="L15" s="28">
        <v>191</v>
      </c>
      <c r="M15" s="28">
        <v>184</v>
      </c>
      <c r="N15" s="28">
        <v>93</v>
      </c>
      <c r="O15" s="28">
        <v>43</v>
      </c>
      <c r="P15" s="28">
        <v>50</v>
      </c>
    </row>
    <row r="16" spans="1:16">
      <c r="A16" s="20" t="s">
        <v>19</v>
      </c>
      <c r="B16" s="28">
        <v>501</v>
      </c>
      <c r="C16" s="28">
        <v>266</v>
      </c>
      <c r="D16" s="28">
        <v>235</v>
      </c>
      <c r="E16" s="28">
        <v>126</v>
      </c>
      <c r="F16" s="28">
        <v>69</v>
      </c>
      <c r="G16" s="28">
        <v>57</v>
      </c>
      <c r="H16" s="28">
        <v>221</v>
      </c>
      <c r="I16" s="28">
        <v>121</v>
      </c>
      <c r="J16" s="28">
        <v>100</v>
      </c>
      <c r="K16" s="28">
        <v>120</v>
      </c>
      <c r="L16" s="28">
        <v>59</v>
      </c>
      <c r="M16" s="28">
        <v>61</v>
      </c>
      <c r="N16" s="28">
        <v>34</v>
      </c>
      <c r="O16" s="28">
        <v>17</v>
      </c>
      <c r="P16" s="28">
        <v>17</v>
      </c>
    </row>
    <row r="17" spans="1:16" ht="19.899999999999999" customHeight="1">
      <c r="A17" s="20" t="s">
        <v>20</v>
      </c>
      <c r="B17" s="28">
        <v>718</v>
      </c>
      <c r="C17" s="28">
        <v>355</v>
      </c>
      <c r="D17" s="28">
        <v>363</v>
      </c>
      <c r="E17" s="28">
        <v>191</v>
      </c>
      <c r="F17" s="28">
        <v>85</v>
      </c>
      <c r="G17" s="28">
        <v>106</v>
      </c>
      <c r="H17" s="28">
        <v>287</v>
      </c>
      <c r="I17" s="28">
        <v>140</v>
      </c>
      <c r="J17" s="28">
        <v>147</v>
      </c>
      <c r="K17" s="28">
        <v>184</v>
      </c>
      <c r="L17" s="28">
        <v>100</v>
      </c>
      <c r="M17" s="28">
        <v>84</v>
      </c>
      <c r="N17" s="28">
        <v>56</v>
      </c>
      <c r="O17" s="28">
        <v>30</v>
      </c>
      <c r="P17" s="28">
        <v>26</v>
      </c>
    </row>
    <row r="18" spans="1:16" ht="19.899999999999999" customHeight="1">
      <c r="A18" s="20" t="s">
        <v>21</v>
      </c>
      <c r="B18" s="28">
        <v>477</v>
      </c>
      <c r="C18" s="28">
        <v>233</v>
      </c>
      <c r="D18" s="28">
        <v>244</v>
      </c>
      <c r="E18" s="28">
        <v>113</v>
      </c>
      <c r="F18" s="28">
        <v>55</v>
      </c>
      <c r="G18" s="28">
        <v>58</v>
      </c>
      <c r="H18" s="28">
        <v>186</v>
      </c>
      <c r="I18" s="28">
        <v>89</v>
      </c>
      <c r="J18" s="28">
        <v>97</v>
      </c>
      <c r="K18" s="28">
        <v>130</v>
      </c>
      <c r="L18" s="28">
        <v>64</v>
      </c>
      <c r="M18" s="28">
        <v>66</v>
      </c>
      <c r="N18" s="28">
        <v>48</v>
      </c>
      <c r="O18" s="28">
        <v>25</v>
      </c>
      <c r="P18" s="28">
        <v>23</v>
      </c>
    </row>
    <row r="19" spans="1:16" ht="19.899999999999999" customHeight="1">
      <c r="A19" s="20" t="s">
        <v>22</v>
      </c>
      <c r="B19" s="28">
        <v>872</v>
      </c>
      <c r="C19" s="28">
        <v>453</v>
      </c>
      <c r="D19" s="28">
        <v>419</v>
      </c>
      <c r="E19" s="28">
        <v>199</v>
      </c>
      <c r="F19" s="28">
        <v>90</v>
      </c>
      <c r="G19" s="28">
        <v>109</v>
      </c>
      <c r="H19" s="28">
        <v>330</v>
      </c>
      <c r="I19" s="28">
        <v>175</v>
      </c>
      <c r="J19" s="28">
        <v>155</v>
      </c>
      <c r="K19" s="28">
        <v>262</v>
      </c>
      <c r="L19" s="28">
        <v>142</v>
      </c>
      <c r="M19" s="28">
        <v>120</v>
      </c>
      <c r="N19" s="28">
        <v>81</v>
      </c>
      <c r="O19" s="28">
        <v>46</v>
      </c>
      <c r="P19" s="28">
        <v>35</v>
      </c>
    </row>
    <row r="20" spans="1:16" ht="19.5" customHeight="1">
      <c r="A20" s="20" t="s">
        <v>23</v>
      </c>
      <c r="B20" s="28">
        <v>322</v>
      </c>
      <c r="C20" s="28">
        <v>166</v>
      </c>
      <c r="D20" s="28">
        <v>156</v>
      </c>
      <c r="E20" s="28">
        <v>75</v>
      </c>
      <c r="F20" s="28">
        <v>38</v>
      </c>
      <c r="G20" s="28">
        <v>37</v>
      </c>
      <c r="H20" s="28">
        <v>131</v>
      </c>
      <c r="I20" s="28">
        <v>66</v>
      </c>
      <c r="J20" s="28">
        <v>65</v>
      </c>
      <c r="K20" s="28">
        <v>81</v>
      </c>
      <c r="L20" s="28">
        <v>44</v>
      </c>
      <c r="M20" s="28">
        <v>37</v>
      </c>
      <c r="N20" s="28">
        <v>35</v>
      </c>
      <c r="O20" s="28">
        <v>18</v>
      </c>
      <c r="P20" s="28">
        <v>17</v>
      </c>
    </row>
    <row r="21" spans="1:16" ht="19.899999999999999" customHeight="1">
      <c r="A21" s="20" t="s">
        <v>24</v>
      </c>
      <c r="B21" s="28">
        <v>613</v>
      </c>
      <c r="C21" s="28">
        <v>317</v>
      </c>
      <c r="D21" s="28">
        <v>296</v>
      </c>
      <c r="E21" s="28">
        <v>129</v>
      </c>
      <c r="F21" s="28">
        <v>71</v>
      </c>
      <c r="G21" s="28">
        <v>58</v>
      </c>
      <c r="H21" s="28">
        <v>216</v>
      </c>
      <c r="I21" s="28">
        <v>111</v>
      </c>
      <c r="J21" s="28">
        <v>105</v>
      </c>
      <c r="K21" s="28">
        <v>186</v>
      </c>
      <c r="L21" s="28">
        <v>89</v>
      </c>
      <c r="M21" s="28">
        <v>97</v>
      </c>
      <c r="N21" s="28">
        <v>82</v>
      </c>
      <c r="O21" s="28">
        <v>46</v>
      </c>
      <c r="P21" s="28">
        <v>36</v>
      </c>
    </row>
    <row r="22" spans="1:16" ht="19.899999999999999" customHeight="1">
      <c r="A22" s="20" t="s">
        <v>25</v>
      </c>
      <c r="B22" s="28">
        <v>119</v>
      </c>
      <c r="C22" s="28">
        <v>64</v>
      </c>
      <c r="D22" s="28">
        <v>55</v>
      </c>
      <c r="E22" s="28">
        <v>43</v>
      </c>
      <c r="F22" s="28">
        <v>20</v>
      </c>
      <c r="G22" s="28">
        <v>23</v>
      </c>
      <c r="H22" s="28">
        <v>39</v>
      </c>
      <c r="I22" s="28">
        <v>22</v>
      </c>
      <c r="J22" s="28">
        <v>17</v>
      </c>
      <c r="K22" s="28">
        <v>30</v>
      </c>
      <c r="L22" s="28">
        <v>18</v>
      </c>
      <c r="M22" s="28">
        <v>12</v>
      </c>
      <c r="N22" s="28">
        <v>7</v>
      </c>
      <c r="O22" s="28">
        <v>4</v>
      </c>
      <c r="P22" s="28">
        <v>3</v>
      </c>
    </row>
    <row r="23" spans="1:16" ht="19.899999999999999" customHeight="1">
      <c r="A23" s="20" t="s">
        <v>26</v>
      </c>
      <c r="B23" s="28">
        <v>600</v>
      </c>
      <c r="C23" s="28">
        <v>297</v>
      </c>
      <c r="D23" s="28">
        <v>303</v>
      </c>
      <c r="E23" s="28">
        <v>128</v>
      </c>
      <c r="F23" s="28">
        <v>66</v>
      </c>
      <c r="G23" s="28">
        <v>62</v>
      </c>
      <c r="H23" s="28">
        <v>199</v>
      </c>
      <c r="I23" s="28">
        <v>109</v>
      </c>
      <c r="J23" s="28">
        <v>90</v>
      </c>
      <c r="K23" s="28">
        <v>152</v>
      </c>
      <c r="L23" s="28">
        <v>63</v>
      </c>
      <c r="M23" s="28">
        <v>89</v>
      </c>
      <c r="N23" s="28">
        <v>121</v>
      </c>
      <c r="O23" s="28">
        <v>59</v>
      </c>
      <c r="P23" s="28">
        <v>62</v>
      </c>
    </row>
    <row r="24" spans="1:16" ht="19.899999999999999" customHeight="1">
      <c r="A24" s="20" t="s">
        <v>27</v>
      </c>
      <c r="B24" s="28">
        <v>1446</v>
      </c>
      <c r="C24" s="28">
        <v>738</v>
      </c>
      <c r="D24" s="28">
        <v>708</v>
      </c>
      <c r="E24" s="28">
        <v>296</v>
      </c>
      <c r="F24" s="28">
        <v>142</v>
      </c>
      <c r="G24" s="28">
        <v>154</v>
      </c>
      <c r="H24" s="28">
        <v>474</v>
      </c>
      <c r="I24" s="28">
        <v>259</v>
      </c>
      <c r="J24" s="28">
        <v>215</v>
      </c>
      <c r="K24" s="28">
        <v>448</v>
      </c>
      <c r="L24" s="28">
        <v>223</v>
      </c>
      <c r="M24" s="28">
        <v>225</v>
      </c>
      <c r="N24" s="28">
        <v>228</v>
      </c>
      <c r="O24" s="28">
        <v>114</v>
      </c>
      <c r="P24" s="28">
        <v>114</v>
      </c>
    </row>
    <row r="25" spans="1:16" ht="19.899999999999999" customHeight="1">
      <c r="A25" s="20" t="s">
        <v>28</v>
      </c>
      <c r="B25" s="28">
        <v>569</v>
      </c>
      <c r="C25" s="28">
        <v>294</v>
      </c>
      <c r="D25" s="28">
        <v>275</v>
      </c>
      <c r="E25" s="28">
        <v>132</v>
      </c>
      <c r="F25" s="28">
        <v>69</v>
      </c>
      <c r="G25" s="28">
        <v>63</v>
      </c>
      <c r="H25" s="28">
        <v>206</v>
      </c>
      <c r="I25" s="28">
        <v>105</v>
      </c>
      <c r="J25" s="28">
        <v>101</v>
      </c>
      <c r="K25" s="28">
        <v>167</v>
      </c>
      <c r="L25" s="28">
        <v>87</v>
      </c>
      <c r="M25" s="28">
        <v>80</v>
      </c>
      <c r="N25" s="28">
        <v>64</v>
      </c>
      <c r="O25" s="28">
        <v>33</v>
      </c>
      <c r="P25" s="28">
        <v>31</v>
      </c>
    </row>
    <row r="26" spans="1:16" ht="19.899999999999999" customHeight="1">
      <c r="A26" s="20" t="s">
        <v>29</v>
      </c>
      <c r="B26" s="28">
        <v>73</v>
      </c>
      <c r="C26" s="28">
        <v>35</v>
      </c>
      <c r="D26" s="28">
        <v>38</v>
      </c>
      <c r="E26" s="28">
        <v>28</v>
      </c>
      <c r="F26" s="28">
        <v>10</v>
      </c>
      <c r="G26" s="28">
        <v>18</v>
      </c>
      <c r="H26" s="28">
        <v>30</v>
      </c>
      <c r="I26" s="28">
        <v>19</v>
      </c>
      <c r="J26" s="28">
        <v>11</v>
      </c>
      <c r="K26" s="28">
        <v>12</v>
      </c>
      <c r="L26" s="28">
        <v>4</v>
      </c>
      <c r="M26" s="28">
        <v>8</v>
      </c>
      <c r="N26" s="28">
        <v>3</v>
      </c>
      <c r="O26" s="28">
        <v>2</v>
      </c>
      <c r="P26" s="28">
        <v>1</v>
      </c>
    </row>
    <row r="27" spans="1:16" ht="19.899999999999999" customHeight="1">
      <c r="A27" s="20" t="s">
        <v>30</v>
      </c>
      <c r="B27" s="28">
        <v>9</v>
      </c>
      <c r="C27" s="28">
        <v>5</v>
      </c>
      <c r="D27" s="28">
        <v>4</v>
      </c>
      <c r="E27" s="28">
        <v>1</v>
      </c>
      <c r="F27" s="28">
        <v>1</v>
      </c>
      <c r="G27" s="28">
        <v>0</v>
      </c>
      <c r="H27" s="28">
        <v>1</v>
      </c>
      <c r="I27" s="28">
        <v>0</v>
      </c>
      <c r="J27" s="28">
        <v>1</v>
      </c>
      <c r="K27" s="28">
        <v>5</v>
      </c>
      <c r="L27" s="28">
        <v>3</v>
      </c>
      <c r="M27" s="28">
        <v>2</v>
      </c>
      <c r="N27" s="28">
        <v>2</v>
      </c>
      <c r="O27" s="28">
        <v>1</v>
      </c>
      <c r="P27" s="28">
        <v>1</v>
      </c>
    </row>
  </sheetData>
  <mergeCells count="10">
    <mergeCell ref="A1:P1"/>
    <mergeCell ref="B2:O2"/>
    <mergeCell ref="A3:A4"/>
    <mergeCell ref="B3:B4"/>
    <mergeCell ref="C3:C4"/>
    <mergeCell ref="D3:D4"/>
    <mergeCell ref="E3:G3"/>
    <mergeCell ref="H3:J3"/>
    <mergeCell ref="K3:M3"/>
    <mergeCell ref="N3:P3"/>
  </mergeCells>
  <phoneticPr fontId="17" type="noConversion"/>
  <printOptions horizontalCentered="1"/>
  <pageMargins left="0.511811023622047" right="0.511811023622047" top="0.94527559055118116" bottom="0.94527559055118116" header="0.55157480314960605" footer="0.55157480314960605"/>
  <pageSetup paperSize="0" scale="65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workbookViewId="0">
      <selection sqref="A1:P1"/>
    </sheetView>
  </sheetViews>
  <sheetFormatPr defaultRowHeight="16.5"/>
  <cols>
    <col min="1" max="1" width="12.75" style="16" customWidth="1"/>
    <col min="2" max="5" width="9.875" style="16" customWidth="1"/>
    <col min="6" max="7" width="8.875" style="16" customWidth="1"/>
    <col min="8" max="8" width="9.875" style="16" customWidth="1"/>
    <col min="9" max="10" width="8.5" style="16" customWidth="1"/>
    <col min="11" max="11" width="9.875" style="16" customWidth="1"/>
    <col min="12" max="13" width="9.375" style="16" customWidth="1"/>
    <col min="14" max="14" width="9.875" style="16" customWidth="1"/>
    <col min="15" max="16" width="8.875" style="16" customWidth="1"/>
    <col min="17" max="1023" width="8.5" style="16" customWidth="1"/>
    <col min="1024" max="1024" width="9" style="16" customWidth="1"/>
    <col min="1025" max="1025" width="9" customWidth="1"/>
  </cols>
  <sheetData>
    <row r="1" spans="1:16" s="12" customFormat="1" ht="25.9" customHeight="1">
      <c r="A1" s="23" t="s">
        <v>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2" customFormat="1" ht="25.9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3" t="s">
        <v>33</v>
      </c>
    </row>
    <row r="3" spans="1:16" ht="19.899999999999999" customHeight="1">
      <c r="A3" s="25" t="s">
        <v>34</v>
      </c>
      <c r="B3" s="25" t="s">
        <v>4</v>
      </c>
      <c r="C3" s="25" t="s">
        <v>5</v>
      </c>
      <c r="D3" s="25" t="s">
        <v>6</v>
      </c>
      <c r="E3" s="26" t="s">
        <v>35</v>
      </c>
      <c r="F3" s="26"/>
      <c r="G3" s="26"/>
      <c r="H3" s="26" t="s">
        <v>36</v>
      </c>
      <c r="I3" s="26"/>
      <c r="J3" s="26"/>
      <c r="K3" s="26" t="s">
        <v>37</v>
      </c>
      <c r="L3" s="26"/>
      <c r="M3" s="26"/>
      <c r="N3" s="26" t="s">
        <v>38</v>
      </c>
      <c r="O3" s="26"/>
      <c r="P3" s="26"/>
    </row>
    <row r="4" spans="1:16" ht="19.899999999999999" customHeight="1">
      <c r="A4" s="25"/>
      <c r="B4" s="25"/>
      <c r="C4" s="25"/>
      <c r="D4" s="25"/>
      <c r="E4" s="14" t="s">
        <v>39</v>
      </c>
      <c r="F4" s="15" t="s">
        <v>40</v>
      </c>
      <c r="G4" s="15" t="s">
        <v>41</v>
      </c>
      <c r="H4" s="14" t="s">
        <v>39</v>
      </c>
      <c r="I4" s="15" t="s">
        <v>40</v>
      </c>
      <c r="J4" s="15" t="s">
        <v>41</v>
      </c>
      <c r="K4" s="14" t="s">
        <v>39</v>
      </c>
      <c r="L4" s="15" t="s">
        <v>40</v>
      </c>
      <c r="M4" s="15" t="s">
        <v>41</v>
      </c>
      <c r="N4" s="14" t="s">
        <v>39</v>
      </c>
      <c r="O4" s="15" t="s">
        <v>40</v>
      </c>
      <c r="P4" s="15" t="s">
        <v>41</v>
      </c>
    </row>
    <row r="5" spans="1:16" s="19" customFormat="1" ht="19.899999999999999" customHeight="1">
      <c r="A5" s="17" t="s">
        <v>4</v>
      </c>
      <c r="B5" s="27">
        <v>44992</v>
      </c>
      <c r="C5" s="27">
        <v>23289</v>
      </c>
      <c r="D5" s="27">
        <v>21703</v>
      </c>
      <c r="E5" s="27">
        <v>10029</v>
      </c>
      <c r="F5" s="27">
        <v>5193</v>
      </c>
      <c r="G5" s="27">
        <v>4836</v>
      </c>
      <c r="H5" s="27">
        <v>16132</v>
      </c>
      <c r="I5" s="27">
        <v>8398</v>
      </c>
      <c r="J5" s="27">
        <v>7734</v>
      </c>
      <c r="K5" s="27">
        <v>12489</v>
      </c>
      <c r="L5" s="27">
        <v>6455</v>
      </c>
      <c r="M5" s="27">
        <v>6034</v>
      </c>
      <c r="N5" s="27">
        <v>6342</v>
      </c>
      <c r="O5" s="27">
        <v>3243</v>
      </c>
      <c r="P5" s="27">
        <v>3099</v>
      </c>
    </row>
    <row r="6" spans="1:16" ht="19.899999999999999" customHeight="1">
      <c r="A6" s="20" t="s">
        <v>7</v>
      </c>
      <c r="B6" s="28">
        <v>8720</v>
      </c>
      <c r="C6" s="28">
        <v>4466</v>
      </c>
      <c r="D6" s="28">
        <v>4254</v>
      </c>
      <c r="E6" s="28">
        <v>1869</v>
      </c>
      <c r="F6" s="28">
        <v>969</v>
      </c>
      <c r="G6" s="28">
        <v>900</v>
      </c>
      <c r="H6" s="28">
        <v>2925</v>
      </c>
      <c r="I6" s="28">
        <v>1534</v>
      </c>
      <c r="J6" s="28">
        <v>1391</v>
      </c>
      <c r="K6" s="28">
        <v>2469</v>
      </c>
      <c r="L6" s="28">
        <v>1232</v>
      </c>
      <c r="M6" s="28">
        <v>1237</v>
      </c>
      <c r="N6" s="28">
        <v>1457</v>
      </c>
      <c r="O6" s="28">
        <v>731</v>
      </c>
      <c r="P6" s="28">
        <v>726</v>
      </c>
    </row>
    <row r="7" spans="1:16" ht="19.899999999999999" customHeight="1">
      <c r="A7" s="20" t="s">
        <v>8</v>
      </c>
      <c r="B7" s="28">
        <v>5851</v>
      </c>
      <c r="C7" s="28">
        <v>3016</v>
      </c>
      <c r="D7" s="28">
        <v>2835</v>
      </c>
      <c r="E7" s="28">
        <v>1283</v>
      </c>
      <c r="F7" s="28">
        <v>671</v>
      </c>
      <c r="G7" s="28">
        <v>612</v>
      </c>
      <c r="H7" s="28">
        <v>1970</v>
      </c>
      <c r="I7" s="28">
        <v>1045</v>
      </c>
      <c r="J7" s="28">
        <v>925</v>
      </c>
      <c r="K7" s="28">
        <v>1595</v>
      </c>
      <c r="L7" s="28">
        <v>784</v>
      </c>
      <c r="M7" s="28">
        <v>811</v>
      </c>
      <c r="N7" s="28">
        <v>1003</v>
      </c>
      <c r="O7" s="28">
        <v>516</v>
      </c>
      <c r="P7" s="28">
        <v>487</v>
      </c>
    </row>
    <row r="8" spans="1:16" ht="19.5" customHeight="1">
      <c r="A8" s="20" t="s">
        <v>9</v>
      </c>
      <c r="B8" s="28">
        <v>4673</v>
      </c>
      <c r="C8" s="28">
        <v>2411</v>
      </c>
      <c r="D8" s="28">
        <v>2262</v>
      </c>
      <c r="E8" s="28">
        <v>971</v>
      </c>
      <c r="F8" s="28">
        <v>487</v>
      </c>
      <c r="G8" s="28">
        <v>484</v>
      </c>
      <c r="H8" s="28">
        <v>1664</v>
      </c>
      <c r="I8" s="28">
        <v>865</v>
      </c>
      <c r="J8" s="28">
        <v>799</v>
      </c>
      <c r="K8" s="28">
        <v>1250</v>
      </c>
      <c r="L8" s="28">
        <v>672</v>
      </c>
      <c r="M8" s="28">
        <v>578</v>
      </c>
      <c r="N8" s="28">
        <v>788</v>
      </c>
      <c r="O8" s="28">
        <v>387</v>
      </c>
      <c r="P8" s="28">
        <v>401</v>
      </c>
    </row>
    <row r="9" spans="1:16" ht="19.899999999999999" customHeight="1">
      <c r="A9" s="20" t="s">
        <v>12</v>
      </c>
      <c r="B9" s="28">
        <v>7454</v>
      </c>
      <c r="C9" s="28">
        <v>3904</v>
      </c>
      <c r="D9" s="28">
        <v>3550</v>
      </c>
      <c r="E9" s="28">
        <v>1654</v>
      </c>
      <c r="F9" s="28">
        <v>845</v>
      </c>
      <c r="G9" s="28">
        <v>809</v>
      </c>
      <c r="H9" s="28">
        <v>2702</v>
      </c>
      <c r="I9" s="28">
        <v>1412</v>
      </c>
      <c r="J9" s="28">
        <v>1290</v>
      </c>
      <c r="K9" s="28">
        <v>2222</v>
      </c>
      <c r="L9" s="28">
        <v>1174</v>
      </c>
      <c r="M9" s="28">
        <v>1048</v>
      </c>
      <c r="N9" s="28">
        <v>876</v>
      </c>
      <c r="O9" s="28">
        <v>473</v>
      </c>
      <c r="P9" s="28">
        <v>403</v>
      </c>
    </row>
    <row r="10" spans="1:16" ht="19.899999999999999" customHeight="1">
      <c r="A10" s="20" t="s">
        <v>13</v>
      </c>
      <c r="B10" s="28">
        <v>3320</v>
      </c>
      <c r="C10" s="28">
        <v>1713</v>
      </c>
      <c r="D10" s="28">
        <v>1607</v>
      </c>
      <c r="E10" s="28">
        <v>777</v>
      </c>
      <c r="F10" s="28">
        <v>407</v>
      </c>
      <c r="G10" s="28">
        <v>370</v>
      </c>
      <c r="H10" s="28">
        <v>1350</v>
      </c>
      <c r="I10" s="28">
        <v>688</v>
      </c>
      <c r="J10" s="28">
        <v>662</v>
      </c>
      <c r="K10" s="28">
        <v>921</v>
      </c>
      <c r="L10" s="28">
        <v>473</v>
      </c>
      <c r="M10" s="28">
        <v>448</v>
      </c>
      <c r="N10" s="28">
        <v>272</v>
      </c>
      <c r="O10" s="28">
        <v>145</v>
      </c>
      <c r="P10" s="28">
        <v>127</v>
      </c>
    </row>
    <row r="11" spans="1:16" ht="19.5" customHeight="1">
      <c r="A11" s="20" t="s">
        <v>14</v>
      </c>
      <c r="B11" s="28">
        <v>4804</v>
      </c>
      <c r="C11" s="28">
        <v>2560</v>
      </c>
      <c r="D11" s="28">
        <v>2244</v>
      </c>
      <c r="E11" s="28">
        <v>1146</v>
      </c>
      <c r="F11" s="29">
        <v>602</v>
      </c>
      <c r="G11" s="29">
        <v>544</v>
      </c>
      <c r="H11" s="28">
        <v>1745</v>
      </c>
      <c r="I11" s="29">
        <v>919</v>
      </c>
      <c r="J11" s="29">
        <v>826</v>
      </c>
      <c r="K11" s="28">
        <v>1259</v>
      </c>
      <c r="L11" s="29">
        <v>696</v>
      </c>
      <c r="M11" s="29">
        <v>563</v>
      </c>
      <c r="N11" s="28">
        <v>654</v>
      </c>
      <c r="O11" s="29">
        <v>343</v>
      </c>
      <c r="P11" s="29">
        <v>311</v>
      </c>
    </row>
    <row r="12" spans="1:16" ht="19.899999999999999" customHeight="1">
      <c r="A12" s="20" t="s">
        <v>15</v>
      </c>
      <c r="B12" s="28">
        <v>558</v>
      </c>
      <c r="C12" s="28">
        <v>277</v>
      </c>
      <c r="D12" s="28">
        <v>281</v>
      </c>
      <c r="E12" s="28">
        <v>136</v>
      </c>
      <c r="F12" s="28">
        <v>78</v>
      </c>
      <c r="G12" s="28">
        <v>58</v>
      </c>
      <c r="H12" s="28">
        <v>200</v>
      </c>
      <c r="I12" s="28">
        <v>92</v>
      </c>
      <c r="J12" s="28">
        <v>108</v>
      </c>
      <c r="K12" s="28">
        <v>156</v>
      </c>
      <c r="L12" s="28">
        <v>74</v>
      </c>
      <c r="M12" s="28">
        <v>82</v>
      </c>
      <c r="N12" s="28">
        <v>66</v>
      </c>
      <c r="O12" s="28">
        <v>33</v>
      </c>
      <c r="P12" s="28">
        <v>33</v>
      </c>
    </row>
    <row r="13" spans="1:16" ht="19.899999999999999" customHeight="1">
      <c r="A13" s="20" t="s">
        <v>16</v>
      </c>
      <c r="B13" s="28">
        <v>1199</v>
      </c>
      <c r="C13" s="28">
        <v>599</v>
      </c>
      <c r="D13" s="28">
        <v>600</v>
      </c>
      <c r="E13" s="28">
        <v>270</v>
      </c>
      <c r="F13" s="28">
        <v>129</v>
      </c>
      <c r="G13" s="28">
        <v>141</v>
      </c>
      <c r="H13" s="28">
        <v>398</v>
      </c>
      <c r="I13" s="28">
        <v>197</v>
      </c>
      <c r="J13" s="28">
        <v>201</v>
      </c>
      <c r="K13" s="28">
        <v>351</v>
      </c>
      <c r="L13" s="28">
        <v>177</v>
      </c>
      <c r="M13" s="28">
        <v>174</v>
      </c>
      <c r="N13" s="28">
        <v>180</v>
      </c>
      <c r="O13" s="28">
        <v>96</v>
      </c>
      <c r="P13" s="28">
        <v>84</v>
      </c>
    </row>
    <row r="14" spans="1:16" ht="19.899999999999999" customHeight="1">
      <c r="A14" s="20" t="s">
        <v>17</v>
      </c>
      <c r="B14" s="28">
        <v>924</v>
      </c>
      <c r="C14" s="28">
        <v>469</v>
      </c>
      <c r="D14" s="28">
        <v>455</v>
      </c>
      <c r="E14" s="28">
        <v>200</v>
      </c>
      <c r="F14" s="28">
        <v>89</v>
      </c>
      <c r="G14" s="28">
        <v>111</v>
      </c>
      <c r="H14" s="28">
        <v>334</v>
      </c>
      <c r="I14" s="28">
        <v>185</v>
      </c>
      <c r="J14" s="28">
        <v>149</v>
      </c>
      <c r="K14" s="28">
        <v>261</v>
      </c>
      <c r="L14" s="28">
        <v>128</v>
      </c>
      <c r="M14" s="28">
        <v>133</v>
      </c>
      <c r="N14" s="28">
        <v>129</v>
      </c>
      <c r="O14" s="28">
        <v>67</v>
      </c>
      <c r="P14" s="28">
        <v>62</v>
      </c>
    </row>
    <row r="15" spans="1:16" ht="19.5" customHeight="1">
      <c r="A15" s="20" t="s">
        <v>18</v>
      </c>
      <c r="B15" s="28">
        <v>1257</v>
      </c>
      <c r="C15" s="28">
        <v>666</v>
      </c>
      <c r="D15" s="28">
        <v>591</v>
      </c>
      <c r="E15" s="28">
        <v>305</v>
      </c>
      <c r="F15" s="28">
        <v>169</v>
      </c>
      <c r="G15" s="28">
        <v>136</v>
      </c>
      <c r="H15" s="28">
        <v>487</v>
      </c>
      <c r="I15" s="28">
        <v>258</v>
      </c>
      <c r="J15" s="28">
        <v>229</v>
      </c>
      <c r="K15" s="28">
        <v>355</v>
      </c>
      <c r="L15" s="28">
        <v>187</v>
      </c>
      <c r="M15" s="28">
        <v>168</v>
      </c>
      <c r="N15" s="28">
        <v>110</v>
      </c>
      <c r="O15" s="28">
        <v>52</v>
      </c>
      <c r="P15" s="28">
        <v>58</v>
      </c>
    </row>
    <row r="16" spans="1:16">
      <c r="A16" s="20" t="s">
        <v>19</v>
      </c>
      <c r="B16" s="28">
        <v>495</v>
      </c>
      <c r="C16" s="28">
        <v>263</v>
      </c>
      <c r="D16" s="28">
        <v>232</v>
      </c>
      <c r="E16" s="28">
        <v>132</v>
      </c>
      <c r="F16" s="28">
        <v>72</v>
      </c>
      <c r="G16" s="28">
        <v>60</v>
      </c>
      <c r="H16" s="28">
        <v>194</v>
      </c>
      <c r="I16" s="28">
        <v>102</v>
      </c>
      <c r="J16" s="28">
        <v>92</v>
      </c>
      <c r="K16" s="28">
        <v>119</v>
      </c>
      <c r="L16" s="28">
        <v>65</v>
      </c>
      <c r="M16" s="28">
        <v>54</v>
      </c>
      <c r="N16" s="28">
        <v>50</v>
      </c>
      <c r="O16" s="28">
        <v>24</v>
      </c>
      <c r="P16" s="28">
        <v>26</v>
      </c>
    </row>
    <row r="17" spans="1:16" ht="19.899999999999999" customHeight="1">
      <c r="A17" s="20" t="s">
        <v>20</v>
      </c>
      <c r="B17" s="28">
        <v>682</v>
      </c>
      <c r="C17" s="28">
        <v>378</v>
      </c>
      <c r="D17" s="28">
        <v>304</v>
      </c>
      <c r="E17" s="28">
        <v>173</v>
      </c>
      <c r="F17" s="28">
        <v>88</v>
      </c>
      <c r="G17" s="28">
        <v>85</v>
      </c>
      <c r="H17" s="28">
        <v>274</v>
      </c>
      <c r="I17" s="28">
        <v>154</v>
      </c>
      <c r="J17" s="28">
        <v>120</v>
      </c>
      <c r="K17" s="28">
        <v>179</v>
      </c>
      <c r="L17" s="28">
        <v>109</v>
      </c>
      <c r="M17" s="28">
        <v>70</v>
      </c>
      <c r="N17" s="28">
        <v>56</v>
      </c>
      <c r="O17" s="28">
        <v>27</v>
      </c>
      <c r="P17" s="28">
        <v>29</v>
      </c>
    </row>
    <row r="18" spans="1:16" ht="19.899999999999999" customHeight="1">
      <c r="A18" s="20" t="s">
        <v>21</v>
      </c>
      <c r="B18" s="28">
        <v>467</v>
      </c>
      <c r="C18" s="28">
        <v>227</v>
      </c>
      <c r="D18" s="28">
        <v>240</v>
      </c>
      <c r="E18" s="28">
        <v>115</v>
      </c>
      <c r="F18" s="28">
        <v>54</v>
      </c>
      <c r="G18" s="28">
        <v>61</v>
      </c>
      <c r="H18" s="28">
        <v>169</v>
      </c>
      <c r="I18" s="28">
        <v>86</v>
      </c>
      <c r="J18" s="28">
        <v>83</v>
      </c>
      <c r="K18" s="28">
        <v>128</v>
      </c>
      <c r="L18" s="28">
        <v>60</v>
      </c>
      <c r="M18" s="28">
        <v>68</v>
      </c>
      <c r="N18" s="28">
        <v>55</v>
      </c>
      <c r="O18" s="28">
        <v>27</v>
      </c>
      <c r="P18" s="28">
        <v>28</v>
      </c>
    </row>
    <row r="19" spans="1:16" ht="19.899999999999999" customHeight="1">
      <c r="A19" s="20" t="s">
        <v>22</v>
      </c>
      <c r="B19" s="28">
        <v>836</v>
      </c>
      <c r="C19" s="28">
        <v>430</v>
      </c>
      <c r="D19" s="28">
        <v>406</v>
      </c>
      <c r="E19" s="28">
        <v>181</v>
      </c>
      <c r="F19" s="28">
        <v>94</v>
      </c>
      <c r="G19" s="28">
        <v>87</v>
      </c>
      <c r="H19" s="28">
        <v>370</v>
      </c>
      <c r="I19" s="28">
        <v>201</v>
      </c>
      <c r="J19" s="28">
        <v>169</v>
      </c>
      <c r="K19" s="28">
        <v>199</v>
      </c>
      <c r="L19" s="28">
        <v>86</v>
      </c>
      <c r="M19" s="28">
        <v>113</v>
      </c>
      <c r="N19" s="28">
        <v>86</v>
      </c>
      <c r="O19" s="28">
        <v>49</v>
      </c>
      <c r="P19" s="28">
        <v>37</v>
      </c>
    </row>
    <row r="20" spans="1:16" ht="19.5" customHeight="1">
      <c r="A20" s="20" t="s">
        <v>23</v>
      </c>
      <c r="B20" s="28">
        <v>336</v>
      </c>
      <c r="C20" s="28">
        <v>168</v>
      </c>
      <c r="D20" s="28">
        <v>168</v>
      </c>
      <c r="E20" s="28">
        <v>80</v>
      </c>
      <c r="F20" s="28">
        <v>35</v>
      </c>
      <c r="G20" s="28">
        <v>45</v>
      </c>
      <c r="H20" s="28">
        <v>107</v>
      </c>
      <c r="I20" s="28">
        <v>58</v>
      </c>
      <c r="J20" s="28">
        <v>49</v>
      </c>
      <c r="K20" s="28">
        <v>104</v>
      </c>
      <c r="L20" s="28">
        <v>53</v>
      </c>
      <c r="M20" s="28">
        <v>51</v>
      </c>
      <c r="N20" s="28">
        <v>45</v>
      </c>
      <c r="O20" s="28">
        <v>22</v>
      </c>
      <c r="P20" s="28">
        <v>23</v>
      </c>
    </row>
    <row r="21" spans="1:16" ht="19.899999999999999" customHeight="1">
      <c r="A21" s="20" t="s">
        <v>24</v>
      </c>
      <c r="B21" s="28">
        <v>596</v>
      </c>
      <c r="C21" s="28">
        <v>302</v>
      </c>
      <c r="D21" s="28">
        <v>294</v>
      </c>
      <c r="E21" s="28">
        <v>118</v>
      </c>
      <c r="F21" s="28">
        <v>62</v>
      </c>
      <c r="G21" s="28">
        <v>56</v>
      </c>
      <c r="H21" s="28">
        <v>236</v>
      </c>
      <c r="I21" s="28">
        <v>116</v>
      </c>
      <c r="J21" s="28">
        <v>120</v>
      </c>
      <c r="K21" s="28">
        <v>167</v>
      </c>
      <c r="L21" s="28">
        <v>89</v>
      </c>
      <c r="M21" s="28">
        <v>78</v>
      </c>
      <c r="N21" s="28">
        <v>75</v>
      </c>
      <c r="O21" s="28">
        <v>35</v>
      </c>
      <c r="P21" s="28">
        <v>40</v>
      </c>
    </row>
    <row r="22" spans="1:16" ht="19.899999999999999" customHeight="1">
      <c r="A22" s="20" t="s">
        <v>25</v>
      </c>
      <c r="B22" s="28">
        <v>98</v>
      </c>
      <c r="C22" s="28">
        <v>50</v>
      </c>
      <c r="D22" s="28">
        <v>48</v>
      </c>
      <c r="E22" s="28">
        <v>30</v>
      </c>
      <c r="F22" s="28">
        <v>13</v>
      </c>
      <c r="G22" s="28">
        <v>17</v>
      </c>
      <c r="H22" s="28">
        <v>36</v>
      </c>
      <c r="I22" s="28">
        <v>21</v>
      </c>
      <c r="J22" s="28">
        <v>15</v>
      </c>
      <c r="K22" s="28">
        <v>26</v>
      </c>
      <c r="L22" s="28">
        <v>12</v>
      </c>
      <c r="M22" s="28">
        <v>14</v>
      </c>
      <c r="N22" s="28">
        <v>6</v>
      </c>
      <c r="O22" s="28">
        <v>4</v>
      </c>
      <c r="P22" s="28">
        <v>2</v>
      </c>
    </row>
    <row r="23" spans="1:16" ht="19.899999999999999" customHeight="1">
      <c r="A23" s="20" t="s">
        <v>26</v>
      </c>
      <c r="B23" s="28">
        <v>604</v>
      </c>
      <c r="C23" s="28">
        <v>289</v>
      </c>
      <c r="D23" s="28">
        <v>315</v>
      </c>
      <c r="E23" s="28">
        <v>143</v>
      </c>
      <c r="F23" s="28">
        <v>84</v>
      </c>
      <c r="G23" s="28">
        <v>59</v>
      </c>
      <c r="H23" s="28">
        <v>197</v>
      </c>
      <c r="I23" s="28">
        <v>83</v>
      </c>
      <c r="J23" s="28">
        <v>114</v>
      </c>
      <c r="K23" s="28">
        <v>156</v>
      </c>
      <c r="L23" s="28">
        <v>75</v>
      </c>
      <c r="M23" s="28">
        <v>81</v>
      </c>
      <c r="N23" s="28">
        <v>108</v>
      </c>
      <c r="O23" s="28">
        <v>47</v>
      </c>
      <c r="P23" s="28">
        <v>61</v>
      </c>
    </row>
    <row r="24" spans="1:16" ht="19.899999999999999" customHeight="1">
      <c r="A24" s="20" t="s">
        <v>27</v>
      </c>
      <c r="B24" s="28">
        <v>1474</v>
      </c>
      <c r="C24" s="28">
        <v>774</v>
      </c>
      <c r="D24" s="28">
        <v>700</v>
      </c>
      <c r="E24" s="28">
        <v>290</v>
      </c>
      <c r="F24" s="28">
        <v>168</v>
      </c>
      <c r="G24" s="28">
        <v>122</v>
      </c>
      <c r="H24" s="28">
        <v>513</v>
      </c>
      <c r="I24" s="28">
        <v>257</v>
      </c>
      <c r="J24" s="28">
        <v>256</v>
      </c>
      <c r="K24" s="28">
        <v>415</v>
      </c>
      <c r="L24" s="28">
        <v>223</v>
      </c>
      <c r="M24" s="28">
        <v>192</v>
      </c>
      <c r="N24" s="28">
        <v>256</v>
      </c>
      <c r="O24" s="28">
        <v>126</v>
      </c>
      <c r="P24" s="28">
        <v>130</v>
      </c>
    </row>
    <row r="25" spans="1:16" ht="19.899999999999999" customHeight="1">
      <c r="A25" s="20" t="s">
        <v>28</v>
      </c>
      <c r="B25" s="28">
        <v>554</v>
      </c>
      <c r="C25" s="28">
        <v>276</v>
      </c>
      <c r="D25" s="28">
        <v>278</v>
      </c>
      <c r="E25" s="28">
        <v>128</v>
      </c>
      <c r="F25" s="28">
        <v>60</v>
      </c>
      <c r="G25" s="28">
        <v>68</v>
      </c>
      <c r="H25" s="28">
        <v>227</v>
      </c>
      <c r="I25" s="28">
        <v>109</v>
      </c>
      <c r="J25" s="28">
        <v>118</v>
      </c>
      <c r="K25" s="28">
        <v>135</v>
      </c>
      <c r="L25" s="28">
        <v>71</v>
      </c>
      <c r="M25" s="28">
        <v>64</v>
      </c>
      <c r="N25" s="28">
        <v>64</v>
      </c>
      <c r="O25" s="28">
        <v>36</v>
      </c>
      <c r="P25" s="28">
        <v>28</v>
      </c>
    </row>
    <row r="26" spans="1:16" ht="19.899999999999999" customHeight="1">
      <c r="A26" s="20" t="s">
        <v>29</v>
      </c>
      <c r="B26" s="28">
        <v>83</v>
      </c>
      <c r="C26" s="28">
        <v>49</v>
      </c>
      <c r="D26" s="28">
        <v>34</v>
      </c>
      <c r="E26" s="28">
        <v>27</v>
      </c>
      <c r="F26" s="28">
        <v>17</v>
      </c>
      <c r="G26" s="28">
        <v>10</v>
      </c>
      <c r="H26" s="28">
        <v>30</v>
      </c>
      <c r="I26" s="28">
        <v>15</v>
      </c>
      <c r="J26" s="28">
        <v>15</v>
      </c>
      <c r="K26" s="28">
        <v>21</v>
      </c>
      <c r="L26" s="28">
        <v>14</v>
      </c>
      <c r="M26" s="28">
        <v>7</v>
      </c>
      <c r="N26" s="28">
        <v>5</v>
      </c>
      <c r="O26" s="28">
        <v>3</v>
      </c>
      <c r="P26" s="28">
        <v>2</v>
      </c>
    </row>
    <row r="27" spans="1:16" ht="19.899999999999999" customHeight="1">
      <c r="A27" s="20" t="s">
        <v>30</v>
      </c>
      <c r="B27" s="28">
        <v>7</v>
      </c>
      <c r="C27" s="28">
        <v>2</v>
      </c>
      <c r="D27" s="28">
        <v>5</v>
      </c>
      <c r="E27" s="28">
        <v>1</v>
      </c>
      <c r="F27" s="28">
        <v>0</v>
      </c>
      <c r="G27" s="28">
        <v>1</v>
      </c>
      <c r="H27" s="28">
        <v>4</v>
      </c>
      <c r="I27" s="28">
        <v>1</v>
      </c>
      <c r="J27" s="28">
        <v>3</v>
      </c>
      <c r="K27" s="28">
        <v>1</v>
      </c>
      <c r="L27" s="28">
        <v>1</v>
      </c>
      <c r="M27" s="28">
        <v>0</v>
      </c>
      <c r="N27" s="28">
        <v>1</v>
      </c>
      <c r="O27" s="28">
        <v>0</v>
      </c>
      <c r="P27" s="28">
        <v>1</v>
      </c>
    </row>
  </sheetData>
  <mergeCells count="10">
    <mergeCell ref="A1:P1"/>
    <mergeCell ref="B2:O2"/>
    <mergeCell ref="A3:A4"/>
    <mergeCell ref="B3:B4"/>
    <mergeCell ref="C3:C4"/>
    <mergeCell ref="D3:D4"/>
    <mergeCell ref="E3:G3"/>
    <mergeCell ref="H3:J3"/>
    <mergeCell ref="K3:M3"/>
    <mergeCell ref="N3:P3"/>
  </mergeCells>
  <phoneticPr fontId="17" type="noConversion"/>
  <printOptions horizontalCentered="1"/>
  <pageMargins left="0.511811023622047" right="0.511811023622047" top="0.94527559055118116" bottom="0.94527559055118116" header="0.55157480314960605" footer="0.55157480314960605"/>
  <pageSetup paperSize="0" scale="65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workbookViewId="0">
      <selection sqref="A1:P1"/>
    </sheetView>
  </sheetViews>
  <sheetFormatPr defaultRowHeight="15"/>
  <cols>
    <col min="1" max="1" width="12.75" style="16" customWidth="1"/>
    <col min="2" max="5" width="9.875" style="16" customWidth="1"/>
    <col min="6" max="7" width="8.875" style="16" customWidth="1"/>
    <col min="8" max="8" width="9.875" style="16" customWidth="1"/>
    <col min="9" max="10" width="8.5" style="16" customWidth="1"/>
    <col min="11" max="11" width="9.875" style="16" customWidth="1"/>
    <col min="12" max="13" width="9.375" style="16" customWidth="1"/>
    <col min="14" max="14" width="9.875" style="16" customWidth="1"/>
    <col min="15" max="16" width="8.875" style="16" customWidth="1"/>
    <col min="17" max="1023" width="8.5" style="16" customWidth="1"/>
    <col min="1024" max="1024" width="9" style="16" customWidth="1"/>
    <col min="1025" max="1025" width="9" customWidth="1"/>
  </cols>
  <sheetData>
    <row r="1" spans="1:16" s="12" customFormat="1" ht="25.9" customHeight="1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2" customFormat="1" ht="25.9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3" t="s">
        <v>33</v>
      </c>
    </row>
    <row r="3" spans="1:16" ht="19.899999999999999" customHeight="1">
      <c r="A3" s="25" t="s">
        <v>34</v>
      </c>
      <c r="B3" s="25" t="s">
        <v>4</v>
      </c>
      <c r="C3" s="25" t="s">
        <v>5</v>
      </c>
      <c r="D3" s="25" t="s">
        <v>6</v>
      </c>
      <c r="E3" s="26" t="s">
        <v>35</v>
      </c>
      <c r="F3" s="26"/>
      <c r="G3" s="26"/>
      <c r="H3" s="26" t="s">
        <v>36</v>
      </c>
      <c r="I3" s="26"/>
      <c r="J3" s="26"/>
      <c r="K3" s="26" t="s">
        <v>37</v>
      </c>
      <c r="L3" s="26"/>
      <c r="M3" s="26"/>
      <c r="N3" s="26" t="s">
        <v>38</v>
      </c>
      <c r="O3" s="26"/>
      <c r="P3" s="26"/>
    </row>
    <row r="4" spans="1:16" ht="19.899999999999999" customHeight="1">
      <c r="A4" s="25"/>
      <c r="B4" s="25"/>
      <c r="C4" s="25"/>
      <c r="D4" s="25"/>
      <c r="E4" s="14" t="s">
        <v>39</v>
      </c>
      <c r="F4" s="15" t="s">
        <v>40</v>
      </c>
      <c r="G4" s="15" t="s">
        <v>41</v>
      </c>
      <c r="H4" s="14" t="s">
        <v>39</v>
      </c>
      <c r="I4" s="15" t="s">
        <v>40</v>
      </c>
      <c r="J4" s="15" t="s">
        <v>41</v>
      </c>
      <c r="K4" s="14" t="s">
        <v>39</v>
      </c>
      <c r="L4" s="15" t="s">
        <v>40</v>
      </c>
      <c r="M4" s="15" t="s">
        <v>41</v>
      </c>
      <c r="N4" s="14" t="s">
        <v>39</v>
      </c>
      <c r="O4" s="15" t="s">
        <v>40</v>
      </c>
      <c r="P4" s="15" t="s">
        <v>41</v>
      </c>
    </row>
    <row r="5" spans="1:16" s="19" customFormat="1" ht="19.899999999999999" customHeight="1">
      <c r="A5" s="17" t="s">
        <v>4</v>
      </c>
      <c r="B5" s="27">
        <v>43204</v>
      </c>
      <c r="C5" s="27">
        <v>22426</v>
      </c>
      <c r="D5" s="27">
        <v>20778</v>
      </c>
      <c r="E5" s="27">
        <v>10291</v>
      </c>
      <c r="F5" s="27">
        <v>5379</v>
      </c>
      <c r="G5" s="27">
        <v>4912</v>
      </c>
      <c r="H5" s="27">
        <v>15088</v>
      </c>
      <c r="I5" s="27">
        <v>7816</v>
      </c>
      <c r="J5" s="27">
        <v>7272</v>
      </c>
      <c r="K5" s="27">
        <v>11266</v>
      </c>
      <c r="L5" s="27">
        <v>5881</v>
      </c>
      <c r="M5" s="27">
        <v>5385</v>
      </c>
      <c r="N5" s="27">
        <v>6559</v>
      </c>
      <c r="O5" s="27">
        <v>3350</v>
      </c>
      <c r="P5" s="27">
        <v>3209</v>
      </c>
    </row>
    <row r="6" spans="1:16" ht="19.899999999999999" customHeight="1">
      <c r="A6" s="20" t="s">
        <v>7</v>
      </c>
      <c r="B6" s="28">
        <f t="shared" ref="B6:B27" si="0">C6+D6</f>
        <v>8506</v>
      </c>
      <c r="C6" s="28">
        <f t="shared" ref="C6:C27" si="1">F6+I6+L6+O6</f>
        <v>4339</v>
      </c>
      <c r="D6" s="28">
        <f t="shared" ref="D6:D27" si="2">G6+J6+M6+P6</f>
        <v>4167</v>
      </c>
      <c r="E6" s="28">
        <f t="shared" ref="E6:E27" si="3">F6+G6</f>
        <v>1994</v>
      </c>
      <c r="F6" s="28">
        <v>1048</v>
      </c>
      <c r="G6" s="28">
        <v>946</v>
      </c>
      <c r="H6" s="28">
        <f t="shared" ref="H6:H27" si="4">I6+J6</f>
        <v>2851</v>
      </c>
      <c r="I6" s="28">
        <v>1439</v>
      </c>
      <c r="J6" s="28">
        <v>1412</v>
      </c>
      <c r="K6" s="28">
        <f t="shared" ref="K6:K27" si="5">L6+M6</f>
        <v>2125</v>
      </c>
      <c r="L6" s="28">
        <v>1082</v>
      </c>
      <c r="M6" s="28">
        <v>1043</v>
      </c>
      <c r="N6" s="28">
        <f t="shared" ref="N6:N27" si="6">O6+P6</f>
        <v>1536</v>
      </c>
      <c r="O6" s="28">
        <v>770</v>
      </c>
      <c r="P6" s="28">
        <v>766</v>
      </c>
    </row>
    <row r="7" spans="1:16" ht="19.899999999999999" customHeight="1">
      <c r="A7" s="20" t="s">
        <v>8</v>
      </c>
      <c r="B7" s="28">
        <f t="shared" si="0"/>
        <v>5874</v>
      </c>
      <c r="C7" s="28">
        <f t="shared" si="1"/>
        <v>3068</v>
      </c>
      <c r="D7" s="28">
        <f t="shared" si="2"/>
        <v>2806</v>
      </c>
      <c r="E7" s="28">
        <f t="shared" si="3"/>
        <v>1368</v>
      </c>
      <c r="F7" s="28">
        <v>729</v>
      </c>
      <c r="G7" s="28">
        <v>639</v>
      </c>
      <c r="H7" s="28">
        <f t="shared" si="4"/>
        <v>1944</v>
      </c>
      <c r="I7" s="28">
        <v>982</v>
      </c>
      <c r="J7" s="28">
        <v>962</v>
      </c>
      <c r="K7" s="28">
        <f t="shared" si="5"/>
        <v>1469</v>
      </c>
      <c r="L7" s="28">
        <v>774</v>
      </c>
      <c r="M7" s="28">
        <v>695</v>
      </c>
      <c r="N7" s="28">
        <f t="shared" si="6"/>
        <v>1093</v>
      </c>
      <c r="O7" s="28">
        <v>583</v>
      </c>
      <c r="P7" s="28">
        <v>510</v>
      </c>
    </row>
    <row r="8" spans="1:16" ht="19.5" customHeight="1">
      <c r="A8" s="20" t="s">
        <v>9</v>
      </c>
      <c r="B8" s="28">
        <f t="shared" si="0"/>
        <v>4445</v>
      </c>
      <c r="C8" s="28">
        <f t="shared" si="1"/>
        <v>2290</v>
      </c>
      <c r="D8" s="28">
        <f t="shared" si="2"/>
        <v>2155</v>
      </c>
      <c r="E8" s="28">
        <f t="shared" si="3"/>
        <v>1011</v>
      </c>
      <c r="F8" s="28">
        <v>519</v>
      </c>
      <c r="G8" s="28">
        <v>492</v>
      </c>
      <c r="H8" s="28">
        <f t="shared" si="4"/>
        <v>1427</v>
      </c>
      <c r="I8" s="28">
        <v>779</v>
      </c>
      <c r="J8" s="28">
        <v>648</v>
      </c>
      <c r="K8" s="28">
        <f t="shared" si="5"/>
        <v>1177</v>
      </c>
      <c r="L8" s="28">
        <v>595</v>
      </c>
      <c r="M8" s="28">
        <v>582</v>
      </c>
      <c r="N8" s="28">
        <f t="shared" si="6"/>
        <v>830</v>
      </c>
      <c r="O8" s="28">
        <v>397</v>
      </c>
      <c r="P8" s="28">
        <v>433</v>
      </c>
    </row>
    <row r="9" spans="1:16" ht="19.899999999999999" customHeight="1">
      <c r="A9" s="20" t="s">
        <v>12</v>
      </c>
      <c r="B9" s="28">
        <f t="shared" si="0"/>
        <v>7239</v>
      </c>
      <c r="C9" s="28">
        <f t="shared" si="1"/>
        <v>3769</v>
      </c>
      <c r="D9" s="28">
        <f t="shared" si="2"/>
        <v>3470</v>
      </c>
      <c r="E9" s="28">
        <f t="shared" si="3"/>
        <v>1673</v>
      </c>
      <c r="F9" s="28">
        <v>875</v>
      </c>
      <c r="G9" s="28">
        <v>798</v>
      </c>
      <c r="H9" s="28">
        <f t="shared" si="4"/>
        <v>2612</v>
      </c>
      <c r="I9" s="28">
        <v>1337</v>
      </c>
      <c r="J9" s="28">
        <v>1275</v>
      </c>
      <c r="K9" s="28">
        <f t="shared" si="5"/>
        <v>2138</v>
      </c>
      <c r="L9" s="28">
        <v>1139</v>
      </c>
      <c r="M9" s="28">
        <v>999</v>
      </c>
      <c r="N9" s="28">
        <f t="shared" si="6"/>
        <v>816</v>
      </c>
      <c r="O9" s="28">
        <v>418</v>
      </c>
      <c r="P9" s="28">
        <v>398</v>
      </c>
    </row>
    <row r="10" spans="1:16" ht="19.899999999999999" customHeight="1">
      <c r="A10" s="20" t="s">
        <v>13</v>
      </c>
      <c r="B10" s="28">
        <f t="shared" si="0"/>
        <v>3120</v>
      </c>
      <c r="C10" s="28">
        <f t="shared" si="1"/>
        <v>1620</v>
      </c>
      <c r="D10" s="28">
        <f t="shared" si="2"/>
        <v>1500</v>
      </c>
      <c r="E10" s="28">
        <f t="shared" si="3"/>
        <v>809</v>
      </c>
      <c r="F10" s="28">
        <v>419</v>
      </c>
      <c r="G10" s="28">
        <v>390</v>
      </c>
      <c r="H10" s="28">
        <f t="shared" si="4"/>
        <v>1251</v>
      </c>
      <c r="I10" s="28">
        <v>653</v>
      </c>
      <c r="J10" s="28">
        <v>598</v>
      </c>
      <c r="K10" s="28">
        <f t="shared" si="5"/>
        <v>775</v>
      </c>
      <c r="L10" s="28">
        <v>410</v>
      </c>
      <c r="M10" s="28">
        <v>365</v>
      </c>
      <c r="N10" s="28">
        <f t="shared" si="6"/>
        <v>285</v>
      </c>
      <c r="O10" s="28">
        <v>138</v>
      </c>
      <c r="P10" s="28">
        <v>147</v>
      </c>
    </row>
    <row r="11" spans="1:16" ht="19.5" customHeight="1">
      <c r="A11" s="20" t="s">
        <v>14</v>
      </c>
      <c r="B11" s="28">
        <f t="shared" si="0"/>
        <v>4440</v>
      </c>
      <c r="C11" s="28">
        <f t="shared" si="1"/>
        <v>2390</v>
      </c>
      <c r="D11" s="28">
        <f t="shared" si="2"/>
        <v>2050</v>
      </c>
      <c r="E11" s="28">
        <f t="shared" si="3"/>
        <v>1097</v>
      </c>
      <c r="F11" s="29">
        <v>594</v>
      </c>
      <c r="G11" s="29">
        <v>503</v>
      </c>
      <c r="H11" s="28">
        <f t="shared" si="4"/>
        <v>1567</v>
      </c>
      <c r="I11" s="29">
        <v>857</v>
      </c>
      <c r="J11" s="29">
        <v>710</v>
      </c>
      <c r="K11" s="28">
        <f t="shared" si="5"/>
        <v>1107</v>
      </c>
      <c r="L11" s="29">
        <v>593</v>
      </c>
      <c r="M11" s="29">
        <v>514</v>
      </c>
      <c r="N11" s="28">
        <f t="shared" si="6"/>
        <v>669</v>
      </c>
      <c r="O11" s="29">
        <v>346</v>
      </c>
      <c r="P11" s="29">
        <v>323</v>
      </c>
    </row>
    <row r="12" spans="1:16" ht="19.899999999999999" customHeight="1">
      <c r="A12" s="20" t="s">
        <v>15</v>
      </c>
      <c r="B12" s="28">
        <f t="shared" si="0"/>
        <v>501</v>
      </c>
      <c r="C12" s="28">
        <f t="shared" si="1"/>
        <v>250</v>
      </c>
      <c r="D12" s="28">
        <f t="shared" si="2"/>
        <v>251</v>
      </c>
      <c r="E12" s="28">
        <f t="shared" si="3"/>
        <v>144</v>
      </c>
      <c r="F12" s="28">
        <v>67</v>
      </c>
      <c r="G12" s="28">
        <v>77</v>
      </c>
      <c r="H12" s="28">
        <f t="shared" si="4"/>
        <v>186</v>
      </c>
      <c r="I12" s="28">
        <v>88</v>
      </c>
      <c r="J12" s="28">
        <v>98</v>
      </c>
      <c r="K12" s="28">
        <f t="shared" si="5"/>
        <v>106</v>
      </c>
      <c r="L12" s="28">
        <v>58</v>
      </c>
      <c r="M12" s="28">
        <v>48</v>
      </c>
      <c r="N12" s="28">
        <f t="shared" si="6"/>
        <v>65</v>
      </c>
      <c r="O12" s="28">
        <v>37</v>
      </c>
      <c r="P12" s="28">
        <v>28</v>
      </c>
    </row>
    <row r="13" spans="1:16" ht="19.899999999999999" customHeight="1">
      <c r="A13" s="20" t="s">
        <v>16</v>
      </c>
      <c r="B13" s="28">
        <f t="shared" si="0"/>
        <v>1188</v>
      </c>
      <c r="C13" s="28">
        <f t="shared" si="1"/>
        <v>626</v>
      </c>
      <c r="D13" s="28">
        <f t="shared" si="2"/>
        <v>562</v>
      </c>
      <c r="E13" s="28">
        <f t="shared" si="3"/>
        <v>249</v>
      </c>
      <c r="F13" s="28">
        <v>141</v>
      </c>
      <c r="G13" s="28">
        <v>108</v>
      </c>
      <c r="H13" s="28">
        <f t="shared" si="4"/>
        <v>408</v>
      </c>
      <c r="I13" s="28">
        <v>213</v>
      </c>
      <c r="J13" s="28">
        <v>195</v>
      </c>
      <c r="K13" s="28">
        <f t="shared" si="5"/>
        <v>329</v>
      </c>
      <c r="L13" s="28">
        <v>163</v>
      </c>
      <c r="M13" s="28">
        <v>166</v>
      </c>
      <c r="N13" s="28">
        <f t="shared" si="6"/>
        <v>202</v>
      </c>
      <c r="O13" s="28">
        <v>109</v>
      </c>
      <c r="P13" s="28">
        <v>93</v>
      </c>
    </row>
    <row r="14" spans="1:16" ht="19.899999999999999" customHeight="1">
      <c r="A14" s="20" t="s">
        <v>17</v>
      </c>
      <c r="B14" s="28">
        <f t="shared" si="0"/>
        <v>863</v>
      </c>
      <c r="C14" s="28">
        <f t="shared" si="1"/>
        <v>470</v>
      </c>
      <c r="D14" s="28">
        <f t="shared" si="2"/>
        <v>393</v>
      </c>
      <c r="E14" s="28">
        <f t="shared" si="3"/>
        <v>214</v>
      </c>
      <c r="F14" s="28">
        <v>122</v>
      </c>
      <c r="G14" s="28">
        <v>92</v>
      </c>
      <c r="H14" s="28">
        <f t="shared" si="4"/>
        <v>302</v>
      </c>
      <c r="I14" s="28">
        <v>158</v>
      </c>
      <c r="J14" s="28">
        <v>144</v>
      </c>
      <c r="K14" s="28">
        <f t="shared" si="5"/>
        <v>227</v>
      </c>
      <c r="L14" s="28">
        <v>123</v>
      </c>
      <c r="M14" s="28">
        <v>104</v>
      </c>
      <c r="N14" s="28">
        <f t="shared" si="6"/>
        <v>120</v>
      </c>
      <c r="O14" s="28">
        <v>67</v>
      </c>
      <c r="P14" s="28">
        <v>53</v>
      </c>
    </row>
    <row r="15" spans="1:16" ht="19.5" customHeight="1">
      <c r="A15" s="20" t="s">
        <v>18</v>
      </c>
      <c r="B15" s="28">
        <f t="shared" si="0"/>
        <v>1156</v>
      </c>
      <c r="C15" s="28">
        <f t="shared" si="1"/>
        <v>592</v>
      </c>
      <c r="D15" s="28">
        <f t="shared" si="2"/>
        <v>564</v>
      </c>
      <c r="E15" s="28">
        <f t="shared" si="3"/>
        <v>294</v>
      </c>
      <c r="F15" s="28">
        <v>144</v>
      </c>
      <c r="G15" s="28">
        <v>150</v>
      </c>
      <c r="H15" s="28">
        <f t="shared" si="4"/>
        <v>459</v>
      </c>
      <c r="I15" s="28">
        <v>249</v>
      </c>
      <c r="J15" s="28">
        <v>210</v>
      </c>
      <c r="K15" s="28">
        <f t="shared" si="5"/>
        <v>310</v>
      </c>
      <c r="L15" s="28">
        <v>155</v>
      </c>
      <c r="M15" s="28">
        <v>155</v>
      </c>
      <c r="N15" s="28">
        <f t="shared" si="6"/>
        <v>93</v>
      </c>
      <c r="O15" s="28">
        <v>44</v>
      </c>
      <c r="P15" s="28">
        <v>49</v>
      </c>
    </row>
    <row r="16" spans="1:16" ht="16.5">
      <c r="A16" s="20" t="s">
        <v>19</v>
      </c>
      <c r="B16" s="28">
        <f t="shared" si="0"/>
        <v>475</v>
      </c>
      <c r="C16" s="28">
        <f t="shared" si="1"/>
        <v>247</v>
      </c>
      <c r="D16" s="28">
        <f t="shared" si="2"/>
        <v>228</v>
      </c>
      <c r="E16" s="28">
        <f t="shared" si="3"/>
        <v>121</v>
      </c>
      <c r="F16" s="28">
        <v>60</v>
      </c>
      <c r="G16" s="28">
        <v>61</v>
      </c>
      <c r="H16" s="28">
        <f t="shared" si="4"/>
        <v>177</v>
      </c>
      <c r="I16" s="28">
        <v>101</v>
      </c>
      <c r="J16" s="28">
        <v>76</v>
      </c>
      <c r="K16" s="28">
        <f t="shared" si="5"/>
        <v>125</v>
      </c>
      <c r="L16" s="28">
        <v>60</v>
      </c>
      <c r="M16" s="28">
        <v>65</v>
      </c>
      <c r="N16" s="28">
        <f t="shared" si="6"/>
        <v>52</v>
      </c>
      <c r="O16" s="28">
        <v>26</v>
      </c>
      <c r="P16" s="28">
        <v>26</v>
      </c>
    </row>
    <row r="17" spans="1:16" ht="19.899999999999999" customHeight="1">
      <c r="A17" s="20" t="s">
        <v>20</v>
      </c>
      <c r="B17" s="28">
        <f t="shared" si="0"/>
        <v>594</v>
      </c>
      <c r="C17" s="28">
        <f t="shared" si="1"/>
        <v>319</v>
      </c>
      <c r="D17" s="28">
        <f t="shared" si="2"/>
        <v>275</v>
      </c>
      <c r="E17" s="28">
        <f t="shared" si="3"/>
        <v>158</v>
      </c>
      <c r="F17" s="28">
        <v>83</v>
      </c>
      <c r="G17" s="28">
        <v>75</v>
      </c>
      <c r="H17" s="28">
        <f t="shared" si="4"/>
        <v>230</v>
      </c>
      <c r="I17" s="28">
        <v>133</v>
      </c>
      <c r="J17" s="28">
        <v>97</v>
      </c>
      <c r="K17" s="28">
        <f t="shared" si="5"/>
        <v>144</v>
      </c>
      <c r="L17" s="28">
        <v>70</v>
      </c>
      <c r="M17" s="28">
        <v>74</v>
      </c>
      <c r="N17" s="28">
        <f t="shared" si="6"/>
        <v>62</v>
      </c>
      <c r="O17" s="28">
        <v>33</v>
      </c>
      <c r="P17" s="28">
        <v>29</v>
      </c>
    </row>
    <row r="18" spans="1:16" ht="19.899999999999999" customHeight="1">
      <c r="A18" s="20" t="s">
        <v>21</v>
      </c>
      <c r="B18" s="28">
        <f t="shared" si="0"/>
        <v>446</v>
      </c>
      <c r="C18" s="28">
        <f t="shared" si="1"/>
        <v>217</v>
      </c>
      <c r="D18" s="28">
        <f t="shared" si="2"/>
        <v>229</v>
      </c>
      <c r="E18" s="28">
        <f t="shared" si="3"/>
        <v>110</v>
      </c>
      <c r="F18" s="28">
        <v>54</v>
      </c>
      <c r="G18" s="28">
        <v>56</v>
      </c>
      <c r="H18" s="28">
        <f t="shared" si="4"/>
        <v>172</v>
      </c>
      <c r="I18" s="28">
        <v>78</v>
      </c>
      <c r="J18" s="28">
        <v>94</v>
      </c>
      <c r="K18" s="28">
        <f t="shared" si="5"/>
        <v>110</v>
      </c>
      <c r="L18" s="28">
        <v>59</v>
      </c>
      <c r="M18" s="28">
        <v>51</v>
      </c>
      <c r="N18" s="28">
        <f t="shared" si="6"/>
        <v>54</v>
      </c>
      <c r="O18" s="28">
        <v>26</v>
      </c>
      <c r="P18" s="28">
        <v>28</v>
      </c>
    </row>
    <row r="19" spans="1:16" ht="19.899999999999999" customHeight="1">
      <c r="A19" s="20" t="s">
        <v>22</v>
      </c>
      <c r="B19" s="28">
        <f t="shared" si="0"/>
        <v>742</v>
      </c>
      <c r="C19" s="28">
        <f t="shared" si="1"/>
        <v>378</v>
      </c>
      <c r="D19" s="28">
        <f t="shared" si="2"/>
        <v>364</v>
      </c>
      <c r="E19" s="28">
        <f t="shared" si="3"/>
        <v>210</v>
      </c>
      <c r="F19" s="28">
        <v>117</v>
      </c>
      <c r="G19" s="28">
        <v>93</v>
      </c>
      <c r="H19" s="28">
        <f t="shared" si="4"/>
        <v>270</v>
      </c>
      <c r="I19" s="28">
        <v>114</v>
      </c>
      <c r="J19" s="28">
        <v>156</v>
      </c>
      <c r="K19" s="28">
        <f t="shared" si="5"/>
        <v>175</v>
      </c>
      <c r="L19" s="28">
        <v>98</v>
      </c>
      <c r="M19" s="28">
        <v>77</v>
      </c>
      <c r="N19" s="28">
        <f t="shared" si="6"/>
        <v>87</v>
      </c>
      <c r="O19" s="28">
        <v>49</v>
      </c>
      <c r="P19" s="28">
        <v>38</v>
      </c>
    </row>
    <row r="20" spans="1:16" ht="19.5" customHeight="1">
      <c r="A20" s="20" t="s">
        <v>23</v>
      </c>
      <c r="B20" s="28">
        <f t="shared" si="0"/>
        <v>305</v>
      </c>
      <c r="C20" s="28">
        <f t="shared" si="1"/>
        <v>163</v>
      </c>
      <c r="D20" s="28">
        <f t="shared" si="2"/>
        <v>142</v>
      </c>
      <c r="E20" s="28">
        <f t="shared" si="3"/>
        <v>54</v>
      </c>
      <c r="F20" s="28">
        <v>35</v>
      </c>
      <c r="G20" s="28">
        <v>19</v>
      </c>
      <c r="H20" s="28">
        <f t="shared" si="4"/>
        <v>129</v>
      </c>
      <c r="I20" s="28">
        <v>62</v>
      </c>
      <c r="J20" s="28">
        <v>67</v>
      </c>
      <c r="K20" s="28">
        <f t="shared" si="5"/>
        <v>79</v>
      </c>
      <c r="L20" s="28">
        <v>44</v>
      </c>
      <c r="M20" s="28">
        <v>35</v>
      </c>
      <c r="N20" s="28">
        <f t="shared" si="6"/>
        <v>43</v>
      </c>
      <c r="O20" s="28">
        <v>22</v>
      </c>
      <c r="P20" s="28">
        <v>21</v>
      </c>
    </row>
    <row r="21" spans="1:16" ht="19.899999999999999" customHeight="1">
      <c r="A21" s="20" t="s">
        <v>24</v>
      </c>
      <c r="B21" s="28">
        <f t="shared" si="0"/>
        <v>541</v>
      </c>
      <c r="C21" s="28">
        <f t="shared" si="1"/>
        <v>273</v>
      </c>
      <c r="D21" s="28">
        <f t="shared" si="2"/>
        <v>268</v>
      </c>
      <c r="E21" s="28">
        <f t="shared" si="3"/>
        <v>131</v>
      </c>
      <c r="F21" s="28">
        <v>59</v>
      </c>
      <c r="G21" s="28">
        <v>72</v>
      </c>
      <c r="H21" s="28">
        <f t="shared" si="4"/>
        <v>183</v>
      </c>
      <c r="I21" s="28">
        <v>96</v>
      </c>
      <c r="J21" s="28">
        <v>87</v>
      </c>
      <c r="K21" s="28">
        <f t="shared" si="5"/>
        <v>148</v>
      </c>
      <c r="L21" s="28">
        <v>74</v>
      </c>
      <c r="M21" s="28">
        <v>74</v>
      </c>
      <c r="N21" s="28">
        <f t="shared" si="6"/>
        <v>79</v>
      </c>
      <c r="O21" s="28">
        <v>44</v>
      </c>
      <c r="P21" s="28">
        <v>35</v>
      </c>
    </row>
    <row r="22" spans="1:16" ht="19.899999999999999" customHeight="1">
      <c r="A22" s="20" t="s">
        <v>25</v>
      </c>
      <c r="B22" s="28">
        <f t="shared" si="0"/>
        <v>87</v>
      </c>
      <c r="C22" s="28">
        <f t="shared" si="1"/>
        <v>44</v>
      </c>
      <c r="D22" s="28">
        <f t="shared" si="2"/>
        <v>43</v>
      </c>
      <c r="E22" s="28">
        <f t="shared" si="3"/>
        <v>23</v>
      </c>
      <c r="F22" s="28">
        <v>12</v>
      </c>
      <c r="G22" s="28">
        <v>11</v>
      </c>
      <c r="H22" s="28">
        <f t="shared" si="4"/>
        <v>28</v>
      </c>
      <c r="I22" s="28">
        <v>14</v>
      </c>
      <c r="J22" s="28">
        <v>14</v>
      </c>
      <c r="K22" s="28">
        <f t="shared" si="5"/>
        <v>24</v>
      </c>
      <c r="L22" s="28">
        <v>14</v>
      </c>
      <c r="M22" s="28">
        <v>10</v>
      </c>
      <c r="N22" s="28">
        <f t="shared" si="6"/>
        <v>12</v>
      </c>
      <c r="O22" s="28">
        <v>4</v>
      </c>
      <c r="P22" s="28">
        <v>8</v>
      </c>
    </row>
    <row r="23" spans="1:16" ht="19.899999999999999" customHeight="1">
      <c r="A23" s="20" t="s">
        <v>26</v>
      </c>
      <c r="B23" s="28">
        <f t="shared" si="0"/>
        <v>562</v>
      </c>
      <c r="C23" s="28">
        <f t="shared" si="1"/>
        <v>269</v>
      </c>
      <c r="D23" s="28">
        <f t="shared" si="2"/>
        <v>293</v>
      </c>
      <c r="E23" s="28">
        <f t="shared" si="3"/>
        <v>129</v>
      </c>
      <c r="F23" s="28">
        <v>61</v>
      </c>
      <c r="G23" s="28">
        <v>68</v>
      </c>
      <c r="H23" s="28">
        <f t="shared" si="4"/>
        <v>193</v>
      </c>
      <c r="I23" s="28">
        <v>91</v>
      </c>
      <c r="J23" s="28">
        <v>102</v>
      </c>
      <c r="K23" s="28">
        <f t="shared" si="5"/>
        <v>128</v>
      </c>
      <c r="L23" s="28">
        <v>68</v>
      </c>
      <c r="M23" s="28">
        <v>60</v>
      </c>
      <c r="N23" s="28">
        <f t="shared" si="6"/>
        <v>112</v>
      </c>
      <c r="O23" s="28">
        <v>49</v>
      </c>
      <c r="P23" s="28">
        <v>63</v>
      </c>
    </row>
    <row r="24" spans="1:16" ht="19.899999999999999" customHeight="1">
      <c r="A24" s="20" t="s">
        <v>27</v>
      </c>
      <c r="B24" s="28">
        <f t="shared" si="0"/>
        <v>1467</v>
      </c>
      <c r="C24" s="28">
        <f t="shared" si="1"/>
        <v>763</v>
      </c>
      <c r="D24" s="28">
        <f t="shared" si="2"/>
        <v>704</v>
      </c>
      <c r="E24" s="28">
        <f t="shared" si="3"/>
        <v>328</v>
      </c>
      <c r="F24" s="28">
        <v>153</v>
      </c>
      <c r="G24" s="28">
        <v>175</v>
      </c>
      <c r="H24" s="28">
        <f t="shared" si="4"/>
        <v>487</v>
      </c>
      <c r="I24" s="28">
        <v>266</v>
      </c>
      <c r="J24" s="28">
        <v>221</v>
      </c>
      <c r="K24" s="28">
        <f t="shared" si="5"/>
        <v>392</v>
      </c>
      <c r="L24" s="28">
        <v>199</v>
      </c>
      <c r="M24" s="28">
        <v>193</v>
      </c>
      <c r="N24" s="28">
        <f t="shared" si="6"/>
        <v>260</v>
      </c>
      <c r="O24" s="28">
        <v>145</v>
      </c>
      <c r="P24" s="28">
        <v>115</v>
      </c>
    </row>
    <row r="25" spans="1:16" ht="19.899999999999999" customHeight="1">
      <c r="A25" s="20" t="s">
        <v>28</v>
      </c>
      <c r="B25" s="28">
        <f t="shared" si="0"/>
        <v>563</v>
      </c>
      <c r="C25" s="28">
        <f t="shared" si="1"/>
        <v>294</v>
      </c>
      <c r="D25" s="28">
        <f t="shared" si="2"/>
        <v>269</v>
      </c>
      <c r="E25" s="28">
        <f t="shared" si="3"/>
        <v>150</v>
      </c>
      <c r="F25" s="28">
        <v>78</v>
      </c>
      <c r="G25" s="28">
        <v>72</v>
      </c>
      <c r="H25" s="28">
        <f t="shared" si="4"/>
        <v>178</v>
      </c>
      <c r="I25" s="28">
        <v>90</v>
      </c>
      <c r="J25" s="28">
        <v>88</v>
      </c>
      <c r="K25" s="28">
        <f t="shared" si="5"/>
        <v>150</v>
      </c>
      <c r="L25" s="28">
        <v>86</v>
      </c>
      <c r="M25" s="28">
        <v>64</v>
      </c>
      <c r="N25" s="28">
        <f t="shared" si="6"/>
        <v>85</v>
      </c>
      <c r="O25" s="28">
        <v>40</v>
      </c>
      <c r="P25" s="28">
        <v>45</v>
      </c>
    </row>
    <row r="26" spans="1:16" ht="19.899999999999999" customHeight="1">
      <c r="A26" s="20" t="s">
        <v>29</v>
      </c>
      <c r="B26" s="28">
        <f t="shared" si="0"/>
        <v>83</v>
      </c>
      <c r="C26" s="28">
        <f t="shared" si="1"/>
        <v>42</v>
      </c>
      <c r="D26" s="28">
        <f t="shared" si="2"/>
        <v>41</v>
      </c>
      <c r="E26" s="28">
        <f t="shared" si="3"/>
        <v>23</v>
      </c>
      <c r="F26" s="28">
        <v>9</v>
      </c>
      <c r="G26" s="28">
        <v>14</v>
      </c>
      <c r="H26" s="28">
        <f t="shared" si="4"/>
        <v>30</v>
      </c>
      <c r="I26" s="28">
        <v>14</v>
      </c>
      <c r="J26" s="28">
        <v>16</v>
      </c>
      <c r="K26" s="28">
        <f t="shared" si="5"/>
        <v>26</v>
      </c>
      <c r="L26" s="28">
        <v>16</v>
      </c>
      <c r="M26" s="28">
        <v>10</v>
      </c>
      <c r="N26" s="28">
        <f t="shared" si="6"/>
        <v>4</v>
      </c>
      <c r="O26" s="28">
        <v>3</v>
      </c>
      <c r="P26" s="28">
        <v>1</v>
      </c>
    </row>
    <row r="27" spans="1:16" ht="19.899999999999999" customHeight="1">
      <c r="A27" s="20" t="s">
        <v>30</v>
      </c>
      <c r="B27" s="28">
        <f t="shared" si="0"/>
        <v>7</v>
      </c>
      <c r="C27" s="28">
        <f t="shared" si="1"/>
        <v>3</v>
      </c>
      <c r="D27" s="28">
        <f t="shared" si="2"/>
        <v>4</v>
      </c>
      <c r="E27" s="28">
        <f t="shared" si="3"/>
        <v>1</v>
      </c>
      <c r="F27" s="28">
        <v>0</v>
      </c>
      <c r="G27" s="28">
        <v>1</v>
      </c>
      <c r="H27" s="28">
        <f t="shared" si="4"/>
        <v>4</v>
      </c>
      <c r="I27" s="28">
        <v>2</v>
      </c>
      <c r="J27" s="28">
        <v>2</v>
      </c>
      <c r="K27" s="28">
        <f t="shared" si="5"/>
        <v>2</v>
      </c>
      <c r="L27" s="28">
        <v>1</v>
      </c>
      <c r="M27" s="28">
        <v>1</v>
      </c>
      <c r="N27" s="28">
        <f t="shared" si="6"/>
        <v>0</v>
      </c>
      <c r="O27" s="28">
        <v>0</v>
      </c>
      <c r="P27" s="28">
        <v>0</v>
      </c>
    </row>
  </sheetData>
  <mergeCells count="10">
    <mergeCell ref="A1:P1"/>
    <mergeCell ref="B2:O2"/>
    <mergeCell ref="A3:A4"/>
    <mergeCell ref="B3:B4"/>
    <mergeCell ref="C3:C4"/>
    <mergeCell ref="D3:D4"/>
    <mergeCell ref="E3:G3"/>
    <mergeCell ref="H3:J3"/>
    <mergeCell ref="K3:M3"/>
    <mergeCell ref="N3:P3"/>
  </mergeCells>
  <phoneticPr fontId="17" type="noConversion"/>
  <printOptions horizontalCentered="1"/>
  <pageMargins left="0.511811023622047" right="0.511811023622047" top="0.94527559055118116" bottom="0.94527559055118116" header="0.55157480314960605" footer="0.55157480314960605"/>
  <pageSetup paperSize="0" scale="65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workbookViewId="0">
      <selection sqref="A1:P1"/>
    </sheetView>
  </sheetViews>
  <sheetFormatPr defaultRowHeight="15"/>
  <cols>
    <col min="1" max="1" width="12.75" style="16" customWidth="1"/>
    <col min="2" max="5" width="9.875" style="16" customWidth="1"/>
    <col min="6" max="7" width="8.875" style="16" customWidth="1"/>
    <col min="8" max="8" width="9.875" style="16" customWidth="1"/>
    <col min="9" max="10" width="8.5" style="16" customWidth="1"/>
    <col min="11" max="11" width="9.875" style="16" customWidth="1"/>
    <col min="12" max="13" width="9.375" style="16" customWidth="1"/>
    <col min="14" max="14" width="9.875" style="16" customWidth="1"/>
    <col min="15" max="16" width="8.875" style="16" customWidth="1"/>
    <col min="17" max="255" width="8.5" style="16" customWidth="1"/>
    <col min="256" max="256" width="20.25" style="16" customWidth="1"/>
    <col min="257" max="261" width="9.875" style="16" customWidth="1"/>
    <col min="262" max="263" width="8.875" style="16" customWidth="1"/>
    <col min="264" max="264" width="9.875" style="16" customWidth="1"/>
    <col min="265" max="266" width="8.5" style="16" customWidth="1"/>
    <col min="267" max="267" width="9.875" style="16" customWidth="1"/>
    <col min="268" max="269" width="9.375" style="16" customWidth="1"/>
    <col min="270" max="270" width="9.875" style="16" customWidth="1"/>
    <col min="271" max="272" width="8.875" style="16" customWidth="1"/>
    <col min="273" max="511" width="8.5" style="16" customWidth="1"/>
    <col min="512" max="512" width="20.25" style="16" customWidth="1"/>
    <col min="513" max="517" width="9.875" style="16" customWidth="1"/>
    <col min="518" max="519" width="8.875" style="16" customWidth="1"/>
    <col min="520" max="520" width="9.875" style="16" customWidth="1"/>
    <col min="521" max="522" width="8.5" style="16" customWidth="1"/>
    <col min="523" max="523" width="9.875" style="16" customWidth="1"/>
    <col min="524" max="525" width="9.375" style="16" customWidth="1"/>
    <col min="526" max="526" width="9.875" style="16" customWidth="1"/>
    <col min="527" max="528" width="8.875" style="16" customWidth="1"/>
    <col min="529" max="767" width="8.5" style="16" customWidth="1"/>
    <col min="768" max="768" width="20.25" style="16" customWidth="1"/>
    <col min="769" max="773" width="9.875" style="16" customWidth="1"/>
    <col min="774" max="775" width="8.875" style="16" customWidth="1"/>
    <col min="776" max="776" width="9.875" style="16" customWidth="1"/>
    <col min="777" max="778" width="8.5" style="16" customWidth="1"/>
    <col min="779" max="779" width="9.875" style="16" customWidth="1"/>
    <col min="780" max="781" width="9.375" style="16" customWidth="1"/>
    <col min="782" max="782" width="9.875" style="16" customWidth="1"/>
    <col min="783" max="784" width="8.875" style="16" customWidth="1"/>
    <col min="785" max="1023" width="8.5" style="16" customWidth="1"/>
    <col min="1024" max="1024" width="9" style="16" customWidth="1"/>
    <col min="1025" max="1025" width="9" customWidth="1"/>
  </cols>
  <sheetData>
    <row r="1" spans="1:16" s="12" customFormat="1" ht="25.9" customHeight="1">
      <c r="A1" s="23" t="s">
        <v>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2" customFormat="1" ht="25.9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P2" s="13" t="s">
        <v>33</v>
      </c>
    </row>
    <row r="3" spans="1:16" ht="19.899999999999999" customHeight="1">
      <c r="A3" s="25" t="s">
        <v>34</v>
      </c>
      <c r="B3" s="25" t="s">
        <v>4</v>
      </c>
      <c r="C3" s="25" t="s">
        <v>5</v>
      </c>
      <c r="D3" s="25" t="s">
        <v>6</v>
      </c>
      <c r="E3" s="26" t="s">
        <v>35</v>
      </c>
      <c r="F3" s="26"/>
      <c r="G3" s="26"/>
      <c r="H3" s="26" t="s">
        <v>36</v>
      </c>
      <c r="I3" s="26"/>
      <c r="J3" s="26"/>
      <c r="K3" s="26" t="s">
        <v>37</v>
      </c>
      <c r="L3" s="26"/>
      <c r="M3" s="26"/>
      <c r="N3" s="26" t="s">
        <v>38</v>
      </c>
      <c r="O3" s="26"/>
      <c r="P3" s="26"/>
    </row>
    <row r="4" spans="1:16" ht="19.899999999999999" customHeight="1">
      <c r="A4" s="25"/>
      <c r="B4" s="25"/>
      <c r="C4" s="25"/>
      <c r="D4" s="25"/>
      <c r="E4" s="14" t="s">
        <v>39</v>
      </c>
      <c r="F4" s="15" t="s">
        <v>40</v>
      </c>
      <c r="G4" s="15" t="s">
        <v>41</v>
      </c>
      <c r="H4" s="14" t="s">
        <v>39</v>
      </c>
      <c r="I4" s="15" t="s">
        <v>40</v>
      </c>
      <c r="J4" s="15" t="s">
        <v>41</v>
      </c>
      <c r="K4" s="14" t="s">
        <v>39</v>
      </c>
      <c r="L4" s="15" t="s">
        <v>40</v>
      </c>
      <c r="M4" s="15" t="s">
        <v>41</v>
      </c>
      <c r="N4" s="14" t="s">
        <v>39</v>
      </c>
      <c r="O4" s="15" t="s">
        <v>40</v>
      </c>
      <c r="P4" s="15" t="s">
        <v>41</v>
      </c>
    </row>
    <row r="5" spans="1:16" s="19" customFormat="1" ht="19.5" customHeight="1">
      <c r="A5" s="17" t="s">
        <v>4</v>
      </c>
      <c r="B5" s="30">
        <f t="shared" ref="B5:B27" si="0">C5+D5</f>
        <v>42535</v>
      </c>
      <c r="C5" s="30">
        <f t="shared" ref="C5:C27" si="1">F5+I5+L5+O5</f>
        <v>22016</v>
      </c>
      <c r="D5" s="30">
        <f t="shared" ref="D5:D27" si="2">G5+J5+M5+P5</f>
        <v>20519</v>
      </c>
      <c r="E5" s="30">
        <f t="shared" ref="E5:J5" si="3">SUM(E6:E27)</f>
        <v>10383</v>
      </c>
      <c r="F5" s="30">
        <f t="shared" si="3"/>
        <v>5286</v>
      </c>
      <c r="G5" s="30">
        <f t="shared" si="3"/>
        <v>5097</v>
      </c>
      <c r="H5" s="30">
        <f t="shared" si="3"/>
        <v>14981</v>
      </c>
      <c r="I5" s="30">
        <f t="shared" si="3"/>
        <v>7767</v>
      </c>
      <c r="J5" s="30">
        <f t="shared" si="3"/>
        <v>7214</v>
      </c>
      <c r="K5" s="30">
        <v>10892</v>
      </c>
      <c r="L5" s="30">
        <f>SUM(L6:L27)</f>
        <v>5707</v>
      </c>
      <c r="M5" s="30">
        <f>SUM(M6:M27)</f>
        <v>5185</v>
      </c>
      <c r="N5" s="30">
        <v>6279</v>
      </c>
      <c r="O5" s="30">
        <f>SUM(O6:O27)</f>
        <v>3256</v>
      </c>
      <c r="P5" s="30">
        <f>SUM(P6:P27)</f>
        <v>3023</v>
      </c>
    </row>
    <row r="6" spans="1:16" ht="19.5" customHeight="1">
      <c r="A6" s="31" t="s">
        <v>7</v>
      </c>
      <c r="B6" s="28">
        <f t="shared" si="0"/>
        <v>8248</v>
      </c>
      <c r="C6" s="28">
        <f t="shared" si="1"/>
        <v>4241</v>
      </c>
      <c r="D6" s="28">
        <f t="shared" si="2"/>
        <v>4007</v>
      </c>
      <c r="E6" s="28">
        <v>2136</v>
      </c>
      <c r="F6" s="28">
        <v>1091</v>
      </c>
      <c r="G6" s="28">
        <v>1045</v>
      </c>
      <c r="H6" s="28">
        <v>2703</v>
      </c>
      <c r="I6" s="28">
        <v>1399</v>
      </c>
      <c r="J6" s="28">
        <v>1304</v>
      </c>
      <c r="K6" s="28">
        <f t="shared" ref="K6:K27" si="4">L6+M6</f>
        <v>2033</v>
      </c>
      <c r="L6" s="28">
        <v>1060</v>
      </c>
      <c r="M6" s="28">
        <v>973</v>
      </c>
      <c r="N6" s="28">
        <f t="shared" ref="N6:N27" si="5">O6+P6</f>
        <v>1376</v>
      </c>
      <c r="O6" s="28">
        <v>691</v>
      </c>
      <c r="P6" s="28">
        <v>685</v>
      </c>
    </row>
    <row r="7" spans="1:16" ht="19.5" customHeight="1">
      <c r="A7" s="31" t="s">
        <v>8</v>
      </c>
      <c r="B7" s="28">
        <f t="shared" si="0"/>
        <v>5820</v>
      </c>
      <c r="C7" s="28">
        <f t="shared" si="1"/>
        <v>3043</v>
      </c>
      <c r="D7" s="28">
        <f t="shared" si="2"/>
        <v>2777</v>
      </c>
      <c r="E7" s="28">
        <v>1358</v>
      </c>
      <c r="F7" s="28">
        <v>686</v>
      </c>
      <c r="G7" s="28">
        <v>672</v>
      </c>
      <c r="H7" s="28">
        <v>1936</v>
      </c>
      <c r="I7" s="28">
        <v>1013</v>
      </c>
      <c r="J7" s="28">
        <v>923</v>
      </c>
      <c r="K7" s="28">
        <f t="shared" si="4"/>
        <v>1451</v>
      </c>
      <c r="L7" s="28">
        <v>788</v>
      </c>
      <c r="M7" s="28">
        <v>663</v>
      </c>
      <c r="N7" s="28">
        <f t="shared" si="5"/>
        <v>1075</v>
      </c>
      <c r="O7" s="28">
        <v>556</v>
      </c>
      <c r="P7" s="28">
        <v>519</v>
      </c>
    </row>
    <row r="8" spans="1:16" ht="19.5" customHeight="1">
      <c r="A8" s="31" t="s">
        <v>9</v>
      </c>
      <c r="B8" s="28">
        <f t="shared" si="0"/>
        <v>4263</v>
      </c>
      <c r="C8" s="28">
        <f t="shared" si="1"/>
        <v>2070</v>
      </c>
      <c r="D8" s="28">
        <f t="shared" si="2"/>
        <v>2193</v>
      </c>
      <c r="E8" s="28">
        <v>867</v>
      </c>
      <c r="F8" s="28">
        <v>403</v>
      </c>
      <c r="G8" s="28">
        <v>464</v>
      </c>
      <c r="H8" s="28">
        <v>1419</v>
      </c>
      <c r="I8" s="28">
        <v>683</v>
      </c>
      <c r="J8" s="28">
        <v>736</v>
      </c>
      <c r="K8" s="28">
        <f t="shared" si="4"/>
        <v>1167</v>
      </c>
      <c r="L8" s="28">
        <v>590</v>
      </c>
      <c r="M8" s="28">
        <v>577</v>
      </c>
      <c r="N8" s="28">
        <f t="shared" si="5"/>
        <v>810</v>
      </c>
      <c r="O8" s="28">
        <v>394</v>
      </c>
      <c r="P8" s="28">
        <v>416</v>
      </c>
    </row>
    <row r="9" spans="1:16" ht="19.5" customHeight="1">
      <c r="A9" s="31" t="s">
        <v>12</v>
      </c>
      <c r="B9" s="28">
        <f t="shared" si="0"/>
        <v>7346</v>
      </c>
      <c r="C9" s="28">
        <f t="shared" si="1"/>
        <v>3854</v>
      </c>
      <c r="D9" s="28">
        <f t="shared" si="2"/>
        <v>3492</v>
      </c>
      <c r="E9" s="28">
        <v>1887</v>
      </c>
      <c r="F9" s="28">
        <v>949</v>
      </c>
      <c r="G9" s="28">
        <v>938</v>
      </c>
      <c r="H9" s="28">
        <v>2719</v>
      </c>
      <c r="I9" s="28">
        <v>1437</v>
      </c>
      <c r="J9" s="28">
        <v>1282</v>
      </c>
      <c r="K9" s="28">
        <f t="shared" si="4"/>
        <v>1944</v>
      </c>
      <c r="L9" s="28">
        <v>1021</v>
      </c>
      <c r="M9" s="28">
        <v>923</v>
      </c>
      <c r="N9" s="28">
        <f t="shared" si="5"/>
        <v>796</v>
      </c>
      <c r="O9" s="28">
        <v>447</v>
      </c>
      <c r="P9" s="28">
        <v>349</v>
      </c>
    </row>
    <row r="10" spans="1:16" ht="19.5" customHeight="1">
      <c r="A10" s="31" t="s">
        <v>13</v>
      </c>
      <c r="B10" s="28">
        <f t="shared" si="0"/>
        <v>2780</v>
      </c>
      <c r="C10" s="28">
        <f t="shared" si="1"/>
        <v>1453</v>
      </c>
      <c r="D10" s="28">
        <f t="shared" si="2"/>
        <v>1327</v>
      </c>
      <c r="E10" s="28">
        <v>742</v>
      </c>
      <c r="F10" s="28">
        <v>391</v>
      </c>
      <c r="G10" s="28">
        <v>351</v>
      </c>
      <c r="H10" s="28">
        <v>1107</v>
      </c>
      <c r="I10" s="28">
        <v>579</v>
      </c>
      <c r="J10" s="28">
        <v>528</v>
      </c>
      <c r="K10" s="28">
        <f t="shared" si="4"/>
        <v>722</v>
      </c>
      <c r="L10" s="28">
        <v>378</v>
      </c>
      <c r="M10" s="28">
        <v>344</v>
      </c>
      <c r="N10" s="28">
        <f t="shared" si="5"/>
        <v>209</v>
      </c>
      <c r="O10" s="28">
        <v>105</v>
      </c>
      <c r="P10" s="28">
        <v>104</v>
      </c>
    </row>
    <row r="11" spans="1:16" ht="19.5" customHeight="1">
      <c r="A11" s="31" t="s">
        <v>14</v>
      </c>
      <c r="B11" s="28">
        <f t="shared" si="0"/>
        <v>4852</v>
      </c>
      <c r="C11" s="28">
        <f t="shared" si="1"/>
        <v>2580</v>
      </c>
      <c r="D11" s="28">
        <f t="shared" si="2"/>
        <v>2272</v>
      </c>
      <c r="E11" s="28">
        <v>1177</v>
      </c>
      <c r="F11" s="28">
        <v>612</v>
      </c>
      <c r="G11" s="28">
        <v>565</v>
      </c>
      <c r="H11" s="28">
        <v>1720</v>
      </c>
      <c r="I11" s="28">
        <v>908</v>
      </c>
      <c r="J11" s="28">
        <v>812</v>
      </c>
      <c r="K11" s="28">
        <f t="shared" si="4"/>
        <v>1179</v>
      </c>
      <c r="L11" s="28">
        <v>646</v>
      </c>
      <c r="M11" s="28">
        <v>533</v>
      </c>
      <c r="N11" s="28">
        <f t="shared" si="5"/>
        <v>776</v>
      </c>
      <c r="O11" s="28">
        <v>414</v>
      </c>
      <c r="P11" s="28">
        <v>362</v>
      </c>
    </row>
    <row r="12" spans="1:16" ht="19.5" customHeight="1">
      <c r="A12" s="31" t="s">
        <v>15</v>
      </c>
      <c r="B12" s="28">
        <f t="shared" si="0"/>
        <v>479</v>
      </c>
      <c r="C12" s="28">
        <f t="shared" si="1"/>
        <v>248</v>
      </c>
      <c r="D12" s="28">
        <f t="shared" si="2"/>
        <v>231</v>
      </c>
      <c r="E12" s="28">
        <v>159</v>
      </c>
      <c r="F12" s="28">
        <v>81</v>
      </c>
      <c r="G12" s="28">
        <v>78</v>
      </c>
      <c r="H12" s="28">
        <v>155</v>
      </c>
      <c r="I12" s="28">
        <v>84</v>
      </c>
      <c r="J12" s="28">
        <v>71</v>
      </c>
      <c r="K12" s="28">
        <f t="shared" si="4"/>
        <v>112</v>
      </c>
      <c r="L12" s="28">
        <v>53</v>
      </c>
      <c r="M12" s="28">
        <v>59</v>
      </c>
      <c r="N12" s="28">
        <f t="shared" si="5"/>
        <v>53</v>
      </c>
      <c r="O12" s="28">
        <v>30</v>
      </c>
      <c r="P12" s="28">
        <v>23</v>
      </c>
    </row>
    <row r="13" spans="1:16" ht="19.5" customHeight="1">
      <c r="A13" s="31" t="s">
        <v>16</v>
      </c>
      <c r="B13" s="28">
        <f t="shared" si="0"/>
        <v>1211</v>
      </c>
      <c r="C13" s="28">
        <f t="shared" si="1"/>
        <v>627</v>
      </c>
      <c r="D13" s="28">
        <f t="shared" si="2"/>
        <v>584</v>
      </c>
      <c r="E13" s="28">
        <v>267</v>
      </c>
      <c r="F13" s="28">
        <v>142</v>
      </c>
      <c r="G13" s="28">
        <v>125</v>
      </c>
      <c r="H13" s="28">
        <v>435</v>
      </c>
      <c r="I13" s="28">
        <v>227</v>
      </c>
      <c r="J13" s="28">
        <v>208</v>
      </c>
      <c r="K13" s="28">
        <f t="shared" si="4"/>
        <v>314</v>
      </c>
      <c r="L13" s="28">
        <v>164</v>
      </c>
      <c r="M13" s="28">
        <v>150</v>
      </c>
      <c r="N13" s="28">
        <f t="shared" si="5"/>
        <v>195</v>
      </c>
      <c r="O13" s="28">
        <v>94</v>
      </c>
      <c r="P13" s="28">
        <v>101</v>
      </c>
    </row>
    <row r="14" spans="1:16" ht="19.5" customHeight="1">
      <c r="A14" s="31" t="s">
        <v>17</v>
      </c>
      <c r="B14" s="28">
        <f t="shared" si="0"/>
        <v>811</v>
      </c>
      <c r="C14" s="28">
        <f t="shared" si="1"/>
        <v>422</v>
      </c>
      <c r="D14" s="28">
        <f t="shared" si="2"/>
        <v>389</v>
      </c>
      <c r="E14" s="28">
        <v>198</v>
      </c>
      <c r="F14" s="28">
        <v>97</v>
      </c>
      <c r="G14" s="28">
        <v>101</v>
      </c>
      <c r="H14" s="28">
        <v>285</v>
      </c>
      <c r="I14" s="28">
        <v>155</v>
      </c>
      <c r="J14" s="28">
        <v>130</v>
      </c>
      <c r="K14" s="28">
        <f t="shared" si="4"/>
        <v>213</v>
      </c>
      <c r="L14" s="28">
        <v>112</v>
      </c>
      <c r="M14" s="28">
        <v>101</v>
      </c>
      <c r="N14" s="28">
        <f t="shared" si="5"/>
        <v>115</v>
      </c>
      <c r="O14" s="28">
        <v>58</v>
      </c>
      <c r="P14" s="28">
        <v>57</v>
      </c>
    </row>
    <row r="15" spans="1:16" ht="19.5" customHeight="1">
      <c r="A15" s="31" t="s">
        <v>18</v>
      </c>
      <c r="B15" s="28">
        <f t="shared" si="0"/>
        <v>1086</v>
      </c>
      <c r="C15" s="28">
        <f t="shared" si="1"/>
        <v>564</v>
      </c>
      <c r="D15" s="28">
        <f t="shared" si="2"/>
        <v>522</v>
      </c>
      <c r="E15" s="28">
        <v>292</v>
      </c>
      <c r="F15" s="28">
        <v>164</v>
      </c>
      <c r="G15" s="28">
        <v>128</v>
      </c>
      <c r="H15" s="28">
        <v>435</v>
      </c>
      <c r="I15" s="28">
        <v>208</v>
      </c>
      <c r="J15" s="28">
        <v>227</v>
      </c>
      <c r="K15" s="28">
        <f t="shared" si="4"/>
        <v>284</v>
      </c>
      <c r="L15" s="28">
        <v>153</v>
      </c>
      <c r="M15" s="28">
        <v>131</v>
      </c>
      <c r="N15" s="28">
        <f t="shared" si="5"/>
        <v>75</v>
      </c>
      <c r="O15" s="28">
        <v>39</v>
      </c>
      <c r="P15" s="28">
        <v>36</v>
      </c>
    </row>
    <row r="16" spans="1:16" ht="19.5" customHeight="1">
      <c r="A16" s="31" t="s">
        <v>19</v>
      </c>
      <c r="B16" s="28">
        <f t="shared" si="0"/>
        <v>463</v>
      </c>
      <c r="C16" s="28">
        <f t="shared" si="1"/>
        <v>232</v>
      </c>
      <c r="D16" s="28">
        <f t="shared" si="2"/>
        <v>231</v>
      </c>
      <c r="E16" s="28">
        <v>95</v>
      </c>
      <c r="F16" s="28">
        <v>54</v>
      </c>
      <c r="G16" s="28">
        <v>41</v>
      </c>
      <c r="H16" s="28">
        <v>197</v>
      </c>
      <c r="I16" s="28">
        <v>92</v>
      </c>
      <c r="J16" s="28">
        <v>105</v>
      </c>
      <c r="K16" s="28">
        <f t="shared" si="4"/>
        <v>124</v>
      </c>
      <c r="L16" s="28">
        <v>60</v>
      </c>
      <c r="M16" s="28">
        <v>64</v>
      </c>
      <c r="N16" s="28">
        <f t="shared" si="5"/>
        <v>47</v>
      </c>
      <c r="O16" s="28">
        <v>26</v>
      </c>
      <c r="P16" s="28">
        <v>21</v>
      </c>
    </row>
    <row r="17" spans="1:16" ht="19.5" customHeight="1">
      <c r="A17" s="31" t="s">
        <v>20</v>
      </c>
      <c r="B17" s="28">
        <f t="shared" si="0"/>
        <v>583</v>
      </c>
      <c r="C17" s="28">
        <f t="shared" si="1"/>
        <v>320</v>
      </c>
      <c r="D17" s="28">
        <f t="shared" si="2"/>
        <v>263</v>
      </c>
      <c r="E17" s="28">
        <v>174</v>
      </c>
      <c r="F17" s="28">
        <v>101</v>
      </c>
      <c r="G17" s="28">
        <v>73</v>
      </c>
      <c r="H17" s="28">
        <v>219</v>
      </c>
      <c r="I17" s="28">
        <v>120</v>
      </c>
      <c r="J17" s="28">
        <v>99</v>
      </c>
      <c r="K17" s="28">
        <f t="shared" si="4"/>
        <v>132</v>
      </c>
      <c r="L17" s="28">
        <v>64</v>
      </c>
      <c r="M17" s="28">
        <v>68</v>
      </c>
      <c r="N17" s="28">
        <f t="shared" si="5"/>
        <v>58</v>
      </c>
      <c r="O17" s="28">
        <v>35</v>
      </c>
      <c r="P17" s="28">
        <v>23</v>
      </c>
    </row>
    <row r="18" spans="1:16" ht="19.5" customHeight="1">
      <c r="A18" s="31" t="s">
        <v>21</v>
      </c>
      <c r="B18" s="28">
        <f t="shared" si="0"/>
        <v>414</v>
      </c>
      <c r="C18" s="28">
        <f t="shared" si="1"/>
        <v>217</v>
      </c>
      <c r="D18" s="28">
        <f t="shared" si="2"/>
        <v>197</v>
      </c>
      <c r="E18" s="28">
        <v>93</v>
      </c>
      <c r="F18" s="28">
        <v>51</v>
      </c>
      <c r="G18" s="28">
        <v>42</v>
      </c>
      <c r="H18" s="28">
        <v>173</v>
      </c>
      <c r="I18" s="28">
        <v>87</v>
      </c>
      <c r="J18" s="28">
        <v>86</v>
      </c>
      <c r="K18" s="28">
        <f t="shared" si="4"/>
        <v>99</v>
      </c>
      <c r="L18" s="28">
        <v>53</v>
      </c>
      <c r="M18" s="28">
        <v>46</v>
      </c>
      <c r="N18" s="28">
        <f t="shared" si="5"/>
        <v>49</v>
      </c>
      <c r="O18" s="28">
        <v>26</v>
      </c>
      <c r="P18" s="28">
        <v>23</v>
      </c>
    </row>
    <row r="19" spans="1:16" ht="19.5" customHeight="1">
      <c r="A19" s="31" t="s">
        <v>22</v>
      </c>
      <c r="B19" s="28">
        <f t="shared" si="0"/>
        <v>639</v>
      </c>
      <c r="C19" s="28">
        <f t="shared" si="1"/>
        <v>330</v>
      </c>
      <c r="D19" s="28">
        <f t="shared" si="2"/>
        <v>309</v>
      </c>
      <c r="E19" s="28">
        <v>156</v>
      </c>
      <c r="F19" s="28">
        <v>69</v>
      </c>
      <c r="G19" s="28">
        <v>87</v>
      </c>
      <c r="H19" s="28">
        <v>256</v>
      </c>
      <c r="I19" s="28">
        <v>144</v>
      </c>
      <c r="J19" s="28">
        <v>112</v>
      </c>
      <c r="K19" s="28">
        <f t="shared" si="4"/>
        <v>152</v>
      </c>
      <c r="L19" s="28">
        <v>73</v>
      </c>
      <c r="M19" s="28">
        <v>79</v>
      </c>
      <c r="N19" s="28">
        <f t="shared" si="5"/>
        <v>75</v>
      </c>
      <c r="O19" s="28">
        <v>44</v>
      </c>
      <c r="P19" s="28">
        <v>31</v>
      </c>
    </row>
    <row r="20" spans="1:16" ht="19.5" customHeight="1">
      <c r="A20" s="31" t="s">
        <v>23</v>
      </c>
      <c r="B20" s="28">
        <f t="shared" si="0"/>
        <v>328</v>
      </c>
      <c r="C20" s="28">
        <f t="shared" si="1"/>
        <v>168</v>
      </c>
      <c r="D20" s="28">
        <f t="shared" si="2"/>
        <v>160</v>
      </c>
      <c r="E20" s="28">
        <v>76</v>
      </c>
      <c r="F20" s="28">
        <v>36</v>
      </c>
      <c r="G20" s="28">
        <v>40</v>
      </c>
      <c r="H20" s="28">
        <v>126</v>
      </c>
      <c r="I20" s="28">
        <v>63</v>
      </c>
      <c r="J20" s="28">
        <v>63</v>
      </c>
      <c r="K20" s="28">
        <f t="shared" si="4"/>
        <v>73</v>
      </c>
      <c r="L20" s="28">
        <v>42</v>
      </c>
      <c r="M20" s="28">
        <v>31</v>
      </c>
      <c r="N20" s="28">
        <f t="shared" si="5"/>
        <v>53</v>
      </c>
      <c r="O20" s="28">
        <v>27</v>
      </c>
      <c r="P20" s="28">
        <v>26</v>
      </c>
    </row>
    <row r="21" spans="1:16" ht="19.5" customHeight="1">
      <c r="A21" s="31" t="s">
        <v>24</v>
      </c>
      <c r="B21" s="28">
        <f t="shared" si="0"/>
        <v>468</v>
      </c>
      <c r="C21" s="28">
        <f t="shared" si="1"/>
        <v>256</v>
      </c>
      <c r="D21" s="28">
        <f t="shared" si="2"/>
        <v>212</v>
      </c>
      <c r="E21" s="28">
        <v>100</v>
      </c>
      <c r="F21" s="28">
        <v>55</v>
      </c>
      <c r="G21" s="28">
        <v>45</v>
      </c>
      <c r="H21" s="28">
        <v>167</v>
      </c>
      <c r="I21" s="28">
        <v>86</v>
      </c>
      <c r="J21" s="28">
        <v>81</v>
      </c>
      <c r="K21" s="28">
        <f t="shared" si="4"/>
        <v>138</v>
      </c>
      <c r="L21" s="28">
        <v>73</v>
      </c>
      <c r="M21" s="28">
        <v>65</v>
      </c>
      <c r="N21" s="28">
        <f t="shared" si="5"/>
        <v>63</v>
      </c>
      <c r="O21" s="28">
        <v>42</v>
      </c>
      <c r="P21" s="28">
        <v>21</v>
      </c>
    </row>
    <row r="22" spans="1:16" ht="19.5" customHeight="1">
      <c r="A22" s="31" t="s">
        <v>25</v>
      </c>
      <c r="B22" s="28">
        <f t="shared" si="0"/>
        <v>86</v>
      </c>
      <c r="C22" s="28">
        <f t="shared" si="1"/>
        <v>49</v>
      </c>
      <c r="D22" s="28">
        <f t="shared" si="2"/>
        <v>37</v>
      </c>
      <c r="E22" s="28">
        <v>20</v>
      </c>
      <c r="F22" s="28">
        <v>12</v>
      </c>
      <c r="G22" s="28">
        <v>8</v>
      </c>
      <c r="H22" s="28">
        <v>36</v>
      </c>
      <c r="I22" s="28">
        <v>19</v>
      </c>
      <c r="J22" s="28">
        <v>17</v>
      </c>
      <c r="K22" s="28">
        <f t="shared" si="4"/>
        <v>22</v>
      </c>
      <c r="L22" s="28">
        <v>13</v>
      </c>
      <c r="M22" s="28">
        <v>9</v>
      </c>
      <c r="N22" s="28">
        <f t="shared" si="5"/>
        <v>8</v>
      </c>
      <c r="O22" s="28">
        <v>5</v>
      </c>
      <c r="P22" s="28">
        <v>3</v>
      </c>
    </row>
    <row r="23" spans="1:16" ht="19.5" customHeight="1">
      <c r="A23" s="31" t="s">
        <v>26</v>
      </c>
      <c r="B23" s="28">
        <f t="shared" si="0"/>
        <v>555</v>
      </c>
      <c r="C23" s="28">
        <f t="shared" si="1"/>
        <v>275</v>
      </c>
      <c r="D23" s="28">
        <f t="shared" si="2"/>
        <v>280</v>
      </c>
      <c r="E23" s="28">
        <v>132</v>
      </c>
      <c r="F23" s="28">
        <v>63</v>
      </c>
      <c r="G23" s="28">
        <v>69</v>
      </c>
      <c r="H23" s="28">
        <v>183</v>
      </c>
      <c r="I23" s="28">
        <v>95</v>
      </c>
      <c r="J23" s="28">
        <v>88</v>
      </c>
      <c r="K23" s="28">
        <f t="shared" si="4"/>
        <v>141</v>
      </c>
      <c r="L23" s="28">
        <v>70</v>
      </c>
      <c r="M23" s="28">
        <v>71</v>
      </c>
      <c r="N23" s="28">
        <f t="shared" si="5"/>
        <v>99</v>
      </c>
      <c r="O23" s="28">
        <v>47</v>
      </c>
      <c r="P23" s="28">
        <v>52</v>
      </c>
    </row>
    <row r="24" spans="1:16" ht="19.5" customHeight="1">
      <c r="A24" s="31" t="s">
        <v>27</v>
      </c>
      <c r="B24" s="28">
        <f t="shared" si="0"/>
        <v>1436</v>
      </c>
      <c r="C24" s="28">
        <f t="shared" si="1"/>
        <v>743</v>
      </c>
      <c r="D24" s="28">
        <f t="shared" si="2"/>
        <v>693</v>
      </c>
      <c r="E24" s="28">
        <v>314</v>
      </c>
      <c r="F24" s="28">
        <v>161</v>
      </c>
      <c r="G24" s="28">
        <v>153</v>
      </c>
      <c r="H24" s="28">
        <v>465</v>
      </c>
      <c r="I24" s="28">
        <v>240</v>
      </c>
      <c r="J24" s="28">
        <v>225</v>
      </c>
      <c r="K24" s="28">
        <f t="shared" si="4"/>
        <v>380</v>
      </c>
      <c r="L24" s="28">
        <v>198</v>
      </c>
      <c r="M24" s="28">
        <v>182</v>
      </c>
      <c r="N24" s="28">
        <f t="shared" si="5"/>
        <v>277</v>
      </c>
      <c r="O24" s="28">
        <v>144</v>
      </c>
      <c r="P24" s="28">
        <v>133</v>
      </c>
    </row>
    <row r="25" spans="1:16" ht="19.5" customHeight="1">
      <c r="A25" s="31" t="s">
        <v>28</v>
      </c>
      <c r="B25" s="28">
        <f t="shared" si="0"/>
        <v>569</v>
      </c>
      <c r="C25" s="28">
        <f t="shared" si="1"/>
        <v>277</v>
      </c>
      <c r="D25" s="28">
        <f t="shared" si="2"/>
        <v>292</v>
      </c>
      <c r="E25" s="28">
        <v>116</v>
      </c>
      <c r="F25" s="28">
        <v>59</v>
      </c>
      <c r="G25" s="28">
        <v>57</v>
      </c>
      <c r="H25" s="28">
        <v>202</v>
      </c>
      <c r="I25" s="28">
        <v>105</v>
      </c>
      <c r="J25" s="28">
        <v>97</v>
      </c>
      <c r="K25" s="28">
        <f t="shared" si="4"/>
        <v>185</v>
      </c>
      <c r="L25" s="28">
        <v>84</v>
      </c>
      <c r="M25" s="28">
        <v>101</v>
      </c>
      <c r="N25" s="28">
        <f t="shared" si="5"/>
        <v>66</v>
      </c>
      <c r="O25" s="28">
        <v>29</v>
      </c>
      <c r="P25" s="28">
        <v>37</v>
      </c>
    </row>
    <row r="26" spans="1:16" ht="19.5" customHeight="1">
      <c r="A26" s="31" t="s">
        <v>29</v>
      </c>
      <c r="B26" s="28">
        <f t="shared" si="0"/>
        <v>90</v>
      </c>
      <c r="C26" s="28">
        <f t="shared" si="1"/>
        <v>44</v>
      </c>
      <c r="D26" s="28">
        <f t="shared" si="2"/>
        <v>46</v>
      </c>
      <c r="E26" s="28">
        <v>21</v>
      </c>
      <c r="F26" s="28">
        <v>8</v>
      </c>
      <c r="G26" s="28">
        <v>13</v>
      </c>
      <c r="H26" s="28">
        <v>39</v>
      </c>
      <c r="I26" s="28">
        <v>21</v>
      </c>
      <c r="J26" s="28">
        <v>18</v>
      </c>
      <c r="K26" s="28">
        <f t="shared" si="4"/>
        <v>26</v>
      </c>
      <c r="L26" s="28">
        <v>12</v>
      </c>
      <c r="M26" s="28">
        <v>14</v>
      </c>
      <c r="N26" s="28">
        <f t="shared" si="5"/>
        <v>4</v>
      </c>
      <c r="O26" s="28">
        <v>3</v>
      </c>
      <c r="P26" s="28">
        <v>1</v>
      </c>
    </row>
    <row r="27" spans="1:16" ht="19.5" customHeight="1">
      <c r="A27" s="31" t="s">
        <v>30</v>
      </c>
      <c r="B27" s="28">
        <f t="shared" si="0"/>
        <v>8</v>
      </c>
      <c r="C27" s="28">
        <f t="shared" si="1"/>
        <v>3</v>
      </c>
      <c r="D27" s="28">
        <f t="shared" si="2"/>
        <v>5</v>
      </c>
      <c r="E27" s="28">
        <v>3</v>
      </c>
      <c r="F27" s="28">
        <v>1</v>
      </c>
      <c r="G27" s="28">
        <v>2</v>
      </c>
      <c r="H27" s="28">
        <v>4</v>
      </c>
      <c r="I27" s="28">
        <v>2</v>
      </c>
      <c r="J27" s="28">
        <v>2</v>
      </c>
      <c r="K27" s="28">
        <f t="shared" si="4"/>
        <v>1</v>
      </c>
      <c r="L27" s="28">
        <v>0</v>
      </c>
      <c r="M27" s="28">
        <v>1</v>
      </c>
      <c r="N27" s="28">
        <f t="shared" si="5"/>
        <v>0</v>
      </c>
      <c r="O27" s="28">
        <v>0</v>
      </c>
      <c r="P27" s="28">
        <v>0</v>
      </c>
    </row>
    <row r="28" spans="1:16" s="32" customFormat="1" ht="16.149999999999999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6" s="32" customFormat="1" ht="16.149999999999999" customHeight="1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</sheetData>
  <mergeCells count="11">
    <mergeCell ref="A28:K28"/>
    <mergeCell ref="A1:P1"/>
    <mergeCell ref="B2:N2"/>
    <mergeCell ref="A3:A4"/>
    <mergeCell ref="B3:B4"/>
    <mergeCell ref="C3:C4"/>
    <mergeCell ref="D3:D4"/>
    <mergeCell ref="E3:G3"/>
    <mergeCell ref="H3:J3"/>
    <mergeCell ref="K3:M3"/>
    <mergeCell ref="N3:P3"/>
  </mergeCells>
  <phoneticPr fontId="17" type="noConversion"/>
  <printOptions horizontalCentered="1"/>
  <pageMargins left="0.511811023622047" right="0.511811023622047" top="1.1417322834645671" bottom="1.1417322834645671" header="0.74803149606299213" footer="0.74803149606299213"/>
  <pageSetup paperSize="0" scale="69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sqref="A1:P1"/>
    </sheetView>
  </sheetViews>
  <sheetFormatPr defaultRowHeight="15"/>
  <cols>
    <col min="1" max="1" width="8.75" customWidth="1"/>
    <col min="2" max="1023" width="8.125" customWidth="1"/>
    <col min="1024" max="1024" width="9" customWidth="1"/>
  </cols>
  <sheetData>
    <row r="1" spans="1:16" ht="21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.75">
      <c r="A2" s="12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12"/>
      <c r="P2" s="13" t="s">
        <v>33</v>
      </c>
    </row>
    <row r="3" spans="1:16" ht="16.149999999999999" customHeight="1">
      <c r="A3" s="25" t="s">
        <v>34</v>
      </c>
      <c r="B3" s="25" t="s">
        <v>4</v>
      </c>
      <c r="C3" s="25" t="s">
        <v>5</v>
      </c>
      <c r="D3" s="25" t="s">
        <v>6</v>
      </c>
      <c r="E3" s="26" t="s">
        <v>35</v>
      </c>
      <c r="F3" s="26"/>
      <c r="G3" s="26"/>
      <c r="H3" s="26" t="s">
        <v>36</v>
      </c>
      <c r="I3" s="26"/>
      <c r="J3" s="26"/>
      <c r="K3" s="26" t="s">
        <v>37</v>
      </c>
      <c r="L3" s="26"/>
      <c r="M3" s="26"/>
      <c r="N3" s="26" t="s">
        <v>38</v>
      </c>
      <c r="O3" s="26"/>
      <c r="P3" s="26"/>
    </row>
    <row r="4" spans="1:16" ht="16.5">
      <c r="A4" s="25"/>
      <c r="B4" s="25"/>
      <c r="C4" s="25"/>
      <c r="D4" s="25"/>
      <c r="E4" s="14" t="s">
        <v>39</v>
      </c>
      <c r="F4" s="15" t="s">
        <v>40</v>
      </c>
      <c r="G4" s="15" t="s">
        <v>41</v>
      </c>
      <c r="H4" s="14" t="s">
        <v>39</v>
      </c>
      <c r="I4" s="15" t="s">
        <v>40</v>
      </c>
      <c r="J4" s="15" t="s">
        <v>41</v>
      </c>
      <c r="K4" s="14" t="s">
        <v>39</v>
      </c>
      <c r="L4" s="15" t="s">
        <v>40</v>
      </c>
      <c r="M4" s="15" t="s">
        <v>41</v>
      </c>
      <c r="N4" s="14" t="s">
        <v>39</v>
      </c>
      <c r="O4" s="15" t="s">
        <v>40</v>
      </c>
      <c r="P4" s="15" t="s">
        <v>41</v>
      </c>
    </row>
    <row r="5" spans="1:16" ht="16.5">
      <c r="A5" s="35" t="s">
        <v>48</v>
      </c>
      <c r="B5" s="30">
        <f t="shared" ref="B5:B27" si="0">C5+D5</f>
        <v>41730</v>
      </c>
      <c r="C5" s="30">
        <f t="shared" ref="C5:C27" si="1">F5+I5+L5+O5</f>
        <v>21716</v>
      </c>
      <c r="D5" s="30">
        <f t="shared" ref="D5:D27" si="2">G5+J5+M5+P5</f>
        <v>20014</v>
      </c>
      <c r="E5" s="30">
        <f t="shared" ref="E5:P5" si="3">SUM(E6:E27)</f>
        <v>9643</v>
      </c>
      <c r="F5" s="30">
        <f t="shared" si="3"/>
        <v>5021</v>
      </c>
      <c r="G5" s="30">
        <f t="shared" si="3"/>
        <v>4622</v>
      </c>
      <c r="H5" s="30">
        <f t="shared" si="3"/>
        <v>14372</v>
      </c>
      <c r="I5" s="30">
        <f t="shared" si="3"/>
        <v>7460</v>
      </c>
      <c r="J5" s="30">
        <f t="shared" si="3"/>
        <v>6912</v>
      </c>
      <c r="K5" s="30">
        <f t="shared" si="3"/>
        <v>10802</v>
      </c>
      <c r="L5" s="30">
        <f t="shared" si="3"/>
        <v>5597</v>
      </c>
      <c r="M5" s="30">
        <f t="shared" si="3"/>
        <v>5205</v>
      </c>
      <c r="N5" s="30">
        <f t="shared" si="3"/>
        <v>6913</v>
      </c>
      <c r="O5" s="30">
        <f t="shared" si="3"/>
        <v>3638</v>
      </c>
      <c r="P5" s="30">
        <f t="shared" si="3"/>
        <v>3275</v>
      </c>
    </row>
    <row r="6" spans="1:16" ht="16.5">
      <c r="A6" s="31" t="s">
        <v>7</v>
      </c>
      <c r="B6" s="28">
        <f t="shared" si="0"/>
        <v>8427</v>
      </c>
      <c r="C6" s="28">
        <f t="shared" si="1"/>
        <v>4401</v>
      </c>
      <c r="D6" s="28">
        <f t="shared" si="2"/>
        <v>4026</v>
      </c>
      <c r="E6" s="28">
        <f t="shared" ref="E6:E27" si="4">F6+G6</f>
        <v>1870</v>
      </c>
      <c r="F6" s="28">
        <v>956</v>
      </c>
      <c r="G6" s="28">
        <v>914</v>
      </c>
      <c r="H6" s="28">
        <f t="shared" ref="H6:H27" si="5">I6+J6</f>
        <v>2740</v>
      </c>
      <c r="I6" s="28">
        <v>1435</v>
      </c>
      <c r="J6" s="28">
        <v>1305</v>
      </c>
      <c r="K6" s="28">
        <f t="shared" ref="K6:K27" si="6">L6+M6</f>
        <v>2244</v>
      </c>
      <c r="L6" s="28">
        <v>1201</v>
      </c>
      <c r="M6" s="28">
        <v>1043</v>
      </c>
      <c r="N6" s="28">
        <f t="shared" ref="N6:N27" si="7">O6+P6</f>
        <v>1573</v>
      </c>
      <c r="O6" s="28">
        <v>809</v>
      </c>
      <c r="P6" s="28">
        <v>764</v>
      </c>
    </row>
    <row r="7" spans="1:16" ht="16.5">
      <c r="A7" s="31" t="s">
        <v>8</v>
      </c>
      <c r="B7" s="28">
        <f t="shared" si="0"/>
        <v>5939</v>
      </c>
      <c r="C7" s="28">
        <f t="shared" si="1"/>
        <v>3101</v>
      </c>
      <c r="D7" s="28">
        <f t="shared" si="2"/>
        <v>2838</v>
      </c>
      <c r="E7" s="28">
        <f t="shared" si="4"/>
        <v>1385</v>
      </c>
      <c r="F7" s="28">
        <v>733</v>
      </c>
      <c r="G7" s="28">
        <v>652</v>
      </c>
      <c r="H7" s="28">
        <f t="shared" si="5"/>
        <v>1918</v>
      </c>
      <c r="I7" s="28">
        <v>1006</v>
      </c>
      <c r="J7" s="28">
        <v>912</v>
      </c>
      <c r="K7" s="28">
        <f t="shared" si="6"/>
        <v>1471</v>
      </c>
      <c r="L7" s="28">
        <v>752</v>
      </c>
      <c r="M7" s="28">
        <v>719</v>
      </c>
      <c r="N7" s="28">
        <f t="shared" si="7"/>
        <v>1165</v>
      </c>
      <c r="O7" s="28">
        <v>610</v>
      </c>
      <c r="P7" s="28">
        <v>555</v>
      </c>
    </row>
    <row r="8" spans="1:16" ht="16.5">
      <c r="A8" s="31" t="s">
        <v>9</v>
      </c>
      <c r="B8" s="28">
        <f t="shared" si="0"/>
        <v>4215</v>
      </c>
      <c r="C8" s="28">
        <f t="shared" si="1"/>
        <v>2142</v>
      </c>
      <c r="D8" s="28">
        <f t="shared" si="2"/>
        <v>2073</v>
      </c>
      <c r="E8" s="28">
        <f t="shared" si="4"/>
        <v>947</v>
      </c>
      <c r="F8" s="28">
        <v>507</v>
      </c>
      <c r="G8" s="28">
        <v>440</v>
      </c>
      <c r="H8" s="28">
        <f t="shared" si="5"/>
        <v>1397</v>
      </c>
      <c r="I8" s="28">
        <v>693</v>
      </c>
      <c r="J8" s="28">
        <v>704</v>
      </c>
      <c r="K8" s="28">
        <f t="shared" si="6"/>
        <v>1094</v>
      </c>
      <c r="L8" s="28">
        <v>553</v>
      </c>
      <c r="M8" s="28">
        <v>541</v>
      </c>
      <c r="N8" s="28">
        <f t="shared" si="7"/>
        <v>777</v>
      </c>
      <c r="O8" s="28">
        <v>389</v>
      </c>
      <c r="P8" s="28">
        <v>388</v>
      </c>
    </row>
    <row r="9" spans="1:16" ht="16.5">
      <c r="A9" s="31" t="s">
        <v>12</v>
      </c>
      <c r="B9" s="28">
        <f t="shared" si="0"/>
        <v>7243</v>
      </c>
      <c r="C9" s="28">
        <f t="shared" si="1"/>
        <v>3796</v>
      </c>
      <c r="D9" s="28">
        <f t="shared" si="2"/>
        <v>3447</v>
      </c>
      <c r="E9" s="28">
        <f t="shared" si="4"/>
        <v>1624</v>
      </c>
      <c r="F9" s="28">
        <v>853</v>
      </c>
      <c r="G9" s="28">
        <v>771</v>
      </c>
      <c r="H9" s="28">
        <f t="shared" si="5"/>
        <v>2645</v>
      </c>
      <c r="I9" s="28">
        <v>1345</v>
      </c>
      <c r="J9" s="28">
        <v>1300</v>
      </c>
      <c r="K9" s="28">
        <f t="shared" si="6"/>
        <v>1941</v>
      </c>
      <c r="L9" s="28">
        <v>1040</v>
      </c>
      <c r="M9" s="28">
        <v>901</v>
      </c>
      <c r="N9" s="28">
        <f t="shared" si="7"/>
        <v>1033</v>
      </c>
      <c r="O9" s="28">
        <v>558</v>
      </c>
      <c r="P9" s="28">
        <v>475</v>
      </c>
    </row>
    <row r="10" spans="1:16" ht="16.5">
      <c r="A10" s="31" t="s">
        <v>13</v>
      </c>
      <c r="B10" s="28">
        <f t="shared" si="0"/>
        <v>2764</v>
      </c>
      <c r="C10" s="28">
        <f t="shared" si="1"/>
        <v>1437</v>
      </c>
      <c r="D10" s="28">
        <f t="shared" si="2"/>
        <v>1327</v>
      </c>
      <c r="E10" s="28">
        <f t="shared" si="4"/>
        <v>704</v>
      </c>
      <c r="F10" s="28">
        <v>379</v>
      </c>
      <c r="G10" s="28">
        <v>325</v>
      </c>
      <c r="H10" s="28">
        <f t="shared" si="5"/>
        <v>1050</v>
      </c>
      <c r="I10" s="28">
        <v>550</v>
      </c>
      <c r="J10" s="28">
        <v>500</v>
      </c>
      <c r="K10" s="28">
        <f t="shared" si="6"/>
        <v>695</v>
      </c>
      <c r="L10" s="28">
        <v>360</v>
      </c>
      <c r="M10" s="28">
        <v>335</v>
      </c>
      <c r="N10" s="28">
        <f t="shared" si="7"/>
        <v>315</v>
      </c>
      <c r="O10" s="28">
        <v>148</v>
      </c>
      <c r="P10" s="28">
        <v>167</v>
      </c>
    </row>
    <row r="11" spans="1:16" ht="16.5">
      <c r="A11" s="31" t="s">
        <v>14</v>
      </c>
      <c r="B11" s="28">
        <f t="shared" si="0"/>
        <v>4094</v>
      </c>
      <c r="C11" s="28">
        <f t="shared" si="1"/>
        <v>2179</v>
      </c>
      <c r="D11" s="28">
        <f t="shared" si="2"/>
        <v>1915</v>
      </c>
      <c r="E11" s="28">
        <f t="shared" si="4"/>
        <v>987</v>
      </c>
      <c r="F11" s="28">
        <v>501</v>
      </c>
      <c r="G11" s="28">
        <v>486</v>
      </c>
      <c r="H11" s="28">
        <f t="shared" si="5"/>
        <v>1417</v>
      </c>
      <c r="I11" s="28">
        <v>782</v>
      </c>
      <c r="J11" s="28">
        <v>635</v>
      </c>
      <c r="K11" s="28">
        <f t="shared" si="6"/>
        <v>1064</v>
      </c>
      <c r="L11" s="28">
        <v>543</v>
      </c>
      <c r="M11" s="28">
        <v>521</v>
      </c>
      <c r="N11" s="28">
        <f t="shared" si="7"/>
        <v>626</v>
      </c>
      <c r="O11" s="28">
        <v>353</v>
      </c>
      <c r="P11" s="28">
        <v>273</v>
      </c>
    </row>
    <row r="12" spans="1:16" ht="16.5">
      <c r="A12" s="31" t="s">
        <v>15</v>
      </c>
      <c r="B12" s="28">
        <f t="shared" si="0"/>
        <v>494</v>
      </c>
      <c r="C12" s="28">
        <f t="shared" si="1"/>
        <v>257</v>
      </c>
      <c r="D12" s="28">
        <f t="shared" si="2"/>
        <v>237</v>
      </c>
      <c r="E12" s="28">
        <f t="shared" si="4"/>
        <v>122</v>
      </c>
      <c r="F12" s="28">
        <v>67</v>
      </c>
      <c r="G12" s="28">
        <v>55</v>
      </c>
      <c r="H12" s="28">
        <f t="shared" si="5"/>
        <v>184</v>
      </c>
      <c r="I12" s="28">
        <v>87</v>
      </c>
      <c r="J12" s="28">
        <v>97</v>
      </c>
      <c r="K12" s="28">
        <f t="shared" si="6"/>
        <v>103</v>
      </c>
      <c r="L12" s="28">
        <v>59</v>
      </c>
      <c r="M12" s="28">
        <v>44</v>
      </c>
      <c r="N12" s="28">
        <f t="shared" si="7"/>
        <v>85</v>
      </c>
      <c r="O12" s="28">
        <v>44</v>
      </c>
      <c r="P12" s="28">
        <v>41</v>
      </c>
    </row>
    <row r="13" spans="1:16" ht="16.5">
      <c r="A13" s="31" t="s">
        <v>16</v>
      </c>
      <c r="B13" s="28">
        <f t="shared" si="0"/>
        <v>1219</v>
      </c>
      <c r="C13" s="28">
        <f t="shared" si="1"/>
        <v>622</v>
      </c>
      <c r="D13" s="28">
        <f t="shared" si="2"/>
        <v>597</v>
      </c>
      <c r="E13" s="28">
        <f t="shared" si="4"/>
        <v>288</v>
      </c>
      <c r="F13" s="28">
        <v>146</v>
      </c>
      <c r="G13" s="28">
        <v>142</v>
      </c>
      <c r="H13" s="28">
        <f t="shared" si="5"/>
        <v>405</v>
      </c>
      <c r="I13" s="28">
        <v>213</v>
      </c>
      <c r="J13" s="28">
        <v>192</v>
      </c>
      <c r="K13" s="28">
        <f t="shared" si="6"/>
        <v>309</v>
      </c>
      <c r="L13" s="28">
        <v>162</v>
      </c>
      <c r="M13" s="28">
        <v>147</v>
      </c>
      <c r="N13" s="28">
        <f t="shared" si="7"/>
        <v>217</v>
      </c>
      <c r="O13" s="28">
        <v>101</v>
      </c>
      <c r="P13" s="28">
        <v>116</v>
      </c>
    </row>
    <row r="14" spans="1:16" ht="16.5">
      <c r="A14" s="31" t="s">
        <v>17</v>
      </c>
      <c r="B14" s="28">
        <f t="shared" si="0"/>
        <v>789</v>
      </c>
      <c r="C14" s="28">
        <f t="shared" si="1"/>
        <v>427</v>
      </c>
      <c r="D14" s="28">
        <f t="shared" si="2"/>
        <v>362</v>
      </c>
      <c r="E14" s="28">
        <f t="shared" si="4"/>
        <v>170</v>
      </c>
      <c r="F14" s="28">
        <v>93</v>
      </c>
      <c r="G14" s="28">
        <v>77</v>
      </c>
      <c r="H14" s="28">
        <f t="shared" si="5"/>
        <v>274</v>
      </c>
      <c r="I14" s="28">
        <v>146</v>
      </c>
      <c r="J14" s="28">
        <v>128</v>
      </c>
      <c r="K14" s="28">
        <f t="shared" si="6"/>
        <v>217</v>
      </c>
      <c r="L14" s="28">
        <v>116</v>
      </c>
      <c r="M14" s="28">
        <v>101</v>
      </c>
      <c r="N14" s="28">
        <f t="shared" si="7"/>
        <v>128</v>
      </c>
      <c r="O14" s="28">
        <v>72</v>
      </c>
      <c r="P14" s="28">
        <v>56</v>
      </c>
    </row>
    <row r="15" spans="1:16" ht="16.5">
      <c r="A15" s="31" t="s">
        <v>18</v>
      </c>
      <c r="B15" s="28">
        <f t="shared" si="0"/>
        <v>1028</v>
      </c>
      <c r="C15" s="28">
        <f t="shared" si="1"/>
        <v>515</v>
      </c>
      <c r="D15" s="28">
        <f t="shared" si="2"/>
        <v>513</v>
      </c>
      <c r="E15" s="28">
        <f t="shared" si="4"/>
        <v>249</v>
      </c>
      <c r="F15" s="28">
        <v>130</v>
      </c>
      <c r="G15" s="28">
        <v>119</v>
      </c>
      <c r="H15" s="28">
        <f t="shared" si="5"/>
        <v>388</v>
      </c>
      <c r="I15" s="28">
        <v>202</v>
      </c>
      <c r="J15" s="28">
        <v>186</v>
      </c>
      <c r="K15" s="28">
        <f t="shared" si="6"/>
        <v>284</v>
      </c>
      <c r="L15" s="28">
        <v>135</v>
      </c>
      <c r="M15" s="28">
        <v>149</v>
      </c>
      <c r="N15" s="28">
        <f t="shared" si="7"/>
        <v>107</v>
      </c>
      <c r="O15" s="28">
        <v>48</v>
      </c>
      <c r="P15" s="28">
        <v>59</v>
      </c>
    </row>
    <row r="16" spans="1:16" ht="16.5">
      <c r="A16" s="31" t="s">
        <v>19</v>
      </c>
      <c r="B16" s="28">
        <f t="shared" si="0"/>
        <v>445</v>
      </c>
      <c r="C16" s="28">
        <f t="shared" si="1"/>
        <v>211</v>
      </c>
      <c r="D16" s="28">
        <f t="shared" si="2"/>
        <v>234</v>
      </c>
      <c r="E16" s="28">
        <f t="shared" si="4"/>
        <v>132</v>
      </c>
      <c r="F16" s="28">
        <v>60</v>
      </c>
      <c r="G16" s="28">
        <v>72</v>
      </c>
      <c r="H16" s="28">
        <f t="shared" si="5"/>
        <v>168</v>
      </c>
      <c r="I16" s="28">
        <v>79</v>
      </c>
      <c r="J16" s="28">
        <v>89</v>
      </c>
      <c r="K16" s="28">
        <f t="shared" si="6"/>
        <v>98</v>
      </c>
      <c r="L16" s="28">
        <v>49</v>
      </c>
      <c r="M16" s="28">
        <v>49</v>
      </c>
      <c r="N16" s="28">
        <f t="shared" si="7"/>
        <v>47</v>
      </c>
      <c r="O16" s="28">
        <v>23</v>
      </c>
      <c r="P16" s="28">
        <v>24</v>
      </c>
    </row>
    <row r="17" spans="1:16" ht="16.5">
      <c r="A17" s="31" t="s">
        <v>20</v>
      </c>
      <c r="B17" s="28">
        <f t="shared" si="0"/>
        <v>550</v>
      </c>
      <c r="C17" s="28">
        <f t="shared" si="1"/>
        <v>265</v>
      </c>
      <c r="D17" s="28">
        <f t="shared" si="2"/>
        <v>285</v>
      </c>
      <c r="E17" s="28">
        <f t="shared" si="4"/>
        <v>145</v>
      </c>
      <c r="F17" s="28">
        <v>68</v>
      </c>
      <c r="G17" s="28">
        <v>77</v>
      </c>
      <c r="H17" s="28">
        <f t="shared" si="5"/>
        <v>195</v>
      </c>
      <c r="I17" s="28">
        <v>94</v>
      </c>
      <c r="J17" s="28">
        <v>101</v>
      </c>
      <c r="K17" s="28">
        <f t="shared" si="6"/>
        <v>143</v>
      </c>
      <c r="L17" s="28">
        <v>69</v>
      </c>
      <c r="M17" s="28">
        <v>74</v>
      </c>
      <c r="N17" s="28">
        <f t="shared" si="7"/>
        <v>67</v>
      </c>
      <c r="O17" s="28">
        <v>34</v>
      </c>
      <c r="P17" s="28">
        <v>33</v>
      </c>
    </row>
    <row r="18" spans="1:16" ht="16.5">
      <c r="A18" s="31" t="s">
        <v>21</v>
      </c>
      <c r="B18" s="28">
        <f t="shared" si="0"/>
        <v>401</v>
      </c>
      <c r="C18" s="28">
        <f t="shared" si="1"/>
        <v>200</v>
      </c>
      <c r="D18" s="28">
        <f t="shared" si="2"/>
        <v>201</v>
      </c>
      <c r="E18" s="28">
        <f t="shared" si="4"/>
        <v>102</v>
      </c>
      <c r="F18" s="28">
        <v>50</v>
      </c>
      <c r="G18" s="28">
        <v>52</v>
      </c>
      <c r="H18" s="28">
        <f t="shared" si="5"/>
        <v>142</v>
      </c>
      <c r="I18" s="28">
        <v>76</v>
      </c>
      <c r="J18" s="28">
        <v>66</v>
      </c>
      <c r="K18" s="28">
        <f t="shared" si="6"/>
        <v>98</v>
      </c>
      <c r="L18" s="28">
        <v>44</v>
      </c>
      <c r="M18" s="28">
        <v>54</v>
      </c>
      <c r="N18" s="28">
        <f t="shared" si="7"/>
        <v>59</v>
      </c>
      <c r="O18" s="28">
        <v>30</v>
      </c>
      <c r="P18" s="28">
        <v>29</v>
      </c>
    </row>
    <row r="19" spans="1:16" ht="16.5">
      <c r="A19" s="31" t="s">
        <v>22</v>
      </c>
      <c r="B19" s="28">
        <f t="shared" si="0"/>
        <v>625</v>
      </c>
      <c r="C19" s="28">
        <f t="shared" si="1"/>
        <v>331</v>
      </c>
      <c r="D19" s="28">
        <f t="shared" si="2"/>
        <v>294</v>
      </c>
      <c r="E19" s="28">
        <f t="shared" si="4"/>
        <v>149</v>
      </c>
      <c r="F19" s="28">
        <v>81</v>
      </c>
      <c r="G19" s="28">
        <v>68</v>
      </c>
      <c r="H19" s="28">
        <f t="shared" si="5"/>
        <v>253</v>
      </c>
      <c r="I19" s="28">
        <v>138</v>
      </c>
      <c r="J19" s="28">
        <v>115</v>
      </c>
      <c r="K19" s="28">
        <f t="shared" si="6"/>
        <v>146</v>
      </c>
      <c r="L19" s="28">
        <v>69</v>
      </c>
      <c r="M19" s="28">
        <v>77</v>
      </c>
      <c r="N19" s="28">
        <f t="shared" si="7"/>
        <v>77</v>
      </c>
      <c r="O19" s="28">
        <v>43</v>
      </c>
      <c r="P19" s="28">
        <v>34</v>
      </c>
    </row>
    <row r="20" spans="1:16" ht="16.5">
      <c r="A20" s="31" t="s">
        <v>23</v>
      </c>
      <c r="B20" s="28">
        <f t="shared" si="0"/>
        <v>331</v>
      </c>
      <c r="C20" s="28">
        <f t="shared" si="1"/>
        <v>185</v>
      </c>
      <c r="D20" s="28">
        <f t="shared" si="2"/>
        <v>146</v>
      </c>
      <c r="E20" s="28">
        <f t="shared" si="4"/>
        <v>68</v>
      </c>
      <c r="F20" s="28">
        <v>34</v>
      </c>
      <c r="G20" s="28">
        <v>34</v>
      </c>
      <c r="H20" s="28">
        <f t="shared" si="5"/>
        <v>111</v>
      </c>
      <c r="I20" s="28">
        <v>58</v>
      </c>
      <c r="J20" s="28">
        <v>53</v>
      </c>
      <c r="K20" s="28">
        <f t="shared" si="6"/>
        <v>88</v>
      </c>
      <c r="L20" s="28">
        <v>54</v>
      </c>
      <c r="M20" s="28">
        <v>34</v>
      </c>
      <c r="N20" s="28">
        <f t="shared" si="7"/>
        <v>64</v>
      </c>
      <c r="O20" s="28">
        <v>39</v>
      </c>
      <c r="P20" s="28">
        <v>25</v>
      </c>
    </row>
    <row r="21" spans="1:16" ht="16.5">
      <c r="A21" s="31" t="s">
        <v>24</v>
      </c>
      <c r="B21" s="28">
        <f t="shared" si="0"/>
        <v>480</v>
      </c>
      <c r="C21" s="28">
        <f t="shared" si="1"/>
        <v>246</v>
      </c>
      <c r="D21" s="28">
        <f t="shared" si="2"/>
        <v>234</v>
      </c>
      <c r="E21" s="28">
        <f t="shared" si="4"/>
        <v>92</v>
      </c>
      <c r="F21" s="28">
        <v>44</v>
      </c>
      <c r="G21" s="28">
        <v>48</v>
      </c>
      <c r="H21" s="28">
        <f t="shared" si="5"/>
        <v>178</v>
      </c>
      <c r="I21" s="28">
        <v>93</v>
      </c>
      <c r="J21" s="28">
        <v>85</v>
      </c>
      <c r="K21" s="28">
        <f t="shared" si="6"/>
        <v>136</v>
      </c>
      <c r="L21" s="28">
        <v>67</v>
      </c>
      <c r="M21" s="28">
        <v>69</v>
      </c>
      <c r="N21" s="28">
        <f t="shared" si="7"/>
        <v>74</v>
      </c>
      <c r="O21" s="28">
        <v>42</v>
      </c>
      <c r="P21" s="28">
        <v>32</v>
      </c>
    </row>
    <row r="22" spans="1:16" ht="16.5">
      <c r="A22" s="31" t="s">
        <v>25</v>
      </c>
      <c r="B22" s="28">
        <f t="shared" si="0"/>
        <v>93</v>
      </c>
      <c r="C22" s="28">
        <f t="shared" si="1"/>
        <v>56</v>
      </c>
      <c r="D22" s="28">
        <f t="shared" si="2"/>
        <v>37</v>
      </c>
      <c r="E22" s="28">
        <f t="shared" si="4"/>
        <v>29</v>
      </c>
      <c r="F22" s="28">
        <v>17</v>
      </c>
      <c r="G22" s="28">
        <v>12</v>
      </c>
      <c r="H22" s="28">
        <f t="shared" si="5"/>
        <v>30</v>
      </c>
      <c r="I22" s="28">
        <v>17</v>
      </c>
      <c r="J22" s="28">
        <v>13</v>
      </c>
      <c r="K22" s="28">
        <f t="shared" si="6"/>
        <v>28</v>
      </c>
      <c r="L22" s="28">
        <v>20</v>
      </c>
      <c r="M22" s="28">
        <v>8</v>
      </c>
      <c r="N22" s="28">
        <f t="shared" si="7"/>
        <v>6</v>
      </c>
      <c r="O22" s="28">
        <v>2</v>
      </c>
      <c r="P22" s="28">
        <v>4</v>
      </c>
    </row>
    <row r="23" spans="1:16" ht="16.5">
      <c r="A23" s="31" t="s">
        <v>26</v>
      </c>
      <c r="B23" s="28">
        <f t="shared" si="0"/>
        <v>524</v>
      </c>
      <c r="C23" s="28">
        <f t="shared" si="1"/>
        <v>272</v>
      </c>
      <c r="D23" s="28">
        <f t="shared" si="2"/>
        <v>252</v>
      </c>
      <c r="E23" s="28">
        <f t="shared" si="4"/>
        <v>126</v>
      </c>
      <c r="F23" s="28">
        <v>66</v>
      </c>
      <c r="G23" s="28">
        <v>60</v>
      </c>
      <c r="H23" s="28">
        <f t="shared" si="5"/>
        <v>174</v>
      </c>
      <c r="I23" s="28">
        <v>89</v>
      </c>
      <c r="J23" s="28">
        <v>85</v>
      </c>
      <c r="K23" s="28">
        <f t="shared" si="6"/>
        <v>117</v>
      </c>
      <c r="L23" s="28">
        <v>52</v>
      </c>
      <c r="M23" s="28">
        <v>65</v>
      </c>
      <c r="N23" s="28">
        <f t="shared" si="7"/>
        <v>107</v>
      </c>
      <c r="O23" s="28">
        <v>65</v>
      </c>
      <c r="P23" s="28">
        <v>42</v>
      </c>
    </row>
    <row r="24" spans="1:16" ht="16.5">
      <c r="A24" s="31" t="s">
        <v>27</v>
      </c>
      <c r="B24" s="28">
        <f t="shared" si="0"/>
        <v>1450</v>
      </c>
      <c r="C24" s="28">
        <f t="shared" si="1"/>
        <v>763</v>
      </c>
      <c r="D24" s="28">
        <f t="shared" si="2"/>
        <v>687</v>
      </c>
      <c r="E24" s="28">
        <f t="shared" si="4"/>
        <v>311</v>
      </c>
      <c r="F24" s="28">
        <v>158</v>
      </c>
      <c r="G24" s="28">
        <v>153</v>
      </c>
      <c r="H24" s="28">
        <f t="shared" si="5"/>
        <v>465</v>
      </c>
      <c r="I24" s="28">
        <v>242</v>
      </c>
      <c r="J24" s="28">
        <v>223</v>
      </c>
      <c r="K24" s="28">
        <f t="shared" si="6"/>
        <v>369</v>
      </c>
      <c r="L24" s="28">
        <v>173</v>
      </c>
      <c r="M24" s="28">
        <v>196</v>
      </c>
      <c r="N24" s="28">
        <f t="shared" si="7"/>
        <v>305</v>
      </c>
      <c r="O24" s="28">
        <v>190</v>
      </c>
      <c r="P24" s="28">
        <v>115</v>
      </c>
    </row>
    <row r="25" spans="1:16" ht="16.5">
      <c r="A25" s="31" t="s">
        <v>28</v>
      </c>
      <c r="B25" s="28">
        <f t="shared" si="0"/>
        <v>519</v>
      </c>
      <c r="C25" s="28">
        <f t="shared" si="1"/>
        <v>260</v>
      </c>
      <c r="D25" s="28">
        <f t="shared" si="2"/>
        <v>259</v>
      </c>
      <c r="E25" s="28">
        <f t="shared" si="4"/>
        <v>120</v>
      </c>
      <c r="F25" s="28">
        <v>65</v>
      </c>
      <c r="G25" s="28">
        <v>55</v>
      </c>
      <c r="H25" s="28">
        <f t="shared" si="5"/>
        <v>198</v>
      </c>
      <c r="I25" s="28">
        <v>96</v>
      </c>
      <c r="J25" s="28">
        <v>102</v>
      </c>
      <c r="K25" s="28">
        <f t="shared" si="6"/>
        <v>130</v>
      </c>
      <c r="L25" s="28">
        <v>66</v>
      </c>
      <c r="M25" s="28">
        <v>64</v>
      </c>
      <c r="N25" s="28">
        <f t="shared" si="7"/>
        <v>71</v>
      </c>
      <c r="O25" s="28">
        <v>33</v>
      </c>
      <c r="P25" s="28">
        <v>38</v>
      </c>
    </row>
    <row r="26" spans="1:16" ht="16.5">
      <c r="A26" s="31" t="s">
        <v>29</v>
      </c>
      <c r="B26" s="28">
        <f t="shared" si="0"/>
        <v>82</v>
      </c>
      <c r="C26" s="28">
        <f t="shared" si="1"/>
        <v>42</v>
      </c>
      <c r="D26" s="28">
        <f t="shared" si="2"/>
        <v>40</v>
      </c>
      <c r="E26" s="28">
        <f t="shared" si="4"/>
        <v>19</v>
      </c>
      <c r="F26" s="28">
        <v>11</v>
      </c>
      <c r="G26" s="28">
        <v>8</v>
      </c>
      <c r="H26" s="28">
        <f t="shared" si="5"/>
        <v>37</v>
      </c>
      <c r="I26" s="28">
        <v>18</v>
      </c>
      <c r="J26" s="28">
        <v>19</v>
      </c>
      <c r="K26" s="28">
        <f t="shared" si="6"/>
        <v>20</v>
      </c>
      <c r="L26" s="28">
        <v>10</v>
      </c>
      <c r="M26" s="28">
        <v>10</v>
      </c>
      <c r="N26" s="28">
        <f t="shared" si="7"/>
        <v>6</v>
      </c>
      <c r="O26" s="28">
        <v>3</v>
      </c>
      <c r="P26" s="28">
        <v>3</v>
      </c>
    </row>
    <row r="27" spans="1:16" ht="16.5">
      <c r="A27" s="31" t="s">
        <v>30</v>
      </c>
      <c r="B27" s="28">
        <f t="shared" si="0"/>
        <v>18</v>
      </c>
      <c r="C27" s="28">
        <f t="shared" si="1"/>
        <v>8</v>
      </c>
      <c r="D27" s="28">
        <f t="shared" si="2"/>
        <v>10</v>
      </c>
      <c r="E27" s="28">
        <f t="shared" si="4"/>
        <v>4</v>
      </c>
      <c r="F27" s="28">
        <v>2</v>
      </c>
      <c r="G27" s="28">
        <v>2</v>
      </c>
      <c r="H27" s="28">
        <f t="shared" si="5"/>
        <v>3</v>
      </c>
      <c r="I27" s="28">
        <v>1</v>
      </c>
      <c r="J27" s="28">
        <v>2</v>
      </c>
      <c r="K27" s="28">
        <f t="shared" si="6"/>
        <v>7</v>
      </c>
      <c r="L27" s="28">
        <v>3</v>
      </c>
      <c r="M27" s="28">
        <v>4</v>
      </c>
      <c r="N27" s="28">
        <f t="shared" si="7"/>
        <v>4</v>
      </c>
      <c r="O27" s="28">
        <v>2</v>
      </c>
      <c r="P27" s="28">
        <v>2</v>
      </c>
    </row>
  </sheetData>
  <mergeCells count="10">
    <mergeCell ref="A1:P1"/>
    <mergeCell ref="B2:N2"/>
    <mergeCell ref="A3:A4"/>
    <mergeCell ref="B3:B4"/>
    <mergeCell ref="C3:C4"/>
    <mergeCell ref="D3:D4"/>
    <mergeCell ref="E3:G3"/>
    <mergeCell ref="H3:J3"/>
    <mergeCell ref="K3:M3"/>
    <mergeCell ref="N3:P3"/>
  </mergeCells>
  <phoneticPr fontId="17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sqref="A1:P1"/>
    </sheetView>
  </sheetViews>
  <sheetFormatPr defaultRowHeight="15"/>
  <cols>
    <col min="1" max="1" width="8.875" customWidth="1"/>
    <col min="2" max="1023" width="8.125" customWidth="1"/>
    <col min="1024" max="1024" width="9" customWidth="1"/>
  </cols>
  <sheetData>
    <row r="1" spans="1:16" ht="21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.75">
      <c r="A2" s="12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12"/>
      <c r="P2" s="13" t="s">
        <v>33</v>
      </c>
    </row>
    <row r="3" spans="1:16" ht="16.149999999999999" customHeight="1">
      <c r="A3" s="25" t="s">
        <v>34</v>
      </c>
      <c r="B3" s="25" t="s">
        <v>4</v>
      </c>
      <c r="C3" s="25" t="s">
        <v>5</v>
      </c>
      <c r="D3" s="25" t="s">
        <v>6</v>
      </c>
      <c r="E3" s="26" t="s">
        <v>35</v>
      </c>
      <c r="F3" s="26"/>
      <c r="G3" s="26"/>
      <c r="H3" s="26" t="s">
        <v>36</v>
      </c>
      <c r="I3" s="26"/>
      <c r="J3" s="26"/>
      <c r="K3" s="26" t="s">
        <v>37</v>
      </c>
      <c r="L3" s="26"/>
      <c r="M3" s="26"/>
      <c r="N3" s="26" t="s">
        <v>38</v>
      </c>
      <c r="O3" s="26"/>
      <c r="P3" s="26"/>
    </row>
    <row r="4" spans="1:16" ht="16.5">
      <c r="A4" s="25"/>
      <c r="B4" s="25"/>
      <c r="C4" s="25"/>
      <c r="D4" s="25"/>
      <c r="E4" s="14" t="s">
        <v>39</v>
      </c>
      <c r="F4" s="15" t="s">
        <v>40</v>
      </c>
      <c r="G4" s="15" t="s">
        <v>41</v>
      </c>
      <c r="H4" s="14" t="s">
        <v>39</v>
      </c>
      <c r="I4" s="15" t="s">
        <v>40</v>
      </c>
      <c r="J4" s="15" t="s">
        <v>41</v>
      </c>
      <c r="K4" s="14" t="s">
        <v>39</v>
      </c>
      <c r="L4" s="15" t="s">
        <v>40</v>
      </c>
      <c r="M4" s="15" t="s">
        <v>41</v>
      </c>
      <c r="N4" s="14" t="s">
        <v>39</v>
      </c>
      <c r="O4" s="15" t="s">
        <v>40</v>
      </c>
      <c r="P4" s="15" t="s">
        <v>41</v>
      </c>
    </row>
    <row r="5" spans="1:16" ht="18.600000000000001" customHeight="1">
      <c r="A5" s="35" t="s">
        <v>48</v>
      </c>
      <c r="B5" s="30">
        <f t="shared" ref="B5:B27" si="0">C5+D5</f>
        <v>38839</v>
      </c>
      <c r="C5" s="30">
        <f t="shared" ref="C5:C27" si="1">F5+I5+L5+O5</f>
        <v>20135</v>
      </c>
      <c r="D5" s="30">
        <f t="shared" ref="D5:D27" si="2">G5+J5+M5+P5</f>
        <v>18704</v>
      </c>
      <c r="E5" s="30">
        <f t="shared" ref="E5:P5" si="3">SUM(E6:E27)</f>
        <v>9464</v>
      </c>
      <c r="F5" s="30">
        <f t="shared" si="3"/>
        <v>4860</v>
      </c>
      <c r="G5" s="30">
        <f t="shared" si="3"/>
        <v>4604</v>
      </c>
      <c r="H5" s="30">
        <f t="shared" si="3"/>
        <v>14029</v>
      </c>
      <c r="I5" s="30">
        <f t="shared" si="3"/>
        <v>7261</v>
      </c>
      <c r="J5" s="30">
        <f t="shared" si="3"/>
        <v>6768</v>
      </c>
      <c r="K5" s="30">
        <f t="shared" si="3"/>
        <v>9528</v>
      </c>
      <c r="L5" s="30">
        <f t="shared" si="3"/>
        <v>4929</v>
      </c>
      <c r="M5" s="30">
        <f t="shared" si="3"/>
        <v>4599</v>
      </c>
      <c r="N5" s="30">
        <f t="shared" si="3"/>
        <v>5818</v>
      </c>
      <c r="O5" s="30">
        <f t="shared" si="3"/>
        <v>3085</v>
      </c>
      <c r="P5" s="30">
        <f t="shared" si="3"/>
        <v>2733</v>
      </c>
    </row>
    <row r="6" spans="1:16" ht="16.5">
      <c r="A6" s="31" t="s">
        <v>7</v>
      </c>
      <c r="B6" s="28">
        <f t="shared" si="0"/>
        <v>8067</v>
      </c>
      <c r="C6" s="28">
        <f t="shared" si="1"/>
        <v>4213</v>
      </c>
      <c r="D6" s="28">
        <f t="shared" si="2"/>
        <v>3854</v>
      </c>
      <c r="E6" s="28">
        <f t="shared" ref="E6:E27" si="4">F6+G6</f>
        <v>1954</v>
      </c>
      <c r="F6" s="28">
        <v>1028</v>
      </c>
      <c r="G6" s="28">
        <v>926</v>
      </c>
      <c r="H6" s="28">
        <f t="shared" ref="H6:H27" si="5">I6+J6</f>
        <v>2840</v>
      </c>
      <c r="I6" s="28">
        <v>1489</v>
      </c>
      <c r="J6" s="28">
        <v>1351</v>
      </c>
      <c r="K6" s="28">
        <f t="shared" ref="K6:K27" si="6">L6+M6</f>
        <v>1946</v>
      </c>
      <c r="L6" s="28">
        <v>1015</v>
      </c>
      <c r="M6" s="28">
        <v>931</v>
      </c>
      <c r="N6" s="28">
        <f t="shared" ref="N6:N27" si="7">O6+P6</f>
        <v>1327</v>
      </c>
      <c r="O6" s="28">
        <v>681</v>
      </c>
      <c r="P6" s="28">
        <v>646</v>
      </c>
    </row>
    <row r="7" spans="1:16" ht="16.5">
      <c r="A7" s="31" t="s">
        <v>8</v>
      </c>
      <c r="B7" s="28">
        <f t="shared" si="0"/>
        <v>5611</v>
      </c>
      <c r="C7" s="28">
        <f t="shared" si="1"/>
        <v>2936</v>
      </c>
      <c r="D7" s="28">
        <f t="shared" si="2"/>
        <v>2675</v>
      </c>
      <c r="E7" s="28">
        <f t="shared" si="4"/>
        <v>1378</v>
      </c>
      <c r="F7" s="28">
        <v>735</v>
      </c>
      <c r="G7" s="28">
        <v>643</v>
      </c>
      <c r="H7" s="28">
        <f t="shared" si="5"/>
        <v>1921</v>
      </c>
      <c r="I7" s="28">
        <v>991</v>
      </c>
      <c r="J7" s="28">
        <v>930</v>
      </c>
      <c r="K7" s="28">
        <f t="shared" si="6"/>
        <v>1330</v>
      </c>
      <c r="L7" s="28">
        <v>666</v>
      </c>
      <c r="M7" s="28">
        <v>664</v>
      </c>
      <c r="N7" s="28">
        <f t="shared" si="7"/>
        <v>982</v>
      </c>
      <c r="O7" s="28">
        <v>544</v>
      </c>
      <c r="P7" s="28">
        <v>438</v>
      </c>
    </row>
    <row r="8" spans="1:16" ht="16.5">
      <c r="A8" s="31" t="s">
        <v>9</v>
      </c>
      <c r="B8" s="28">
        <f t="shared" si="0"/>
        <v>3826</v>
      </c>
      <c r="C8" s="28">
        <f t="shared" si="1"/>
        <v>1930</v>
      </c>
      <c r="D8" s="28">
        <f t="shared" si="2"/>
        <v>1896</v>
      </c>
      <c r="E8" s="28">
        <f t="shared" si="4"/>
        <v>889</v>
      </c>
      <c r="F8" s="28">
        <v>432</v>
      </c>
      <c r="G8" s="28">
        <v>457</v>
      </c>
      <c r="H8" s="28">
        <f t="shared" si="5"/>
        <v>1359</v>
      </c>
      <c r="I8" s="28">
        <v>673</v>
      </c>
      <c r="J8" s="28">
        <v>686</v>
      </c>
      <c r="K8" s="28">
        <f t="shared" si="6"/>
        <v>917</v>
      </c>
      <c r="L8" s="28">
        <v>475</v>
      </c>
      <c r="M8" s="28">
        <v>442</v>
      </c>
      <c r="N8" s="28">
        <f t="shared" si="7"/>
        <v>661</v>
      </c>
      <c r="O8" s="28">
        <v>350</v>
      </c>
      <c r="P8" s="28">
        <v>311</v>
      </c>
    </row>
    <row r="9" spans="1:16" ht="16.5">
      <c r="A9" s="31" t="s">
        <v>12</v>
      </c>
      <c r="B9" s="28">
        <f t="shared" si="0"/>
        <v>6540</v>
      </c>
      <c r="C9" s="28">
        <f t="shared" si="1"/>
        <v>3432</v>
      </c>
      <c r="D9" s="28">
        <f t="shared" si="2"/>
        <v>3108</v>
      </c>
      <c r="E9" s="28">
        <f t="shared" si="4"/>
        <v>1599</v>
      </c>
      <c r="F9" s="28">
        <v>800</v>
      </c>
      <c r="G9" s="28">
        <v>799</v>
      </c>
      <c r="H9" s="28">
        <f t="shared" si="5"/>
        <v>2478</v>
      </c>
      <c r="I9" s="28">
        <v>1311</v>
      </c>
      <c r="J9" s="28">
        <v>1167</v>
      </c>
      <c r="K9" s="28">
        <f t="shared" si="6"/>
        <v>1625</v>
      </c>
      <c r="L9" s="28">
        <v>860</v>
      </c>
      <c r="M9" s="28">
        <v>765</v>
      </c>
      <c r="N9" s="28">
        <f t="shared" si="7"/>
        <v>838</v>
      </c>
      <c r="O9" s="28">
        <v>461</v>
      </c>
      <c r="P9" s="28">
        <v>377</v>
      </c>
    </row>
    <row r="10" spans="1:16" ht="16.5">
      <c r="A10" s="31" t="s">
        <v>13</v>
      </c>
      <c r="B10" s="28">
        <f t="shared" si="0"/>
        <v>2577</v>
      </c>
      <c r="C10" s="28">
        <f t="shared" si="1"/>
        <v>1320</v>
      </c>
      <c r="D10" s="28">
        <f t="shared" si="2"/>
        <v>1257</v>
      </c>
      <c r="E10" s="28">
        <f t="shared" si="4"/>
        <v>666</v>
      </c>
      <c r="F10" s="28">
        <v>344</v>
      </c>
      <c r="G10" s="28">
        <v>322</v>
      </c>
      <c r="H10" s="28">
        <f t="shared" si="5"/>
        <v>1033</v>
      </c>
      <c r="I10" s="28">
        <v>530</v>
      </c>
      <c r="J10" s="28">
        <v>503</v>
      </c>
      <c r="K10" s="28">
        <f t="shared" si="6"/>
        <v>618</v>
      </c>
      <c r="L10" s="28">
        <v>327</v>
      </c>
      <c r="M10" s="28">
        <v>291</v>
      </c>
      <c r="N10" s="28">
        <f t="shared" si="7"/>
        <v>260</v>
      </c>
      <c r="O10" s="28">
        <v>119</v>
      </c>
      <c r="P10" s="28">
        <v>141</v>
      </c>
    </row>
    <row r="11" spans="1:16" ht="16.5">
      <c r="A11" s="31" t="s">
        <v>14</v>
      </c>
      <c r="B11" s="28">
        <f t="shared" si="0"/>
        <v>3798</v>
      </c>
      <c r="C11" s="28">
        <f t="shared" si="1"/>
        <v>2001</v>
      </c>
      <c r="D11" s="28">
        <f t="shared" si="2"/>
        <v>1797</v>
      </c>
      <c r="E11" s="28">
        <f t="shared" si="4"/>
        <v>966</v>
      </c>
      <c r="F11" s="28">
        <v>523</v>
      </c>
      <c r="G11" s="28">
        <v>443</v>
      </c>
      <c r="H11" s="28">
        <f t="shared" si="5"/>
        <v>1397</v>
      </c>
      <c r="I11" s="28">
        <v>740</v>
      </c>
      <c r="J11" s="28">
        <v>657</v>
      </c>
      <c r="K11" s="28">
        <f t="shared" si="6"/>
        <v>887</v>
      </c>
      <c r="L11" s="28">
        <v>455</v>
      </c>
      <c r="M11" s="28">
        <v>432</v>
      </c>
      <c r="N11" s="28">
        <f t="shared" si="7"/>
        <v>548</v>
      </c>
      <c r="O11" s="28">
        <v>283</v>
      </c>
      <c r="P11" s="28">
        <v>265</v>
      </c>
    </row>
    <row r="12" spans="1:16" ht="16.5">
      <c r="A12" s="31" t="s">
        <v>15</v>
      </c>
      <c r="B12" s="28">
        <f t="shared" si="0"/>
        <v>456</v>
      </c>
      <c r="C12" s="28">
        <f t="shared" si="1"/>
        <v>236</v>
      </c>
      <c r="D12" s="28">
        <f t="shared" si="2"/>
        <v>220</v>
      </c>
      <c r="E12" s="28">
        <f t="shared" si="4"/>
        <v>144</v>
      </c>
      <c r="F12" s="28">
        <v>64</v>
      </c>
      <c r="G12" s="28">
        <v>80</v>
      </c>
      <c r="H12" s="28">
        <f t="shared" si="5"/>
        <v>156</v>
      </c>
      <c r="I12" s="28">
        <v>92</v>
      </c>
      <c r="J12" s="28">
        <v>64</v>
      </c>
      <c r="K12" s="28">
        <f t="shared" si="6"/>
        <v>98</v>
      </c>
      <c r="L12" s="28">
        <v>49</v>
      </c>
      <c r="M12" s="28">
        <v>49</v>
      </c>
      <c r="N12" s="28">
        <f t="shared" si="7"/>
        <v>58</v>
      </c>
      <c r="O12" s="28">
        <v>31</v>
      </c>
      <c r="P12" s="28">
        <v>27</v>
      </c>
    </row>
    <row r="13" spans="1:16" ht="16.5">
      <c r="A13" s="31" t="s">
        <v>16</v>
      </c>
      <c r="B13" s="28">
        <f t="shared" si="0"/>
        <v>1079</v>
      </c>
      <c r="C13" s="28">
        <f t="shared" si="1"/>
        <v>532</v>
      </c>
      <c r="D13" s="28">
        <f t="shared" si="2"/>
        <v>547</v>
      </c>
      <c r="E13" s="28">
        <f t="shared" si="4"/>
        <v>238</v>
      </c>
      <c r="F13" s="28">
        <v>119</v>
      </c>
      <c r="G13" s="28">
        <v>119</v>
      </c>
      <c r="H13" s="28">
        <f t="shared" si="5"/>
        <v>401</v>
      </c>
      <c r="I13" s="28">
        <v>211</v>
      </c>
      <c r="J13" s="28">
        <v>190</v>
      </c>
      <c r="K13" s="28">
        <f t="shared" si="6"/>
        <v>286</v>
      </c>
      <c r="L13" s="28">
        <v>136</v>
      </c>
      <c r="M13" s="28">
        <v>150</v>
      </c>
      <c r="N13" s="28">
        <f t="shared" si="7"/>
        <v>154</v>
      </c>
      <c r="O13" s="28">
        <v>66</v>
      </c>
      <c r="P13" s="28">
        <v>88</v>
      </c>
    </row>
    <row r="14" spans="1:16" ht="16.5">
      <c r="A14" s="31" t="s">
        <v>17</v>
      </c>
      <c r="B14" s="28">
        <f t="shared" si="0"/>
        <v>754</v>
      </c>
      <c r="C14" s="28">
        <f t="shared" si="1"/>
        <v>396</v>
      </c>
      <c r="D14" s="28">
        <f t="shared" si="2"/>
        <v>358</v>
      </c>
      <c r="E14" s="28">
        <f t="shared" si="4"/>
        <v>178</v>
      </c>
      <c r="F14" s="28">
        <v>95</v>
      </c>
      <c r="G14" s="28">
        <v>83</v>
      </c>
      <c r="H14" s="28">
        <f t="shared" si="5"/>
        <v>278</v>
      </c>
      <c r="I14" s="28">
        <v>140</v>
      </c>
      <c r="J14" s="28">
        <v>138</v>
      </c>
      <c r="K14" s="28">
        <f t="shared" si="6"/>
        <v>176</v>
      </c>
      <c r="L14" s="28">
        <v>92</v>
      </c>
      <c r="M14" s="28">
        <v>84</v>
      </c>
      <c r="N14" s="28">
        <f t="shared" si="7"/>
        <v>122</v>
      </c>
      <c r="O14" s="28">
        <v>69</v>
      </c>
      <c r="P14" s="28">
        <v>53</v>
      </c>
    </row>
    <row r="15" spans="1:16" ht="16.5">
      <c r="A15" s="31" t="s">
        <v>18</v>
      </c>
      <c r="B15" s="28">
        <f t="shared" si="0"/>
        <v>917</v>
      </c>
      <c r="C15" s="28">
        <f t="shared" si="1"/>
        <v>474</v>
      </c>
      <c r="D15" s="28">
        <f t="shared" si="2"/>
        <v>443</v>
      </c>
      <c r="E15" s="28">
        <f t="shared" si="4"/>
        <v>243</v>
      </c>
      <c r="F15" s="28">
        <v>131</v>
      </c>
      <c r="G15" s="28">
        <v>112</v>
      </c>
      <c r="H15" s="28">
        <f t="shared" si="5"/>
        <v>370</v>
      </c>
      <c r="I15" s="28">
        <v>182</v>
      </c>
      <c r="J15" s="28">
        <v>188</v>
      </c>
      <c r="K15" s="28">
        <f t="shared" si="6"/>
        <v>221</v>
      </c>
      <c r="L15" s="28">
        <v>118</v>
      </c>
      <c r="M15" s="28">
        <v>103</v>
      </c>
      <c r="N15" s="28">
        <f t="shared" si="7"/>
        <v>83</v>
      </c>
      <c r="O15" s="28">
        <v>43</v>
      </c>
      <c r="P15" s="28">
        <v>40</v>
      </c>
    </row>
    <row r="16" spans="1:16" ht="16.5">
      <c r="A16" s="31" t="s">
        <v>19</v>
      </c>
      <c r="B16" s="28">
        <f t="shared" si="0"/>
        <v>418</v>
      </c>
      <c r="C16" s="28">
        <f t="shared" si="1"/>
        <v>207</v>
      </c>
      <c r="D16" s="28">
        <f t="shared" si="2"/>
        <v>211</v>
      </c>
      <c r="E16" s="28">
        <f t="shared" si="4"/>
        <v>117</v>
      </c>
      <c r="F16" s="28">
        <v>49</v>
      </c>
      <c r="G16" s="28">
        <v>68</v>
      </c>
      <c r="H16" s="28">
        <f t="shared" si="5"/>
        <v>146</v>
      </c>
      <c r="I16" s="28">
        <v>74</v>
      </c>
      <c r="J16" s="28">
        <v>72</v>
      </c>
      <c r="K16" s="28">
        <f t="shared" si="6"/>
        <v>112</v>
      </c>
      <c r="L16" s="28">
        <v>63</v>
      </c>
      <c r="M16" s="28">
        <v>49</v>
      </c>
      <c r="N16" s="28">
        <f t="shared" si="7"/>
        <v>43</v>
      </c>
      <c r="O16" s="28">
        <v>21</v>
      </c>
      <c r="P16" s="28">
        <v>22</v>
      </c>
    </row>
    <row r="17" spans="1:16" ht="16.5">
      <c r="A17" s="31" t="s">
        <v>20</v>
      </c>
      <c r="B17" s="28">
        <f t="shared" si="0"/>
        <v>535</v>
      </c>
      <c r="C17" s="28">
        <f t="shared" si="1"/>
        <v>274</v>
      </c>
      <c r="D17" s="28">
        <f t="shared" si="2"/>
        <v>261</v>
      </c>
      <c r="E17" s="28">
        <f t="shared" si="4"/>
        <v>97</v>
      </c>
      <c r="F17" s="28">
        <v>46</v>
      </c>
      <c r="G17" s="28">
        <v>51</v>
      </c>
      <c r="H17" s="28">
        <f t="shared" si="5"/>
        <v>142</v>
      </c>
      <c r="I17" s="28">
        <v>76</v>
      </c>
      <c r="J17" s="28">
        <v>66</v>
      </c>
      <c r="K17" s="28">
        <f t="shared" si="6"/>
        <v>199</v>
      </c>
      <c r="L17" s="28">
        <v>101</v>
      </c>
      <c r="M17" s="28">
        <v>98</v>
      </c>
      <c r="N17" s="28">
        <f t="shared" si="7"/>
        <v>97</v>
      </c>
      <c r="O17" s="28">
        <v>51</v>
      </c>
      <c r="P17" s="28">
        <v>46</v>
      </c>
    </row>
    <row r="18" spans="1:16" ht="16.5">
      <c r="A18" s="31" t="s">
        <v>21</v>
      </c>
      <c r="B18" s="28">
        <f t="shared" si="0"/>
        <v>373</v>
      </c>
      <c r="C18" s="28">
        <f t="shared" si="1"/>
        <v>197</v>
      </c>
      <c r="D18" s="28">
        <f t="shared" si="2"/>
        <v>176</v>
      </c>
      <c r="E18" s="28">
        <f t="shared" si="4"/>
        <v>97</v>
      </c>
      <c r="F18" s="28">
        <v>49</v>
      </c>
      <c r="G18" s="28">
        <v>48</v>
      </c>
      <c r="H18" s="28">
        <f t="shared" si="5"/>
        <v>142</v>
      </c>
      <c r="I18" s="28">
        <v>73</v>
      </c>
      <c r="J18" s="28">
        <v>69</v>
      </c>
      <c r="K18" s="28">
        <f t="shared" si="6"/>
        <v>94</v>
      </c>
      <c r="L18" s="28">
        <v>46</v>
      </c>
      <c r="M18" s="28">
        <v>48</v>
      </c>
      <c r="N18" s="28">
        <f t="shared" si="7"/>
        <v>40</v>
      </c>
      <c r="O18" s="28">
        <v>29</v>
      </c>
      <c r="P18" s="28">
        <v>11</v>
      </c>
    </row>
    <row r="19" spans="1:16" ht="16.5">
      <c r="A19" s="31" t="s">
        <v>22</v>
      </c>
      <c r="B19" s="28">
        <f t="shared" si="0"/>
        <v>517</v>
      </c>
      <c r="C19" s="28">
        <f t="shared" si="1"/>
        <v>271</v>
      </c>
      <c r="D19" s="28">
        <f t="shared" si="2"/>
        <v>246</v>
      </c>
      <c r="E19" s="28">
        <f t="shared" si="4"/>
        <v>140</v>
      </c>
      <c r="F19" s="28">
        <v>66</v>
      </c>
      <c r="G19" s="28">
        <v>74</v>
      </c>
      <c r="H19" s="28">
        <f t="shared" si="5"/>
        <v>189</v>
      </c>
      <c r="I19" s="28">
        <v>91</v>
      </c>
      <c r="J19" s="28">
        <v>98</v>
      </c>
      <c r="K19" s="28">
        <f t="shared" si="6"/>
        <v>119</v>
      </c>
      <c r="L19" s="28">
        <v>74</v>
      </c>
      <c r="M19" s="28">
        <v>45</v>
      </c>
      <c r="N19" s="28">
        <f t="shared" si="7"/>
        <v>69</v>
      </c>
      <c r="O19" s="28">
        <v>40</v>
      </c>
      <c r="P19" s="28">
        <v>29</v>
      </c>
    </row>
    <row r="20" spans="1:16" ht="16.5">
      <c r="A20" s="31" t="s">
        <v>23</v>
      </c>
      <c r="B20" s="28">
        <f t="shared" si="0"/>
        <v>329</v>
      </c>
      <c r="C20" s="28">
        <f t="shared" si="1"/>
        <v>178</v>
      </c>
      <c r="D20" s="28">
        <f t="shared" si="2"/>
        <v>151</v>
      </c>
      <c r="E20" s="28">
        <f t="shared" si="4"/>
        <v>74</v>
      </c>
      <c r="F20" s="28">
        <v>41</v>
      </c>
      <c r="G20" s="28">
        <v>33</v>
      </c>
      <c r="H20" s="28">
        <f t="shared" si="5"/>
        <v>111</v>
      </c>
      <c r="I20" s="28">
        <v>54</v>
      </c>
      <c r="J20" s="28">
        <v>57</v>
      </c>
      <c r="K20" s="28">
        <f t="shared" si="6"/>
        <v>96</v>
      </c>
      <c r="L20" s="28">
        <v>52</v>
      </c>
      <c r="M20" s="28">
        <v>44</v>
      </c>
      <c r="N20" s="28">
        <f t="shared" si="7"/>
        <v>48</v>
      </c>
      <c r="O20" s="28">
        <v>31</v>
      </c>
      <c r="P20" s="28">
        <v>17</v>
      </c>
    </row>
    <row r="21" spans="1:16" ht="16.5">
      <c r="A21" s="31" t="s">
        <v>24</v>
      </c>
      <c r="B21" s="28">
        <f t="shared" si="0"/>
        <v>456</v>
      </c>
      <c r="C21" s="28">
        <f t="shared" si="1"/>
        <v>236</v>
      </c>
      <c r="D21" s="28">
        <f t="shared" si="2"/>
        <v>220</v>
      </c>
      <c r="E21" s="28">
        <f t="shared" si="4"/>
        <v>95</v>
      </c>
      <c r="F21" s="28">
        <v>51</v>
      </c>
      <c r="G21" s="28">
        <v>44</v>
      </c>
      <c r="H21" s="28">
        <f t="shared" si="5"/>
        <v>181</v>
      </c>
      <c r="I21" s="28">
        <v>91</v>
      </c>
      <c r="J21" s="28">
        <v>90</v>
      </c>
      <c r="K21" s="28">
        <f t="shared" si="6"/>
        <v>124</v>
      </c>
      <c r="L21" s="28">
        <v>65</v>
      </c>
      <c r="M21" s="28">
        <v>59</v>
      </c>
      <c r="N21" s="28">
        <f t="shared" si="7"/>
        <v>56</v>
      </c>
      <c r="O21" s="28">
        <v>29</v>
      </c>
      <c r="P21" s="28">
        <v>27</v>
      </c>
    </row>
    <row r="22" spans="1:16" ht="16.5">
      <c r="A22" s="31" t="s">
        <v>25</v>
      </c>
      <c r="B22" s="28">
        <f t="shared" si="0"/>
        <v>80</v>
      </c>
      <c r="C22" s="28">
        <f t="shared" si="1"/>
        <v>45</v>
      </c>
      <c r="D22" s="28">
        <f t="shared" si="2"/>
        <v>35</v>
      </c>
      <c r="E22" s="28">
        <f t="shared" si="4"/>
        <v>21</v>
      </c>
      <c r="F22" s="28">
        <v>11</v>
      </c>
      <c r="G22" s="28">
        <v>10</v>
      </c>
      <c r="H22" s="28">
        <f t="shared" si="5"/>
        <v>37</v>
      </c>
      <c r="I22" s="28">
        <v>23</v>
      </c>
      <c r="J22" s="28">
        <v>14</v>
      </c>
      <c r="K22" s="28">
        <f t="shared" si="6"/>
        <v>6</v>
      </c>
      <c r="L22" s="28">
        <v>2</v>
      </c>
      <c r="M22" s="28">
        <v>4</v>
      </c>
      <c r="N22" s="28">
        <f t="shared" si="7"/>
        <v>16</v>
      </c>
      <c r="O22" s="28">
        <v>9</v>
      </c>
      <c r="P22" s="28">
        <v>7</v>
      </c>
    </row>
    <row r="23" spans="1:16" ht="16.5">
      <c r="A23" s="31" t="s">
        <v>26</v>
      </c>
      <c r="B23" s="28">
        <f t="shared" si="0"/>
        <v>512</v>
      </c>
      <c r="C23" s="28">
        <f t="shared" si="1"/>
        <v>240</v>
      </c>
      <c r="D23" s="28">
        <f t="shared" si="2"/>
        <v>272</v>
      </c>
      <c r="E23" s="28">
        <f t="shared" si="4"/>
        <v>124</v>
      </c>
      <c r="F23" s="28">
        <v>54</v>
      </c>
      <c r="G23" s="28">
        <v>70</v>
      </c>
      <c r="H23" s="28">
        <f t="shared" si="5"/>
        <v>177</v>
      </c>
      <c r="I23" s="28">
        <v>80</v>
      </c>
      <c r="J23" s="28">
        <v>97</v>
      </c>
      <c r="K23" s="28">
        <f t="shared" si="6"/>
        <v>127</v>
      </c>
      <c r="L23" s="28">
        <v>65</v>
      </c>
      <c r="M23" s="28">
        <v>62</v>
      </c>
      <c r="N23" s="28">
        <f t="shared" si="7"/>
        <v>84</v>
      </c>
      <c r="O23" s="28">
        <v>41</v>
      </c>
      <c r="P23" s="28">
        <v>43</v>
      </c>
    </row>
    <row r="24" spans="1:16" ht="16.5">
      <c r="A24" s="31" t="s">
        <v>27</v>
      </c>
      <c r="B24" s="28">
        <f t="shared" si="0"/>
        <v>1436</v>
      </c>
      <c r="C24" s="28">
        <f t="shared" si="1"/>
        <v>740</v>
      </c>
      <c r="D24" s="28">
        <f t="shared" si="2"/>
        <v>696</v>
      </c>
      <c r="E24" s="28">
        <f t="shared" si="4"/>
        <v>298</v>
      </c>
      <c r="F24" s="28">
        <v>153</v>
      </c>
      <c r="G24" s="28">
        <v>145</v>
      </c>
      <c r="H24" s="28">
        <f t="shared" si="5"/>
        <v>454</v>
      </c>
      <c r="I24" s="28">
        <v>221</v>
      </c>
      <c r="J24" s="28">
        <v>233</v>
      </c>
      <c r="K24" s="28">
        <f t="shared" si="6"/>
        <v>414</v>
      </c>
      <c r="L24" s="28">
        <v>212</v>
      </c>
      <c r="M24" s="28">
        <v>202</v>
      </c>
      <c r="N24" s="28">
        <f t="shared" si="7"/>
        <v>270</v>
      </c>
      <c r="O24" s="28">
        <v>154</v>
      </c>
      <c r="P24" s="28">
        <v>116</v>
      </c>
    </row>
    <row r="25" spans="1:16" ht="16.5">
      <c r="A25" s="31" t="s">
        <v>28</v>
      </c>
      <c r="B25" s="28">
        <f t="shared" si="0"/>
        <v>460</v>
      </c>
      <c r="C25" s="28">
        <f t="shared" si="1"/>
        <v>228</v>
      </c>
      <c r="D25" s="28">
        <f t="shared" si="2"/>
        <v>232</v>
      </c>
      <c r="E25" s="28">
        <f t="shared" si="4"/>
        <v>120</v>
      </c>
      <c r="F25" s="28">
        <v>59</v>
      </c>
      <c r="G25" s="28">
        <v>61</v>
      </c>
      <c r="H25" s="28">
        <f t="shared" si="5"/>
        <v>176</v>
      </c>
      <c r="I25" s="28">
        <v>98</v>
      </c>
      <c r="J25" s="28">
        <v>78</v>
      </c>
      <c r="K25" s="28">
        <f t="shared" si="6"/>
        <v>109</v>
      </c>
      <c r="L25" s="28">
        <v>43</v>
      </c>
      <c r="M25" s="28">
        <v>66</v>
      </c>
      <c r="N25" s="28">
        <f t="shared" si="7"/>
        <v>55</v>
      </c>
      <c r="O25" s="28">
        <v>28</v>
      </c>
      <c r="P25" s="28">
        <v>27</v>
      </c>
    </row>
    <row r="26" spans="1:16" ht="16.5">
      <c r="A26" s="31" t="s">
        <v>29</v>
      </c>
      <c r="B26" s="28">
        <f t="shared" si="0"/>
        <v>80</v>
      </c>
      <c r="C26" s="28">
        <f t="shared" si="1"/>
        <v>39</v>
      </c>
      <c r="D26" s="28">
        <f t="shared" si="2"/>
        <v>41</v>
      </c>
      <c r="E26" s="28">
        <f t="shared" si="4"/>
        <v>24</v>
      </c>
      <c r="F26" s="28">
        <v>10</v>
      </c>
      <c r="G26" s="28">
        <v>14</v>
      </c>
      <c r="H26" s="28">
        <f t="shared" si="5"/>
        <v>30</v>
      </c>
      <c r="I26" s="28">
        <v>14</v>
      </c>
      <c r="J26" s="28">
        <v>16</v>
      </c>
      <c r="K26" s="28">
        <f t="shared" si="6"/>
        <v>23</v>
      </c>
      <c r="L26" s="28">
        <v>12</v>
      </c>
      <c r="M26" s="28">
        <v>11</v>
      </c>
      <c r="N26" s="28">
        <f t="shared" si="7"/>
        <v>3</v>
      </c>
      <c r="O26" s="28">
        <v>3</v>
      </c>
      <c r="P26" s="28">
        <v>0</v>
      </c>
    </row>
    <row r="27" spans="1:16" ht="16.5">
      <c r="A27" s="31" t="s">
        <v>30</v>
      </c>
      <c r="B27" s="28">
        <f t="shared" si="0"/>
        <v>18</v>
      </c>
      <c r="C27" s="28">
        <f t="shared" si="1"/>
        <v>10</v>
      </c>
      <c r="D27" s="28">
        <f t="shared" si="2"/>
        <v>8</v>
      </c>
      <c r="E27" s="28">
        <f t="shared" si="4"/>
        <v>2</v>
      </c>
      <c r="F27" s="28">
        <v>0</v>
      </c>
      <c r="G27" s="28">
        <v>2</v>
      </c>
      <c r="H27" s="28">
        <f t="shared" si="5"/>
        <v>11</v>
      </c>
      <c r="I27" s="28">
        <v>7</v>
      </c>
      <c r="J27" s="28">
        <v>4</v>
      </c>
      <c r="K27" s="28">
        <f t="shared" si="6"/>
        <v>1</v>
      </c>
      <c r="L27" s="28">
        <v>1</v>
      </c>
      <c r="M27" s="28">
        <v>0</v>
      </c>
      <c r="N27" s="28">
        <f t="shared" si="7"/>
        <v>4</v>
      </c>
      <c r="O27" s="28">
        <v>2</v>
      </c>
      <c r="P27" s="28">
        <v>2</v>
      </c>
    </row>
  </sheetData>
  <mergeCells count="10">
    <mergeCell ref="A1:P1"/>
    <mergeCell ref="B2:N2"/>
    <mergeCell ref="A3:A4"/>
    <mergeCell ref="B3:B4"/>
    <mergeCell ref="C3:C4"/>
    <mergeCell ref="D3:D4"/>
    <mergeCell ref="E3:G3"/>
    <mergeCell ref="H3:J3"/>
    <mergeCell ref="K3:M3"/>
    <mergeCell ref="N3:P3"/>
  </mergeCells>
  <phoneticPr fontId="17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歷年收托幼兒數性別</vt:lpstr>
      <vt:lpstr>2023年收托幼兒年齡別_</vt:lpstr>
      <vt:lpstr>2022年收托幼兒年齡別</vt:lpstr>
      <vt:lpstr>2021年收托幼兒年齡別</vt:lpstr>
      <vt:lpstr>2020年收托幼兒年齡別</vt:lpstr>
      <vt:lpstr>2019年收托幼兒年齡別</vt:lpstr>
      <vt:lpstr>2018年收托幼兒年齡別</vt:lpstr>
      <vt:lpstr>2017年收托幼兒年齡別</vt:lpstr>
      <vt:lpstr>2016年收托幼兒年齡別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張珊妮</dc:creator>
  <cp:lastModifiedBy>張壬翔</cp:lastModifiedBy>
  <cp:revision>2</cp:revision>
  <dcterms:created xsi:type="dcterms:W3CDTF">2020-09-16T06:04:13Z</dcterms:created>
  <dcterms:modified xsi:type="dcterms:W3CDTF">2024-09-26T04:05:56Z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