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5.3兒少遭親屬擅帶離家失蹤案件處遇專案服務辦理情形\"/>
    </mc:Choice>
  </mc:AlternateContent>
  <xr:revisionPtr revIDLastSave="0" documentId="13_ncr:40009_{A149D12E-76CD-48A7-B2D4-043DEDF35389}" xr6:coauthVersionLast="47" xr6:coauthVersionMax="47" xr10:uidLastSave="{00000000-0000-0000-0000-000000000000}"/>
  <bookViews>
    <workbookView xWindow="-120" yWindow="-120" windowWidth="29040" windowHeight="15720" activeTab="4"/>
  </bookViews>
  <sheets>
    <sheet name="歷年" sheetId="1" r:id="rId1"/>
    <sheet name="2023" sheetId="2" r:id="rId2"/>
    <sheet name="2022" sheetId="3" r:id="rId3"/>
    <sheet name="2021" sheetId="4" r:id="rId4"/>
    <sheet name="2020" sheetId="5" r:id="rId5"/>
    <sheet name="2019" sheetId="6" r:id="rId6"/>
    <sheet name="2018" sheetId="7" r:id="rId7"/>
    <sheet name="2017" sheetId="8" r:id="rId8"/>
    <sheet name="2016" sheetId="9" r:id="rId9"/>
    <sheet name="2015" sheetId="10" r:id="rId10"/>
    <sheet name="2014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1" l="1"/>
  <c r="H3" i="11"/>
  <c r="H3" i="10"/>
  <c r="H3" i="9"/>
  <c r="H3" i="8"/>
  <c r="H3" i="7"/>
  <c r="H3" i="6"/>
  <c r="H3" i="5"/>
  <c r="H3" i="4"/>
  <c r="H3" i="3"/>
  <c r="H3" i="2"/>
</calcChain>
</file>

<file path=xl/sharedStrings.xml><?xml version="1.0" encoding="utf-8"?>
<sst xmlns="http://schemas.openxmlformats.org/spreadsheetml/2006/main" count="373" uniqueCount="91">
  <si>
    <r>
      <rPr>
        <sz val="12"/>
        <color rgb="FF000000"/>
        <rFont val="標楷體"/>
        <family val="4"/>
        <charset val="136"/>
      </rPr>
      <t>一、通知來源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件數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</si>
  <si>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警政</t>
    </r>
  </si>
  <si>
    <r>
      <rPr>
        <sz val="12"/>
        <color rgb="FF000000"/>
        <rFont val="標楷體"/>
        <family val="4"/>
        <charset val="136"/>
      </rPr>
      <t>移民署</t>
    </r>
  </si>
  <si>
    <r>
      <rPr>
        <sz val="12"/>
        <color rgb="FF000000"/>
        <rFont val="標楷體"/>
        <family val="4"/>
        <charset val="136"/>
      </rPr>
      <t>教育</t>
    </r>
  </si>
  <si>
    <r>
      <rPr>
        <sz val="12"/>
        <color rgb="FF000000"/>
        <rFont val="標楷體"/>
        <family val="4"/>
        <charset val="136"/>
      </rPr>
      <t>社政</t>
    </r>
  </si>
  <si>
    <r>
      <rPr>
        <sz val="12"/>
        <color rgb="FF000000"/>
        <rFont val="標楷體"/>
        <family val="4"/>
        <charset val="136"/>
      </rPr>
      <t>民間團體</t>
    </r>
  </si>
  <si>
    <r>
      <rPr>
        <sz val="12"/>
        <color rgb="FF000000"/>
        <rFont val="標楷體"/>
        <family val="4"/>
        <charset val="136"/>
      </rPr>
      <t>民眾主動求助</t>
    </r>
  </si>
  <si>
    <r>
      <rPr>
        <sz val="12"/>
        <color rgb="FF000000"/>
        <rFont val="標楷體"/>
        <family val="4"/>
        <charset val="136"/>
      </rPr>
      <t>其他</t>
    </r>
  </si>
  <si>
    <r>
      <rPr>
        <b/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</si>
  <si>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二、遭擅帶兒少概況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人數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</si>
  <si>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</si>
  <si>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家庭數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戶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</si>
  <si>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性別</t>
    </r>
  </si>
  <si>
    <r>
      <rPr>
        <sz val="12"/>
        <color rgb="FF000000"/>
        <rFont val="標楷體"/>
        <family val="4"/>
        <charset val="136"/>
      </rPr>
      <t>年齡</t>
    </r>
  </si>
  <si>
    <r>
      <rPr>
        <sz val="12"/>
        <color rgb="FF000000"/>
        <rFont val="標楷體"/>
        <family val="4"/>
        <charset val="136"/>
      </rPr>
      <t>通報時，兒少行蹤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</si>
  <si>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</si>
  <si>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</si>
  <si>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t>0~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歲</t>
    </r>
  </si>
  <si>
    <r>
      <t>3~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歲</t>
    </r>
  </si>
  <si>
    <r>
      <t>7~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歲</t>
    </r>
  </si>
  <si>
    <r>
      <t>12~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18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</si>
  <si>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確認已出境</t>
    </r>
  </si>
  <si>
    <r>
      <rPr>
        <sz val="12"/>
        <color rgb="FF000000"/>
        <rFont val="標楷體"/>
        <family val="4"/>
        <charset val="136"/>
      </rPr>
      <t>確認未出境</t>
    </r>
  </si>
  <si>
    <r>
      <rPr>
        <sz val="12"/>
        <color rgb="FF000000"/>
        <rFont val="標楷體"/>
        <family val="4"/>
        <charset val="136"/>
      </rPr>
      <t>無法確認</t>
    </r>
  </si>
  <si>
    <r>
      <rPr>
        <sz val="12"/>
        <color rgb="FF000000"/>
        <rFont val="標楷體"/>
        <family val="4"/>
        <charset val="136"/>
      </rPr>
      <t>三、服務概況</t>
    </r>
  </si>
  <si>
    <r>
      <rPr>
        <sz val="12"/>
        <color rgb="FF000000"/>
        <rFont val="標楷體"/>
        <family val="4"/>
        <charset val="136"/>
      </rPr>
      <t>前期累計未結案數</t>
    </r>
  </si>
  <si>
    <r>
      <rPr>
        <sz val="12"/>
        <color rgb="FF000000"/>
        <rFont val="標楷體"/>
        <family val="4"/>
        <charset val="136"/>
      </rPr>
      <t>本期新增開案數</t>
    </r>
  </si>
  <si>
    <r>
      <rPr>
        <sz val="12"/>
        <color rgb="FF000000"/>
        <rFont val="標楷體"/>
        <family val="4"/>
        <charset val="136"/>
      </rPr>
      <t>服務結果</t>
    </r>
  </si>
  <si>
    <r>
      <rPr>
        <sz val="12"/>
        <color rgb="FF000000"/>
        <rFont val="標楷體"/>
        <family val="4"/>
        <charset val="136"/>
      </rPr>
      <t>已尋獲</t>
    </r>
  </si>
  <si>
    <r>
      <rPr>
        <sz val="12"/>
        <color rgb="FF000000"/>
        <rFont val="標楷體"/>
        <family val="4"/>
        <charset val="136"/>
      </rPr>
      <t>未尋獲</t>
    </r>
  </si>
  <si>
    <r>
      <rPr>
        <sz val="12"/>
        <color rgb="FF000000"/>
        <rFont val="標楷體"/>
        <family val="4"/>
        <charset val="136"/>
      </rPr>
      <t>結案</t>
    </r>
  </si>
  <si>
    <r>
      <rPr>
        <sz val="12"/>
        <color rgb="FF000000"/>
        <rFont val="標楷體"/>
        <family val="4"/>
        <charset val="136"/>
      </rPr>
      <t>家屬仍須受服務</t>
    </r>
  </si>
  <si>
    <r>
      <rPr>
        <sz val="12"/>
        <color rgb="FF000000"/>
        <rFont val="標楷體"/>
        <family val="4"/>
        <charset val="136"/>
      </rPr>
      <t>家屬表達已無需服務，暫予結案</t>
    </r>
  </si>
  <si>
    <r>
      <rPr>
        <sz val="12"/>
        <color rgb="FF000000"/>
        <rFont val="標楷體"/>
        <family val="4"/>
        <charset val="136"/>
      </rPr>
      <t>持續協尋中</t>
    </r>
  </si>
  <si>
    <r>
      <rPr>
        <sz val="12"/>
        <rFont val="標楷體"/>
        <family val="4"/>
        <charset val="136"/>
      </rPr>
      <t>一、通知來源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件數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</si>
  <si>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警政</t>
    </r>
  </si>
  <si>
    <r>
      <rPr>
        <sz val="12"/>
        <rFont val="標楷體"/>
        <family val="4"/>
        <charset val="136"/>
      </rPr>
      <t>移民署</t>
    </r>
  </si>
  <si>
    <r>
      <rPr>
        <sz val="12"/>
        <rFont val="標楷體"/>
        <family val="4"/>
        <charset val="136"/>
      </rPr>
      <t>教育</t>
    </r>
  </si>
  <si>
    <r>
      <rPr>
        <sz val="12"/>
        <rFont val="標楷體"/>
        <family val="4"/>
        <charset val="136"/>
      </rPr>
      <t>社政</t>
    </r>
  </si>
  <si>
    <r>
      <rPr>
        <sz val="12"/>
        <rFont val="標楷體"/>
        <family val="4"/>
        <charset val="136"/>
      </rPr>
      <t>民間團體</t>
    </r>
  </si>
  <si>
    <r>
      <rPr>
        <sz val="12"/>
        <rFont val="標楷體"/>
        <family val="4"/>
        <charset val="136"/>
      </rPr>
      <t>民眾主動求助</t>
    </r>
  </si>
  <si>
    <r>
      <rPr>
        <sz val="12"/>
        <rFont val="標楷體"/>
        <family val="4"/>
        <charset val="136"/>
      </rPr>
      <t>其他</t>
    </r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</si>
  <si>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</si>
  <si>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二、遭擅帶兒少概況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人數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</si>
  <si>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</si>
  <si>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家庭數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戶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</si>
  <si>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</si>
  <si>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年齡</t>
    </r>
  </si>
  <si>
    <r>
      <rPr>
        <sz val="12"/>
        <rFont val="標楷體"/>
        <family val="4"/>
        <charset val="136"/>
      </rPr>
      <t>通報時，兒少行蹤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</si>
  <si>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</si>
  <si>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</si>
  <si>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t>0~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歲</t>
    </r>
  </si>
  <si>
    <r>
      <t>3~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歲</t>
    </r>
  </si>
  <si>
    <r>
      <t>7~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歲</t>
    </r>
  </si>
  <si>
    <r>
      <t>12~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</si>
  <si>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確認已出境</t>
    </r>
  </si>
  <si>
    <r>
      <rPr>
        <sz val="12"/>
        <rFont val="標楷體"/>
        <family val="4"/>
        <charset val="136"/>
      </rPr>
      <t>確認未出境</t>
    </r>
  </si>
  <si>
    <r>
      <rPr>
        <sz val="12"/>
        <rFont val="標楷體"/>
        <family val="4"/>
        <charset val="136"/>
      </rPr>
      <t>無法確認</t>
    </r>
  </si>
  <si>
    <r>
      <rPr>
        <sz val="12"/>
        <rFont val="標楷體"/>
        <family val="4"/>
        <charset val="136"/>
      </rPr>
      <t>三、服務概況</t>
    </r>
  </si>
  <si>
    <r>
      <rPr>
        <sz val="12"/>
        <rFont val="標楷體"/>
        <family val="4"/>
        <charset val="136"/>
      </rPr>
      <t>前期累計未結案數</t>
    </r>
  </si>
  <si>
    <r>
      <rPr>
        <sz val="12"/>
        <rFont val="標楷體"/>
        <family val="4"/>
        <charset val="136"/>
      </rPr>
      <t>本期新增開案數</t>
    </r>
  </si>
  <si>
    <r>
      <rPr>
        <sz val="12"/>
        <rFont val="標楷體"/>
        <family val="4"/>
        <charset val="136"/>
      </rPr>
      <t>服務結果</t>
    </r>
  </si>
  <si>
    <r>
      <rPr>
        <sz val="12"/>
        <rFont val="標楷體"/>
        <family val="4"/>
        <charset val="136"/>
      </rPr>
      <t>已尋獲</t>
    </r>
  </si>
  <si>
    <r>
      <rPr>
        <sz val="12"/>
        <rFont val="標楷體"/>
        <family val="4"/>
        <charset val="136"/>
      </rPr>
      <t>未尋獲</t>
    </r>
  </si>
  <si>
    <r>
      <rPr>
        <sz val="12"/>
        <rFont val="標楷體"/>
        <family val="4"/>
        <charset val="136"/>
      </rPr>
      <t>結案</t>
    </r>
  </si>
  <si>
    <r>
      <rPr>
        <sz val="12"/>
        <rFont val="標楷體"/>
        <family val="4"/>
        <charset val="136"/>
      </rPr>
      <t>家屬仍須受服務</t>
    </r>
  </si>
  <si>
    <r>
      <rPr>
        <sz val="12"/>
        <rFont val="標楷體"/>
        <family val="4"/>
        <charset val="136"/>
      </rPr>
      <t>家屬表達已無需服務，暫予結案</t>
    </r>
  </si>
  <si>
    <r>
      <rPr>
        <sz val="12"/>
        <rFont val="標楷體"/>
        <family val="4"/>
        <charset val="136"/>
      </rPr>
      <t>持續協尋中</t>
    </r>
  </si>
  <si>
    <r>
      <rPr>
        <sz val="14"/>
        <rFont val="標楷體"/>
        <family val="4"/>
        <charset val="136"/>
      </rPr>
      <t>兒少遭親屬擅帶離家失蹤案件處遇專案服務辦理情形</t>
    </r>
  </si>
  <si>
    <r>
      <rPr>
        <sz val="14"/>
        <rFont val="標楷體"/>
        <family val="4"/>
        <charset val="136"/>
      </rPr>
      <t>年別</t>
    </r>
  </si>
  <si>
    <r>
      <rPr>
        <sz val="14"/>
        <rFont val="標楷體"/>
        <family val="4"/>
        <charset val="136"/>
      </rPr>
      <t>受理通知數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件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</si>
  <si>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家庭數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戶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</si>
  <si>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遭擅帶離家兒少數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人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</si>
  <si>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合計</t>
    </r>
  </si>
  <si>
    <r>
      <rPr>
        <sz val="14"/>
        <rFont val="標楷體"/>
        <family val="4"/>
        <charset val="136"/>
      </rPr>
      <t>兒少性別</t>
    </r>
  </si>
  <si>
    <r>
      <rPr>
        <sz val="14"/>
        <rFont val="標楷體"/>
        <family val="4"/>
        <charset val="136"/>
      </rPr>
      <t>兒少年齡</t>
    </r>
  </si>
  <si>
    <r>
      <rPr>
        <sz val="14"/>
        <rFont val="標楷體"/>
        <family val="4"/>
        <charset val="136"/>
      </rPr>
      <t>兒少行蹤</t>
    </r>
  </si>
  <si>
    <r>
      <rPr>
        <sz val="14"/>
        <rFont val="標楷體"/>
        <family val="4"/>
        <charset val="136"/>
      </rPr>
      <t>服務結果</t>
    </r>
  </si>
  <si>
    <r>
      <rPr>
        <sz val="14"/>
        <rFont val="標楷體"/>
        <family val="4"/>
        <charset val="136"/>
      </rPr>
      <t>男</t>
    </r>
  </si>
  <si>
    <r>
      <rPr>
        <sz val="14"/>
        <rFont val="標楷體"/>
        <family val="4"/>
        <charset val="136"/>
      </rPr>
      <t>女</t>
    </r>
  </si>
  <si>
    <r>
      <t>0</t>
    </r>
    <r>
      <rPr>
        <sz val="14"/>
        <rFont val="標楷體"/>
        <family val="4"/>
        <charset val="136"/>
      </rPr>
      <t>至未滿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歲</t>
    </r>
  </si>
  <si>
    <r>
      <t>3</t>
    </r>
    <r>
      <rPr>
        <sz val="14"/>
        <rFont val="標楷體"/>
        <family val="4"/>
        <charset val="136"/>
      </rPr>
      <t>至未滿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歲</t>
    </r>
  </si>
  <si>
    <r>
      <t>7</t>
    </r>
    <r>
      <rPr>
        <sz val="14"/>
        <rFont val="標楷體"/>
        <family val="4"/>
        <charset val="136"/>
      </rPr>
      <t>至未滿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歲</t>
    </r>
  </si>
  <si>
    <r>
      <t>12</t>
    </r>
    <r>
      <rPr>
        <sz val="14"/>
        <rFont val="標楷體"/>
        <family val="4"/>
        <charset val="136"/>
      </rPr>
      <t>至未滿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歲</t>
    </r>
  </si>
  <si>
    <r>
      <rPr>
        <sz val="14"/>
        <rFont val="標楷體"/>
        <family val="4"/>
        <charset val="136"/>
      </rPr>
      <t>已出境</t>
    </r>
  </si>
  <si>
    <r>
      <rPr>
        <sz val="14"/>
        <rFont val="標楷體"/>
        <family val="4"/>
        <charset val="136"/>
      </rPr>
      <t>未出境</t>
    </r>
  </si>
  <si>
    <r>
      <rPr>
        <sz val="14"/>
        <rFont val="標楷體"/>
        <family val="4"/>
        <charset val="136"/>
      </rPr>
      <t>不詳</t>
    </r>
  </si>
  <si>
    <r>
      <rPr>
        <sz val="14"/>
        <rFont val="標楷體"/>
        <family val="4"/>
        <charset val="136"/>
      </rPr>
      <t>已尋獲</t>
    </r>
  </si>
  <si>
    <r>
      <rPr>
        <sz val="14"/>
        <rFont val="標楷體"/>
        <family val="4"/>
        <charset val="136"/>
      </rPr>
      <t>尚未尋獲，家屬已無受服務意願</t>
    </r>
  </si>
  <si>
    <r>
      <rPr>
        <sz val="14"/>
        <rFont val="標楷體"/>
        <family val="4"/>
        <charset val="136"/>
      </rPr>
      <t>尚未尋獲，持續協尋中</t>
    </r>
  </si>
  <si>
    <r>
      <rPr>
        <sz val="14"/>
        <color rgb="FF000000"/>
        <rFont val="標楷體"/>
        <family val="4"/>
        <charset val="136"/>
      </rPr>
      <t>資料來源：衛生福利部
說明：自</t>
    </r>
    <r>
      <rPr>
        <sz val="14"/>
        <color rgb="FF000000"/>
        <rFont val="Times New Roman"/>
        <family val="1"/>
      </rPr>
      <t>2014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月起統計（本專案</t>
    </r>
    <r>
      <rPr>
        <sz val="14"/>
        <color rgb="FF000000"/>
        <rFont val="Times New Roman"/>
        <family val="1"/>
      </rPr>
      <t>2014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29</t>
    </r>
    <r>
      <rPr>
        <sz val="14"/>
        <color rgb="FF000000"/>
        <rFont val="標楷體"/>
        <family val="4"/>
        <charset val="136"/>
      </rPr>
      <t>日開始辦理）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</si>
</sst>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47">
    <xf numFmtId="0" fontId="0" fillId="0" borderId="0" xfId="0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0" xfId="0" applyFont="1" applyFill="1" applyAlignment="1">
      <alignment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2"/>
  <sheetViews>
    <sheetView workbookViewId="0">
      <selection activeCell="J5" sqref="J5"/>
    </sheetView>
  </sheetViews>
  <sheetFormatPr defaultRowHeight="17.25" x14ac:dyDescent="0.25"/>
  <cols>
    <col min="1" max="1" width="8.375" style="2" customWidth="1"/>
    <col min="2" max="2" width="14" style="2" customWidth="1"/>
    <col min="3" max="3" width="8.375" style="2" customWidth="1"/>
    <col min="4" max="6" width="8.125" style="2" customWidth="1"/>
    <col min="7" max="9" width="14.625" style="2" customWidth="1"/>
    <col min="10" max="10" width="17.125" style="2" customWidth="1"/>
    <col min="11" max="12" width="10.375" style="2" customWidth="1"/>
    <col min="13" max="13" width="8.375" style="2" customWidth="1"/>
    <col min="14" max="14" width="10" style="1" customWidth="1"/>
    <col min="15" max="15" width="11.875" style="1" customWidth="1"/>
    <col min="16" max="1026" width="8.375" style="2" customWidth="1"/>
    <col min="1027" max="16382" width="10" customWidth="1"/>
    <col min="16383" max="16384" width="10" style="2" customWidth="1"/>
  </cols>
  <sheetData>
    <row r="1" spans="1:16 16383:16384" ht="19.5" x14ac:dyDescent="0.25">
      <c r="A1" s="31" t="s">
        <v>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32"/>
      <c r="P1" s="33"/>
    </row>
    <row r="2" spans="1:16 16383:16384" ht="19.5" x14ac:dyDescent="0.25">
      <c r="A2" s="34" t="s">
        <v>69</v>
      </c>
      <c r="B2" s="34" t="s">
        <v>70</v>
      </c>
      <c r="C2" s="34" t="s">
        <v>71</v>
      </c>
      <c r="D2" s="35" t="s">
        <v>72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 16383:16384" ht="19.899999999999999" customHeight="1" x14ac:dyDescent="0.25">
      <c r="A3" s="34"/>
      <c r="B3" s="34"/>
      <c r="C3" s="34"/>
      <c r="D3" s="34" t="s">
        <v>73</v>
      </c>
      <c r="E3" s="34" t="s">
        <v>74</v>
      </c>
      <c r="F3" s="34"/>
      <c r="G3" s="36" t="s">
        <v>75</v>
      </c>
      <c r="H3" s="36"/>
      <c r="I3" s="36"/>
      <c r="J3" s="36"/>
      <c r="K3" s="36" t="s">
        <v>76</v>
      </c>
      <c r="L3" s="36"/>
      <c r="M3" s="36"/>
      <c r="N3" s="34" t="s">
        <v>77</v>
      </c>
      <c r="O3" s="34"/>
      <c r="P3" s="34"/>
    </row>
    <row r="4" spans="1:16 16383:16384" ht="78" x14ac:dyDescent="0.25">
      <c r="A4" s="34"/>
      <c r="B4" s="34"/>
      <c r="C4" s="34"/>
      <c r="D4" s="34"/>
      <c r="E4" s="37" t="s">
        <v>78</v>
      </c>
      <c r="F4" s="37" t="s">
        <v>79</v>
      </c>
      <c r="G4" s="38" t="s">
        <v>80</v>
      </c>
      <c r="H4" s="38" t="s">
        <v>81</v>
      </c>
      <c r="I4" s="38" t="s">
        <v>82</v>
      </c>
      <c r="J4" s="38" t="s">
        <v>83</v>
      </c>
      <c r="K4" s="39" t="s">
        <v>84</v>
      </c>
      <c r="L4" s="39" t="s">
        <v>85</v>
      </c>
      <c r="M4" s="40" t="s">
        <v>86</v>
      </c>
      <c r="N4" s="41" t="s">
        <v>87</v>
      </c>
      <c r="O4" s="41" t="s">
        <v>88</v>
      </c>
      <c r="P4" s="42" t="s">
        <v>89</v>
      </c>
    </row>
    <row r="5" spans="1:16 16383:16384" ht="19.5" x14ac:dyDescent="0.25">
      <c r="A5" s="38">
        <v>2014</v>
      </c>
      <c r="B5" s="38">
        <v>275</v>
      </c>
      <c r="C5" s="38">
        <v>224</v>
      </c>
      <c r="D5" s="38">
        <v>268</v>
      </c>
      <c r="E5" s="38">
        <v>141</v>
      </c>
      <c r="F5" s="38">
        <v>127</v>
      </c>
      <c r="G5" s="38">
        <v>98</v>
      </c>
      <c r="H5" s="38">
        <v>87</v>
      </c>
      <c r="I5" s="38">
        <v>65</v>
      </c>
      <c r="J5" s="38">
        <v>18</v>
      </c>
      <c r="K5" s="39">
        <v>86</v>
      </c>
      <c r="L5" s="39">
        <v>171</v>
      </c>
      <c r="M5" s="40">
        <v>11</v>
      </c>
      <c r="N5" s="43">
        <v>1567</v>
      </c>
      <c r="O5" s="34">
        <v>290</v>
      </c>
      <c r="P5" s="36">
        <v>15</v>
      </c>
    </row>
    <row r="6" spans="1:16 16383:16384" ht="19.5" x14ac:dyDescent="0.25">
      <c r="A6" s="38">
        <v>2015</v>
      </c>
      <c r="B6" s="38">
        <v>245</v>
      </c>
      <c r="C6" s="38">
        <v>180</v>
      </c>
      <c r="D6" s="38">
        <v>220</v>
      </c>
      <c r="E6" s="38">
        <v>101</v>
      </c>
      <c r="F6" s="38">
        <v>119</v>
      </c>
      <c r="G6" s="38">
        <v>91</v>
      </c>
      <c r="H6" s="38">
        <v>71</v>
      </c>
      <c r="I6" s="38">
        <v>35</v>
      </c>
      <c r="J6" s="38">
        <v>23</v>
      </c>
      <c r="K6" s="39">
        <v>62</v>
      </c>
      <c r="L6" s="39">
        <v>151</v>
      </c>
      <c r="M6" s="40">
        <v>7</v>
      </c>
      <c r="N6" s="43"/>
      <c r="O6" s="34"/>
      <c r="P6" s="36"/>
    </row>
    <row r="7" spans="1:16 16383:16384" ht="19.5" x14ac:dyDescent="0.25">
      <c r="A7" s="38">
        <v>2016</v>
      </c>
      <c r="B7" s="38">
        <v>213</v>
      </c>
      <c r="C7" s="38">
        <v>161</v>
      </c>
      <c r="D7" s="38">
        <v>197</v>
      </c>
      <c r="E7" s="38">
        <v>119</v>
      </c>
      <c r="F7" s="38">
        <v>78</v>
      </c>
      <c r="G7" s="38">
        <v>60</v>
      </c>
      <c r="H7" s="38">
        <v>70</v>
      </c>
      <c r="I7" s="38">
        <v>54</v>
      </c>
      <c r="J7" s="38">
        <v>13</v>
      </c>
      <c r="K7" s="39">
        <v>64</v>
      </c>
      <c r="L7" s="39">
        <v>110</v>
      </c>
      <c r="M7" s="40">
        <v>23</v>
      </c>
      <c r="N7" s="43"/>
      <c r="O7" s="34"/>
      <c r="P7" s="36"/>
    </row>
    <row r="8" spans="1:16 16383:16384" ht="19.5" x14ac:dyDescent="0.25">
      <c r="A8" s="38">
        <v>2017</v>
      </c>
      <c r="B8" s="38">
        <v>226</v>
      </c>
      <c r="C8" s="38">
        <v>174</v>
      </c>
      <c r="D8" s="38">
        <v>208</v>
      </c>
      <c r="E8" s="38">
        <v>104</v>
      </c>
      <c r="F8" s="38">
        <v>104</v>
      </c>
      <c r="G8" s="38">
        <v>75</v>
      </c>
      <c r="H8" s="38">
        <v>70</v>
      </c>
      <c r="I8" s="38">
        <v>44</v>
      </c>
      <c r="J8" s="38">
        <v>19</v>
      </c>
      <c r="K8" s="39">
        <v>44</v>
      </c>
      <c r="L8" s="39">
        <v>140</v>
      </c>
      <c r="M8" s="40">
        <v>24</v>
      </c>
      <c r="N8" s="43"/>
      <c r="O8" s="34"/>
      <c r="P8" s="36"/>
    </row>
    <row r="9" spans="1:16 16383:16384" ht="19.5" x14ac:dyDescent="0.25">
      <c r="A9" s="38">
        <v>2018</v>
      </c>
      <c r="B9" s="38">
        <v>256</v>
      </c>
      <c r="C9" s="38">
        <v>196</v>
      </c>
      <c r="D9" s="38">
        <v>238</v>
      </c>
      <c r="E9" s="38">
        <v>129</v>
      </c>
      <c r="F9" s="38">
        <v>109</v>
      </c>
      <c r="G9" s="38">
        <v>86</v>
      </c>
      <c r="H9" s="38">
        <v>92</v>
      </c>
      <c r="I9" s="38">
        <v>47</v>
      </c>
      <c r="J9" s="38">
        <v>13</v>
      </c>
      <c r="K9" s="39">
        <v>54</v>
      </c>
      <c r="L9" s="39">
        <v>175</v>
      </c>
      <c r="M9" s="40">
        <v>9</v>
      </c>
      <c r="N9" s="43"/>
      <c r="O9" s="34"/>
      <c r="P9" s="36"/>
    </row>
    <row r="10" spans="1:16 16383:16384" ht="19.5" x14ac:dyDescent="0.25">
      <c r="A10" s="38">
        <v>2019</v>
      </c>
      <c r="B10" s="41">
        <v>204</v>
      </c>
      <c r="C10" s="41">
        <v>153</v>
      </c>
      <c r="D10" s="41">
        <v>189</v>
      </c>
      <c r="E10" s="41">
        <v>86</v>
      </c>
      <c r="F10" s="41">
        <v>103</v>
      </c>
      <c r="G10" s="41">
        <v>53</v>
      </c>
      <c r="H10" s="41">
        <v>72</v>
      </c>
      <c r="I10" s="41">
        <v>47</v>
      </c>
      <c r="J10" s="41">
        <v>17</v>
      </c>
      <c r="K10" s="44">
        <v>39</v>
      </c>
      <c r="L10" s="44">
        <v>138</v>
      </c>
      <c r="M10" s="45">
        <v>12</v>
      </c>
      <c r="N10" s="43"/>
      <c r="O10" s="34"/>
      <c r="P10" s="36"/>
      <c r="XFC10"/>
      <c r="XFD10"/>
    </row>
    <row r="11" spans="1:16 16383:16384" ht="19.5" x14ac:dyDescent="0.25">
      <c r="A11" s="38">
        <v>2020</v>
      </c>
      <c r="B11" s="38">
        <v>163</v>
      </c>
      <c r="C11" s="38">
        <v>119</v>
      </c>
      <c r="D11" s="38">
        <v>148</v>
      </c>
      <c r="E11" s="38">
        <v>66</v>
      </c>
      <c r="F11" s="38">
        <v>82</v>
      </c>
      <c r="G11" s="38">
        <v>45</v>
      </c>
      <c r="H11" s="38">
        <v>58</v>
      </c>
      <c r="I11" s="38">
        <v>34</v>
      </c>
      <c r="J11" s="38">
        <v>11</v>
      </c>
      <c r="K11" s="39">
        <v>15</v>
      </c>
      <c r="L11" s="39">
        <v>130</v>
      </c>
      <c r="M11" s="40">
        <v>3</v>
      </c>
      <c r="N11" s="43"/>
      <c r="O11" s="34"/>
      <c r="P11" s="36"/>
      <c r="XFC11"/>
      <c r="XFD11"/>
    </row>
    <row r="12" spans="1:16 16383:16384" ht="19.5" x14ac:dyDescent="0.25">
      <c r="A12" s="41">
        <v>2021</v>
      </c>
      <c r="B12" s="41">
        <v>149</v>
      </c>
      <c r="C12" s="41">
        <v>118</v>
      </c>
      <c r="D12" s="41">
        <v>141</v>
      </c>
      <c r="E12" s="41">
        <v>75</v>
      </c>
      <c r="F12" s="41">
        <v>66</v>
      </c>
      <c r="G12" s="41">
        <v>54</v>
      </c>
      <c r="H12" s="41">
        <v>47</v>
      </c>
      <c r="I12" s="41">
        <v>32</v>
      </c>
      <c r="J12" s="41">
        <v>8</v>
      </c>
      <c r="K12" s="44">
        <v>13</v>
      </c>
      <c r="L12" s="44">
        <v>125</v>
      </c>
      <c r="M12" s="45">
        <v>3</v>
      </c>
      <c r="N12" s="43"/>
      <c r="O12" s="34"/>
      <c r="P12" s="36"/>
      <c r="XFC12"/>
      <c r="XFD12"/>
    </row>
    <row r="13" spans="1:16 16383:16384" customFormat="1" ht="18.75" x14ac:dyDescent="0.25">
      <c r="A13" s="38">
        <v>2022</v>
      </c>
      <c r="B13" s="37">
        <v>171</v>
      </c>
      <c r="C13" s="37">
        <v>135</v>
      </c>
      <c r="D13" s="38">
        <v>169</v>
      </c>
      <c r="E13" s="38">
        <v>82</v>
      </c>
      <c r="F13" s="38">
        <v>87</v>
      </c>
      <c r="G13" s="38">
        <v>46</v>
      </c>
      <c r="H13" s="38">
        <v>68</v>
      </c>
      <c r="I13" s="38">
        <v>43</v>
      </c>
      <c r="J13" s="38">
        <v>12</v>
      </c>
      <c r="K13" s="39">
        <v>31</v>
      </c>
      <c r="L13" s="39">
        <v>138</v>
      </c>
      <c r="M13" s="40">
        <v>0</v>
      </c>
      <c r="N13" s="43"/>
      <c r="O13" s="34"/>
      <c r="P13" s="36"/>
    </row>
    <row r="14" spans="1:16 16383:16384" s="3" customFormat="1" ht="18.75" x14ac:dyDescent="0.25">
      <c r="A14" s="38">
        <v>2023</v>
      </c>
      <c r="B14" s="37">
        <v>105</v>
      </c>
      <c r="C14" s="37">
        <v>76</v>
      </c>
      <c r="D14" s="38">
        <v>94</v>
      </c>
      <c r="E14" s="38">
        <v>44</v>
      </c>
      <c r="F14" s="38">
        <v>50</v>
      </c>
      <c r="G14" s="38">
        <v>30</v>
      </c>
      <c r="H14" s="38">
        <v>38</v>
      </c>
      <c r="I14" s="38">
        <v>21</v>
      </c>
      <c r="J14" s="38">
        <v>5</v>
      </c>
      <c r="K14" s="39">
        <v>24</v>
      </c>
      <c r="L14" s="39">
        <v>67</v>
      </c>
      <c r="M14" s="40">
        <v>3</v>
      </c>
      <c r="N14" s="43"/>
      <c r="O14" s="34"/>
      <c r="P14" s="36"/>
    </row>
    <row r="15" spans="1:16 16383:16384" ht="19.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5"/>
      <c r="L15" s="5"/>
      <c r="M15" s="5"/>
      <c r="N15" s="6"/>
      <c r="O15" s="7"/>
      <c r="XFC15"/>
      <c r="XFD15"/>
    </row>
    <row r="16" spans="1:16 16383:16384" ht="39" customHeight="1" x14ac:dyDescent="0.25">
      <c r="A16" s="46" t="s">
        <v>90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XFC16"/>
      <c r="XFD16"/>
    </row>
    <row r="17" spans="10:13" ht="19.5" x14ac:dyDescent="0.25"/>
    <row r="18" spans="10:13" ht="19.5" x14ac:dyDescent="0.25"/>
    <row r="19" spans="10:13" ht="19.5" x14ac:dyDescent="0.25"/>
    <row r="20" spans="10:13" ht="19.5" x14ac:dyDescent="0.25"/>
    <row r="21" spans="10:13" ht="19.5" x14ac:dyDescent="0.25"/>
    <row r="22" spans="10:13" ht="19.5" x14ac:dyDescent="0.25"/>
    <row r="23" spans="10:13" ht="19.5" x14ac:dyDescent="0.25"/>
    <row r="24" spans="10:13" ht="19.5" x14ac:dyDescent="0.25"/>
    <row r="25" spans="10:13" ht="19.5" x14ac:dyDescent="0.25"/>
    <row r="26" spans="10:13" ht="19.5" x14ac:dyDescent="0.25"/>
    <row r="27" spans="10:13" ht="19.5" x14ac:dyDescent="0.25">
      <c r="J27"/>
      <c r="K27"/>
      <c r="L27"/>
      <c r="M27"/>
    </row>
    <row r="28" spans="10:13" ht="19.5" x14ac:dyDescent="0.25">
      <c r="J28"/>
      <c r="K28"/>
      <c r="L28"/>
      <c r="M28"/>
    </row>
    <row r="29" spans="10:13" ht="19.5" x14ac:dyDescent="0.25">
      <c r="J29"/>
      <c r="K29"/>
      <c r="L29"/>
      <c r="M29"/>
    </row>
    <row r="30" spans="10:13" ht="19.5" x14ac:dyDescent="0.25">
      <c r="J30"/>
      <c r="K30"/>
      <c r="L30"/>
      <c r="M30"/>
    </row>
    <row r="31" spans="10:13" ht="19.5" x14ac:dyDescent="0.25">
      <c r="J31"/>
      <c r="K31"/>
      <c r="L31"/>
      <c r="M31"/>
    </row>
    <row r="32" spans="10:13" ht="19.5" x14ac:dyDescent="0.25">
      <c r="J32"/>
      <c r="K32"/>
      <c r="L32"/>
      <c r="M32"/>
    </row>
  </sheetData>
  <mergeCells count="14">
    <mergeCell ref="N5:N14"/>
    <mergeCell ref="O5:O14"/>
    <mergeCell ref="P5:P14"/>
    <mergeCell ref="A16:O16"/>
    <mergeCell ref="A1:M1"/>
    <mergeCell ref="A2:A4"/>
    <mergeCell ref="B2:B4"/>
    <mergeCell ref="C2:C4"/>
    <mergeCell ref="D2:P2"/>
    <mergeCell ref="D3:D4"/>
    <mergeCell ref="E3:F3"/>
    <mergeCell ref="G3:J3"/>
    <mergeCell ref="K3:M3"/>
    <mergeCell ref="N3:P3"/>
  </mergeCells>
  <phoneticPr fontId="16" type="noConversion"/>
  <pageMargins left="0.70000000000000007" right="0.70000000000000007" top="1.1437007874015752" bottom="1.1437007874015752" header="0.75000000000000011" footer="0.75000000000000011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2" sqref="A1:XFD1048576"/>
    </sheetView>
  </sheetViews>
  <sheetFormatPr defaultColWidth="10" defaultRowHeight="15.75" x14ac:dyDescent="0.25"/>
  <cols>
    <col min="1" max="2" width="11.375" style="8" customWidth="1"/>
    <col min="3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158</v>
      </c>
      <c r="B3" s="9">
        <v>0</v>
      </c>
      <c r="C3" s="9">
        <v>4</v>
      </c>
      <c r="D3" s="9">
        <v>16</v>
      </c>
      <c r="E3" s="9">
        <v>6</v>
      </c>
      <c r="F3" s="9">
        <v>31</v>
      </c>
      <c r="G3" s="9">
        <v>30</v>
      </c>
      <c r="H3" s="10">
        <f>SUM(A3:G3)</f>
        <v>245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220</v>
      </c>
      <c r="B8" s="14">
        <v>180</v>
      </c>
      <c r="C8" s="15">
        <v>101</v>
      </c>
      <c r="D8" s="15">
        <v>119</v>
      </c>
      <c r="E8" s="9">
        <v>91</v>
      </c>
      <c r="F8" s="9">
        <v>71</v>
      </c>
      <c r="G8" s="9">
        <v>35</v>
      </c>
      <c r="H8" s="9">
        <v>23</v>
      </c>
      <c r="I8" s="14">
        <v>62</v>
      </c>
      <c r="J8" s="14">
        <v>151</v>
      </c>
      <c r="K8" s="14">
        <v>7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163</v>
      </c>
      <c r="B14" s="18">
        <v>220</v>
      </c>
      <c r="C14" s="18">
        <v>383</v>
      </c>
      <c r="D14" s="18">
        <v>132</v>
      </c>
      <c r="E14" s="18">
        <v>102</v>
      </c>
      <c r="F14" s="18">
        <v>22</v>
      </c>
      <c r="G14" s="18">
        <v>127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3" sqref="A1:XFD1048576"/>
    </sheetView>
  </sheetViews>
  <sheetFormatPr defaultColWidth="10" defaultRowHeight="15.75" x14ac:dyDescent="0.25"/>
  <cols>
    <col min="1" max="1" width="13.25" style="8" customWidth="1"/>
    <col min="2" max="2" width="13" style="8" customWidth="1"/>
    <col min="3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161</v>
      </c>
      <c r="B3" s="9">
        <v>0</v>
      </c>
      <c r="C3" s="9">
        <v>9</v>
      </c>
      <c r="D3" s="9">
        <v>39</v>
      </c>
      <c r="E3" s="9">
        <v>8</v>
      </c>
      <c r="F3" s="9">
        <v>30</v>
      </c>
      <c r="G3" s="9">
        <v>28</v>
      </c>
      <c r="H3" s="10">
        <f>SUM(A3:G3)</f>
        <v>275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268</v>
      </c>
      <c r="B8" s="14">
        <v>224</v>
      </c>
      <c r="C8" s="15">
        <v>141</v>
      </c>
      <c r="D8" s="15">
        <v>127</v>
      </c>
      <c r="E8" s="9">
        <v>98</v>
      </c>
      <c r="F8" s="9">
        <v>87</v>
      </c>
      <c r="G8" s="9">
        <v>65</v>
      </c>
      <c r="H8" s="9">
        <v>18</v>
      </c>
      <c r="I8" s="14">
        <v>86</v>
      </c>
      <c r="J8" s="14">
        <v>171</v>
      </c>
      <c r="K8" s="14">
        <v>11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0</v>
      </c>
      <c r="B14" s="18">
        <v>268</v>
      </c>
      <c r="C14" s="18">
        <f>SUM(A14:B14)</f>
        <v>268</v>
      </c>
      <c r="D14" s="18">
        <v>93</v>
      </c>
      <c r="E14" s="18">
        <v>50</v>
      </c>
      <c r="F14" s="18">
        <v>12</v>
      </c>
      <c r="G14" s="18">
        <v>113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13" sqref="E13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s="20" customFormat="1" ht="16.5" x14ac:dyDescent="0.25">
      <c r="A1" s="19" t="s">
        <v>34</v>
      </c>
      <c r="B1" s="19"/>
      <c r="C1" s="19"/>
      <c r="D1" s="19"/>
      <c r="E1" s="19"/>
      <c r="F1" s="19"/>
      <c r="G1" s="19"/>
      <c r="H1" s="19"/>
    </row>
    <row r="2" spans="1:11" s="20" customFormat="1" ht="20.45" customHeight="1" x14ac:dyDescent="0.25">
      <c r="A2" s="21" t="s">
        <v>35</v>
      </c>
      <c r="B2" s="21" t="s">
        <v>36</v>
      </c>
      <c r="C2" s="21" t="s">
        <v>37</v>
      </c>
      <c r="D2" s="21" t="s">
        <v>38</v>
      </c>
      <c r="E2" s="21" t="s">
        <v>39</v>
      </c>
      <c r="F2" s="21" t="s">
        <v>40</v>
      </c>
      <c r="G2" s="21" t="s">
        <v>41</v>
      </c>
      <c r="H2" s="22" t="s">
        <v>42</v>
      </c>
    </row>
    <row r="3" spans="1:11" s="20" customFormat="1" x14ac:dyDescent="0.25">
      <c r="A3" s="21">
        <v>79</v>
      </c>
      <c r="B3" s="21">
        <v>4</v>
      </c>
      <c r="C3" s="21">
        <v>2</v>
      </c>
      <c r="D3" s="21">
        <v>5</v>
      </c>
      <c r="E3" s="21">
        <v>0</v>
      </c>
      <c r="F3" s="21">
        <v>15</v>
      </c>
      <c r="G3" s="21">
        <v>0</v>
      </c>
      <c r="H3" s="22">
        <f>SUM(A3:G3)</f>
        <v>105</v>
      </c>
    </row>
    <row r="4" spans="1:11" s="20" customFormat="1" x14ac:dyDescent="0.25"/>
    <row r="5" spans="1:11" s="20" customFormat="1" ht="16.5" x14ac:dyDescent="0.25">
      <c r="A5" s="19" t="s">
        <v>43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20" customFormat="1" ht="16.5" x14ac:dyDescent="0.25">
      <c r="A6" s="23" t="s">
        <v>44</v>
      </c>
      <c r="B6" s="23" t="s">
        <v>45</v>
      </c>
      <c r="C6" s="24" t="s">
        <v>46</v>
      </c>
      <c r="D6" s="24"/>
      <c r="E6" s="24" t="s">
        <v>47</v>
      </c>
      <c r="F6" s="24"/>
      <c r="G6" s="24"/>
      <c r="H6" s="24"/>
      <c r="I6" s="24" t="s">
        <v>48</v>
      </c>
      <c r="J6" s="24"/>
      <c r="K6" s="24"/>
    </row>
    <row r="7" spans="1:11" s="25" customFormat="1" ht="16.899999999999999" customHeight="1" x14ac:dyDescent="0.25">
      <c r="A7" s="23"/>
      <c r="B7" s="23"/>
      <c r="C7" s="21" t="s">
        <v>49</v>
      </c>
      <c r="D7" s="21" t="s">
        <v>50</v>
      </c>
      <c r="E7" s="21" t="s">
        <v>51</v>
      </c>
      <c r="F7" s="21" t="s">
        <v>52</v>
      </c>
      <c r="G7" s="21" t="s">
        <v>53</v>
      </c>
      <c r="H7" s="21" t="s">
        <v>54</v>
      </c>
      <c r="I7" s="21" t="s">
        <v>55</v>
      </c>
      <c r="J7" s="21" t="s">
        <v>56</v>
      </c>
      <c r="K7" s="21" t="s">
        <v>57</v>
      </c>
    </row>
    <row r="8" spans="1:11" s="20" customFormat="1" x14ac:dyDescent="0.25">
      <c r="A8" s="26">
        <v>94</v>
      </c>
      <c r="B8" s="26">
        <v>76</v>
      </c>
      <c r="C8" s="27">
        <v>44</v>
      </c>
      <c r="D8" s="27">
        <v>50</v>
      </c>
      <c r="E8" s="21">
        <v>30</v>
      </c>
      <c r="F8" s="21">
        <v>38</v>
      </c>
      <c r="G8" s="21">
        <v>21</v>
      </c>
      <c r="H8" s="21">
        <v>5</v>
      </c>
      <c r="I8" s="26">
        <v>24</v>
      </c>
      <c r="J8" s="26">
        <v>67</v>
      </c>
      <c r="K8" s="26">
        <v>3</v>
      </c>
    </row>
    <row r="9" spans="1:11" s="20" customFormat="1" x14ac:dyDescent="0.25"/>
    <row r="10" spans="1:11" s="20" customFormat="1" ht="16.5" x14ac:dyDescent="0.25">
      <c r="A10" s="19" t="s">
        <v>58</v>
      </c>
      <c r="B10" s="19"/>
      <c r="C10" s="19"/>
      <c r="D10" s="19"/>
      <c r="E10" s="19"/>
      <c r="F10" s="19"/>
      <c r="G10" s="19"/>
    </row>
    <row r="11" spans="1:11" s="20" customFormat="1" ht="16.149999999999999" customHeight="1" x14ac:dyDescent="0.25">
      <c r="A11" s="23" t="s">
        <v>59</v>
      </c>
      <c r="B11" s="23" t="s">
        <v>60</v>
      </c>
      <c r="C11" s="23" t="s">
        <v>44</v>
      </c>
      <c r="D11" s="23" t="s">
        <v>61</v>
      </c>
      <c r="E11" s="23"/>
      <c r="F11" s="23"/>
      <c r="G11" s="23"/>
    </row>
    <row r="12" spans="1:11" s="20" customFormat="1" x14ac:dyDescent="0.25">
      <c r="A12" s="23"/>
      <c r="B12" s="23"/>
      <c r="C12" s="23"/>
      <c r="D12" s="23" t="s">
        <v>62</v>
      </c>
      <c r="E12" s="23"/>
      <c r="F12" s="23" t="s">
        <v>63</v>
      </c>
      <c r="G12" s="23"/>
    </row>
    <row r="13" spans="1:11" s="20" customFormat="1" ht="33" x14ac:dyDescent="0.25">
      <c r="A13" s="23"/>
      <c r="B13" s="23"/>
      <c r="C13" s="23"/>
      <c r="D13" s="28" t="s">
        <v>64</v>
      </c>
      <c r="E13" s="28" t="s">
        <v>65</v>
      </c>
      <c r="F13" s="29" t="s">
        <v>66</v>
      </c>
      <c r="G13" s="29" t="s">
        <v>67</v>
      </c>
    </row>
    <row r="14" spans="1:11" s="20" customFormat="1" x14ac:dyDescent="0.25">
      <c r="A14" s="30">
        <v>43</v>
      </c>
      <c r="B14" s="30">
        <v>94</v>
      </c>
      <c r="C14" s="30">
        <v>137</v>
      </c>
      <c r="D14" s="30">
        <v>92</v>
      </c>
      <c r="E14" s="30">
        <v>9</v>
      </c>
      <c r="F14" s="30">
        <v>21</v>
      </c>
      <c r="G14" s="30">
        <v>15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1" sqref="A1:XFD1048576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128</v>
      </c>
      <c r="B3" s="9">
        <v>2</v>
      </c>
      <c r="C3" s="9">
        <v>4</v>
      </c>
      <c r="D3" s="9">
        <v>7</v>
      </c>
      <c r="E3" s="9">
        <v>1</v>
      </c>
      <c r="F3" s="9">
        <v>27</v>
      </c>
      <c r="G3" s="9">
        <v>2</v>
      </c>
      <c r="H3" s="10">
        <f>SUM(A3:G3)</f>
        <v>171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169</v>
      </c>
      <c r="B8" s="14">
        <v>135</v>
      </c>
      <c r="C8" s="15">
        <v>82</v>
      </c>
      <c r="D8" s="15">
        <v>87</v>
      </c>
      <c r="E8" s="9">
        <v>46</v>
      </c>
      <c r="F8" s="9">
        <v>68</v>
      </c>
      <c r="G8" s="9">
        <v>43</v>
      </c>
      <c r="H8" s="9">
        <v>12</v>
      </c>
      <c r="I8" s="14">
        <v>31</v>
      </c>
      <c r="J8" s="14">
        <v>138</v>
      </c>
      <c r="K8" s="14">
        <v>0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104</v>
      </c>
      <c r="B14" s="18">
        <v>169</v>
      </c>
      <c r="C14" s="18">
        <v>273</v>
      </c>
      <c r="D14" s="18">
        <v>194</v>
      </c>
      <c r="E14" s="18">
        <v>19</v>
      </c>
      <c r="F14" s="18">
        <v>36</v>
      </c>
      <c r="G14" s="18">
        <v>24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0" sqref="A1:XFD1048576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109</v>
      </c>
      <c r="B3" s="9">
        <v>0</v>
      </c>
      <c r="C3" s="9">
        <v>2</v>
      </c>
      <c r="D3" s="9">
        <v>3</v>
      </c>
      <c r="E3" s="9">
        <v>2</v>
      </c>
      <c r="F3" s="9">
        <v>30</v>
      </c>
      <c r="G3" s="9">
        <v>3</v>
      </c>
      <c r="H3" s="10">
        <f>SUM(A3:G3)</f>
        <v>149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141</v>
      </c>
      <c r="B8" s="14">
        <v>118</v>
      </c>
      <c r="C8" s="15">
        <v>75</v>
      </c>
      <c r="D8" s="15">
        <v>66</v>
      </c>
      <c r="E8" s="9">
        <v>54</v>
      </c>
      <c r="F8" s="9">
        <v>47</v>
      </c>
      <c r="G8" s="9">
        <v>32</v>
      </c>
      <c r="H8" s="9">
        <v>8</v>
      </c>
      <c r="I8" s="14">
        <v>13</v>
      </c>
      <c r="J8" s="14">
        <v>125</v>
      </c>
      <c r="K8" s="14">
        <v>3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104</v>
      </c>
      <c r="B14" s="18">
        <v>14</v>
      </c>
      <c r="C14" s="18">
        <v>245</v>
      </c>
      <c r="D14" s="18">
        <v>123</v>
      </c>
      <c r="E14" s="18">
        <v>53</v>
      </c>
      <c r="F14" s="18">
        <v>18</v>
      </c>
      <c r="G14" s="18">
        <v>51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11" sqref="D11:G11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107</v>
      </c>
      <c r="B3" s="9">
        <v>1</v>
      </c>
      <c r="C3" s="9">
        <v>1</v>
      </c>
      <c r="D3" s="9">
        <v>6</v>
      </c>
      <c r="E3" s="9">
        <v>1</v>
      </c>
      <c r="F3" s="9">
        <v>40</v>
      </c>
      <c r="G3" s="9">
        <v>7</v>
      </c>
      <c r="H3" s="10">
        <f>SUM(A3:G3)</f>
        <v>163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148</v>
      </c>
      <c r="B8" s="14">
        <v>119</v>
      </c>
      <c r="C8" s="15">
        <v>66</v>
      </c>
      <c r="D8" s="15">
        <v>82</v>
      </c>
      <c r="E8" s="9">
        <v>45</v>
      </c>
      <c r="F8" s="9">
        <v>58</v>
      </c>
      <c r="G8" s="9">
        <v>34</v>
      </c>
      <c r="H8" s="9">
        <v>11</v>
      </c>
      <c r="I8" s="14">
        <v>15</v>
      </c>
      <c r="J8" s="14">
        <v>130</v>
      </c>
      <c r="K8" s="14">
        <v>3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136</v>
      </c>
      <c r="B14" s="18">
        <v>148</v>
      </c>
      <c r="C14" s="18">
        <v>284</v>
      </c>
      <c r="D14" s="18">
        <v>155</v>
      </c>
      <c r="E14" s="18">
        <v>45</v>
      </c>
      <c r="F14" s="18">
        <v>25</v>
      </c>
      <c r="G14" s="18">
        <v>59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G5" sqref="G5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156</v>
      </c>
      <c r="B3" s="9">
        <v>6</v>
      </c>
      <c r="C3" s="9">
        <v>1</v>
      </c>
      <c r="D3" s="9">
        <v>8</v>
      </c>
      <c r="E3" s="9">
        <v>1</v>
      </c>
      <c r="F3" s="9">
        <v>29</v>
      </c>
      <c r="G3" s="9">
        <v>3</v>
      </c>
      <c r="H3" s="10">
        <f>SUM(A3:G3)</f>
        <v>204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189</v>
      </c>
      <c r="B8" s="14">
        <v>153</v>
      </c>
      <c r="C8" s="15">
        <v>86</v>
      </c>
      <c r="D8" s="15">
        <v>103</v>
      </c>
      <c r="E8" s="9">
        <v>53</v>
      </c>
      <c r="F8" s="9">
        <v>72</v>
      </c>
      <c r="G8" s="9">
        <v>47</v>
      </c>
      <c r="H8" s="9">
        <v>17</v>
      </c>
      <c r="I8" s="14">
        <v>39</v>
      </c>
      <c r="J8" s="14">
        <v>138</v>
      </c>
      <c r="K8" s="14">
        <v>12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121</v>
      </c>
      <c r="B14" s="18">
        <v>189</v>
      </c>
      <c r="C14" s="18">
        <v>310</v>
      </c>
      <c r="D14" s="18">
        <v>158</v>
      </c>
      <c r="E14" s="18">
        <v>52</v>
      </c>
      <c r="F14" s="18">
        <v>16</v>
      </c>
      <c r="G14" s="18">
        <v>84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10" sqref="A1:XFD1048576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186</v>
      </c>
      <c r="B3" s="9">
        <v>12</v>
      </c>
      <c r="C3" s="9">
        <v>1</v>
      </c>
      <c r="D3" s="9">
        <v>5</v>
      </c>
      <c r="E3" s="9">
        <v>4</v>
      </c>
      <c r="F3" s="9">
        <v>40</v>
      </c>
      <c r="G3" s="9">
        <v>8</v>
      </c>
      <c r="H3" s="10">
        <f>SUM(A3:G3)</f>
        <v>256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238</v>
      </c>
      <c r="B8" s="14">
        <v>196</v>
      </c>
      <c r="C8" s="15">
        <v>129</v>
      </c>
      <c r="D8" s="15">
        <v>109</v>
      </c>
      <c r="E8" s="9">
        <v>86</v>
      </c>
      <c r="F8" s="9">
        <v>92</v>
      </c>
      <c r="G8" s="9">
        <v>47</v>
      </c>
      <c r="H8" s="9">
        <v>13</v>
      </c>
      <c r="I8" s="14">
        <v>54</v>
      </c>
      <c r="J8" s="14">
        <v>175</v>
      </c>
      <c r="K8" s="14">
        <v>9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280</v>
      </c>
      <c r="B14" s="18">
        <v>238</v>
      </c>
      <c r="C14" s="18">
        <v>518</v>
      </c>
      <c r="D14" s="18">
        <v>317</v>
      </c>
      <c r="E14" s="18">
        <v>39</v>
      </c>
      <c r="F14" s="18">
        <v>80</v>
      </c>
      <c r="G14" s="18">
        <v>82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0" sqref="A1:XFD1048576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136</v>
      </c>
      <c r="B3" s="9">
        <v>53</v>
      </c>
      <c r="C3" s="9">
        <v>0</v>
      </c>
      <c r="D3" s="9">
        <v>8</v>
      </c>
      <c r="E3" s="9">
        <v>4</v>
      </c>
      <c r="F3" s="9">
        <v>24</v>
      </c>
      <c r="G3" s="9">
        <v>1</v>
      </c>
      <c r="H3" s="10">
        <f>SUM(A3:G3)</f>
        <v>226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208</v>
      </c>
      <c r="B8" s="14">
        <v>174</v>
      </c>
      <c r="C8" s="15">
        <v>104</v>
      </c>
      <c r="D8" s="15">
        <v>104</v>
      </c>
      <c r="E8" s="9">
        <v>75</v>
      </c>
      <c r="F8" s="9">
        <v>70</v>
      </c>
      <c r="G8" s="9">
        <v>44</v>
      </c>
      <c r="H8" s="9">
        <v>19</v>
      </c>
      <c r="I8" s="14">
        <v>44</v>
      </c>
      <c r="J8" s="14">
        <v>140</v>
      </c>
      <c r="K8" s="14">
        <v>24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268</v>
      </c>
      <c r="B14" s="18">
        <v>208</v>
      </c>
      <c r="C14" s="18">
        <v>476</v>
      </c>
      <c r="D14" s="18">
        <v>161</v>
      </c>
      <c r="E14" s="18">
        <v>143</v>
      </c>
      <c r="F14" s="18">
        <v>35</v>
      </c>
      <c r="G14" s="18">
        <v>137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12" sqref="A1:XFD1048576"/>
    </sheetView>
  </sheetViews>
  <sheetFormatPr defaultColWidth="10" defaultRowHeight="15.75" x14ac:dyDescent="0.25"/>
  <cols>
    <col min="1" max="4" width="10" style="8" customWidth="1"/>
    <col min="5" max="5" width="12.125" style="8" customWidth="1"/>
    <col min="6" max="6" width="16.25" style="8" customWidth="1"/>
    <col min="7" max="7" width="14" style="8" customWidth="1"/>
    <col min="8" max="8" width="14.875" style="8" customWidth="1"/>
    <col min="9" max="9" width="15.125" style="8" customWidth="1"/>
    <col min="10" max="10" width="14.875" style="8" customWidth="1"/>
    <col min="11" max="11" width="12.25" style="8" customWidth="1"/>
    <col min="12" max="12" width="10" style="8" customWidth="1"/>
    <col min="13" max="16384" width="10" style="8"/>
  </cols>
  <sheetData>
    <row r="1" spans="1:11" ht="16.5" x14ac:dyDescent="0.25">
      <c r="A1" s="8" t="s">
        <v>0</v>
      </c>
    </row>
    <row r="2" spans="1:11" ht="20.4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11" x14ac:dyDescent="0.25">
      <c r="A3" s="9">
        <v>126</v>
      </c>
      <c r="B3" s="9">
        <v>0</v>
      </c>
      <c r="C3" s="9">
        <v>7</v>
      </c>
      <c r="D3" s="9">
        <v>19</v>
      </c>
      <c r="E3" s="9">
        <v>4</v>
      </c>
      <c r="F3" s="9">
        <v>29</v>
      </c>
      <c r="G3" s="9">
        <v>28</v>
      </c>
      <c r="H3" s="10">
        <f>SUM(A3:G3)</f>
        <v>213</v>
      </c>
    </row>
    <row r="5" spans="1:11" ht="16.5" x14ac:dyDescent="0.25">
      <c r="A5" s="8" t="s">
        <v>9</v>
      </c>
    </row>
    <row r="6" spans="1:11" ht="16.5" x14ac:dyDescent="0.25">
      <c r="A6" s="11" t="s">
        <v>10</v>
      </c>
      <c r="B6" s="11" t="s">
        <v>11</v>
      </c>
      <c r="C6" s="12" t="s">
        <v>12</v>
      </c>
      <c r="D6" s="12"/>
      <c r="E6" s="12" t="s">
        <v>13</v>
      </c>
      <c r="F6" s="12"/>
      <c r="G6" s="12"/>
      <c r="H6" s="12"/>
      <c r="I6" s="12" t="s">
        <v>14</v>
      </c>
      <c r="J6" s="12"/>
      <c r="K6" s="12"/>
    </row>
    <row r="7" spans="1:11" s="13" customFormat="1" ht="16.899999999999999" customHeight="1" x14ac:dyDescent="0.25">
      <c r="A7" s="11"/>
      <c r="B7" s="11"/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1" x14ac:dyDescent="0.25">
      <c r="A8" s="14">
        <v>197</v>
      </c>
      <c r="B8" s="14">
        <v>161</v>
      </c>
      <c r="C8" s="15">
        <v>119</v>
      </c>
      <c r="D8" s="15">
        <v>78</v>
      </c>
      <c r="E8" s="9">
        <v>60</v>
      </c>
      <c r="F8" s="9">
        <v>70</v>
      </c>
      <c r="G8" s="9">
        <v>54</v>
      </c>
      <c r="H8" s="9">
        <v>13</v>
      </c>
      <c r="I8" s="14">
        <v>64</v>
      </c>
      <c r="J8" s="14">
        <v>110</v>
      </c>
      <c r="K8" s="14">
        <v>23</v>
      </c>
    </row>
    <row r="10" spans="1:11" ht="16.5" x14ac:dyDescent="0.25">
      <c r="A10" s="8" t="s">
        <v>24</v>
      </c>
    </row>
    <row r="11" spans="1:11" ht="16.149999999999999" customHeight="1" x14ac:dyDescent="0.25">
      <c r="A11" s="11" t="s">
        <v>25</v>
      </c>
      <c r="B11" s="11" t="s">
        <v>26</v>
      </c>
      <c r="C11" s="11" t="s">
        <v>10</v>
      </c>
      <c r="D11" s="11" t="s">
        <v>27</v>
      </c>
      <c r="E11" s="11"/>
      <c r="F11" s="11"/>
      <c r="G11" s="11"/>
    </row>
    <row r="12" spans="1:11" x14ac:dyDescent="0.25">
      <c r="A12" s="11"/>
      <c r="B12" s="11"/>
      <c r="C12" s="11"/>
      <c r="D12" s="11" t="s">
        <v>28</v>
      </c>
      <c r="E12" s="11"/>
      <c r="F12" s="11" t="s">
        <v>29</v>
      </c>
      <c r="G12" s="11"/>
    </row>
    <row r="13" spans="1:11" ht="33" x14ac:dyDescent="0.25">
      <c r="A13" s="11"/>
      <c r="B13" s="11"/>
      <c r="C13" s="11"/>
      <c r="D13" s="16" t="s">
        <v>30</v>
      </c>
      <c r="E13" s="16" t="s">
        <v>31</v>
      </c>
      <c r="F13" s="17" t="s">
        <v>32</v>
      </c>
      <c r="G13" s="17" t="s">
        <v>33</v>
      </c>
    </row>
    <row r="14" spans="1:11" x14ac:dyDescent="0.25">
      <c r="A14" s="18">
        <v>229</v>
      </c>
      <c r="B14" s="18">
        <v>197</v>
      </c>
      <c r="C14" s="18">
        <v>426</v>
      </c>
      <c r="D14" s="18">
        <v>133</v>
      </c>
      <c r="E14" s="18">
        <v>131</v>
      </c>
      <c r="F14" s="18">
        <v>25</v>
      </c>
      <c r="G14" s="18">
        <v>137</v>
      </c>
    </row>
  </sheetData>
  <mergeCells count="11">
    <mergeCell ref="F12:G12"/>
    <mergeCell ref="A6:A7"/>
    <mergeCell ref="B6:B7"/>
    <mergeCell ref="C6:D6"/>
    <mergeCell ref="E6:H6"/>
    <mergeCell ref="I6:K6"/>
    <mergeCell ref="A11:A13"/>
    <mergeCell ref="B11:B13"/>
    <mergeCell ref="C11:C13"/>
    <mergeCell ref="D11:G11"/>
    <mergeCell ref="D12:E12"/>
  </mergeCells>
  <phoneticPr fontId="16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歷年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陳昭帆</dc:creator>
  <cp:lastModifiedBy>張壬翔</cp:lastModifiedBy>
  <cp:revision>2</cp:revision>
  <cp:lastPrinted>2024-09-26T07:07:09Z</cp:lastPrinted>
  <dcterms:created xsi:type="dcterms:W3CDTF">2020-09-10T01:27:08Z</dcterms:created>
  <dcterms:modified xsi:type="dcterms:W3CDTF">2024-09-26T07:07:35Z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