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附3_統計表\4.7.9各場域附設兒童遊戲場設施安全管理情形\"/>
    </mc:Choice>
  </mc:AlternateContent>
  <xr:revisionPtr revIDLastSave="0" documentId="8_{438F21E0-8687-4979-9AE3-9071829FAAC3}" xr6:coauthVersionLast="47" xr6:coauthVersionMax="47" xr10:uidLastSave="{00000000-0000-0000-0000-000000000000}"/>
  <bookViews>
    <workbookView xWindow="-108" yWindow="-108" windowWidth="23256" windowHeight="12456"/>
  </bookViews>
  <sheets>
    <sheet name="管理情形表" sheetId="1" r:id="rId1"/>
    <sheet name="1學校" sheetId="2" r:id="rId2"/>
    <sheet name="2教育" sheetId="3" r:id="rId3"/>
    <sheet name="3公園" sheetId="4" r:id="rId4"/>
    <sheet name="4宗教" sheetId="5" r:id="rId5"/>
    <sheet name="5文化" sheetId="6" r:id="rId6"/>
    <sheet name="6專營" sheetId="7" r:id="rId7"/>
    <sheet name="7水利" sheetId="8" r:id="rId8"/>
    <sheet name="8餐飲" sheetId="9" r:id="rId9"/>
    <sheet name="9觀光" sheetId="10" r:id="rId10"/>
    <sheet name="10社福" sheetId="11" r:id="rId11"/>
  </sheets>
  <definedNames>
    <definedName name="_xlnm.Print_Area" localSheetId="10">'10社福'!$A$1:$N$28</definedName>
    <definedName name="_xlnm.Print_Area" localSheetId="1">'1學校'!$A$1:$N$28</definedName>
    <definedName name="_xlnm.Print_Area" localSheetId="2">'2教育'!$A$1:$N$28</definedName>
    <definedName name="_xlnm.Print_Area" localSheetId="3">'3公園'!$A$1:$N$28</definedName>
    <definedName name="_xlnm.Print_Area" localSheetId="4">'4宗教'!$A$1:$N$28</definedName>
    <definedName name="_xlnm.Print_Area" localSheetId="5">'5文化'!$A$1:$N$28</definedName>
    <definedName name="_xlnm.Print_Area" localSheetId="6">'6專營'!$A$1:$N$28</definedName>
    <definedName name="_xlnm.Print_Area" localSheetId="7">'7水利'!$A$1:$N$28</definedName>
    <definedName name="_xlnm.Print_Area" localSheetId="8">'8餐飲'!$A$1:$N$27</definedName>
    <definedName name="_xlnm.Print_Area" localSheetId="9">'9觀光'!$A$1:$N$28</definedName>
    <definedName name="_xlnm.Print_Area" localSheetId="0">管理情形表!$A$1:$O$29</definedName>
    <definedName name="_xlnm.Print_Titles" localSheetId="1">'1學校'!$A$2:$IV$4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4" l="1"/>
  <c r="M28" i="4"/>
  <c r="L28" i="4"/>
  <c r="K28" i="4"/>
  <c r="J28" i="4"/>
  <c r="I28" i="4"/>
  <c r="F28" i="4"/>
  <c r="H28" i="4" s="1"/>
  <c r="E28" i="4"/>
  <c r="G28" i="4" s="1"/>
  <c r="C28" i="4"/>
  <c r="D28" i="4" s="1"/>
  <c r="B28" i="4"/>
  <c r="D27" i="4"/>
  <c r="H26" i="4"/>
  <c r="D26" i="4"/>
  <c r="H25" i="4"/>
  <c r="D25" i="4"/>
  <c r="H24" i="4"/>
  <c r="D24" i="4"/>
  <c r="D23" i="4"/>
  <c r="H22" i="4"/>
  <c r="D22" i="4"/>
  <c r="H21" i="4"/>
  <c r="D21" i="4"/>
  <c r="H20" i="4"/>
  <c r="D20" i="4"/>
  <c r="H19" i="4"/>
  <c r="D19" i="4"/>
  <c r="H18" i="4"/>
  <c r="D18" i="4"/>
  <c r="D17" i="4"/>
  <c r="H16" i="4"/>
  <c r="D16" i="4"/>
  <c r="H15" i="4"/>
  <c r="D15" i="4"/>
  <c r="H14" i="4"/>
  <c r="D14" i="4"/>
  <c r="H13" i="4"/>
  <c r="D13" i="4"/>
  <c r="H12" i="4"/>
  <c r="D12" i="4"/>
  <c r="H11" i="4"/>
  <c r="D11" i="4"/>
  <c r="H10" i="4"/>
  <c r="D10" i="4"/>
  <c r="H9" i="4"/>
  <c r="D9" i="4"/>
  <c r="D8" i="4"/>
  <c r="H7" i="4"/>
  <c r="D7" i="4"/>
  <c r="H6" i="4"/>
  <c r="D6" i="4"/>
  <c r="D5" i="4"/>
</calcChain>
</file>

<file path=xl/sharedStrings.xml><?xml version="1.0" encoding="utf-8"?>
<sst xmlns="http://schemas.openxmlformats.org/spreadsheetml/2006/main" count="504" uniqueCount="157">
  <si>
    <r>
      <t>各場域附設兒童遊戲場設施安全管理情形調查表</t>
    </r>
    <r>
      <rPr>
        <b/>
        <sz val="14"/>
        <color rgb="FF000000"/>
        <rFont val="標楷體"/>
        <family val="4"/>
        <charset val="136"/>
      </rPr>
      <t>(截至2022年12月31日)</t>
    </r>
  </si>
  <si>
    <t>主管機關</t>
  </si>
  <si>
    <t>場域</t>
  </si>
  <si>
    <r>
      <t xml:space="preserve">備查情形
</t>
    </r>
    <r>
      <rPr>
        <b/>
        <sz val="10"/>
        <color rgb="FF000000"/>
        <rFont val="標楷體"/>
        <family val="4"/>
        <charset val="136"/>
      </rPr>
      <t>(截至2022年12月31日)</t>
    </r>
  </si>
  <si>
    <r>
      <t xml:space="preserve">稽查情形
</t>
    </r>
    <r>
      <rPr>
        <b/>
        <sz val="10"/>
        <color rgb="FF000000"/>
        <rFont val="標楷體"/>
        <family val="4"/>
        <charset val="136"/>
      </rPr>
      <t>(2022年1月至12月)</t>
    </r>
  </si>
  <si>
    <t>研習情形
(2022年1月至12月)</t>
  </si>
  <si>
    <r>
      <rPr>
        <b/>
        <sz val="9"/>
        <color rgb="FF000000"/>
        <rFont val="標楷體"/>
        <family val="4"/>
        <charset val="136"/>
      </rPr>
      <t>新設遊戲場兒少參與設計規劃會議或活動</t>
    </r>
    <r>
      <rPr>
        <b/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標楷體"/>
        <family val="4"/>
        <charset val="136"/>
      </rPr>
      <t>(2022年1月至12月)</t>
    </r>
  </si>
  <si>
    <t>提供身心障礙兒童使用之遊戲設施
(2022年1月至12月)</t>
  </si>
  <si>
    <t>總家數
(A)</t>
  </si>
  <si>
    <t>備查家數(B)</t>
  </si>
  <si>
    <t>完成備查比率(B/A%)</t>
  </si>
  <si>
    <t>稽查
家數
(C)</t>
  </si>
  <si>
    <t>合格
(D)</t>
  </si>
  <si>
    <t>不合格
(C-D)</t>
  </si>
  <si>
    <t>合格率(E=D/C%)</t>
  </si>
  <si>
    <t>場次</t>
  </si>
  <si>
    <t>人數</t>
  </si>
  <si>
    <t>家數</t>
  </si>
  <si>
    <t>一般</t>
  </si>
  <si>
    <t>身心障礙</t>
  </si>
  <si>
    <t>國教署</t>
  </si>
  <si>
    <t>公立、私立國小</t>
  </si>
  <si>
    <t>公立幼兒園</t>
  </si>
  <si>
    <t>私立幼兒園</t>
  </si>
  <si>
    <t>小計</t>
  </si>
  <si>
    <t>教育部</t>
  </si>
  <si>
    <t>教育機構</t>
  </si>
  <si>
    <t>營建署</t>
  </si>
  <si>
    <t>公園</t>
  </si>
  <si>
    <t>內政部民政司</t>
  </si>
  <si>
    <t>宗教場所</t>
  </si>
  <si>
    <t>文化部</t>
  </si>
  <si>
    <t>文化機構</t>
  </si>
  <si>
    <t>故宮博物院</t>
  </si>
  <si>
    <t>經濟部商業司</t>
  </si>
  <si>
    <t>專營、百貨</t>
  </si>
  <si>
    <t>經濟部水利署</t>
  </si>
  <si>
    <t>水庫、水域</t>
  </si>
  <si>
    <t>食藥署</t>
  </si>
  <si>
    <t>餐飲業</t>
  </si>
  <si>
    <t>醫事司</t>
  </si>
  <si>
    <t>醫療院所</t>
  </si>
  <si>
    <t>交通部
高速公路</t>
  </si>
  <si>
    <t>高速公路服務區</t>
  </si>
  <si>
    <t>觀光局</t>
  </si>
  <si>
    <t>樂園、飯店</t>
  </si>
  <si>
    <t>退輔會</t>
  </si>
  <si>
    <t>農場</t>
  </si>
  <si>
    <t>社家署</t>
  </si>
  <si>
    <t>社福機構</t>
  </si>
  <si>
    <t>合計</t>
  </si>
  <si>
    <t>一、 備查情形：
(一) 總家數：依兒童遊戲場設施安全管理規範(下稱本規範)第2點規定，無動力固定式，供2至12歲使用之非機械遊戲場設施。
(二) 備查家數：依本規範第7點規定，檢具合格檢驗報告等資料，向該遊戲場主管機關完成備查數。
二、 稽查情形：
(一) 稽查家數：依本規範第12點規定，遊戲場主管機關每年依「兒童遊戲設施稽查檢核表」進行遊戲場安全稽查家數。
(二) 合格數：遊戲場主管機關依「兒童遊戲設施稽查檢核表」內容進行稽查，檢查項目全數符合始可認列合格數。檢查項目含「合格檢驗報告書」，爰原則上稽查合格數應低於備查家數，倘稽查合格數高於備查家數，請敘明理由。
三、研習情形：僅限於統計該單位自辦兒童遊戲場安全管理課程場次及人數，其他如安全宣導不得併計。</t>
  </si>
  <si>
    <r>
      <rPr>
        <b/>
        <sz val="12"/>
        <color rgb="FF000000"/>
        <rFont val="標楷體"/>
        <family val="4"/>
        <charset val="136"/>
      </rPr>
      <t xml:space="preserve">中央主管機關：教育部  </t>
    </r>
    <r>
      <rPr>
        <b/>
        <sz val="14"/>
        <color rgb="FF000000"/>
        <rFont val="標楷體"/>
        <family val="4"/>
        <charset val="136"/>
      </rPr>
      <t xml:space="preserve">公私立國小及幼兒園附設兒童遊戲場設施調查表
</t>
    </r>
  </si>
  <si>
    <t>縣市別</t>
  </si>
  <si>
    <t>備查情形
(截至2022年12月31日止)</t>
  </si>
  <si>
    <t>稽查情形
(2022年1月至12月)</t>
  </si>
  <si>
    <t>辦理研習
(2022年1月至12月)</t>
  </si>
  <si>
    <t>新設遊戲場兒少參與設計規劃會議或活動
(2022年1月至12月)</t>
  </si>
  <si>
    <t>家數
(A)</t>
  </si>
  <si>
    <t>備查家數
(B)</t>
  </si>
  <si>
    <t>總比率
(C=B/A%)</t>
  </si>
  <si>
    <t>稽查家數
(D)</t>
  </si>
  <si>
    <t>合格數
(E)</t>
  </si>
  <si>
    <t>不合格數
(F=D-E)</t>
  </si>
  <si>
    <t>合格率
(G=E/D%)</t>
  </si>
  <si>
    <t xml:space="preserve">
場次
</t>
  </si>
  <si>
    <t xml:space="preserve">
人數
</t>
  </si>
  <si>
    <t>兒童人數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</si>
  <si>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</si>
  <si>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</si>
  <si>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</si>
  <si>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</si>
  <si>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</si>
  <si>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</si>
  <si>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</si>
  <si>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</si>
  <si>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</si>
  <si>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</si>
  <si>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</si>
  <si>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</si>
  <si>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</si>
  <si>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</si>
  <si>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</si>
  <si>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</si>
  <si>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</si>
  <si>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</si>
  <si>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</si>
  <si>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</si>
  <si>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</si>
  <si>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</si>
  <si>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 xml:space="preserve">
          </t>
  </si>
  <si>
    <r>
      <rPr>
        <b/>
        <sz val="12"/>
        <color rgb="FF000000"/>
        <rFont val="標楷體"/>
        <family val="4"/>
        <charset val="136"/>
      </rPr>
      <t>中央主管機關：教育部</t>
    </r>
    <r>
      <rPr>
        <b/>
        <sz val="14"/>
        <color rgb="FF000000"/>
        <rFont val="標楷體"/>
        <family val="4"/>
        <charset val="136"/>
      </rPr>
      <t xml:space="preserve">      教育機構附設兒童遊戲場設施調查表</t>
    </r>
  </si>
  <si>
    <t>研習
(2022年1月至12月)</t>
  </si>
  <si>
    <t>總家數(A)</t>
  </si>
  <si>
    <t>稽查家數(C)</t>
  </si>
  <si>
    <t>合格(D)</t>
  </si>
  <si>
    <t>合格率
(E=D/C%)</t>
  </si>
  <si>
    <t>全國性</t>
  </si>
  <si>
    <r>
      <rPr>
        <sz val="10"/>
        <color rgb="FF000000"/>
        <rFont val="標楷體"/>
        <family val="4"/>
        <charset val="136"/>
      </rPr>
      <t>新北市政府</t>
    </r>
  </si>
  <si>
    <r>
      <rPr>
        <sz val="10"/>
        <color rgb="FF000000"/>
        <rFont val="標楷體"/>
        <family val="4"/>
        <charset val="136"/>
      </rPr>
      <t>臺北市政府</t>
    </r>
  </si>
  <si>
    <r>
      <rPr>
        <sz val="10"/>
        <color rgb="FF000000"/>
        <rFont val="標楷體"/>
        <family val="4"/>
        <charset val="136"/>
      </rPr>
      <t>桃園市政府</t>
    </r>
  </si>
  <si>
    <r>
      <rPr>
        <sz val="10"/>
        <color rgb="FF000000"/>
        <rFont val="標楷體"/>
        <family val="4"/>
        <charset val="136"/>
      </rPr>
      <t>臺中市政府</t>
    </r>
  </si>
  <si>
    <r>
      <rPr>
        <sz val="10"/>
        <color rgb="FF000000"/>
        <rFont val="標楷體"/>
        <family val="4"/>
        <charset val="136"/>
      </rPr>
      <t>臺南市政府</t>
    </r>
  </si>
  <si>
    <r>
      <rPr>
        <sz val="10"/>
        <color rgb="FF000000"/>
        <rFont val="標楷體"/>
        <family val="4"/>
        <charset val="136"/>
      </rPr>
      <t>高雄市政府</t>
    </r>
  </si>
  <si>
    <r>
      <rPr>
        <sz val="10"/>
        <color rgb="FF000000"/>
        <rFont val="標楷體"/>
        <family val="4"/>
        <charset val="136"/>
      </rPr>
      <t>宜蘭縣政府</t>
    </r>
  </si>
  <si>
    <r>
      <rPr>
        <sz val="10"/>
        <color rgb="FF000000"/>
        <rFont val="標楷體"/>
        <family val="4"/>
        <charset val="136"/>
      </rPr>
      <t>新竹縣政府</t>
    </r>
  </si>
  <si>
    <r>
      <rPr>
        <sz val="10"/>
        <color rgb="FF000000"/>
        <rFont val="標楷體"/>
        <family val="4"/>
        <charset val="136"/>
      </rPr>
      <t>苗栗縣政府</t>
    </r>
  </si>
  <si>
    <r>
      <rPr>
        <sz val="10"/>
        <color rgb="FF000000"/>
        <rFont val="標楷體"/>
        <family val="4"/>
        <charset val="136"/>
      </rPr>
      <t>南投縣政府</t>
    </r>
  </si>
  <si>
    <r>
      <rPr>
        <sz val="10"/>
        <color rgb="FF000000"/>
        <rFont val="標楷體"/>
        <family val="4"/>
        <charset val="136"/>
      </rPr>
      <t>雲林縣政府</t>
    </r>
  </si>
  <si>
    <r>
      <rPr>
        <sz val="10"/>
        <color rgb="FF000000"/>
        <rFont val="標楷體"/>
        <family val="4"/>
        <charset val="136"/>
      </rPr>
      <t>嘉義縣政府</t>
    </r>
  </si>
  <si>
    <r>
      <rPr>
        <sz val="10"/>
        <color rgb="FF000000"/>
        <rFont val="標楷體"/>
        <family val="4"/>
        <charset val="136"/>
      </rPr>
      <t>屏東縣政府</t>
    </r>
  </si>
  <si>
    <r>
      <rPr>
        <sz val="10"/>
        <color rgb="FF000000"/>
        <rFont val="標楷體"/>
        <family val="4"/>
        <charset val="136"/>
      </rPr>
      <t>臺東縣政府</t>
    </r>
  </si>
  <si>
    <r>
      <rPr>
        <sz val="10"/>
        <color rgb="FF000000"/>
        <rFont val="標楷體"/>
        <family val="4"/>
        <charset val="136"/>
      </rPr>
      <t>花蓮縣政府</t>
    </r>
  </si>
  <si>
    <r>
      <rPr>
        <sz val="10"/>
        <color rgb="FF000000"/>
        <rFont val="標楷體"/>
        <family val="4"/>
        <charset val="136"/>
      </rPr>
      <t>澎湖縣政府</t>
    </r>
  </si>
  <si>
    <r>
      <rPr>
        <sz val="10"/>
        <color rgb="FF000000"/>
        <rFont val="標楷體"/>
        <family val="4"/>
        <charset val="136"/>
      </rPr>
      <t>基隆市政府</t>
    </r>
  </si>
  <si>
    <r>
      <rPr>
        <sz val="10"/>
        <color rgb="FF000000"/>
        <rFont val="標楷體"/>
        <family val="4"/>
        <charset val="136"/>
      </rPr>
      <t>新竹市政府</t>
    </r>
  </si>
  <si>
    <r>
      <rPr>
        <sz val="10"/>
        <color rgb="FF000000"/>
        <rFont val="標楷體"/>
        <family val="4"/>
        <charset val="136"/>
      </rPr>
      <t>嘉義市政府</t>
    </r>
  </si>
  <si>
    <r>
      <rPr>
        <sz val="10"/>
        <color rgb="FF000000"/>
        <rFont val="標楷體"/>
        <family val="4"/>
        <charset val="136"/>
      </rPr>
      <t>金門縣政府</t>
    </r>
  </si>
  <si>
    <r>
      <rPr>
        <sz val="10"/>
        <color rgb="FF000000"/>
        <rFont val="標楷體"/>
        <family val="4"/>
        <charset val="136"/>
      </rPr>
      <t>連江縣政府</t>
    </r>
  </si>
  <si>
    <r>
      <rPr>
        <sz val="10"/>
        <color rgb="FF000000"/>
        <rFont val="標楷體"/>
        <family val="4"/>
        <charset val="136"/>
      </rPr>
      <t>合計</t>
    </r>
  </si>
  <si>
    <t>中央主管機關：內政部      公園附設兒童遊戲場設施調查表</t>
  </si>
  <si>
    <t>研習情形(2022年1月至12月)</t>
  </si>
  <si>
    <t>提供身心障礙兒童使用之遊戲設施(2022年1月至12月)</t>
  </si>
  <si>
    <r>
      <rPr>
        <sz val="12"/>
        <color rgb="FF000000"/>
        <rFont val="標楷體"/>
        <family val="4"/>
        <charset val="136"/>
      </rPr>
      <t>新北市政府</t>
    </r>
  </si>
  <si>
    <r>
      <rPr>
        <sz val="12"/>
        <color rgb="FF000000"/>
        <rFont val="標楷體"/>
        <family val="4"/>
        <charset val="136"/>
      </rPr>
      <t>臺北市政府</t>
    </r>
  </si>
  <si>
    <r>
      <rPr>
        <sz val="12"/>
        <color rgb="FF000000"/>
        <rFont val="標楷體"/>
        <family val="4"/>
        <charset val="136"/>
      </rPr>
      <t>桃園市政府</t>
    </r>
  </si>
  <si>
    <r>
      <rPr>
        <sz val="12"/>
        <color rgb="FF000000"/>
        <rFont val="標楷體"/>
        <family val="4"/>
        <charset val="136"/>
      </rPr>
      <t>臺中市政府</t>
    </r>
  </si>
  <si>
    <r>
      <rPr>
        <sz val="12"/>
        <color rgb="FF000000"/>
        <rFont val="標楷體"/>
        <family val="4"/>
        <charset val="136"/>
      </rPr>
      <t>臺南市政府</t>
    </r>
  </si>
  <si>
    <r>
      <rPr>
        <sz val="12"/>
        <color rgb="FF000000"/>
        <rFont val="標楷體"/>
        <family val="4"/>
        <charset val="136"/>
      </rPr>
      <t>高雄市政府</t>
    </r>
  </si>
  <si>
    <r>
      <rPr>
        <sz val="12"/>
        <color rgb="FF000000"/>
        <rFont val="標楷體"/>
        <family val="4"/>
        <charset val="136"/>
      </rPr>
      <t>宜蘭縣政府</t>
    </r>
  </si>
  <si>
    <r>
      <rPr>
        <sz val="12"/>
        <color rgb="FF000000"/>
        <rFont val="標楷體"/>
        <family val="4"/>
        <charset val="136"/>
      </rPr>
      <t>新竹縣政府</t>
    </r>
  </si>
  <si>
    <r>
      <rPr>
        <sz val="12"/>
        <color rgb="FF000000"/>
        <rFont val="標楷體"/>
        <family val="4"/>
        <charset val="136"/>
      </rPr>
      <t>苗栗縣政府</t>
    </r>
  </si>
  <si>
    <r>
      <rPr>
        <sz val="12"/>
        <color rgb="FF000000"/>
        <rFont val="標楷體"/>
        <family val="4"/>
        <charset val="136"/>
      </rPr>
      <t>彰化縣政府</t>
    </r>
  </si>
  <si>
    <r>
      <rPr>
        <sz val="12"/>
        <color rgb="FF000000"/>
        <rFont val="標楷體"/>
        <family val="4"/>
        <charset val="136"/>
      </rPr>
      <t>南投縣政府</t>
    </r>
  </si>
  <si>
    <r>
      <rPr>
        <sz val="12"/>
        <color rgb="FF000000"/>
        <rFont val="標楷體"/>
        <family val="4"/>
        <charset val="136"/>
      </rPr>
      <t>雲林縣政府</t>
    </r>
  </si>
  <si>
    <r>
      <rPr>
        <sz val="12"/>
        <color rgb="FF000000"/>
        <rFont val="標楷體"/>
        <family val="4"/>
        <charset val="136"/>
      </rPr>
      <t>嘉義縣政府</t>
    </r>
  </si>
  <si>
    <r>
      <rPr>
        <sz val="12"/>
        <color rgb="FF000000"/>
        <rFont val="標楷體"/>
        <family val="4"/>
        <charset val="136"/>
      </rPr>
      <t>屏東縣政府</t>
    </r>
  </si>
  <si>
    <r>
      <rPr>
        <sz val="12"/>
        <color rgb="FF000000"/>
        <rFont val="標楷體"/>
        <family val="4"/>
        <charset val="136"/>
      </rPr>
      <t>臺東縣政府</t>
    </r>
  </si>
  <si>
    <r>
      <rPr>
        <sz val="12"/>
        <color rgb="FF000000"/>
        <rFont val="標楷體"/>
        <family val="4"/>
        <charset val="136"/>
      </rPr>
      <t>花蓮縣政府</t>
    </r>
  </si>
  <si>
    <r>
      <rPr>
        <sz val="12"/>
        <color rgb="FF000000"/>
        <rFont val="標楷體"/>
        <family val="4"/>
        <charset val="136"/>
      </rPr>
      <t>澎湖縣政府</t>
    </r>
  </si>
  <si>
    <r>
      <rPr>
        <sz val="12"/>
        <color rgb="FF000000"/>
        <rFont val="標楷體"/>
        <family val="4"/>
        <charset val="136"/>
      </rPr>
      <t>基隆市政府</t>
    </r>
  </si>
  <si>
    <r>
      <rPr>
        <sz val="12"/>
        <color rgb="FF000000"/>
        <rFont val="標楷體"/>
        <family val="4"/>
        <charset val="136"/>
      </rPr>
      <t>新竹市政府</t>
    </r>
  </si>
  <si>
    <r>
      <rPr>
        <sz val="12"/>
        <color rgb="FF000000"/>
        <rFont val="標楷體"/>
        <family val="4"/>
        <charset val="136"/>
      </rPr>
      <t>嘉義市政府</t>
    </r>
  </si>
  <si>
    <r>
      <rPr>
        <sz val="12"/>
        <color rgb="FF000000"/>
        <rFont val="標楷體"/>
        <family val="4"/>
        <charset val="136"/>
      </rPr>
      <t>金門縣政府</t>
    </r>
  </si>
  <si>
    <r>
      <rPr>
        <sz val="12"/>
        <color rgb="FF000000"/>
        <rFont val="標楷體"/>
        <family val="4"/>
        <charset val="136"/>
      </rPr>
      <t>連江縣政府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</si>
  <si>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</si>
  <si>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0"/>
        <color rgb="FF000000"/>
        <rFont val="標楷體"/>
        <family val="4"/>
        <charset val="136"/>
      </rPr>
      <t xml:space="preserve">
          </t>
    </r>
  </si>
  <si>
    <r>
      <rPr>
        <b/>
        <sz val="14"/>
        <color rgb="FF000000"/>
        <rFont val="標楷體"/>
        <family val="4"/>
        <charset val="136"/>
      </rPr>
      <t>中央主管機關：內政部民政司</t>
    </r>
    <r>
      <rPr>
        <b/>
        <sz val="16"/>
        <color rgb="FF000000"/>
        <rFont val="標楷體"/>
        <family val="4"/>
        <charset val="136"/>
      </rPr>
      <t xml:space="preserve">    </t>
    </r>
    <r>
      <rPr>
        <b/>
        <sz val="18"/>
        <color rgb="FF000000"/>
        <rFont val="標楷體"/>
        <family val="4"/>
        <charset val="136"/>
      </rPr>
      <t xml:space="preserve">  民政機關附設兒童遊戲場設施調查表</t>
    </r>
    <r>
      <rPr>
        <b/>
        <sz val="18"/>
        <color rgb="FF000000"/>
        <rFont val="標楷體"/>
        <family val="4"/>
        <charset val="136"/>
      </rPr>
      <t xml:space="preserve">
</t>
    </r>
    <r>
      <rPr>
        <b/>
        <sz val="16"/>
        <color rgb="FF000000"/>
        <rFont val="標楷體"/>
        <family val="4"/>
        <charset val="136"/>
      </rPr>
      <t xml:space="preserve">
</t>
    </r>
  </si>
  <si>
    <r>
      <rPr>
        <b/>
        <sz val="14"/>
        <color rgb="FF000000"/>
        <rFont val="標楷體"/>
        <family val="4"/>
        <charset val="136"/>
      </rPr>
      <t>中央主管機關：文化部</t>
    </r>
    <r>
      <rPr>
        <b/>
        <sz val="16"/>
        <color rgb="FF000000"/>
        <rFont val="標楷體"/>
        <family val="4"/>
        <charset val="136"/>
      </rPr>
      <t xml:space="preserve">    </t>
    </r>
    <r>
      <rPr>
        <b/>
        <sz val="18"/>
        <color rgb="FF000000"/>
        <rFont val="標楷體"/>
        <family val="4"/>
        <charset val="136"/>
      </rPr>
      <t xml:space="preserve">   文化機關附設兒童遊戲場設施調查表</t>
    </r>
    <r>
      <rPr>
        <b/>
        <sz val="18"/>
        <color rgb="FF000000"/>
        <rFont val="標楷體"/>
        <family val="4"/>
        <charset val="136"/>
      </rPr>
      <t xml:space="preserve">
</t>
    </r>
    <r>
      <rPr>
        <b/>
        <sz val="16"/>
        <color rgb="FF000000"/>
        <rFont val="標楷體"/>
        <family val="4"/>
        <charset val="136"/>
      </rPr>
      <t xml:space="preserve">
</t>
    </r>
  </si>
  <si>
    <r>
      <rPr>
        <b/>
        <sz val="12"/>
        <color rgb="FF000000"/>
        <rFont val="標楷體"/>
        <family val="4"/>
        <charset val="136"/>
      </rPr>
      <t>中央主管機關：經濟部</t>
    </r>
    <r>
      <rPr>
        <b/>
        <sz val="14"/>
        <color rgb="FF000000"/>
        <rFont val="標楷體"/>
        <family val="4"/>
        <charset val="136"/>
      </rPr>
      <t xml:space="preserve">        專營兒童遊戲場設施調查表
</t>
    </r>
  </si>
  <si>
    <r>
      <rPr>
        <sz val="10"/>
        <color rgb="FF000000"/>
        <rFont val="標楷體"/>
        <family val="4"/>
        <charset val="136"/>
      </rPr>
      <t>彰化縣政府</t>
    </r>
  </si>
  <si>
    <r>
      <rPr>
        <b/>
        <sz val="12"/>
        <color rgb="FF000000"/>
        <rFont val="標楷體"/>
        <family val="4"/>
        <charset val="136"/>
      </rPr>
      <t>中央主管機關：經濟部</t>
    </r>
    <r>
      <rPr>
        <b/>
        <sz val="14"/>
        <color rgb="FF000000"/>
        <rFont val="標楷體"/>
        <family val="4"/>
        <charset val="136"/>
      </rPr>
      <t xml:space="preserve">     </t>
    </r>
    <r>
      <rPr>
        <b/>
        <sz val="12"/>
        <color rgb="FF000000"/>
        <rFont val="標楷體"/>
        <family val="4"/>
        <charset val="136"/>
      </rPr>
      <t>水庫、水域附設兒童遊戲場設施安全管理情形調查表</t>
    </r>
  </si>
  <si>
    <t>主管機關
(場域)</t>
  </si>
  <si>
    <t>稽查家數
(2022年1月至12月)</t>
  </si>
  <si>
    <r>
      <rPr>
        <b/>
        <sz val="12"/>
        <color rgb="FF000000"/>
        <rFont val="標楷體"/>
        <family val="4"/>
        <charset val="136"/>
      </rPr>
      <t>中央主管機關：衛福部</t>
    </r>
    <r>
      <rPr>
        <b/>
        <sz val="14"/>
        <color rgb="FF000000"/>
        <rFont val="標楷體"/>
        <family val="4"/>
        <charset val="136"/>
      </rPr>
      <t xml:space="preserve">     餐飲業附設兒童遊戲場設施安全管理情形調查表</t>
    </r>
  </si>
  <si>
    <r>
      <rPr>
        <b/>
        <sz val="12"/>
        <color rgb="FF000000"/>
        <rFont val="標楷體"/>
        <family val="4"/>
        <charset val="136"/>
      </rPr>
      <t>中央主管機關：交通部        樂園、飯店附設兒童遊戲場設施調查表</t>
    </r>
    <r>
      <rPr>
        <b/>
        <sz val="12"/>
        <color rgb="FF000000"/>
        <rFont val="標楷體"/>
        <family val="4"/>
        <charset val="136"/>
      </rPr>
      <t xml:space="preserve">
</t>
    </r>
    <r>
      <rPr>
        <b/>
        <sz val="14"/>
        <color rgb="FF000000"/>
        <rFont val="標楷體"/>
        <family val="4"/>
        <charset val="136"/>
      </rPr>
      <t xml:space="preserve">
</t>
    </r>
  </si>
  <si>
    <r>
      <rPr>
        <b/>
        <sz val="12"/>
        <color rgb="FF000000"/>
        <rFont val="標楷體"/>
        <family val="4"/>
        <charset val="136"/>
      </rPr>
      <t>中央主管機關：衛福部</t>
    </r>
    <r>
      <rPr>
        <b/>
        <sz val="14"/>
        <color rgb="FF000000"/>
        <rFont val="標楷體"/>
        <family val="4"/>
        <charset val="136"/>
      </rPr>
      <t xml:space="preserve">     社會福利機構附設兒童遊戲場設施調查表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</si>
</sst>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 &quot;;&quot; &quot;@&quot; &quot;"/>
    <numFmt numFmtId="178" formatCode="#,##0&quot; &quot;"/>
    <numFmt numFmtId="179" formatCode="&quot; &quot;#,##0.0&quot; &quot;;&quot;-&quot;#,##0.0&quot; &quot;;&quot; -&quot;00&quot; &quot;;&quot; &quot;@&quot; &quot;"/>
  </numFmts>
  <fonts count="2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1"/>
      <color rgb="FF000000"/>
      <name val="Arial Unicode MS"/>
      <family val="2"/>
    </font>
    <font>
      <sz val="9"/>
      <name val="新細明體"/>
      <family val="1"/>
      <charset val="136"/>
    </font>
    <font>
      <b/>
      <sz val="10"/>
      <color rgb="FFFF0000"/>
      <name val="標楷體"/>
      <family val="4"/>
      <charset val="136"/>
    </font>
    <font>
      <sz val="10"/>
      <color rgb="FF000000"/>
      <name val="Arial Unicode MS"/>
      <family val="2"/>
    </font>
    <font>
      <sz val="12"/>
      <color rgb="FF000000"/>
      <name val="Arial"/>
      <family val="2"/>
    </font>
    <font>
      <sz val="10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Arial Unicode MS"/>
      <family val="2"/>
    </font>
    <font>
      <b/>
      <sz val="18"/>
      <color rgb="FF000000"/>
      <name val="標楷體"/>
      <family val="4"/>
      <charset val="136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177" fontId="12" fillId="0" borderId="11" xfId="1" applyNumberFormat="1" applyFont="1" applyFill="1" applyBorder="1" applyAlignment="1">
      <alignment horizontal="right" vertical="center" wrapText="1"/>
    </xf>
    <xf numFmtId="177" fontId="12" fillId="0" borderId="12" xfId="1" applyNumberFormat="1" applyFont="1" applyFill="1" applyBorder="1" applyAlignment="1">
      <alignment horizontal="right" vertical="center" wrapText="1"/>
    </xf>
    <xf numFmtId="9" fontId="12" fillId="0" borderId="13" xfId="1" applyNumberFormat="1" applyFont="1" applyFill="1" applyBorder="1" applyAlignment="1">
      <alignment horizontal="right" vertical="center" wrapText="1"/>
    </xf>
    <xf numFmtId="177" fontId="12" fillId="0" borderId="9" xfId="1" applyNumberFormat="1" applyFont="1" applyFill="1" applyBorder="1" applyAlignment="1">
      <alignment horizontal="right" vertical="center" wrapText="1"/>
    </xf>
    <xf numFmtId="177" fontId="12" fillId="0" borderId="14" xfId="1" applyNumberFormat="1" applyFont="1" applyFill="1" applyBorder="1" applyAlignment="1">
      <alignment horizontal="right" vertical="center" wrapText="1"/>
    </xf>
    <xf numFmtId="9" fontId="12" fillId="0" borderId="6" xfId="1" applyNumberFormat="1" applyFont="1" applyFill="1" applyBorder="1" applyAlignment="1">
      <alignment horizontal="right" vertical="center" wrapText="1"/>
    </xf>
    <xf numFmtId="177" fontId="12" fillId="0" borderId="6" xfId="1" applyNumberFormat="1" applyFont="1" applyFill="1" applyBorder="1" applyAlignment="1">
      <alignment horizontal="right" vertical="center" wrapText="1"/>
    </xf>
    <xf numFmtId="177" fontId="12" fillId="0" borderId="15" xfId="1" applyNumberFormat="1" applyFont="1" applyFill="1" applyBorder="1" applyAlignment="1">
      <alignment horizontal="right" vertical="center" wrapText="1"/>
    </xf>
    <xf numFmtId="177" fontId="12" fillId="0" borderId="16" xfId="1" applyNumberFormat="1" applyFont="1" applyFill="1" applyBorder="1" applyAlignment="1">
      <alignment horizontal="right" vertical="center" wrapText="1"/>
    </xf>
    <xf numFmtId="177" fontId="12" fillId="0" borderId="17" xfId="1" applyNumberFormat="1" applyFont="1" applyFill="1" applyBorder="1" applyAlignment="1">
      <alignment horizontal="right" vertical="center" wrapText="1"/>
    </xf>
    <xf numFmtId="177" fontId="12" fillId="0" borderId="18" xfId="1" applyNumberFormat="1" applyFont="1" applyFill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center" vertical="center" wrapText="1"/>
    </xf>
    <xf numFmtId="177" fontId="12" fillId="0" borderId="19" xfId="1" applyNumberFormat="1" applyFont="1" applyFill="1" applyBorder="1" applyAlignment="1">
      <alignment horizontal="right" vertical="center" wrapText="1"/>
    </xf>
    <xf numFmtId="177" fontId="12" fillId="0" borderId="20" xfId="1" applyNumberFormat="1" applyFont="1" applyFill="1" applyBorder="1" applyAlignment="1">
      <alignment horizontal="right" vertical="center" wrapText="1"/>
    </xf>
    <xf numFmtId="177" fontId="12" fillId="0" borderId="13" xfId="1" applyNumberFormat="1" applyFont="1" applyFill="1" applyBorder="1" applyAlignment="1">
      <alignment horizontal="right" vertical="center" wrapText="1"/>
    </xf>
    <xf numFmtId="177" fontId="12" fillId="0" borderId="21" xfId="1" applyNumberFormat="1" applyFont="1" applyFill="1" applyBorder="1" applyAlignment="1">
      <alignment horizontal="right" vertical="center" wrapText="1"/>
    </xf>
    <xf numFmtId="177" fontId="12" fillId="0" borderId="22" xfId="1" applyNumberFormat="1" applyFont="1" applyFill="1" applyBorder="1" applyAlignment="1">
      <alignment horizontal="right" vertical="center" wrapText="1"/>
    </xf>
    <xf numFmtId="177" fontId="12" fillId="0" borderId="23" xfId="1" applyNumberFormat="1" applyFont="1" applyFill="1" applyBorder="1" applyAlignment="1">
      <alignment horizontal="right" vertical="center" wrapText="1"/>
    </xf>
    <xf numFmtId="177" fontId="12" fillId="0" borderId="24" xfId="1" applyNumberFormat="1" applyFont="1" applyFill="1" applyBorder="1" applyAlignment="1">
      <alignment horizontal="righ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7" fontId="12" fillId="0" borderId="25" xfId="1" applyNumberFormat="1" applyFont="1" applyFill="1" applyBorder="1" applyAlignment="1">
      <alignment horizontal="right" vertical="center" wrapText="1"/>
    </xf>
    <xf numFmtId="177" fontId="12" fillId="0" borderId="7" xfId="1" applyNumberFormat="1" applyFont="1" applyFill="1" applyBorder="1" applyAlignment="1">
      <alignment horizontal="right" vertical="center" wrapText="1"/>
    </xf>
    <xf numFmtId="9" fontId="12" fillId="0" borderId="8" xfId="1" applyNumberFormat="1" applyFont="1" applyFill="1" applyBorder="1" applyAlignment="1">
      <alignment horizontal="right" vertical="center" wrapText="1"/>
    </xf>
    <xf numFmtId="177" fontId="12" fillId="0" borderId="8" xfId="1" applyNumberFormat="1" applyFont="1" applyFill="1" applyBorder="1" applyAlignment="1">
      <alignment horizontal="right" vertical="center" wrapText="1"/>
    </xf>
    <xf numFmtId="177" fontId="12" fillId="0" borderId="26" xfId="1" applyNumberFormat="1" applyFont="1" applyFill="1" applyBorder="1" applyAlignment="1">
      <alignment horizontal="right" vertical="center" wrapText="1"/>
    </xf>
    <xf numFmtId="177" fontId="12" fillId="0" borderId="27" xfId="1" applyNumberFormat="1" applyFont="1" applyFill="1" applyBorder="1" applyAlignment="1">
      <alignment horizontal="right" vertical="center" wrapText="1"/>
    </xf>
    <xf numFmtId="177" fontId="12" fillId="0" borderId="28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10" fontId="9" fillId="2" borderId="0" xfId="2" applyNumberFormat="1" applyFont="1" applyFill="1"/>
    <xf numFmtId="0" fontId="9" fillId="2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 wrapText="1"/>
    </xf>
    <xf numFmtId="0" fontId="6" fillId="2" borderId="0" xfId="3" applyFont="1" applyFill="1" applyAlignment="1">
      <alignment vertical="center" wrapText="1"/>
    </xf>
    <xf numFmtId="0" fontId="14" fillId="2" borderId="0" xfId="3" applyFont="1" applyFill="1" applyAlignment="1">
      <alignment vertical="center" wrapText="1"/>
    </xf>
    <xf numFmtId="10" fontId="6" fillId="2" borderId="0" xfId="2" applyNumberFormat="1" applyFont="1" applyFill="1" applyAlignment="1">
      <alignment vertical="center" wrapText="1"/>
    </xf>
    <xf numFmtId="9" fontId="11" fillId="2" borderId="20" xfId="0" applyNumberFormat="1" applyFont="1" applyFill="1" applyBorder="1" applyAlignment="1">
      <alignment horizontal="center" vertical="center" wrapText="1"/>
    </xf>
    <xf numFmtId="177" fontId="15" fillId="0" borderId="20" xfId="0" applyNumberFormat="1" applyFont="1" applyFill="1" applyBorder="1" applyAlignment="1">
      <alignment horizontal="right" vertical="center" wrapText="1"/>
    </xf>
    <xf numFmtId="9" fontId="15" fillId="0" borderId="20" xfId="2" applyFont="1" applyFill="1" applyBorder="1" applyAlignment="1">
      <alignment horizontal="right" vertical="center" wrapText="1"/>
    </xf>
    <xf numFmtId="177" fontId="15" fillId="2" borderId="20" xfId="0" applyNumberFormat="1" applyFont="1" applyFill="1" applyBorder="1" applyAlignment="1">
      <alignment horizontal="right" vertical="center" wrapText="1"/>
    </xf>
    <xf numFmtId="9" fontId="15" fillId="2" borderId="20" xfId="2" applyFont="1" applyFill="1" applyBorder="1" applyAlignment="1">
      <alignment horizontal="right" vertical="center" wrapText="1"/>
    </xf>
    <xf numFmtId="177" fontId="15" fillId="2" borderId="20" xfId="1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178" fontId="9" fillId="2" borderId="0" xfId="0" applyNumberFormat="1" applyFont="1" applyFill="1"/>
    <xf numFmtId="0" fontId="16" fillId="0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9" fontId="9" fillId="2" borderId="20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vertical="top" wrapText="1"/>
    </xf>
    <xf numFmtId="0" fontId="17" fillId="0" borderId="0" xfId="0" applyFont="1"/>
    <xf numFmtId="0" fontId="9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9" fontId="9" fillId="0" borderId="20" xfId="0" applyNumberFormat="1" applyFont="1" applyFill="1" applyBorder="1" applyAlignment="1">
      <alignment horizontal="center" vertical="center" wrapText="1"/>
    </xf>
    <xf numFmtId="9" fontId="11" fillId="0" borderId="20" xfId="0" applyNumberFormat="1" applyFont="1" applyFill="1" applyBorder="1" applyAlignment="1">
      <alignment horizontal="center" vertical="center" wrapText="1"/>
    </xf>
    <xf numFmtId="9" fontId="15" fillId="2" borderId="20" xfId="0" applyNumberFormat="1" applyFont="1" applyFill="1" applyBorder="1" applyAlignment="1">
      <alignment horizontal="right" vertical="center" wrapText="1"/>
    </xf>
    <xf numFmtId="0" fontId="17" fillId="2" borderId="0" xfId="0" applyFont="1" applyFill="1"/>
    <xf numFmtId="0" fontId="18" fillId="2" borderId="20" xfId="0" applyFont="1" applyFill="1" applyBorder="1" applyAlignment="1">
      <alignment horizontal="center" vertical="center" wrapText="1"/>
    </xf>
    <xf numFmtId="177" fontId="18" fillId="2" borderId="20" xfId="0" applyNumberFormat="1" applyFont="1" applyFill="1" applyBorder="1" applyAlignment="1">
      <alignment horizontal="right" vertical="center" wrapText="1"/>
    </xf>
    <xf numFmtId="177" fontId="15" fillId="2" borderId="2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9" fontId="9" fillId="0" borderId="20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4" fillId="0" borderId="20" xfId="0" applyFont="1" applyFill="1" applyBorder="1" applyAlignment="1">
      <alignment horizontal="center" vertical="center" wrapText="1"/>
    </xf>
    <xf numFmtId="177" fontId="16" fillId="0" borderId="20" xfId="0" applyNumberFormat="1" applyFont="1" applyFill="1" applyBorder="1" applyAlignment="1">
      <alignment horizontal="right" vertical="center" wrapText="1"/>
    </xf>
    <xf numFmtId="9" fontId="19" fillId="0" borderId="20" xfId="0" applyNumberFormat="1" applyFont="1" applyFill="1" applyBorder="1" applyAlignment="1">
      <alignment horizontal="right" vertical="center" wrapText="1"/>
    </xf>
    <xf numFmtId="177" fontId="19" fillId="0" borderId="20" xfId="0" applyNumberFormat="1" applyFont="1" applyFill="1" applyBorder="1" applyAlignment="1">
      <alignment horizontal="right" vertical="center" wrapText="1"/>
    </xf>
    <xf numFmtId="0" fontId="16" fillId="0" borderId="20" xfId="0" applyFont="1" applyFill="1" applyBorder="1" applyAlignment="1">
      <alignment horizontal="center" vertical="center" wrapText="1"/>
    </xf>
    <xf numFmtId="9" fontId="16" fillId="0" borderId="20" xfId="0" applyNumberFormat="1" applyFont="1" applyFill="1" applyBorder="1" applyAlignment="1">
      <alignment horizontal="right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0" borderId="0" xfId="0" applyFont="1" applyFill="1" applyAlignment="1">
      <alignment horizontal="center" vertical="center" wrapText="1"/>
    </xf>
    <xf numFmtId="9" fontId="18" fillId="0" borderId="0" xfId="0" applyNumberFormat="1" applyFont="1" applyFill="1"/>
    <xf numFmtId="0" fontId="2" fillId="2" borderId="3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9" fontId="11" fillId="0" borderId="20" xfId="0" applyNumberFormat="1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left" vertical="top" wrapText="1"/>
    </xf>
    <xf numFmtId="0" fontId="0" fillId="0" borderId="0" xfId="0" applyFill="1"/>
    <xf numFmtId="0" fontId="21" fillId="0" borderId="0" xfId="0" applyFont="1" applyFill="1"/>
    <xf numFmtId="0" fontId="4" fillId="2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7" fontId="16" fillId="2" borderId="20" xfId="0" applyNumberFormat="1" applyFont="1" applyFill="1" applyBorder="1" applyAlignment="1">
      <alignment horizontal="right" vertical="center" wrapText="1"/>
    </xf>
    <xf numFmtId="9" fontId="19" fillId="0" borderId="22" xfId="0" applyNumberFormat="1" applyFont="1" applyFill="1" applyBorder="1" applyAlignment="1">
      <alignment horizontal="right" vertical="center" wrapText="1"/>
    </xf>
    <xf numFmtId="9" fontId="19" fillId="0" borderId="21" xfId="0" applyNumberFormat="1" applyFont="1" applyFill="1" applyBorder="1" applyAlignment="1">
      <alignment horizontal="right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21" fillId="2" borderId="0" xfId="0" applyFont="1" applyFill="1"/>
    <xf numFmtId="177" fontId="16" fillId="0" borderId="12" xfId="0" applyNumberFormat="1" applyFont="1" applyFill="1" applyBorder="1" applyAlignment="1">
      <alignment horizontal="right" vertical="center" wrapText="1"/>
    </xf>
    <xf numFmtId="177" fontId="16" fillId="2" borderId="12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9" fontId="21" fillId="2" borderId="0" xfId="0" applyNumberFormat="1" applyFont="1" applyFill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9" fontId="4" fillId="2" borderId="20" xfId="0" applyNumberFormat="1" applyFont="1" applyFill="1" applyBorder="1" applyAlignment="1">
      <alignment horizontal="center" vertical="center" wrapText="1"/>
    </xf>
    <xf numFmtId="9" fontId="4" fillId="0" borderId="20" xfId="0" applyNumberFormat="1" applyFont="1" applyFill="1" applyBorder="1" applyAlignment="1">
      <alignment horizontal="center" vertical="center" wrapText="1"/>
    </xf>
    <xf numFmtId="177" fontId="19" fillId="2" borderId="20" xfId="0" applyNumberFormat="1" applyFont="1" applyFill="1" applyBorder="1" applyAlignment="1">
      <alignment horizontal="right" vertical="center" wrapText="1"/>
    </xf>
    <xf numFmtId="9" fontId="19" fillId="2" borderId="20" xfId="0" applyNumberFormat="1" applyFont="1" applyFill="1" applyBorder="1" applyAlignment="1">
      <alignment horizontal="right" vertical="center" wrapText="1"/>
    </xf>
    <xf numFmtId="9" fontId="21" fillId="0" borderId="0" xfId="0" applyNumberFormat="1" applyFont="1" applyFill="1" applyAlignment="1">
      <alignment vertical="center"/>
    </xf>
    <xf numFmtId="0" fontId="0" fillId="0" borderId="31" xfId="0" applyFill="1" applyBorder="1"/>
    <xf numFmtId="0" fontId="18" fillId="0" borderId="20" xfId="0" applyFont="1" applyFill="1" applyBorder="1" applyAlignment="1">
      <alignment horizontal="center" vertical="center" wrapText="1"/>
    </xf>
    <xf numFmtId="177" fontId="15" fillId="0" borderId="20" xfId="0" applyNumberFormat="1" applyFont="1" applyFill="1" applyBorder="1" applyAlignment="1" applyProtection="1">
      <alignment horizontal="right" vertical="center" wrapText="1"/>
      <protection locked="0"/>
    </xf>
    <xf numFmtId="9" fontId="18" fillId="0" borderId="20" xfId="0" applyNumberFormat="1" applyFont="1" applyFill="1" applyBorder="1" applyAlignment="1">
      <alignment horizontal="right" vertical="center" wrapText="1"/>
    </xf>
    <xf numFmtId="177" fontId="18" fillId="0" borderId="2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179" fontId="15" fillId="0" borderId="0" xfId="0" applyNumberFormat="1" applyFont="1" applyFill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>
      <alignment horizontal="center" vertical="center" wrapText="1"/>
    </xf>
    <xf numFmtId="177" fontId="11" fillId="0" borderId="20" xfId="0" applyNumberFormat="1" applyFont="1" applyBorder="1" applyAlignment="1">
      <alignment horizontal="right" vertical="center" wrapText="1"/>
    </xf>
    <xf numFmtId="9" fontId="15" fillId="0" borderId="20" xfId="0" applyNumberFormat="1" applyFont="1" applyBorder="1" applyAlignment="1">
      <alignment horizontal="right" vertical="center" wrapText="1"/>
    </xf>
    <xf numFmtId="179" fontId="15" fillId="2" borderId="0" xfId="0" applyNumberFormat="1" applyFont="1" applyFill="1" applyAlignment="1">
      <alignment horizontal="left" vertical="center" wrapText="1"/>
    </xf>
    <xf numFmtId="9" fontId="15" fillId="0" borderId="20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0" fillId="2" borderId="0" xfId="0" applyFill="1"/>
    <xf numFmtId="9" fontId="8" fillId="0" borderId="2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5" fillId="0" borderId="20" xfId="0" applyNumberFormat="1" applyFont="1" applyBorder="1" applyAlignment="1">
      <alignment horizontal="right" vertical="center" wrapText="1"/>
    </xf>
    <xf numFmtId="177" fontId="15" fillId="0" borderId="20" xfId="0" applyNumberFormat="1" applyFont="1" applyBorder="1" applyAlignment="1">
      <alignment horizontal="right" vertical="center"/>
    </xf>
    <xf numFmtId="0" fontId="18" fillId="0" borderId="3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vertical="center"/>
    </xf>
    <xf numFmtId="0" fontId="6" fillId="0" borderId="0" xfId="0" applyFont="1" applyAlignment="1">
      <alignment vertical="center"/>
    </xf>
    <xf numFmtId="179" fontId="15" fillId="2" borderId="20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9" fontId="15" fillId="0" borderId="20" xfId="0" applyNumberFormat="1" applyFont="1" applyFill="1" applyBorder="1" applyAlignment="1">
      <alignment horizontal="right" vertical="center" wrapText="1"/>
    </xf>
  </cellXfs>
  <cellStyles count="5">
    <cellStyle name="一般" xfId="0" builtinId="0" customBuiltin="1"/>
    <cellStyle name="一般 2" xfId="3"/>
    <cellStyle name="千分位" xfId="1" builtinId="3" customBuiltin="1"/>
    <cellStyle name="百分比" xfId="2" builtinId="5" customBuiltin="1"/>
    <cellStyle name="百分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sqref="A1:N1"/>
    </sheetView>
  </sheetViews>
  <sheetFormatPr defaultColWidth="16.109375" defaultRowHeight="16.2"/>
  <cols>
    <col min="1" max="1" width="14" style="1" customWidth="1"/>
    <col min="2" max="2" width="16.6640625" style="1" customWidth="1"/>
    <col min="3" max="4" width="11" style="39" customWidth="1"/>
    <col min="5" max="5" width="11" style="40" customWidth="1"/>
    <col min="6" max="8" width="11" style="1" customWidth="1"/>
    <col min="9" max="9" width="11" style="40" customWidth="1"/>
    <col min="10" max="14" width="11" style="1" customWidth="1"/>
    <col min="15" max="15" width="22.44140625" style="1" customWidth="1"/>
    <col min="16" max="16" width="16.109375" style="1" customWidth="1"/>
    <col min="17" max="16384" width="16.109375" style="1"/>
  </cols>
  <sheetData>
    <row r="1" spans="1:15" ht="22.8" thickBo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39" thickTop="1" thickBot="1">
      <c r="A2" s="42" t="s">
        <v>1</v>
      </c>
      <c r="B2" s="43" t="s">
        <v>2</v>
      </c>
      <c r="C2" s="44" t="s">
        <v>3</v>
      </c>
      <c r="D2" s="44"/>
      <c r="E2" s="44"/>
      <c r="F2" s="44" t="s">
        <v>4</v>
      </c>
      <c r="G2" s="44"/>
      <c r="H2" s="44"/>
      <c r="I2" s="44"/>
      <c r="J2" s="45" t="s">
        <v>5</v>
      </c>
      <c r="K2" s="45"/>
      <c r="L2" s="46" t="s">
        <v>6</v>
      </c>
      <c r="M2" s="46"/>
      <c r="N2" s="46"/>
      <c r="O2" s="2" t="s">
        <v>7</v>
      </c>
    </row>
    <row r="3" spans="1:15" ht="17.399999999999999" thickTop="1" thickBot="1">
      <c r="A3" s="42"/>
      <c r="B3" s="43"/>
      <c r="C3" s="47" t="s">
        <v>8</v>
      </c>
      <c r="D3" s="48" t="s">
        <v>9</v>
      </c>
      <c r="E3" s="49" t="s">
        <v>10</v>
      </c>
      <c r="F3" s="50" t="s">
        <v>11</v>
      </c>
      <c r="G3" s="51" t="s">
        <v>12</v>
      </c>
      <c r="H3" s="51" t="s">
        <v>13</v>
      </c>
      <c r="I3" s="52" t="s">
        <v>14</v>
      </c>
      <c r="J3" s="50" t="s">
        <v>15</v>
      </c>
      <c r="K3" s="53" t="s">
        <v>16</v>
      </c>
      <c r="L3" s="50" t="s">
        <v>15</v>
      </c>
      <c r="M3" s="54" t="s">
        <v>16</v>
      </c>
      <c r="N3" s="54"/>
      <c r="O3" s="55" t="s">
        <v>17</v>
      </c>
    </row>
    <row r="4" spans="1:15" ht="34.200000000000003" customHeight="1" thickTop="1" thickBot="1">
      <c r="A4" s="42"/>
      <c r="B4" s="43"/>
      <c r="C4" s="47"/>
      <c r="D4" s="48"/>
      <c r="E4" s="49"/>
      <c r="F4" s="50"/>
      <c r="G4" s="51"/>
      <c r="H4" s="51"/>
      <c r="I4" s="52"/>
      <c r="J4" s="50"/>
      <c r="K4" s="53"/>
      <c r="L4" s="50"/>
      <c r="M4" s="3" t="s">
        <v>18</v>
      </c>
      <c r="N4" s="4" t="s">
        <v>19</v>
      </c>
      <c r="O4" s="55"/>
    </row>
    <row r="5" spans="1:15" ht="17.399999999999999" thickTop="1" thickBot="1">
      <c r="A5" s="56" t="s">
        <v>20</v>
      </c>
      <c r="B5" s="5" t="s">
        <v>21</v>
      </c>
      <c r="C5" s="6">
        <v>2507</v>
      </c>
      <c r="D5" s="7">
        <v>2490</v>
      </c>
      <c r="E5" s="8">
        <v>0.99321898683685683</v>
      </c>
      <c r="F5" s="9">
        <v>926</v>
      </c>
      <c r="G5" s="10">
        <v>681</v>
      </c>
      <c r="H5" s="10">
        <v>245</v>
      </c>
      <c r="I5" s="11">
        <v>0.73542116630669552</v>
      </c>
      <c r="J5" s="9">
        <v>23</v>
      </c>
      <c r="K5" s="12">
        <v>1267</v>
      </c>
      <c r="L5" s="13">
        <v>92</v>
      </c>
      <c r="M5" s="14">
        <v>2958</v>
      </c>
      <c r="N5" s="15">
        <v>44</v>
      </c>
      <c r="O5" s="16">
        <v>191</v>
      </c>
    </row>
    <row r="6" spans="1:15" ht="17.399999999999999" thickTop="1" thickBot="1">
      <c r="A6" s="56"/>
      <c r="B6" s="17" t="s">
        <v>22</v>
      </c>
      <c r="C6" s="18">
        <v>253</v>
      </c>
      <c r="D6" s="19">
        <v>252</v>
      </c>
      <c r="E6" s="8">
        <v>0.99604743083003955</v>
      </c>
      <c r="F6" s="18">
        <v>76</v>
      </c>
      <c r="G6" s="19">
        <v>72</v>
      </c>
      <c r="H6" s="19">
        <v>4</v>
      </c>
      <c r="I6" s="8">
        <v>0.94736842105263153</v>
      </c>
      <c r="J6" s="18">
        <v>1</v>
      </c>
      <c r="K6" s="20">
        <v>1</v>
      </c>
      <c r="L6" s="21">
        <v>0</v>
      </c>
      <c r="M6" s="22">
        <v>0</v>
      </c>
      <c r="N6" s="23">
        <v>0</v>
      </c>
      <c r="O6" s="24">
        <v>0</v>
      </c>
    </row>
    <row r="7" spans="1:15" ht="17.399999999999999" thickTop="1" thickBot="1">
      <c r="A7" s="56"/>
      <c r="B7" s="17" t="s">
        <v>23</v>
      </c>
      <c r="C7" s="18">
        <v>1365</v>
      </c>
      <c r="D7" s="19">
        <v>1307</v>
      </c>
      <c r="E7" s="8">
        <v>0.95750915750915755</v>
      </c>
      <c r="F7" s="18">
        <v>962</v>
      </c>
      <c r="G7" s="19">
        <v>880</v>
      </c>
      <c r="H7" s="19">
        <v>82</v>
      </c>
      <c r="I7" s="8">
        <v>0.91476091476091481</v>
      </c>
      <c r="J7" s="18">
        <v>6</v>
      </c>
      <c r="K7" s="20">
        <v>380</v>
      </c>
      <c r="L7" s="21">
        <v>0</v>
      </c>
      <c r="M7" s="22">
        <v>0</v>
      </c>
      <c r="N7" s="23">
        <v>0</v>
      </c>
      <c r="O7" s="24">
        <v>0</v>
      </c>
    </row>
    <row r="8" spans="1:15" ht="16.8" thickTop="1">
      <c r="A8" s="56"/>
      <c r="B8" s="17" t="s">
        <v>24</v>
      </c>
      <c r="C8" s="18">
        <v>4125</v>
      </c>
      <c r="D8" s="19">
        <v>4049</v>
      </c>
      <c r="E8" s="8">
        <v>0.98157575757575755</v>
      </c>
      <c r="F8" s="18">
        <v>1964</v>
      </c>
      <c r="G8" s="19">
        <v>1633</v>
      </c>
      <c r="H8" s="19">
        <v>331</v>
      </c>
      <c r="I8" s="8">
        <v>0.83146639511201625</v>
      </c>
      <c r="J8" s="18">
        <v>30</v>
      </c>
      <c r="K8" s="20">
        <v>1648</v>
      </c>
      <c r="L8" s="21">
        <v>92</v>
      </c>
      <c r="M8" s="21">
        <v>2958</v>
      </c>
      <c r="N8" s="20">
        <v>44</v>
      </c>
      <c r="O8" s="24">
        <v>191</v>
      </c>
    </row>
    <row r="9" spans="1:15">
      <c r="A9" s="25" t="s">
        <v>25</v>
      </c>
      <c r="B9" s="17" t="s">
        <v>26</v>
      </c>
      <c r="C9" s="19">
        <v>3</v>
      </c>
      <c r="D9" s="19">
        <v>3</v>
      </c>
      <c r="E9" s="8">
        <v>1</v>
      </c>
      <c r="F9" s="18">
        <v>3</v>
      </c>
      <c r="G9" s="19">
        <v>3</v>
      </c>
      <c r="H9" s="19">
        <v>0</v>
      </c>
      <c r="I9" s="8">
        <v>1</v>
      </c>
      <c r="J9" s="18">
        <v>0</v>
      </c>
      <c r="K9" s="20">
        <v>0</v>
      </c>
      <c r="L9" s="21">
        <v>0</v>
      </c>
      <c r="M9" s="22">
        <v>0</v>
      </c>
      <c r="N9" s="23">
        <v>0</v>
      </c>
      <c r="O9" s="24">
        <v>1</v>
      </c>
    </row>
    <row r="10" spans="1:15">
      <c r="A10" s="25" t="s">
        <v>27</v>
      </c>
      <c r="B10" s="17" t="s">
        <v>28</v>
      </c>
      <c r="C10" s="19">
        <v>2708</v>
      </c>
      <c r="D10" s="19">
        <v>2344</v>
      </c>
      <c r="E10" s="8">
        <v>0.86558345642540624</v>
      </c>
      <c r="F10" s="19">
        <v>1570</v>
      </c>
      <c r="G10" s="19">
        <v>1390</v>
      </c>
      <c r="H10" s="19">
        <v>180</v>
      </c>
      <c r="I10" s="8">
        <v>0.88535031847133761</v>
      </c>
      <c r="J10" s="18">
        <v>11</v>
      </c>
      <c r="K10" s="20">
        <v>560</v>
      </c>
      <c r="L10" s="21">
        <v>69</v>
      </c>
      <c r="M10" s="22">
        <v>2388</v>
      </c>
      <c r="N10" s="23">
        <v>38</v>
      </c>
      <c r="O10" s="24">
        <v>481</v>
      </c>
    </row>
    <row r="11" spans="1:15">
      <c r="A11" s="26" t="s">
        <v>29</v>
      </c>
      <c r="B11" s="17" t="s">
        <v>30</v>
      </c>
      <c r="C11" s="19">
        <v>12</v>
      </c>
      <c r="D11" s="19">
        <v>1</v>
      </c>
      <c r="E11" s="8">
        <v>8.3333333333333329E-2</v>
      </c>
      <c r="F11" s="19">
        <v>8</v>
      </c>
      <c r="G11" s="19">
        <v>0</v>
      </c>
      <c r="H11" s="19">
        <v>8</v>
      </c>
      <c r="I11" s="8">
        <v>0</v>
      </c>
      <c r="J11" s="18">
        <v>0</v>
      </c>
      <c r="K11" s="20">
        <v>0</v>
      </c>
      <c r="L11" s="21">
        <v>0</v>
      </c>
      <c r="M11" s="21">
        <v>0</v>
      </c>
      <c r="N11" s="23">
        <v>0</v>
      </c>
      <c r="O11" s="24">
        <v>0</v>
      </c>
    </row>
    <row r="12" spans="1:15">
      <c r="A12" s="25" t="s">
        <v>31</v>
      </c>
      <c r="B12" s="17" t="s">
        <v>32</v>
      </c>
      <c r="C12" s="19">
        <v>15</v>
      </c>
      <c r="D12" s="19">
        <v>12</v>
      </c>
      <c r="E12" s="8">
        <v>0.8</v>
      </c>
      <c r="F12" s="19">
        <v>12</v>
      </c>
      <c r="G12" s="19">
        <v>11</v>
      </c>
      <c r="H12" s="19">
        <v>1</v>
      </c>
      <c r="I12" s="8">
        <v>0.91666666666666663</v>
      </c>
      <c r="J12" s="18">
        <v>0</v>
      </c>
      <c r="K12" s="20">
        <v>0</v>
      </c>
      <c r="L12" s="21">
        <v>0</v>
      </c>
      <c r="M12" s="21">
        <v>0</v>
      </c>
      <c r="N12" s="23">
        <v>0</v>
      </c>
      <c r="O12" s="24">
        <v>2</v>
      </c>
    </row>
    <row r="13" spans="1:15">
      <c r="A13" s="27" t="s">
        <v>33</v>
      </c>
      <c r="B13" s="17" t="s">
        <v>32</v>
      </c>
      <c r="C13" s="18">
        <v>1</v>
      </c>
      <c r="D13" s="19">
        <v>1</v>
      </c>
      <c r="E13" s="8">
        <v>1</v>
      </c>
      <c r="F13" s="18">
        <v>0</v>
      </c>
      <c r="G13" s="19">
        <v>0</v>
      </c>
      <c r="H13" s="19">
        <v>0</v>
      </c>
      <c r="I13" s="8">
        <v>0</v>
      </c>
      <c r="J13" s="18">
        <v>0</v>
      </c>
      <c r="K13" s="20">
        <v>0</v>
      </c>
      <c r="L13" s="21">
        <v>0</v>
      </c>
      <c r="M13" s="21">
        <v>0</v>
      </c>
      <c r="N13" s="23">
        <v>0</v>
      </c>
      <c r="O13" s="24">
        <v>0</v>
      </c>
    </row>
    <row r="14" spans="1:15">
      <c r="A14" s="26" t="s">
        <v>34</v>
      </c>
      <c r="B14" s="17" t="s">
        <v>35</v>
      </c>
      <c r="C14" s="19">
        <v>36</v>
      </c>
      <c r="D14" s="19">
        <v>23</v>
      </c>
      <c r="E14" s="8">
        <v>0.63888888888888884</v>
      </c>
      <c r="F14" s="19">
        <v>34</v>
      </c>
      <c r="G14" s="19">
        <v>17</v>
      </c>
      <c r="H14" s="19">
        <v>17</v>
      </c>
      <c r="I14" s="8">
        <v>0.5</v>
      </c>
      <c r="J14" s="18">
        <v>0</v>
      </c>
      <c r="K14" s="20">
        <v>0</v>
      </c>
      <c r="L14" s="21">
        <v>0</v>
      </c>
      <c r="M14" s="21">
        <v>0</v>
      </c>
      <c r="N14" s="23">
        <v>0</v>
      </c>
      <c r="O14" s="24">
        <v>0</v>
      </c>
    </row>
    <row r="15" spans="1:15">
      <c r="A15" s="26" t="s">
        <v>36</v>
      </c>
      <c r="B15" s="17" t="s">
        <v>37</v>
      </c>
      <c r="C15" s="19">
        <v>28</v>
      </c>
      <c r="D15" s="19">
        <v>27</v>
      </c>
      <c r="E15" s="8">
        <v>0.9642857142857143</v>
      </c>
      <c r="F15" s="19">
        <v>24</v>
      </c>
      <c r="G15" s="19">
        <v>24</v>
      </c>
      <c r="H15" s="19">
        <v>0</v>
      </c>
      <c r="I15" s="8">
        <v>1</v>
      </c>
      <c r="J15" s="18">
        <v>0</v>
      </c>
      <c r="K15" s="20">
        <v>0</v>
      </c>
      <c r="L15" s="21">
        <v>0</v>
      </c>
      <c r="M15" s="21">
        <v>0</v>
      </c>
      <c r="N15" s="23">
        <v>0</v>
      </c>
      <c r="O15" s="24">
        <v>0</v>
      </c>
    </row>
    <row r="16" spans="1:15">
      <c r="A16" s="25" t="s">
        <v>38</v>
      </c>
      <c r="B16" s="17" t="s">
        <v>39</v>
      </c>
      <c r="C16" s="19">
        <v>52</v>
      </c>
      <c r="D16" s="19">
        <v>45</v>
      </c>
      <c r="E16" s="8">
        <v>0.86538461538461542</v>
      </c>
      <c r="F16" s="19">
        <v>49</v>
      </c>
      <c r="G16" s="19">
        <v>42</v>
      </c>
      <c r="H16" s="19">
        <v>7</v>
      </c>
      <c r="I16" s="8">
        <v>0.8571428571428571</v>
      </c>
      <c r="J16" s="18">
        <v>0</v>
      </c>
      <c r="K16" s="20">
        <v>0</v>
      </c>
      <c r="L16" s="21">
        <v>0</v>
      </c>
      <c r="M16" s="21">
        <v>0</v>
      </c>
      <c r="N16" s="23">
        <v>0</v>
      </c>
      <c r="O16" s="24">
        <v>0</v>
      </c>
    </row>
    <row r="17" spans="1:15">
      <c r="A17" s="25" t="s">
        <v>40</v>
      </c>
      <c r="B17" s="17" t="s">
        <v>41</v>
      </c>
      <c r="C17" s="18">
        <v>2</v>
      </c>
      <c r="D17" s="19">
        <v>2</v>
      </c>
      <c r="E17" s="8">
        <v>1</v>
      </c>
      <c r="F17" s="18">
        <v>2</v>
      </c>
      <c r="G17" s="19">
        <v>1</v>
      </c>
      <c r="H17" s="19">
        <v>1</v>
      </c>
      <c r="I17" s="8">
        <v>0.5</v>
      </c>
      <c r="J17" s="18">
        <v>0</v>
      </c>
      <c r="K17" s="20">
        <v>0</v>
      </c>
      <c r="L17" s="21">
        <v>0</v>
      </c>
      <c r="M17" s="21">
        <v>0</v>
      </c>
      <c r="N17" s="23">
        <v>0</v>
      </c>
      <c r="O17" s="24">
        <v>0</v>
      </c>
    </row>
    <row r="18" spans="1:15" ht="22.8">
      <c r="A18" s="26" t="s">
        <v>42</v>
      </c>
      <c r="B18" s="28" t="s">
        <v>43</v>
      </c>
      <c r="C18" s="21">
        <v>2</v>
      </c>
      <c r="D18" s="19">
        <v>2</v>
      </c>
      <c r="E18" s="8">
        <v>1</v>
      </c>
      <c r="F18" s="21">
        <v>2</v>
      </c>
      <c r="G18" s="19">
        <v>2</v>
      </c>
      <c r="H18" s="19">
        <v>0</v>
      </c>
      <c r="I18" s="8">
        <v>1</v>
      </c>
      <c r="J18" s="18">
        <v>0</v>
      </c>
      <c r="K18" s="20">
        <v>0</v>
      </c>
      <c r="L18" s="21">
        <v>0</v>
      </c>
      <c r="M18" s="21">
        <v>0</v>
      </c>
      <c r="N18" s="23">
        <v>0</v>
      </c>
      <c r="O18" s="24">
        <v>0</v>
      </c>
    </row>
    <row r="19" spans="1:15">
      <c r="A19" s="25" t="s">
        <v>44</v>
      </c>
      <c r="B19" s="29" t="s">
        <v>45</v>
      </c>
      <c r="C19" s="19">
        <v>57</v>
      </c>
      <c r="D19" s="19">
        <v>50</v>
      </c>
      <c r="E19" s="8">
        <v>0.8771929824561403</v>
      </c>
      <c r="F19" s="19">
        <v>31</v>
      </c>
      <c r="G19" s="19">
        <v>24</v>
      </c>
      <c r="H19" s="19">
        <v>7</v>
      </c>
      <c r="I19" s="8">
        <v>0.77419354838709675</v>
      </c>
      <c r="J19" s="18">
        <v>2</v>
      </c>
      <c r="K19" s="20">
        <v>34</v>
      </c>
      <c r="L19" s="21">
        <v>0</v>
      </c>
      <c r="M19" s="21">
        <v>0</v>
      </c>
      <c r="N19" s="23">
        <v>0</v>
      </c>
      <c r="O19" s="24">
        <v>0</v>
      </c>
    </row>
    <row r="20" spans="1:15">
      <c r="A20" s="25" t="s">
        <v>46</v>
      </c>
      <c r="B20" s="17" t="s">
        <v>47</v>
      </c>
      <c r="C20" s="18">
        <v>1</v>
      </c>
      <c r="D20" s="19">
        <v>1</v>
      </c>
      <c r="E20" s="8">
        <v>1</v>
      </c>
      <c r="F20" s="18">
        <v>1</v>
      </c>
      <c r="G20" s="19">
        <v>1</v>
      </c>
      <c r="H20" s="19">
        <v>0</v>
      </c>
      <c r="I20" s="8">
        <v>1</v>
      </c>
      <c r="J20" s="18">
        <v>0</v>
      </c>
      <c r="K20" s="20">
        <v>0</v>
      </c>
      <c r="L20" s="21">
        <v>0</v>
      </c>
      <c r="M20" s="21">
        <v>0</v>
      </c>
      <c r="N20" s="23">
        <v>0</v>
      </c>
      <c r="O20" s="24">
        <v>0</v>
      </c>
    </row>
    <row r="21" spans="1:15">
      <c r="A21" s="25" t="s">
        <v>48</v>
      </c>
      <c r="B21" s="17" t="s">
        <v>49</v>
      </c>
      <c r="C21" s="19">
        <v>26</v>
      </c>
      <c r="D21" s="19">
        <v>26</v>
      </c>
      <c r="E21" s="8">
        <v>1</v>
      </c>
      <c r="F21" s="19">
        <v>26</v>
      </c>
      <c r="G21" s="19">
        <v>26</v>
      </c>
      <c r="H21" s="19">
        <v>0</v>
      </c>
      <c r="I21" s="8">
        <v>1</v>
      </c>
      <c r="J21" s="18">
        <v>38</v>
      </c>
      <c r="K21" s="20">
        <v>2019</v>
      </c>
      <c r="L21" s="21">
        <v>0</v>
      </c>
      <c r="M21" s="21">
        <v>0</v>
      </c>
      <c r="N21" s="23">
        <v>0</v>
      </c>
      <c r="O21" s="24">
        <v>5</v>
      </c>
    </row>
    <row r="22" spans="1:15" ht="16.8" thickBot="1">
      <c r="A22" s="30" t="s">
        <v>50</v>
      </c>
      <c r="B22" s="31"/>
      <c r="C22" s="32">
        <v>7068</v>
      </c>
      <c r="D22" s="33">
        <v>6586</v>
      </c>
      <c r="E22" s="34">
        <v>0.93180531975099035</v>
      </c>
      <c r="F22" s="32">
        <v>3726</v>
      </c>
      <c r="G22" s="33">
        <v>3174</v>
      </c>
      <c r="H22" s="33">
        <v>552</v>
      </c>
      <c r="I22" s="34">
        <v>0.85185185185185186</v>
      </c>
      <c r="J22" s="32">
        <v>81</v>
      </c>
      <c r="K22" s="35">
        <v>4261</v>
      </c>
      <c r="L22" s="36">
        <v>161</v>
      </c>
      <c r="M22" s="36">
        <v>5346</v>
      </c>
      <c r="N22" s="37">
        <v>82</v>
      </c>
      <c r="O22" s="38">
        <v>680</v>
      </c>
    </row>
    <row r="23" spans="1:15" ht="25.05" customHeight="1" thickTop="1" thickBot="1">
      <c r="A23" s="57" t="s">
        <v>51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ht="25.05" customHeight="1" thickTop="1" thickBo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t="25.05" customHeight="1" thickTop="1" thickBo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ht="25.05" customHeight="1" thickTop="1" thickBo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t="25.05" customHeight="1" thickTop="1" thickBo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t="25.05" customHeight="1" thickTop="1" thickBo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t="16.8" thickTop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</sheetData>
  <mergeCells count="21">
    <mergeCell ref="L3:L4"/>
    <mergeCell ref="M3:N3"/>
    <mergeCell ref="O3:O4"/>
    <mergeCell ref="A5:A8"/>
    <mergeCell ref="A23:O29"/>
    <mergeCell ref="F3:F4"/>
    <mergeCell ref="G3:G4"/>
    <mergeCell ref="H3:H4"/>
    <mergeCell ref="I3:I4"/>
    <mergeCell ref="J3:J4"/>
    <mergeCell ref="K3:K4"/>
    <mergeCell ref="A1:N1"/>
    <mergeCell ref="A2:A4"/>
    <mergeCell ref="B2:B4"/>
    <mergeCell ref="C2:E2"/>
    <mergeCell ref="F2:I2"/>
    <mergeCell ref="J2:K2"/>
    <mergeCell ref="L2:N2"/>
    <mergeCell ref="C3:C4"/>
    <mergeCell ref="D3:D4"/>
    <mergeCell ref="E3:E4"/>
  </mergeCells>
  <phoneticPr fontId="13" type="noConversion"/>
  <printOptions horizontalCentered="1"/>
  <pageMargins left="0.70866141732283516" right="0.70866141732283516" top="0.74803149606299213" bottom="0.74803149606299213" header="0.31496062992126012" footer="0.31496062992126012"/>
  <pageSetup paperSize="0" scale="87" fitToWidth="0" fitToHeight="0" orientation="landscape" horizontalDpi="0" verticalDpi="0" copies="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/>
  </sheetViews>
  <sheetFormatPr defaultColWidth="8.21875" defaultRowHeight="13.8"/>
  <cols>
    <col min="1" max="1" width="13" style="59" customWidth="1"/>
    <col min="2" max="13" width="11" style="59" customWidth="1"/>
    <col min="14" max="14" width="19.6640625" style="59" customWidth="1"/>
    <col min="15" max="15" width="8.21875" style="59" customWidth="1"/>
    <col min="16" max="16384" width="8.21875" style="59"/>
  </cols>
  <sheetData>
    <row r="1" spans="1:18" ht="19.8">
      <c r="A1" s="75" t="s">
        <v>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58"/>
      <c r="Q1" s="60"/>
    </row>
    <row r="2" spans="1:18" ht="37.799999999999997">
      <c r="A2" s="76" t="s">
        <v>53</v>
      </c>
      <c r="B2" s="76" t="s">
        <v>54</v>
      </c>
      <c r="C2" s="76"/>
      <c r="D2" s="76"/>
      <c r="E2" s="76" t="s">
        <v>55</v>
      </c>
      <c r="F2" s="76"/>
      <c r="G2" s="76"/>
      <c r="H2" s="76"/>
      <c r="I2" s="77" t="s">
        <v>56</v>
      </c>
      <c r="J2" s="77"/>
      <c r="K2" s="77" t="s">
        <v>57</v>
      </c>
      <c r="L2" s="77"/>
      <c r="M2" s="77"/>
      <c r="N2" s="62" t="s">
        <v>7</v>
      </c>
      <c r="O2" s="58"/>
      <c r="P2" s="63"/>
      <c r="Q2" s="63"/>
      <c r="R2" s="63"/>
    </row>
    <row r="3" spans="1:18">
      <c r="A3" s="76"/>
      <c r="B3" s="76" t="s">
        <v>58</v>
      </c>
      <c r="C3" s="76" t="s">
        <v>59</v>
      </c>
      <c r="D3" s="76" t="s">
        <v>60</v>
      </c>
      <c r="E3" s="76" t="s">
        <v>61</v>
      </c>
      <c r="F3" s="78" t="s">
        <v>62</v>
      </c>
      <c r="G3" s="78" t="s">
        <v>63</v>
      </c>
      <c r="H3" s="78" t="s">
        <v>64</v>
      </c>
      <c r="I3" s="78" t="s">
        <v>65</v>
      </c>
      <c r="J3" s="78" t="s">
        <v>66</v>
      </c>
      <c r="K3" s="78" t="s">
        <v>65</v>
      </c>
      <c r="L3" s="78" t="s">
        <v>67</v>
      </c>
      <c r="M3" s="78"/>
      <c r="N3" s="76" t="s">
        <v>17</v>
      </c>
      <c r="O3" s="58"/>
      <c r="P3" s="64"/>
      <c r="Q3" s="65"/>
      <c r="R3" s="64"/>
    </row>
    <row r="4" spans="1:18">
      <c r="A4" s="76"/>
      <c r="B4" s="76"/>
      <c r="C4" s="76"/>
      <c r="D4" s="76"/>
      <c r="E4" s="76"/>
      <c r="F4" s="78"/>
      <c r="G4" s="78"/>
      <c r="H4" s="78"/>
      <c r="I4" s="78"/>
      <c r="J4" s="78"/>
      <c r="K4" s="78"/>
      <c r="L4" s="66" t="s">
        <v>18</v>
      </c>
      <c r="M4" s="66" t="s">
        <v>19</v>
      </c>
      <c r="N4" s="76"/>
      <c r="O4" s="58"/>
      <c r="P4" s="64"/>
      <c r="Q4" s="65"/>
      <c r="R4" s="64"/>
    </row>
    <row r="5" spans="1:18">
      <c r="A5" s="61" t="s">
        <v>68</v>
      </c>
      <c r="B5" s="67">
        <v>349</v>
      </c>
      <c r="C5" s="67">
        <v>346</v>
      </c>
      <c r="D5" s="68">
        <v>0.99140401146131807</v>
      </c>
      <c r="E5" s="67">
        <v>205</v>
      </c>
      <c r="F5" s="67">
        <v>181</v>
      </c>
      <c r="G5" s="67">
        <v>24</v>
      </c>
      <c r="H5" s="68">
        <v>0.88292682926829269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6</v>
      </c>
    </row>
    <row r="6" spans="1:18">
      <c r="A6" s="61" t="s">
        <v>69</v>
      </c>
      <c r="B6" s="67">
        <v>325</v>
      </c>
      <c r="C6" s="67">
        <v>324</v>
      </c>
      <c r="D6" s="68">
        <v>0.99692307692307691</v>
      </c>
      <c r="E6" s="67">
        <v>65</v>
      </c>
      <c r="F6" s="67">
        <v>65</v>
      </c>
      <c r="G6" s="67">
        <v>0</v>
      </c>
      <c r="H6" s="68">
        <v>1</v>
      </c>
      <c r="I6" s="67">
        <v>1</v>
      </c>
      <c r="J6" s="67">
        <v>50</v>
      </c>
      <c r="K6" s="67">
        <v>25</v>
      </c>
      <c r="L6" s="67">
        <v>368</v>
      </c>
      <c r="M6" s="67">
        <v>8</v>
      </c>
      <c r="N6" s="67">
        <v>12</v>
      </c>
    </row>
    <row r="7" spans="1:18">
      <c r="A7" s="61" t="s">
        <v>70</v>
      </c>
      <c r="B7" s="67">
        <v>314</v>
      </c>
      <c r="C7" s="67">
        <v>296</v>
      </c>
      <c r="D7" s="68">
        <v>0.9426751592356688</v>
      </c>
      <c r="E7" s="67">
        <v>180</v>
      </c>
      <c r="F7" s="67">
        <v>171</v>
      </c>
      <c r="G7" s="67">
        <v>9</v>
      </c>
      <c r="H7" s="68">
        <v>0.95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</row>
    <row r="8" spans="1:18">
      <c r="A8" s="61" t="s">
        <v>71</v>
      </c>
      <c r="B8" s="67">
        <v>511</v>
      </c>
      <c r="C8" s="67">
        <v>494</v>
      </c>
      <c r="D8" s="68">
        <v>0.9667318982387475</v>
      </c>
      <c r="E8" s="67">
        <v>107</v>
      </c>
      <c r="F8" s="67">
        <v>97</v>
      </c>
      <c r="G8" s="67">
        <v>10</v>
      </c>
      <c r="H8" s="68">
        <v>0.90654205607476634</v>
      </c>
      <c r="I8" s="67">
        <v>1</v>
      </c>
      <c r="J8" s="67">
        <v>200</v>
      </c>
      <c r="K8" s="67">
        <v>49</v>
      </c>
      <c r="L8" s="67">
        <v>1153</v>
      </c>
      <c r="M8" s="67">
        <v>17</v>
      </c>
      <c r="N8" s="67">
        <v>29</v>
      </c>
    </row>
    <row r="9" spans="1:18">
      <c r="A9" s="61" t="s">
        <v>72</v>
      </c>
      <c r="B9" s="67">
        <v>326</v>
      </c>
      <c r="C9" s="67">
        <v>309</v>
      </c>
      <c r="D9" s="68">
        <v>0.94785276073619629</v>
      </c>
      <c r="E9" s="67">
        <v>74</v>
      </c>
      <c r="F9" s="67">
        <v>30</v>
      </c>
      <c r="G9" s="67">
        <v>44</v>
      </c>
      <c r="H9" s="68">
        <v>0.40540540540540543</v>
      </c>
      <c r="I9" s="67">
        <v>5</v>
      </c>
      <c r="J9" s="67">
        <v>294</v>
      </c>
      <c r="K9" s="67">
        <v>0</v>
      </c>
      <c r="L9" s="67">
        <v>0</v>
      </c>
      <c r="M9" s="67">
        <v>0</v>
      </c>
      <c r="N9" s="67">
        <v>48</v>
      </c>
    </row>
    <row r="10" spans="1:18">
      <c r="A10" s="61" t="s">
        <v>73</v>
      </c>
      <c r="B10" s="67">
        <v>373</v>
      </c>
      <c r="C10" s="67">
        <v>373</v>
      </c>
      <c r="D10" s="68">
        <v>1</v>
      </c>
      <c r="E10" s="67">
        <v>371</v>
      </c>
      <c r="F10" s="67">
        <v>296</v>
      </c>
      <c r="G10" s="67">
        <v>75</v>
      </c>
      <c r="H10" s="68">
        <v>0.7978436657681941</v>
      </c>
      <c r="I10" s="67">
        <v>2</v>
      </c>
      <c r="J10" s="67">
        <v>200</v>
      </c>
      <c r="K10" s="67">
        <v>0</v>
      </c>
      <c r="L10" s="67">
        <v>0</v>
      </c>
      <c r="M10" s="67">
        <v>0</v>
      </c>
      <c r="N10" s="67">
        <v>30</v>
      </c>
    </row>
    <row r="11" spans="1:18">
      <c r="A11" s="61" t="s">
        <v>74</v>
      </c>
      <c r="B11" s="67">
        <v>100</v>
      </c>
      <c r="C11" s="67">
        <v>100</v>
      </c>
      <c r="D11" s="68">
        <v>1</v>
      </c>
      <c r="E11" s="67">
        <v>62</v>
      </c>
      <c r="F11" s="67">
        <v>61</v>
      </c>
      <c r="G11" s="67">
        <v>1</v>
      </c>
      <c r="H11" s="68">
        <v>0.9838709677419355</v>
      </c>
      <c r="I11" s="67">
        <v>1</v>
      </c>
      <c r="J11" s="67">
        <v>14</v>
      </c>
      <c r="K11" s="67">
        <v>0</v>
      </c>
      <c r="L11" s="67">
        <v>0</v>
      </c>
      <c r="M11" s="67">
        <v>0</v>
      </c>
      <c r="N11" s="67">
        <v>11</v>
      </c>
    </row>
    <row r="12" spans="1:18">
      <c r="A12" s="61" t="s">
        <v>75</v>
      </c>
      <c r="B12" s="67">
        <v>153</v>
      </c>
      <c r="C12" s="67">
        <v>151</v>
      </c>
      <c r="D12" s="68">
        <v>0.98692810457516345</v>
      </c>
      <c r="E12" s="67">
        <v>108</v>
      </c>
      <c r="F12" s="67">
        <v>105</v>
      </c>
      <c r="G12" s="67">
        <v>3</v>
      </c>
      <c r="H12" s="68">
        <v>0.97222222222222221</v>
      </c>
      <c r="I12" s="67">
        <v>2</v>
      </c>
      <c r="J12" s="67">
        <v>245</v>
      </c>
      <c r="K12" s="67">
        <v>0</v>
      </c>
      <c r="L12" s="67">
        <v>0</v>
      </c>
      <c r="M12" s="67">
        <v>0</v>
      </c>
      <c r="N12" s="67">
        <v>3</v>
      </c>
    </row>
    <row r="13" spans="1:18">
      <c r="A13" s="61" t="s">
        <v>76</v>
      </c>
      <c r="B13" s="67">
        <v>168</v>
      </c>
      <c r="C13" s="67">
        <v>168</v>
      </c>
      <c r="D13" s="68">
        <v>1</v>
      </c>
      <c r="E13" s="67">
        <v>145</v>
      </c>
      <c r="F13" s="67">
        <v>145</v>
      </c>
      <c r="G13" s="67">
        <v>0</v>
      </c>
      <c r="H13" s="68">
        <v>1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</row>
    <row r="14" spans="1:18">
      <c r="A14" s="61" t="s">
        <v>77</v>
      </c>
      <c r="B14" s="67">
        <v>291</v>
      </c>
      <c r="C14" s="67">
        <v>289</v>
      </c>
      <c r="D14" s="68">
        <v>0.99312714776632305</v>
      </c>
      <c r="E14" s="67">
        <v>243</v>
      </c>
      <c r="F14" s="67">
        <v>93</v>
      </c>
      <c r="G14" s="67">
        <v>150</v>
      </c>
      <c r="H14" s="68">
        <v>0.38271604938271603</v>
      </c>
      <c r="I14" s="67">
        <v>3</v>
      </c>
      <c r="J14" s="67">
        <v>140</v>
      </c>
      <c r="K14" s="67">
        <v>0</v>
      </c>
      <c r="L14" s="67">
        <v>0</v>
      </c>
      <c r="M14" s="67">
        <v>0</v>
      </c>
      <c r="N14" s="67">
        <v>3</v>
      </c>
    </row>
    <row r="15" spans="1:18">
      <c r="A15" s="61" t="s">
        <v>78</v>
      </c>
      <c r="B15" s="67">
        <v>188</v>
      </c>
      <c r="C15" s="67">
        <v>188</v>
      </c>
      <c r="D15" s="68">
        <v>1</v>
      </c>
      <c r="E15" s="67">
        <v>114</v>
      </c>
      <c r="F15" s="67">
        <v>107</v>
      </c>
      <c r="G15" s="67">
        <v>7</v>
      </c>
      <c r="H15" s="68">
        <v>0.93859649122807021</v>
      </c>
      <c r="I15" s="67">
        <v>2</v>
      </c>
      <c r="J15" s="67">
        <v>50</v>
      </c>
      <c r="K15" s="67">
        <v>2</v>
      </c>
      <c r="L15" s="67">
        <v>20</v>
      </c>
      <c r="M15" s="67">
        <v>0</v>
      </c>
      <c r="N15" s="67">
        <v>1</v>
      </c>
    </row>
    <row r="16" spans="1:18">
      <c r="A16" s="61" t="s">
        <v>79</v>
      </c>
      <c r="B16" s="67">
        <v>225</v>
      </c>
      <c r="C16" s="67">
        <v>223</v>
      </c>
      <c r="D16" s="68">
        <v>0.99111111111111116</v>
      </c>
      <c r="E16" s="67">
        <v>57</v>
      </c>
      <c r="F16" s="67">
        <v>57</v>
      </c>
      <c r="G16" s="67">
        <v>0</v>
      </c>
      <c r="H16" s="68">
        <v>1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14</v>
      </c>
    </row>
    <row r="17" spans="1:17">
      <c r="A17" s="61" t="s">
        <v>80</v>
      </c>
      <c r="B17" s="67">
        <v>156</v>
      </c>
      <c r="C17" s="67">
        <v>156</v>
      </c>
      <c r="D17" s="68">
        <v>1</v>
      </c>
      <c r="E17" s="67">
        <v>49</v>
      </c>
      <c r="F17" s="67">
        <v>46</v>
      </c>
      <c r="G17" s="67">
        <v>3</v>
      </c>
      <c r="H17" s="68">
        <v>0.93877551020408168</v>
      </c>
      <c r="I17" s="67">
        <v>3</v>
      </c>
      <c r="J17" s="67">
        <v>215</v>
      </c>
      <c r="K17" s="67">
        <v>0</v>
      </c>
      <c r="L17" s="67">
        <v>0</v>
      </c>
      <c r="M17" s="67">
        <v>0</v>
      </c>
      <c r="N17" s="67">
        <v>18</v>
      </c>
    </row>
    <row r="18" spans="1:17">
      <c r="A18" s="61" t="s">
        <v>81</v>
      </c>
      <c r="B18" s="67">
        <v>229</v>
      </c>
      <c r="C18" s="67">
        <v>229</v>
      </c>
      <c r="D18" s="68">
        <v>1</v>
      </c>
      <c r="E18" s="67">
        <v>34</v>
      </c>
      <c r="F18" s="67">
        <v>34</v>
      </c>
      <c r="G18" s="67">
        <v>0</v>
      </c>
      <c r="H18" s="68">
        <v>1</v>
      </c>
      <c r="I18" s="67">
        <v>0</v>
      </c>
      <c r="J18" s="67">
        <v>0</v>
      </c>
      <c r="K18" s="67">
        <v>16</v>
      </c>
      <c r="L18" s="67">
        <v>1417</v>
      </c>
      <c r="M18" s="67">
        <v>19</v>
      </c>
      <c r="N18" s="67">
        <v>2</v>
      </c>
    </row>
    <row r="19" spans="1:17">
      <c r="A19" s="61" t="s">
        <v>82</v>
      </c>
      <c r="B19" s="67">
        <v>101</v>
      </c>
      <c r="C19" s="67">
        <v>101</v>
      </c>
      <c r="D19" s="68">
        <v>1</v>
      </c>
      <c r="E19" s="67">
        <v>15</v>
      </c>
      <c r="F19" s="67">
        <v>15</v>
      </c>
      <c r="G19" s="67">
        <v>0</v>
      </c>
      <c r="H19" s="68">
        <v>1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1:17">
      <c r="A20" s="61" t="s">
        <v>83</v>
      </c>
      <c r="B20" s="67">
        <v>118</v>
      </c>
      <c r="C20" s="67">
        <v>106</v>
      </c>
      <c r="D20" s="68">
        <v>0.89830508474576276</v>
      </c>
      <c r="E20" s="67">
        <v>14</v>
      </c>
      <c r="F20" s="67">
        <v>14</v>
      </c>
      <c r="G20" s="67">
        <v>0</v>
      </c>
      <c r="H20" s="68">
        <v>1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1:17">
      <c r="A21" s="61" t="s">
        <v>84</v>
      </c>
      <c r="B21" s="67">
        <v>32</v>
      </c>
      <c r="C21" s="67">
        <v>32</v>
      </c>
      <c r="D21" s="68">
        <v>1</v>
      </c>
      <c r="E21" s="67">
        <v>27</v>
      </c>
      <c r="F21" s="67">
        <v>27</v>
      </c>
      <c r="G21" s="67">
        <v>0</v>
      </c>
      <c r="H21" s="68">
        <v>1</v>
      </c>
      <c r="I21" s="67">
        <v>2</v>
      </c>
      <c r="J21" s="67">
        <v>40</v>
      </c>
      <c r="K21" s="67">
        <v>0</v>
      </c>
      <c r="L21" s="67">
        <v>0</v>
      </c>
      <c r="M21" s="67">
        <v>0</v>
      </c>
      <c r="N21" s="67">
        <v>5</v>
      </c>
    </row>
    <row r="22" spans="1:17">
      <c r="A22" s="61" t="s">
        <v>85</v>
      </c>
      <c r="B22" s="67">
        <v>46</v>
      </c>
      <c r="C22" s="67">
        <v>46</v>
      </c>
      <c r="D22" s="68">
        <v>1</v>
      </c>
      <c r="E22" s="67">
        <v>46</v>
      </c>
      <c r="F22" s="67">
        <v>43</v>
      </c>
      <c r="G22" s="67">
        <v>3</v>
      </c>
      <c r="H22" s="68">
        <v>0.93478260869565222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</row>
    <row r="23" spans="1:17">
      <c r="A23" s="61" t="s">
        <v>86</v>
      </c>
      <c r="B23" s="67">
        <v>56</v>
      </c>
      <c r="C23" s="67">
        <v>54</v>
      </c>
      <c r="D23" s="68">
        <v>0.9642857142857143</v>
      </c>
      <c r="E23" s="67">
        <v>14</v>
      </c>
      <c r="F23" s="67">
        <v>12</v>
      </c>
      <c r="G23" s="67">
        <v>2</v>
      </c>
      <c r="H23" s="68">
        <v>0.8571428571428571</v>
      </c>
      <c r="I23" s="67">
        <v>1</v>
      </c>
      <c r="J23" s="67">
        <v>50</v>
      </c>
      <c r="K23" s="67">
        <v>0</v>
      </c>
      <c r="L23" s="67">
        <v>0</v>
      </c>
      <c r="M23" s="67">
        <v>0</v>
      </c>
      <c r="N23" s="67">
        <v>7</v>
      </c>
    </row>
    <row r="24" spans="1:17">
      <c r="A24" s="61" t="s">
        <v>87</v>
      </c>
      <c r="B24" s="67">
        <v>43</v>
      </c>
      <c r="C24" s="67">
        <v>43</v>
      </c>
      <c r="D24" s="68">
        <v>1</v>
      </c>
      <c r="E24" s="67">
        <v>26</v>
      </c>
      <c r="F24" s="67">
        <v>26</v>
      </c>
      <c r="G24" s="67">
        <v>0</v>
      </c>
      <c r="H24" s="68">
        <v>1</v>
      </c>
      <c r="I24" s="67">
        <v>3</v>
      </c>
      <c r="J24" s="67">
        <v>147</v>
      </c>
      <c r="K24" s="67">
        <v>0</v>
      </c>
      <c r="L24" s="67">
        <v>0</v>
      </c>
      <c r="M24" s="67">
        <v>0</v>
      </c>
      <c r="N24" s="67">
        <v>2</v>
      </c>
    </row>
    <row r="25" spans="1:17">
      <c r="A25" s="61" t="s">
        <v>88</v>
      </c>
      <c r="B25" s="67">
        <v>20</v>
      </c>
      <c r="C25" s="67">
        <v>20</v>
      </c>
      <c r="D25" s="68">
        <v>1</v>
      </c>
      <c r="E25" s="67">
        <v>7</v>
      </c>
      <c r="F25" s="67">
        <v>7</v>
      </c>
      <c r="G25" s="67">
        <v>0</v>
      </c>
      <c r="H25" s="68">
        <v>1</v>
      </c>
      <c r="I25" s="67">
        <v>4</v>
      </c>
      <c r="J25" s="67">
        <v>3</v>
      </c>
      <c r="K25" s="67">
        <v>0</v>
      </c>
      <c r="L25" s="67">
        <v>0</v>
      </c>
      <c r="M25" s="67">
        <v>0</v>
      </c>
      <c r="N25" s="67">
        <v>0</v>
      </c>
    </row>
    <row r="26" spans="1:17">
      <c r="A26" s="61" t="s">
        <v>89</v>
      </c>
      <c r="B26" s="67">
        <v>1</v>
      </c>
      <c r="C26" s="67">
        <v>1</v>
      </c>
      <c r="D26" s="68">
        <v>1</v>
      </c>
      <c r="E26" s="67">
        <v>1</v>
      </c>
      <c r="F26" s="67">
        <v>1</v>
      </c>
      <c r="G26" s="67">
        <v>0</v>
      </c>
      <c r="H26" s="68">
        <v>1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</row>
    <row r="27" spans="1:17">
      <c r="A27" s="61" t="s">
        <v>50</v>
      </c>
      <c r="B27" s="69">
        <v>4125</v>
      </c>
      <c r="C27" s="69">
        <v>4049</v>
      </c>
      <c r="D27" s="68">
        <v>0.98157575757575755</v>
      </c>
      <c r="E27" s="69">
        <v>1964</v>
      </c>
      <c r="F27" s="69">
        <v>1633</v>
      </c>
      <c r="G27" s="67">
        <v>331</v>
      </c>
      <c r="H27" s="70">
        <v>0.83146639511201625</v>
      </c>
      <c r="I27" s="71">
        <v>30</v>
      </c>
      <c r="J27" s="69">
        <v>1648</v>
      </c>
      <c r="K27" s="71">
        <v>92</v>
      </c>
      <c r="L27" s="71">
        <v>2958</v>
      </c>
      <c r="M27" s="71">
        <v>44</v>
      </c>
      <c r="N27" s="71">
        <v>191</v>
      </c>
      <c r="O27" s="72"/>
      <c r="P27" s="73"/>
      <c r="Q27" s="73"/>
    </row>
    <row r="28" spans="1:17" ht="15">
      <c r="A28" s="79" t="s">
        <v>90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4"/>
      <c r="O28" s="58"/>
      <c r="Q28" s="60"/>
    </row>
  </sheetData>
  <mergeCells count="19">
    <mergeCell ref="L3:M3"/>
    <mergeCell ref="N3:N4"/>
    <mergeCell ref="A28:M28"/>
    <mergeCell ref="F3:F4"/>
    <mergeCell ref="G3:G4"/>
    <mergeCell ref="H3:H4"/>
    <mergeCell ref="I3:I4"/>
    <mergeCell ref="J3:J4"/>
    <mergeCell ref="K3:K4"/>
    <mergeCell ref="A1:N1"/>
    <mergeCell ref="A2:A4"/>
    <mergeCell ref="B2:D2"/>
    <mergeCell ref="E2:H2"/>
    <mergeCell ref="I2:J2"/>
    <mergeCell ref="K2:M2"/>
    <mergeCell ref="B3:B4"/>
    <mergeCell ref="C3:C4"/>
    <mergeCell ref="D3:D4"/>
    <mergeCell ref="E3:E4"/>
  </mergeCells>
  <phoneticPr fontId="13" type="noConversion"/>
  <printOptions horizontalCentered="1"/>
  <pageMargins left="0.70866141732283516" right="0.70866141732283516" top="0.74803149606299213" bottom="0.74803149606299213" header="0.31496062992126012" footer="0.31496062992126012"/>
  <pageSetup paperSize="0" scale="99" fitToWidth="0" fitToHeight="0" orientation="landscape" horizontalDpi="0" verticalDpi="0" copies="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ColWidth="11" defaultRowHeight="13.8"/>
  <cols>
    <col min="1" max="1" width="15.109375" style="80" customWidth="1"/>
    <col min="2" max="13" width="11" style="80" customWidth="1"/>
    <col min="14" max="14" width="19.6640625" style="90" customWidth="1"/>
    <col min="15" max="15" width="11" style="80" customWidth="1"/>
    <col min="16" max="16384" width="11" style="80"/>
  </cols>
  <sheetData>
    <row r="1" spans="1:14" ht="19.8">
      <c r="A1" s="75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37.799999999999997">
      <c r="A2" s="91" t="s">
        <v>53</v>
      </c>
      <c r="B2" s="76" t="s">
        <v>54</v>
      </c>
      <c r="C2" s="76"/>
      <c r="D2" s="76"/>
      <c r="E2" s="76" t="s">
        <v>55</v>
      </c>
      <c r="F2" s="76"/>
      <c r="G2" s="76"/>
      <c r="H2" s="76"/>
      <c r="I2" s="77" t="s">
        <v>92</v>
      </c>
      <c r="J2" s="77"/>
      <c r="K2" s="77" t="s">
        <v>57</v>
      </c>
      <c r="L2" s="77"/>
      <c r="M2" s="77"/>
      <c r="N2" s="82" t="s">
        <v>7</v>
      </c>
    </row>
    <row r="3" spans="1:14">
      <c r="A3" s="91"/>
      <c r="B3" s="91" t="s">
        <v>93</v>
      </c>
      <c r="C3" s="91" t="s">
        <v>9</v>
      </c>
      <c r="D3" s="91" t="s">
        <v>10</v>
      </c>
      <c r="E3" s="91" t="s">
        <v>94</v>
      </c>
      <c r="F3" s="92" t="s">
        <v>95</v>
      </c>
      <c r="G3" s="92" t="s">
        <v>13</v>
      </c>
      <c r="H3" s="92" t="s">
        <v>96</v>
      </c>
      <c r="I3" s="92" t="s">
        <v>15</v>
      </c>
      <c r="J3" s="92" t="s">
        <v>16</v>
      </c>
      <c r="K3" s="92" t="s">
        <v>15</v>
      </c>
      <c r="L3" s="92" t="s">
        <v>67</v>
      </c>
      <c r="M3" s="92"/>
      <c r="N3" s="92" t="s">
        <v>17</v>
      </c>
    </row>
    <row r="4" spans="1:14">
      <c r="A4" s="91"/>
      <c r="B4" s="91"/>
      <c r="C4" s="91"/>
      <c r="D4" s="91"/>
      <c r="E4" s="91"/>
      <c r="F4" s="92"/>
      <c r="G4" s="92"/>
      <c r="H4" s="92"/>
      <c r="I4" s="92"/>
      <c r="J4" s="92"/>
      <c r="K4" s="92"/>
      <c r="L4" s="84" t="s">
        <v>18</v>
      </c>
      <c r="M4" s="84" t="s">
        <v>19</v>
      </c>
      <c r="N4" s="92"/>
    </row>
    <row r="5" spans="1:14" s="86" customFormat="1">
      <c r="A5" s="61" t="s">
        <v>97</v>
      </c>
      <c r="B5" s="69">
        <v>1</v>
      </c>
      <c r="C5" s="69">
        <v>1</v>
      </c>
      <c r="D5" s="85">
        <v>1</v>
      </c>
      <c r="E5" s="69">
        <v>1</v>
      </c>
      <c r="F5" s="69">
        <v>1</v>
      </c>
      <c r="G5" s="69">
        <v>0</v>
      </c>
      <c r="H5" s="85">
        <v>1</v>
      </c>
      <c r="I5" s="69">
        <v>0</v>
      </c>
      <c r="J5" s="69">
        <v>0</v>
      </c>
      <c r="K5" s="69">
        <v>0</v>
      </c>
      <c r="L5" s="69">
        <v>0</v>
      </c>
      <c r="M5" s="69">
        <v>0</v>
      </c>
      <c r="N5" s="69">
        <v>0</v>
      </c>
    </row>
    <row r="6" spans="1:14" s="86" customFormat="1">
      <c r="A6" s="87" t="s">
        <v>98</v>
      </c>
      <c r="B6" s="69">
        <v>0</v>
      </c>
      <c r="C6" s="69">
        <v>0</v>
      </c>
      <c r="D6" s="85">
        <v>0</v>
      </c>
      <c r="E6" s="69">
        <v>0</v>
      </c>
      <c r="F6" s="69">
        <v>0</v>
      </c>
      <c r="G6" s="69">
        <v>0</v>
      </c>
      <c r="H6" s="85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</row>
    <row r="7" spans="1:14" s="86" customFormat="1">
      <c r="A7" s="87" t="s">
        <v>99</v>
      </c>
      <c r="B7" s="69">
        <v>1</v>
      </c>
      <c r="C7" s="69">
        <v>1</v>
      </c>
      <c r="D7" s="85">
        <v>1</v>
      </c>
      <c r="E7" s="69">
        <v>1</v>
      </c>
      <c r="F7" s="69">
        <v>1</v>
      </c>
      <c r="G7" s="69">
        <v>0</v>
      </c>
      <c r="H7" s="85">
        <v>1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88">
        <v>1</v>
      </c>
    </row>
    <row r="8" spans="1:14" s="86" customFormat="1">
      <c r="A8" s="87" t="s">
        <v>100</v>
      </c>
      <c r="B8" s="69">
        <v>0</v>
      </c>
      <c r="C8" s="69">
        <v>0</v>
      </c>
      <c r="D8" s="85">
        <v>0</v>
      </c>
      <c r="E8" s="69">
        <v>0</v>
      </c>
      <c r="F8" s="69">
        <v>0</v>
      </c>
      <c r="G8" s="69">
        <v>0</v>
      </c>
      <c r="H8" s="85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</row>
    <row r="9" spans="1:14" s="86" customFormat="1">
      <c r="A9" s="87" t="s">
        <v>101</v>
      </c>
      <c r="B9" s="69">
        <v>0</v>
      </c>
      <c r="C9" s="69">
        <v>0</v>
      </c>
      <c r="D9" s="85">
        <v>0</v>
      </c>
      <c r="E9" s="69">
        <v>0</v>
      </c>
      <c r="F9" s="69">
        <v>0</v>
      </c>
      <c r="G9" s="69">
        <v>0</v>
      </c>
      <c r="H9" s="85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</row>
    <row r="10" spans="1:14" s="86" customFormat="1">
      <c r="A10" s="87" t="s">
        <v>102</v>
      </c>
      <c r="B10" s="69">
        <v>0</v>
      </c>
      <c r="C10" s="69">
        <v>0</v>
      </c>
      <c r="D10" s="85">
        <v>0</v>
      </c>
      <c r="E10" s="69">
        <v>0</v>
      </c>
      <c r="F10" s="69">
        <v>0</v>
      </c>
      <c r="G10" s="69">
        <v>0</v>
      </c>
      <c r="H10" s="85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</row>
    <row r="11" spans="1:14" s="86" customFormat="1">
      <c r="A11" s="87" t="s">
        <v>103</v>
      </c>
      <c r="B11" s="69">
        <v>0</v>
      </c>
      <c r="C11" s="69">
        <v>0</v>
      </c>
      <c r="D11" s="85">
        <v>0</v>
      </c>
      <c r="E11" s="69">
        <v>0</v>
      </c>
      <c r="F11" s="69">
        <v>0</v>
      </c>
      <c r="G11" s="69">
        <v>0</v>
      </c>
      <c r="H11" s="85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</row>
    <row r="12" spans="1:14" s="86" customFormat="1">
      <c r="A12" s="87" t="s">
        <v>104</v>
      </c>
      <c r="B12" s="69">
        <v>0</v>
      </c>
      <c r="C12" s="69">
        <v>0</v>
      </c>
      <c r="D12" s="85">
        <v>0</v>
      </c>
      <c r="E12" s="69">
        <v>0</v>
      </c>
      <c r="F12" s="69">
        <v>0</v>
      </c>
      <c r="G12" s="69">
        <v>0</v>
      </c>
      <c r="H12" s="85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spans="1:14" s="86" customFormat="1">
      <c r="A13" s="87" t="s">
        <v>105</v>
      </c>
      <c r="B13" s="69">
        <v>0</v>
      </c>
      <c r="C13" s="69">
        <v>0</v>
      </c>
      <c r="D13" s="85">
        <v>0</v>
      </c>
      <c r="E13" s="69">
        <v>0</v>
      </c>
      <c r="F13" s="69">
        <v>0</v>
      </c>
      <c r="G13" s="69">
        <v>0</v>
      </c>
      <c r="H13" s="85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spans="1:14" s="86" customFormat="1">
      <c r="A14" s="87" t="s">
        <v>106</v>
      </c>
      <c r="B14" s="69">
        <v>0</v>
      </c>
      <c r="C14" s="69">
        <v>0</v>
      </c>
      <c r="D14" s="85">
        <v>0</v>
      </c>
      <c r="E14" s="69">
        <v>0</v>
      </c>
      <c r="F14" s="69">
        <v>0</v>
      </c>
      <c r="G14" s="69">
        <v>0</v>
      </c>
      <c r="H14" s="85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</row>
    <row r="15" spans="1:14" s="86" customFormat="1">
      <c r="A15" s="61" t="s">
        <v>77</v>
      </c>
      <c r="B15" s="69">
        <v>0</v>
      </c>
      <c r="C15" s="69">
        <v>0</v>
      </c>
      <c r="D15" s="85">
        <v>0</v>
      </c>
      <c r="E15" s="69">
        <v>0</v>
      </c>
      <c r="F15" s="69">
        <v>0</v>
      </c>
      <c r="G15" s="69">
        <v>0</v>
      </c>
      <c r="H15" s="85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</row>
    <row r="16" spans="1:14" s="86" customFormat="1">
      <c r="A16" s="87" t="s">
        <v>107</v>
      </c>
      <c r="B16" s="69">
        <v>0</v>
      </c>
      <c r="C16" s="69">
        <v>0</v>
      </c>
      <c r="D16" s="85">
        <v>0</v>
      </c>
      <c r="E16" s="69">
        <v>0</v>
      </c>
      <c r="F16" s="69">
        <v>0</v>
      </c>
      <c r="G16" s="69">
        <v>0</v>
      </c>
      <c r="H16" s="85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</row>
    <row r="17" spans="1:14" s="86" customFormat="1">
      <c r="A17" s="87" t="s">
        <v>108</v>
      </c>
      <c r="B17" s="69">
        <v>1</v>
      </c>
      <c r="C17" s="69">
        <v>1</v>
      </c>
      <c r="D17" s="85">
        <v>1</v>
      </c>
      <c r="E17" s="69">
        <v>1</v>
      </c>
      <c r="F17" s="69">
        <v>1</v>
      </c>
      <c r="G17" s="69">
        <v>0</v>
      </c>
      <c r="H17" s="85">
        <v>1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spans="1:14" s="86" customFormat="1">
      <c r="A18" s="87" t="s">
        <v>109</v>
      </c>
      <c r="B18" s="69">
        <v>0</v>
      </c>
      <c r="C18" s="69">
        <v>0</v>
      </c>
      <c r="D18" s="85">
        <v>0</v>
      </c>
      <c r="E18" s="69">
        <v>0</v>
      </c>
      <c r="F18" s="69">
        <v>0</v>
      </c>
      <c r="G18" s="69">
        <v>0</v>
      </c>
      <c r="H18" s="85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</row>
    <row r="19" spans="1:14" s="86" customFormat="1">
      <c r="A19" s="87" t="s">
        <v>110</v>
      </c>
      <c r="B19" s="69">
        <v>0</v>
      </c>
      <c r="C19" s="69">
        <v>0</v>
      </c>
      <c r="D19" s="85">
        <v>0</v>
      </c>
      <c r="E19" s="69">
        <v>0</v>
      </c>
      <c r="F19" s="69">
        <v>0</v>
      </c>
      <c r="G19" s="69">
        <v>0</v>
      </c>
      <c r="H19" s="85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</row>
    <row r="20" spans="1:14" s="86" customFormat="1">
      <c r="A20" s="87" t="s">
        <v>111</v>
      </c>
      <c r="B20" s="69">
        <v>0</v>
      </c>
      <c r="C20" s="69">
        <v>0</v>
      </c>
      <c r="D20" s="85">
        <v>0</v>
      </c>
      <c r="E20" s="69">
        <v>0</v>
      </c>
      <c r="F20" s="69">
        <v>0</v>
      </c>
      <c r="G20" s="69">
        <v>0</v>
      </c>
      <c r="H20" s="85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</row>
    <row r="21" spans="1:14" s="86" customFormat="1">
      <c r="A21" s="87" t="s">
        <v>112</v>
      </c>
      <c r="B21" s="69">
        <v>0</v>
      </c>
      <c r="C21" s="69">
        <v>0</v>
      </c>
      <c r="D21" s="85">
        <v>0</v>
      </c>
      <c r="E21" s="69">
        <v>0</v>
      </c>
      <c r="F21" s="69">
        <v>0</v>
      </c>
      <c r="G21" s="69">
        <v>0</v>
      </c>
      <c r="H21" s="85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</row>
    <row r="22" spans="1:14" s="86" customFormat="1">
      <c r="A22" s="87" t="s">
        <v>113</v>
      </c>
      <c r="B22" s="69">
        <v>0</v>
      </c>
      <c r="C22" s="69">
        <v>0</v>
      </c>
      <c r="D22" s="85">
        <v>0</v>
      </c>
      <c r="E22" s="69">
        <v>0</v>
      </c>
      <c r="F22" s="69">
        <v>0</v>
      </c>
      <c r="G22" s="69">
        <v>0</v>
      </c>
      <c r="H22" s="85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</row>
    <row r="23" spans="1:14" s="86" customFormat="1">
      <c r="A23" s="87" t="s">
        <v>114</v>
      </c>
      <c r="B23" s="69">
        <v>0</v>
      </c>
      <c r="C23" s="69">
        <v>0</v>
      </c>
      <c r="D23" s="85">
        <v>0</v>
      </c>
      <c r="E23" s="69">
        <v>0</v>
      </c>
      <c r="F23" s="69">
        <v>0</v>
      </c>
      <c r="G23" s="69">
        <v>0</v>
      </c>
      <c r="H23" s="85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</row>
    <row r="24" spans="1:14" s="86" customFormat="1">
      <c r="A24" s="87" t="s">
        <v>115</v>
      </c>
      <c r="B24" s="69">
        <v>0</v>
      </c>
      <c r="C24" s="69">
        <v>0</v>
      </c>
      <c r="D24" s="85">
        <v>0</v>
      </c>
      <c r="E24" s="69">
        <v>0</v>
      </c>
      <c r="F24" s="69">
        <v>0</v>
      </c>
      <c r="G24" s="69">
        <v>0</v>
      </c>
      <c r="H24" s="85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</row>
    <row r="25" spans="1:14" s="86" customFormat="1">
      <c r="A25" s="87" t="s">
        <v>116</v>
      </c>
      <c r="B25" s="69">
        <v>0</v>
      </c>
      <c r="C25" s="69">
        <v>0</v>
      </c>
      <c r="D25" s="85">
        <v>0</v>
      </c>
      <c r="E25" s="69">
        <v>0</v>
      </c>
      <c r="F25" s="69">
        <v>0</v>
      </c>
      <c r="G25" s="69">
        <v>0</v>
      </c>
      <c r="H25" s="85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</row>
    <row r="26" spans="1:14" s="86" customFormat="1">
      <c r="A26" s="87" t="s">
        <v>117</v>
      </c>
      <c r="B26" s="69">
        <v>0</v>
      </c>
      <c r="C26" s="69">
        <v>0</v>
      </c>
      <c r="D26" s="85">
        <v>0</v>
      </c>
      <c r="E26" s="69">
        <v>0</v>
      </c>
      <c r="F26" s="69">
        <v>0</v>
      </c>
      <c r="G26" s="69">
        <v>0</v>
      </c>
      <c r="H26" s="85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</row>
    <row r="27" spans="1:14" s="86" customFormat="1">
      <c r="A27" s="87" t="s">
        <v>118</v>
      </c>
      <c r="B27" s="69">
        <v>0</v>
      </c>
      <c r="C27" s="69">
        <v>0</v>
      </c>
      <c r="D27" s="85">
        <v>0</v>
      </c>
      <c r="E27" s="69">
        <v>0</v>
      </c>
      <c r="F27" s="69">
        <v>0</v>
      </c>
      <c r="G27" s="69">
        <v>0</v>
      </c>
      <c r="H27" s="85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</row>
    <row r="28" spans="1:14" s="86" customFormat="1">
      <c r="A28" s="87" t="s">
        <v>119</v>
      </c>
      <c r="B28" s="69">
        <v>3</v>
      </c>
      <c r="C28" s="69">
        <v>3</v>
      </c>
      <c r="D28" s="85">
        <v>1</v>
      </c>
      <c r="E28" s="69">
        <v>3</v>
      </c>
      <c r="F28" s="69">
        <v>3</v>
      </c>
      <c r="G28" s="69">
        <v>0</v>
      </c>
      <c r="H28" s="85">
        <v>1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89">
        <v>1</v>
      </c>
    </row>
  </sheetData>
  <mergeCells count="18">
    <mergeCell ref="L3:M3"/>
    <mergeCell ref="N3:N4"/>
    <mergeCell ref="F3:F4"/>
    <mergeCell ref="G3:G4"/>
    <mergeCell ref="H3:H4"/>
    <mergeCell ref="I3:I4"/>
    <mergeCell ref="J3:J4"/>
    <mergeCell ref="K3:K4"/>
    <mergeCell ref="A1:N1"/>
    <mergeCell ref="A2:A4"/>
    <mergeCell ref="B2:D2"/>
    <mergeCell ref="E2:H2"/>
    <mergeCell ref="I2:J2"/>
    <mergeCell ref="K2:M2"/>
    <mergeCell ref="B3:B4"/>
    <mergeCell ref="C3:C4"/>
    <mergeCell ref="D3:D4"/>
    <mergeCell ref="E3:E4"/>
  </mergeCells>
  <phoneticPr fontId="13" type="noConversion"/>
  <printOptions horizontalCentered="1"/>
  <pageMargins left="0.70000000000000007" right="0.70000000000000007" top="0.75" bottom="0.75" header="0.30000000000000004" footer="0.30000000000000004"/>
  <pageSetup paperSize="0" scale="98" fitToWidth="0" fitToHeight="0" orientation="landscape" cellComments="asDisplayed" horizontalDpi="0" verticalDpi="0" copies="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ColWidth="11.109375" defaultRowHeight="13.2"/>
  <cols>
    <col min="1" max="1" width="15.6640625" style="93" customWidth="1"/>
    <col min="2" max="5" width="11" style="93" customWidth="1"/>
    <col min="6" max="6" width="11" style="103" customWidth="1"/>
    <col min="7" max="13" width="11" style="93" customWidth="1"/>
    <col min="14" max="14" width="19.6640625" style="93" customWidth="1"/>
    <col min="15" max="15" width="11.109375" style="93" customWidth="1"/>
    <col min="16" max="16384" width="11.109375" style="93"/>
  </cols>
  <sheetData>
    <row r="1" spans="1:14" ht="22.2">
      <c r="A1" s="104" t="s">
        <v>120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37.799999999999997">
      <c r="A2" s="105" t="s">
        <v>53</v>
      </c>
      <c r="B2" s="106" t="s">
        <v>54</v>
      </c>
      <c r="C2" s="106"/>
      <c r="D2" s="106"/>
      <c r="E2" s="106" t="s">
        <v>55</v>
      </c>
      <c r="F2" s="106"/>
      <c r="G2" s="106"/>
      <c r="H2" s="106"/>
      <c r="I2" s="77" t="s">
        <v>121</v>
      </c>
      <c r="J2" s="77"/>
      <c r="K2" s="77" t="s">
        <v>57</v>
      </c>
      <c r="L2" s="77"/>
      <c r="M2" s="77"/>
      <c r="N2" s="62" t="s">
        <v>122</v>
      </c>
    </row>
    <row r="3" spans="1:14" ht="13.8">
      <c r="A3" s="105"/>
      <c r="B3" s="91" t="s">
        <v>93</v>
      </c>
      <c r="C3" s="91" t="s">
        <v>9</v>
      </c>
      <c r="D3" s="91" t="s">
        <v>10</v>
      </c>
      <c r="E3" s="91" t="s">
        <v>94</v>
      </c>
      <c r="F3" s="92" t="s">
        <v>95</v>
      </c>
      <c r="G3" s="92" t="s">
        <v>13</v>
      </c>
      <c r="H3" s="107" t="s">
        <v>96</v>
      </c>
      <c r="I3" s="92" t="s">
        <v>15</v>
      </c>
      <c r="J3" s="92" t="s">
        <v>16</v>
      </c>
      <c r="K3" s="92" t="s">
        <v>15</v>
      </c>
      <c r="L3" s="92" t="s">
        <v>67</v>
      </c>
      <c r="M3" s="92"/>
      <c r="N3" s="92" t="s">
        <v>17</v>
      </c>
    </row>
    <row r="4" spans="1:14">
      <c r="A4" s="105"/>
      <c r="B4" s="91"/>
      <c r="C4" s="91"/>
      <c r="D4" s="91"/>
      <c r="E4" s="91"/>
      <c r="F4" s="92"/>
      <c r="G4" s="92"/>
      <c r="H4" s="107"/>
      <c r="I4" s="92"/>
      <c r="J4" s="92"/>
      <c r="K4" s="92"/>
      <c r="L4" s="84" t="s">
        <v>18</v>
      </c>
      <c r="M4" s="84" t="s">
        <v>19</v>
      </c>
      <c r="N4" s="92"/>
    </row>
    <row r="5" spans="1:14" ht="16.2">
      <c r="A5" s="94" t="s">
        <v>97</v>
      </c>
      <c r="B5" s="95">
        <v>1</v>
      </c>
      <c r="C5" s="95">
        <v>1</v>
      </c>
      <c r="D5" s="96">
        <f t="shared" ref="D5:D28" si="0">C5/B5</f>
        <v>1</v>
      </c>
      <c r="E5" s="97">
        <v>0</v>
      </c>
      <c r="F5" s="97">
        <v>0</v>
      </c>
      <c r="G5" s="97">
        <v>0</v>
      </c>
      <c r="H5" s="96">
        <v>0</v>
      </c>
      <c r="I5" s="97">
        <v>0</v>
      </c>
      <c r="J5" s="97">
        <v>0</v>
      </c>
      <c r="K5" s="97">
        <v>0</v>
      </c>
      <c r="L5" s="97">
        <v>0</v>
      </c>
      <c r="M5" s="97">
        <v>0</v>
      </c>
      <c r="N5" s="95">
        <v>1</v>
      </c>
    </row>
    <row r="6" spans="1:14" ht="16.2">
      <c r="A6" s="98" t="s">
        <v>123</v>
      </c>
      <c r="B6" s="95">
        <v>460</v>
      </c>
      <c r="C6" s="95">
        <v>460</v>
      </c>
      <c r="D6" s="96">
        <f t="shared" si="0"/>
        <v>1</v>
      </c>
      <c r="E6" s="97">
        <v>446</v>
      </c>
      <c r="F6" s="97">
        <v>446</v>
      </c>
      <c r="G6" s="97">
        <v>0</v>
      </c>
      <c r="H6" s="99">
        <f>F6/E6</f>
        <v>1</v>
      </c>
      <c r="I6" s="95">
        <v>4</v>
      </c>
      <c r="J6" s="95">
        <v>270</v>
      </c>
      <c r="K6" s="95">
        <v>13</v>
      </c>
      <c r="L6" s="95">
        <v>70</v>
      </c>
      <c r="M6" s="97">
        <v>0</v>
      </c>
      <c r="N6" s="95">
        <v>157</v>
      </c>
    </row>
    <row r="7" spans="1:14" ht="16.2">
      <c r="A7" s="98" t="s">
        <v>124</v>
      </c>
      <c r="B7" s="95">
        <v>442</v>
      </c>
      <c r="C7" s="95">
        <v>441</v>
      </c>
      <c r="D7" s="96">
        <f t="shared" si="0"/>
        <v>0.99773755656108598</v>
      </c>
      <c r="E7" s="97">
        <v>431</v>
      </c>
      <c r="F7" s="97">
        <v>431</v>
      </c>
      <c r="G7" s="97">
        <v>0</v>
      </c>
      <c r="H7" s="99">
        <f>F7/E7</f>
        <v>1</v>
      </c>
      <c r="I7" s="95">
        <v>1</v>
      </c>
      <c r="J7" s="95">
        <v>45</v>
      </c>
      <c r="K7" s="95">
        <v>9</v>
      </c>
      <c r="L7" s="95">
        <v>176</v>
      </c>
      <c r="M7" s="95">
        <v>24</v>
      </c>
      <c r="N7" s="95">
        <v>64</v>
      </c>
    </row>
    <row r="8" spans="1:14" s="101" customFormat="1" ht="16.2">
      <c r="A8" s="100" t="s">
        <v>125</v>
      </c>
      <c r="B8" s="95">
        <v>364</v>
      </c>
      <c r="C8" s="95">
        <v>287</v>
      </c>
      <c r="D8" s="96">
        <f t="shared" si="0"/>
        <v>0.78846153846153844</v>
      </c>
      <c r="E8" s="97">
        <v>0</v>
      </c>
      <c r="F8" s="97">
        <v>0</v>
      </c>
      <c r="G8" s="97">
        <v>0</v>
      </c>
      <c r="H8" s="99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5">
        <v>24</v>
      </c>
    </row>
    <row r="9" spans="1:14" ht="16.2">
      <c r="A9" s="98" t="s">
        <v>126</v>
      </c>
      <c r="B9" s="95">
        <v>579</v>
      </c>
      <c r="C9" s="95">
        <v>579</v>
      </c>
      <c r="D9" s="96">
        <f t="shared" si="0"/>
        <v>1</v>
      </c>
      <c r="E9" s="97">
        <v>89</v>
      </c>
      <c r="F9" s="97">
        <v>89</v>
      </c>
      <c r="G9" s="97">
        <v>0</v>
      </c>
      <c r="H9" s="99">
        <f t="shared" ref="H9:H16" si="1">F9/E9</f>
        <v>1</v>
      </c>
      <c r="I9" s="95">
        <v>1</v>
      </c>
      <c r="J9" s="95">
        <v>60</v>
      </c>
      <c r="K9" s="95">
        <v>23</v>
      </c>
      <c r="L9" s="95">
        <v>287</v>
      </c>
      <c r="M9" s="95">
        <v>9</v>
      </c>
      <c r="N9" s="95">
        <v>160</v>
      </c>
    </row>
    <row r="10" spans="1:14" ht="16.2">
      <c r="A10" s="98" t="s">
        <v>127</v>
      </c>
      <c r="B10" s="95">
        <v>284</v>
      </c>
      <c r="C10" s="95">
        <v>231</v>
      </c>
      <c r="D10" s="96">
        <f t="shared" si="0"/>
        <v>0.81338028169014087</v>
      </c>
      <c r="E10" s="97">
        <v>284</v>
      </c>
      <c r="F10" s="97">
        <v>231</v>
      </c>
      <c r="G10" s="97">
        <v>53</v>
      </c>
      <c r="H10" s="99">
        <f t="shared" si="1"/>
        <v>0.81338028169014087</v>
      </c>
      <c r="I10" s="97">
        <v>0</v>
      </c>
      <c r="J10" s="97">
        <v>0</v>
      </c>
      <c r="K10" s="95">
        <v>3</v>
      </c>
      <c r="L10" s="95">
        <v>35</v>
      </c>
      <c r="M10" s="97">
        <v>0</v>
      </c>
      <c r="N10" s="95">
        <v>5</v>
      </c>
    </row>
    <row r="11" spans="1:14" s="101" customFormat="1" ht="16.2">
      <c r="A11" s="100" t="s">
        <v>128</v>
      </c>
      <c r="B11" s="95">
        <v>153</v>
      </c>
      <c r="C11" s="95">
        <v>153</v>
      </c>
      <c r="D11" s="96">
        <f t="shared" si="0"/>
        <v>1</v>
      </c>
      <c r="E11" s="97">
        <v>61</v>
      </c>
      <c r="F11" s="97">
        <v>36</v>
      </c>
      <c r="G11" s="97">
        <v>25</v>
      </c>
      <c r="H11" s="99">
        <f t="shared" si="1"/>
        <v>0.5901639344262295</v>
      </c>
      <c r="I11" s="97">
        <v>0</v>
      </c>
      <c r="J11" s="97">
        <v>0</v>
      </c>
      <c r="K11" s="95">
        <v>10</v>
      </c>
      <c r="L11" s="95">
        <v>120</v>
      </c>
      <c r="M11" s="97">
        <v>0</v>
      </c>
      <c r="N11" s="95">
        <v>19</v>
      </c>
    </row>
    <row r="12" spans="1:14" ht="16.2">
      <c r="A12" s="98" t="s">
        <v>129</v>
      </c>
      <c r="B12" s="95">
        <v>11</v>
      </c>
      <c r="C12" s="95">
        <v>9</v>
      </c>
      <c r="D12" s="96">
        <f t="shared" si="0"/>
        <v>0.81818181818181823</v>
      </c>
      <c r="E12" s="97">
        <v>11</v>
      </c>
      <c r="F12" s="97">
        <v>9</v>
      </c>
      <c r="G12" s="97">
        <v>2</v>
      </c>
      <c r="H12" s="99">
        <f t="shared" si="1"/>
        <v>0.81818181818181823</v>
      </c>
      <c r="I12" s="97">
        <v>0</v>
      </c>
      <c r="J12" s="97">
        <v>0</v>
      </c>
      <c r="K12" s="95">
        <v>2</v>
      </c>
      <c r="L12" s="97">
        <v>0</v>
      </c>
      <c r="M12" s="97">
        <v>0</v>
      </c>
      <c r="N12" s="97">
        <v>0</v>
      </c>
    </row>
    <row r="13" spans="1:14" ht="16.2">
      <c r="A13" s="98" t="s">
        <v>130</v>
      </c>
      <c r="B13" s="95">
        <v>96</v>
      </c>
      <c r="C13" s="95">
        <v>12</v>
      </c>
      <c r="D13" s="96">
        <f t="shared" si="0"/>
        <v>0.125</v>
      </c>
      <c r="E13" s="97">
        <v>32</v>
      </c>
      <c r="F13" s="97">
        <v>0</v>
      </c>
      <c r="G13" s="97">
        <v>32</v>
      </c>
      <c r="H13" s="99">
        <f t="shared" si="1"/>
        <v>0</v>
      </c>
      <c r="I13" s="97">
        <v>0</v>
      </c>
      <c r="J13" s="97">
        <v>0</v>
      </c>
      <c r="K13" s="95">
        <v>3</v>
      </c>
      <c r="L13" s="95">
        <v>1500</v>
      </c>
      <c r="M13" s="97">
        <v>0</v>
      </c>
      <c r="N13" s="95">
        <v>3</v>
      </c>
    </row>
    <row r="14" spans="1:14" ht="16.2">
      <c r="A14" s="98" t="s">
        <v>131</v>
      </c>
      <c r="B14" s="95">
        <v>37</v>
      </c>
      <c r="C14" s="95">
        <v>26</v>
      </c>
      <c r="D14" s="96">
        <f t="shared" si="0"/>
        <v>0.70270270270270274</v>
      </c>
      <c r="E14" s="97">
        <v>37</v>
      </c>
      <c r="F14" s="97">
        <v>26</v>
      </c>
      <c r="G14" s="97">
        <v>11</v>
      </c>
      <c r="H14" s="99">
        <f t="shared" si="1"/>
        <v>0.70270270270270274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1:14" ht="16.2">
      <c r="A15" s="98" t="s">
        <v>132</v>
      </c>
      <c r="B15" s="95">
        <v>73</v>
      </c>
      <c r="C15" s="95">
        <v>36</v>
      </c>
      <c r="D15" s="96">
        <f t="shared" si="0"/>
        <v>0.49315068493150682</v>
      </c>
      <c r="E15" s="97">
        <v>73</v>
      </c>
      <c r="F15" s="97">
        <v>36</v>
      </c>
      <c r="G15" s="97">
        <v>37</v>
      </c>
      <c r="H15" s="99">
        <f t="shared" si="1"/>
        <v>0.49315068493150682</v>
      </c>
      <c r="I15" s="95">
        <v>2</v>
      </c>
      <c r="J15" s="95">
        <v>117</v>
      </c>
      <c r="K15" s="97">
        <v>0</v>
      </c>
      <c r="L15" s="97">
        <v>0</v>
      </c>
      <c r="M15" s="97">
        <v>0</v>
      </c>
      <c r="N15" s="95">
        <v>12</v>
      </c>
    </row>
    <row r="16" spans="1:14" ht="16.2">
      <c r="A16" s="98" t="s">
        <v>133</v>
      </c>
      <c r="B16" s="95">
        <v>17</v>
      </c>
      <c r="C16" s="95">
        <v>8</v>
      </c>
      <c r="D16" s="96">
        <f t="shared" si="0"/>
        <v>0.47058823529411764</v>
      </c>
      <c r="E16" s="97">
        <v>15</v>
      </c>
      <c r="F16" s="97">
        <v>2</v>
      </c>
      <c r="G16" s="97">
        <v>13</v>
      </c>
      <c r="H16" s="99">
        <f t="shared" si="1"/>
        <v>0.13333333333333333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5">
        <v>3</v>
      </c>
    </row>
    <row r="17" spans="1:14" ht="16.2">
      <c r="A17" s="98" t="s">
        <v>134</v>
      </c>
      <c r="B17" s="95">
        <v>45</v>
      </c>
      <c r="C17" s="95">
        <v>5</v>
      </c>
      <c r="D17" s="96">
        <f t="shared" si="0"/>
        <v>0.1111111111111111</v>
      </c>
      <c r="E17" s="97">
        <v>0</v>
      </c>
      <c r="F17" s="97">
        <v>0</v>
      </c>
      <c r="G17" s="97">
        <v>0</v>
      </c>
      <c r="H17" s="99">
        <v>0</v>
      </c>
      <c r="I17" s="95">
        <v>1</v>
      </c>
      <c r="J17" s="95">
        <v>27</v>
      </c>
      <c r="K17" s="97">
        <v>0</v>
      </c>
      <c r="L17" s="97">
        <v>0</v>
      </c>
      <c r="M17" s="97">
        <v>0</v>
      </c>
      <c r="N17" s="97">
        <v>0</v>
      </c>
    </row>
    <row r="18" spans="1:14" ht="16.2">
      <c r="A18" s="98" t="s">
        <v>135</v>
      </c>
      <c r="B18" s="95">
        <v>23</v>
      </c>
      <c r="C18" s="95">
        <v>15</v>
      </c>
      <c r="D18" s="96">
        <f t="shared" si="0"/>
        <v>0.65217391304347827</v>
      </c>
      <c r="E18" s="97">
        <v>22</v>
      </c>
      <c r="F18" s="97">
        <v>15</v>
      </c>
      <c r="G18" s="97">
        <v>7</v>
      </c>
      <c r="H18" s="99">
        <f>F18/E18</f>
        <v>0.68181818181818177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</row>
    <row r="19" spans="1:14" ht="16.2">
      <c r="A19" s="98" t="s">
        <v>136</v>
      </c>
      <c r="B19" s="95">
        <v>20</v>
      </c>
      <c r="C19" s="95">
        <v>9</v>
      </c>
      <c r="D19" s="96">
        <f t="shared" si="0"/>
        <v>0.45</v>
      </c>
      <c r="E19" s="97">
        <v>8</v>
      </c>
      <c r="F19" s="97">
        <v>8</v>
      </c>
      <c r="G19" s="97">
        <v>0</v>
      </c>
      <c r="H19" s="99">
        <f>F19/E19</f>
        <v>1</v>
      </c>
      <c r="I19" s="97">
        <v>0</v>
      </c>
      <c r="J19" s="97">
        <v>0</v>
      </c>
      <c r="K19" s="95">
        <v>2</v>
      </c>
      <c r="L19" s="95">
        <v>80</v>
      </c>
      <c r="M19" s="97">
        <v>0</v>
      </c>
      <c r="N19" s="95">
        <v>13</v>
      </c>
    </row>
    <row r="20" spans="1:14" ht="16.2">
      <c r="A20" s="98" t="s">
        <v>137</v>
      </c>
      <c r="B20" s="95">
        <v>6</v>
      </c>
      <c r="C20" s="95">
        <v>6</v>
      </c>
      <c r="D20" s="96">
        <f t="shared" si="0"/>
        <v>1</v>
      </c>
      <c r="E20" s="97">
        <v>3</v>
      </c>
      <c r="F20" s="97">
        <v>3</v>
      </c>
      <c r="G20" s="97">
        <v>0</v>
      </c>
      <c r="H20" s="99">
        <f>F20/E20</f>
        <v>1</v>
      </c>
      <c r="I20" s="95">
        <v>1</v>
      </c>
      <c r="J20" s="95">
        <v>23</v>
      </c>
      <c r="K20" s="95">
        <v>2</v>
      </c>
      <c r="L20" s="95">
        <v>100</v>
      </c>
      <c r="M20" s="95">
        <v>5</v>
      </c>
      <c r="N20" s="97">
        <v>0</v>
      </c>
    </row>
    <row r="21" spans="1:14" ht="16.2">
      <c r="A21" s="98" t="s">
        <v>138</v>
      </c>
      <c r="B21" s="95">
        <v>20</v>
      </c>
      <c r="C21" s="95">
        <v>18</v>
      </c>
      <c r="D21" s="96">
        <f t="shared" si="0"/>
        <v>0.9</v>
      </c>
      <c r="E21" s="97">
        <v>10</v>
      </c>
      <c r="F21" s="97">
        <v>10</v>
      </c>
      <c r="G21" s="97">
        <v>0</v>
      </c>
      <c r="H21" s="99">
        <f>F21/E21</f>
        <v>1</v>
      </c>
      <c r="I21" s="95">
        <v>1</v>
      </c>
      <c r="J21" s="95">
        <v>18</v>
      </c>
      <c r="K21" s="95">
        <v>1</v>
      </c>
      <c r="L21" s="97">
        <v>0</v>
      </c>
      <c r="M21" s="97">
        <v>0</v>
      </c>
      <c r="N21" s="95">
        <v>5</v>
      </c>
    </row>
    <row r="22" spans="1:14" ht="16.2">
      <c r="A22" s="98" t="s">
        <v>139</v>
      </c>
      <c r="B22" s="95">
        <v>5</v>
      </c>
      <c r="C22" s="95">
        <v>5</v>
      </c>
      <c r="D22" s="96">
        <f t="shared" si="0"/>
        <v>1</v>
      </c>
      <c r="E22" s="97">
        <v>5</v>
      </c>
      <c r="F22" s="97">
        <v>5</v>
      </c>
      <c r="G22" s="97">
        <v>0</v>
      </c>
      <c r="H22" s="99">
        <f>F22/E22</f>
        <v>1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</row>
    <row r="23" spans="1:14" ht="16.2">
      <c r="A23" s="98" t="s">
        <v>140</v>
      </c>
      <c r="B23" s="95">
        <v>5</v>
      </c>
      <c r="C23" s="97">
        <v>0</v>
      </c>
      <c r="D23" s="96">
        <f t="shared" si="0"/>
        <v>0</v>
      </c>
      <c r="E23" s="97">
        <v>0</v>
      </c>
      <c r="F23" s="97">
        <v>0</v>
      </c>
      <c r="G23" s="97">
        <v>0</v>
      </c>
      <c r="H23" s="99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</row>
    <row r="24" spans="1:14" ht="16.2">
      <c r="A24" s="98" t="s">
        <v>141</v>
      </c>
      <c r="B24" s="95">
        <v>59</v>
      </c>
      <c r="C24" s="95">
        <v>36</v>
      </c>
      <c r="D24" s="96">
        <f t="shared" si="0"/>
        <v>0.61016949152542377</v>
      </c>
      <c r="E24" s="97">
        <v>36</v>
      </c>
      <c r="F24" s="97">
        <v>36</v>
      </c>
      <c r="G24" s="97">
        <v>0</v>
      </c>
      <c r="H24" s="99">
        <f>F24/E24</f>
        <v>1</v>
      </c>
      <c r="I24" s="97">
        <v>0</v>
      </c>
      <c r="J24" s="97">
        <v>0</v>
      </c>
      <c r="K24" s="95">
        <v>1</v>
      </c>
      <c r="L24" s="95">
        <v>20</v>
      </c>
      <c r="M24" s="97">
        <v>0</v>
      </c>
      <c r="N24" s="95">
        <v>12</v>
      </c>
    </row>
    <row r="25" spans="1:14" ht="16.2">
      <c r="A25" s="98" t="s">
        <v>142</v>
      </c>
      <c r="B25" s="95">
        <v>5</v>
      </c>
      <c r="C25" s="95">
        <v>5</v>
      </c>
      <c r="D25" s="96">
        <f t="shared" si="0"/>
        <v>1</v>
      </c>
      <c r="E25" s="97">
        <v>5</v>
      </c>
      <c r="F25" s="97">
        <v>5</v>
      </c>
      <c r="G25" s="97">
        <v>0</v>
      </c>
      <c r="H25" s="99">
        <f>F25/E25</f>
        <v>1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5">
        <v>1</v>
      </c>
    </row>
    <row r="26" spans="1:14" ht="16.2">
      <c r="A26" s="98" t="s">
        <v>143</v>
      </c>
      <c r="B26" s="95">
        <v>2</v>
      </c>
      <c r="C26" s="95">
        <v>2</v>
      </c>
      <c r="D26" s="96">
        <f t="shared" si="0"/>
        <v>1</v>
      </c>
      <c r="E26" s="97">
        <v>2</v>
      </c>
      <c r="F26" s="97">
        <v>2</v>
      </c>
      <c r="G26" s="97">
        <v>0</v>
      </c>
      <c r="H26" s="99">
        <f>F26/E26</f>
        <v>1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5">
        <v>2</v>
      </c>
    </row>
    <row r="27" spans="1:14" ht="16.2">
      <c r="A27" s="98" t="s">
        <v>144</v>
      </c>
      <c r="B27" s="95">
        <v>1</v>
      </c>
      <c r="C27" s="97">
        <v>0</v>
      </c>
      <c r="D27" s="96">
        <f t="shared" si="0"/>
        <v>0</v>
      </c>
      <c r="E27" s="97">
        <v>0</v>
      </c>
      <c r="F27" s="97">
        <v>0</v>
      </c>
      <c r="G27" s="97">
        <v>0</v>
      </c>
      <c r="H27" s="99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</row>
    <row r="28" spans="1:14" ht="16.2">
      <c r="A28" s="98" t="s">
        <v>145</v>
      </c>
      <c r="B28" s="95">
        <f>SUM(B5:B27)</f>
        <v>2708</v>
      </c>
      <c r="C28" s="95">
        <f>SUM(C5:C27)</f>
        <v>2344</v>
      </c>
      <c r="D28" s="96">
        <f t="shared" si="0"/>
        <v>0.86558345642540624</v>
      </c>
      <c r="E28" s="95">
        <f>SUM(E5:E27)</f>
        <v>1570</v>
      </c>
      <c r="F28" s="95">
        <f>SUM(F5:F27)</f>
        <v>1390</v>
      </c>
      <c r="G28" s="95">
        <f>E28-F28</f>
        <v>180</v>
      </c>
      <c r="H28" s="99">
        <f>F28/E28</f>
        <v>0.88535031847133761</v>
      </c>
      <c r="I28" s="95">
        <f t="shared" ref="I28:N28" si="2">SUM(I5:I27)</f>
        <v>11</v>
      </c>
      <c r="J28" s="95">
        <f t="shared" si="2"/>
        <v>560</v>
      </c>
      <c r="K28" s="95">
        <f t="shared" si="2"/>
        <v>69</v>
      </c>
      <c r="L28" s="95">
        <f t="shared" si="2"/>
        <v>2388</v>
      </c>
      <c r="M28" s="95">
        <f t="shared" si="2"/>
        <v>38</v>
      </c>
      <c r="N28" s="95">
        <f t="shared" si="2"/>
        <v>481</v>
      </c>
    </row>
    <row r="29" spans="1:14">
      <c r="A29" s="108" t="s">
        <v>146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2"/>
    </row>
    <row r="30" spans="1:14" ht="16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2"/>
    </row>
    <row r="31" spans="1:14"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</row>
  </sheetData>
  <mergeCells count="20">
    <mergeCell ref="L3:M3"/>
    <mergeCell ref="N3:N4"/>
    <mergeCell ref="A29:M29"/>
    <mergeCell ref="A30:M30"/>
    <mergeCell ref="F3:F4"/>
    <mergeCell ref="G3:G4"/>
    <mergeCell ref="H3:H4"/>
    <mergeCell ref="I3:I4"/>
    <mergeCell ref="J3:J4"/>
    <mergeCell ref="K3:K4"/>
    <mergeCell ref="A1:N1"/>
    <mergeCell ref="A2:A4"/>
    <mergeCell ref="B2:D2"/>
    <mergeCell ref="E2:H2"/>
    <mergeCell ref="I2:J2"/>
    <mergeCell ref="K2:M2"/>
    <mergeCell ref="B3:B4"/>
    <mergeCell ref="C3:C4"/>
    <mergeCell ref="D3:D4"/>
    <mergeCell ref="E3:E4"/>
  </mergeCells>
  <phoneticPr fontId="13" type="noConversion"/>
  <printOptions horizontalCentered="1"/>
  <pageMargins left="0.70000000000000007" right="0.70000000000000007" top="0.75" bottom="0.75" header="0.30000000000000004" footer="0.30000000000000004"/>
  <pageSetup paperSize="0" scale="98" fitToWidth="0" fitToHeight="0" orientation="landscape" cellComments="asDisplayed" horizontalDpi="0" verticalDpi="0" copies="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ColWidth="11.109375" defaultRowHeight="17.399999999999999"/>
  <cols>
    <col min="1" max="1" width="17.77734375" style="110" customWidth="1"/>
    <col min="2" max="4" width="11" style="122" customWidth="1"/>
    <col min="5" max="5" width="11" style="124" customWidth="1"/>
    <col min="6" max="6" width="11" style="125" customWidth="1"/>
    <col min="7" max="7" width="11" style="124" customWidth="1"/>
    <col min="8" max="8" width="12.77734375" style="122" customWidth="1"/>
    <col min="9" max="13" width="11" style="122" customWidth="1"/>
    <col min="14" max="14" width="19.6640625" style="110" customWidth="1"/>
    <col min="15" max="15" width="11.109375" style="110" customWidth="1"/>
    <col min="16" max="16384" width="11.109375" style="110"/>
  </cols>
  <sheetData>
    <row r="1" spans="1:14" ht="22.2">
      <c r="A1" s="104" t="s">
        <v>147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37.799999999999997">
      <c r="A2" s="105" t="s">
        <v>53</v>
      </c>
      <c r="B2" s="126" t="s">
        <v>54</v>
      </c>
      <c r="C2" s="126"/>
      <c r="D2" s="126"/>
      <c r="E2" s="126" t="s">
        <v>55</v>
      </c>
      <c r="F2" s="126"/>
      <c r="G2" s="126"/>
      <c r="H2" s="126"/>
      <c r="I2" s="77" t="s">
        <v>92</v>
      </c>
      <c r="J2" s="77"/>
      <c r="K2" s="77" t="s">
        <v>57</v>
      </c>
      <c r="L2" s="77"/>
      <c r="M2" s="77"/>
      <c r="N2" s="62" t="s">
        <v>7</v>
      </c>
    </row>
    <row r="3" spans="1:14">
      <c r="A3" s="105"/>
      <c r="B3" s="105" t="s">
        <v>93</v>
      </c>
      <c r="C3" s="105" t="s">
        <v>9</v>
      </c>
      <c r="D3" s="105" t="s">
        <v>10</v>
      </c>
      <c r="E3" s="126" t="s">
        <v>94</v>
      </c>
      <c r="F3" s="127" t="s">
        <v>95</v>
      </c>
      <c r="G3" s="127" t="s">
        <v>13</v>
      </c>
      <c r="H3" s="128" t="s">
        <v>96</v>
      </c>
      <c r="I3" s="128" t="s">
        <v>15</v>
      </c>
      <c r="J3" s="128" t="s">
        <v>16</v>
      </c>
      <c r="K3" s="128" t="s">
        <v>15</v>
      </c>
      <c r="L3" s="128" t="s">
        <v>67</v>
      </c>
      <c r="M3" s="128"/>
      <c r="N3" s="128" t="s">
        <v>17</v>
      </c>
    </row>
    <row r="4" spans="1:14">
      <c r="A4" s="105"/>
      <c r="B4" s="105"/>
      <c r="C4" s="105"/>
      <c r="D4" s="105"/>
      <c r="E4" s="126"/>
      <c r="F4" s="127"/>
      <c r="G4" s="127"/>
      <c r="H4" s="128"/>
      <c r="I4" s="128"/>
      <c r="J4" s="128"/>
      <c r="K4" s="128"/>
      <c r="L4" s="83" t="s">
        <v>18</v>
      </c>
      <c r="M4" s="83" t="s">
        <v>19</v>
      </c>
      <c r="N4" s="128"/>
    </row>
    <row r="5" spans="1:14">
      <c r="A5" s="112" t="s">
        <v>97</v>
      </c>
      <c r="B5" s="113">
        <v>0</v>
      </c>
      <c r="C5" s="113">
        <v>0</v>
      </c>
      <c r="D5" s="114">
        <v>0</v>
      </c>
      <c r="E5" s="113">
        <v>0</v>
      </c>
      <c r="F5" s="113">
        <v>0</v>
      </c>
      <c r="G5" s="113">
        <v>0</v>
      </c>
      <c r="H5" s="115">
        <v>0</v>
      </c>
      <c r="I5" s="113">
        <v>0</v>
      </c>
      <c r="J5" s="113">
        <v>0</v>
      </c>
      <c r="K5" s="113">
        <v>0</v>
      </c>
      <c r="L5" s="113">
        <v>0</v>
      </c>
      <c r="M5" s="113">
        <v>0</v>
      </c>
      <c r="N5" s="113">
        <v>0</v>
      </c>
    </row>
    <row r="6" spans="1:14">
      <c r="A6" s="116" t="s">
        <v>123</v>
      </c>
      <c r="B6" s="113">
        <v>0</v>
      </c>
      <c r="C6" s="113">
        <v>0</v>
      </c>
      <c r="D6" s="114">
        <v>0</v>
      </c>
      <c r="E6" s="113">
        <v>0</v>
      </c>
      <c r="F6" s="113">
        <v>0</v>
      </c>
      <c r="G6" s="113">
        <v>0</v>
      </c>
      <c r="H6" s="115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</row>
    <row r="7" spans="1:14">
      <c r="A7" s="116" t="s">
        <v>124</v>
      </c>
      <c r="B7" s="113">
        <v>1</v>
      </c>
      <c r="C7" s="113">
        <v>0</v>
      </c>
      <c r="D7" s="114">
        <v>0</v>
      </c>
      <c r="E7" s="113">
        <v>0</v>
      </c>
      <c r="F7" s="113">
        <v>0</v>
      </c>
      <c r="G7" s="113">
        <v>0</v>
      </c>
      <c r="H7" s="115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</row>
    <row r="8" spans="1:14">
      <c r="A8" s="116" t="s">
        <v>125</v>
      </c>
      <c r="B8" s="113">
        <v>0</v>
      </c>
      <c r="C8" s="113">
        <v>0</v>
      </c>
      <c r="D8" s="114">
        <v>0</v>
      </c>
      <c r="E8" s="113">
        <v>0</v>
      </c>
      <c r="F8" s="113">
        <v>0</v>
      </c>
      <c r="G8" s="113">
        <v>0</v>
      </c>
      <c r="H8" s="115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</row>
    <row r="9" spans="1:14">
      <c r="A9" s="116" t="s">
        <v>126</v>
      </c>
      <c r="B9" s="113">
        <v>0</v>
      </c>
      <c r="C9" s="113">
        <v>0</v>
      </c>
      <c r="D9" s="114">
        <v>0</v>
      </c>
      <c r="E9" s="113">
        <v>0</v>
      </c>
      <c r="F9" s="113">
        <v>0</v>
      </c>
      <c r="G9" s="113">
        <v>0</v>
      </c>
      <c r="H9" s="115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</row>
    <row r="10" spans="1:14">
      <c r="A10" s="116" t="s">
        <v>127</v>
      </c>
      <c r="B10" s="113">
        <v>5</v>
      </c>
      <c r="C10" s="113">
        <v>0</v>
      </c>
      <c r="D10" s="114">
        <v>0</v>
      </c>
      <c r="E10" s="113">
        <v>5</v>
      </c>
      <c r="F10" s="113">
        <v>0</v>
      </c>
      <c r="G10" s="113">
        <v>5</v>
      </c>
      <c r="H10" s="115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</row>
    <row r="11" spans="1:14">
      <c r="A11" s="116" t="s">
        <v>128</v>
      </c>
      <c r="B11" s="113">
        <v>1</v>
      </c>
      <c r="C11" s="113">
        <v>1</v>
      </c>
      <c r="D11" s="114">
        <v>1</v>
      </c>
      <c r="E11" s="113">
        <v>0</v>
      </c>
      <c r="F11" s="113">
        <v>0</v>
      </c>
      <c r="G11" s="113">
        <v>0</v>
      </c>
      <c r="H11" s="115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spans="1:14" s="118" customFormat="1">
      <c r="A12" s="117" t="s">
        <v>129</v>
      </c>
      <c r="B12" s="113">
        <v>0</v>
      </c>
      <c r="C12" s="113">
        <v>0</v>
      </c>
      <c r="D12" s="114">
        <v>0</v>
      </c>
      <c r="E12" s="113">
        <v>0</v>
      </c>
      <c r="F12" s="113">
        <v>0</v>
      </c>
      <c r="G12" s="113">
        <v>0</v>
      </c>
      <c r="H12" s="115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spans="1:14">
      <c r="A13" s="116" t="s">
        <v>130</v>
      </c>
      <c r="B13" s="113">
        <v>0</v>
      </c>
      <c r="C13" s="113">
        <v>0</v>
      </c>
      <c r="D13" s="114">
        <v>0</v>
      </c>
      <c r="E13" s="113">
        <v>0</v>
      </c>
      <c r="F13" s="113">
        <v>0</v>
      </c>
      <c r="G13" s="113">
        <v>0</v>
      </c>
      <c r="H13" s="115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spans="1:14">
      <c r="A14" s="116" t="s">
        <v>131</v>
      </c>
      <c r="B14" s="113">
        <v>2</v>
      </c>
      <c r="C14" s="113">
        <v>0</v>
      </c>
      <c r="D14" s="114">
        <v>0</v>
      </c>
      <c r="E14" s="113">
        <v>0</v>
      </c>
      <c r="F14" s="113">
        <v>0</v>
      </c>
      <c r="G14" s="113">
        <v>0</v>
      </c>
      <c r="H14" s="115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</row>
    <row r="15" spans="1:14">
      <c r="A15" s="116" t="s">
        <v>132</v>
      </c>
      <c r="B15" s="113">
        <v>0</v>
      </c>
      <c r="C15" s="113">
        <v>0</v>
      </c>
      <c r="D15" s="114">
        <v>0</v>
      </c>
      <c r="E15" s="113">
        <v>0</v>
      </c>
      <c r="F15" s="113">
        <v>0</v>
      </c>
      <c r="G15" s="113">
        <v>0</v>
      </c>
      <c r="H15" s="115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</row>
    <row r="16" spans="1:14">
      <c r="A16" s="116" t="s">
        <v>133</v>
      </c>
      <c r="B16" s="113">
        <v>1</v>
      </c>
      <c r="C16" s="113">
        <v>0</v>
      </c>
      <c r="D16" s="114">
        <v>0</v>
      </c>
      <c r="E16" s="113">
        <v>1</v>
      </c>
      <c r="F16" s="113">
        <v>0</v>
      </c>
      <c r="G16" s="113">
        <v>1</v>
      </c>
      <c r="H16" s="115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</row>
    <row r="17" spans="1:14">
      <c r="A17" s="116" t="s">
        <v>134</v>
      </c>
      <c r="B17" s="113">
        <v>2</v>
      </c>
      <c r="C17" s="113">
        <v>0</v>
      </c>
      <c r="D17" s="114">
        <v>0</v>
      </c>
      <c r="E17" s="113">
        <v>2</v>
      </c>
      <c r="F17" s="113">
        <v>0</v>
      </c>
      <c r="G17" s="113">
        <v>2</v>
      </c>
      <c r="H17" s="115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</row>
    <row r="18" spans="1:14">
      <c r="A18" s="116" t="s">
        <v>135</v>
      </c>
      <c r="B18" s="113">
        <v>0</v>
      </c>
      <c r="C18" s="113">
        <v>0</v>
      </c>
      <c r="D18" s="114">
        <v>0</v>
      </c>
      <c r="E18" s="113">
        <v>0</v>
      </c>
      <c r="F18" s="113">
        <v>0</v>
      </c>
      <c r="G18" s="113">
        <v>0</v>
      </c>
      <c r="H18" s="115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</row>
    <row r="19" spans="1:14" s="118" customFormat="1">
      <c r="A19" s="117" t="s">
        <v>136</v>
      </c>
      <c r="B19" s="113">
        <v>0</v>
      </c>
      <c r="C19" s="113">
        <v>0</v>
      </c>
      <c r="D19" s="114">
        <v>0</v>
      </c>
      <c r="E19" s="113">
        <v>0</v>
      </c>
      <c r="F19" s="113">
        <v>0</v>
      </c>
      <c r="G19" s="113">
        <v>0</v>
      </c>
      <c r="H19" s="115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</row>
    <row r="20" spans="1:14">
      <c r="A20" s="116" t="s">
        <v>137</v>
      </c>
      <c r="B20" s="113">
        <v>0</v>
      </c>
      <c r="C20" s="113">
        <v>0</v>
      </c>
      <c r="D20" s="114">
        <v>0</v>
      </c>
      <c r="E20" s="113">
        <v>0</v>
      </c>
      <c r="F20" s="113">
        <v>0</v>
      </c>
      <c r="G20" s="113">
        <v>0</v>
      </c>
      <c r="H20" s="115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</row>
    <row r="21" spans="1:14">
      <c r="A21" s="116" t="s">
        <v>138</v>
      </c>
      <c r="B21" s="113">
        <v>0</v>
      </c>
      <c r="C21" s="113">
        <v>0</v>
      </c>
      <c r="D21" s="114">
        <v>0</v>
      </c>
      <c r="E21" s="113">
        <v>0</v>
      </c>
      <c r="F21" s="113">
        <v>0</v>
      </c>
      <c r="G21" s="113">
        <v>0</v>
      </c>
      <c r="H21" s="115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</row>
    <row r="22" spans="1:14">
      <c r="A22" s="116" t="s">
        <v>139</v>
      </c>
      <c r="B22" s="113">
        <v>0</v>
      </c>
      <c r="C22" s="113">
        <v>0</v>
      </c>
      <c r="D22" s="114">
        <v>0</v>
      </c>
      <c r="E22" s="113">
        <v>0</v>
      </c>
      <c r="F22" s="113">
        <v>0</v>
      </c>
      <c r="G22" s="113">
        <v>0</v>
      </c>
      <c r="H22" s="115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</row>
    <row r="23" spans="1:14">
      <c r="A23" s="116" t="s">
        <v>140</v>
      </c>
      <c r="B23" s="113">
        <v>0</v>
      </c>
      <c r="C23" s="113">
        <v>0</v>
      </c>
      <c r="D23" s="114">
        <v>0</v>
      </c>
      <c r="E23" s="113">
        <v>0</v>
      </c>
      <c r="F23" s="113">
        <v>0</v>
      </c>
      <c r="G23" s="113">
        <v>0</v>
      </c>
      <c r="H23" s="115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</row>
    <row r="24" spans="1:14">
      <c r="A24" s="116" t="s">
        <v>141</v>
      </c>
      <c r="B24" s="113">
        <v>0</v>
      </c>
      <c r="C24" s="113">
        <v>0</v>
      </c>
      <c r="D24" s="114">
        <v>0</v>
      </c>
      <c r="E24" s="113">
        <v>0</v>
      </c>
      <c r="F24" s="113">
        <v>0</v>
      </c>
      <c r="G24" s="113">
        <v>0</v>
      </c>
      <c r="H24" s="115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</row>
    <row r="25" spans="1:14">
      <c r="A25" s="116" t="s">
        <v>142</v>
      </c>
      <c r="B25" s="113">
        <v>0</v>
      </c>
      <c r="C25" s="113">
        <v>0</v>
      </c>
      <c r="D25" s="114">
        <v>0</v>
      </c>
      <c r="E25" s="113">
        <v>0</v>
      </c>
      <c r="F25" s="113">
        <v>0</v>
      </c>
      <c r="G25" s="113">
        <v>0</v>
      </c>
      <c r="H25" s="115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</row>
    <row r="26" spans="1:14">
      <c r="A26" s="116" t="s">
        <v>143</v>
      </c>
      <c r="B26" s="113">
        <v>0</v>
      </c>
      <c r="C26" s="113">
        <v>0</v>
      </c>
      <c r="D26" s="114">
        <v>0</v>
      </c>
      <c r="E26" s="113">
        <v>0</v>
      </c>
      <c r="F26" s="113">
        <v>0</v>
      </c>
      <c r="G26" s="113">
        <v>0</v>
      </c>
      <c r="H26" s="115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</row>
    <row r="27" spans="1:14">
      <c r="A27" s="116" t="s">
        <v>144</v>
      </c>
      <c r="B27" s="113">
        <v>0</v>
      </c>
      <c r="C27" s="113">
        <v>0</v>
      </c>
      <c r="D27" s="114">
        <v>0</v>
      </c>
      <c r="E27" s="113">
        <v>0</v>
      </c>
      <c r="F27" s="113">
        <v>0</v>
      </c>
      <c r="G27" s="113">
        <v>0</v>
      </c>
      <c r="H27" s="115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</row>
    <row r="28" spans="1:14">
      <c r="A28" s="98" t="s">
        <v>145</v>
      </c>
      <c r="B28" s="119">
        <v>12</v>
      </c>
      <c r="C28" s="119">
        <v>1</v>
      </c>
      <c r="D28" s="114">
        <v>8.3333333333333329E-2</v>
      </c>
      <c r="E28" s="120">
        <v>8</v>
      </c>
      <c r="F28" s="113">
        <v>0</v>
      </c>
      <c r="G28" s="120">
        <v>8</v>
      </c>
      <c r="H28" s="96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</row>
    <row r="29" spans="1:14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21"/>
    </row>
    <row r="30" spans="1:14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21"/>
    </row>
    <row r="31" spans="1:14">
      <c r="C31" s="121"/>
      <c r="D31" s="121"/>
      <c r="E31" s="123"/>
      <c r="F31" s="123"/>
      <c r="G31" s="123"/>
      <c r="H31" s="121"/>
      <c r="I31" s="121"/>
      <c r="J31" s="121"/>
      <c r="K31" s="121"/>
      <c r="L31" s="121"/>
      <c r="M31" s="121"/>
      <c r="N31" s="121"/>
    </row>
  </sheetData>
  <mergeCells count="20">
    <mergeCell ref="L3:M3"/>
    <mergeCell ref="N3:N4"/>
    <mergeCell ref="A29:M29"/>
    <mergeCell ref="A30:M30"/>
    <mergeCell ref="F3:F4"/>
    <mergeCell ref="G3:G4"/>
    <mergeCell ref="H3:H4"/>
    <mergeCell ref="I3:I4"/>
    <mergeCell ref="J3:J4"/>
    <mergeCell ref="K3:K4"/>
    <mergeCell ref="A1:N1"/>
    <mergeCell ref="A2:A4"/>
    <mergeCell ref="B2:D2"/>
    <mergeCell ref="E2:H2"/>
    <mergeCell ref="I2:J2"/>
    <mergeCell ref="K2:M2"/>
    <mergeCell ref="B3:B4"/>
    <mergeCell ref="C3:C4"/>
    <mergeCell ref="D3:D4"/>
    <mergeCell ref="E3:E4"/>
  </mergeCells>
  <phoneticPr fontId="13" type="noConversion"/>
  <printOptions horizontalCentered="1"/>
  <pageMargins left="0.70000000000000007" right="0.70000000000000007" top="0.75" bottom="0.75" header="0.30000000000000004" footer="0.30000000000000004"/>
  <pageSetup paperSize="0" scale="95" fitToWidth="0" fitToHeight="0" orientation="landscape" cellComments="asDisplayed" horizontalDpi="0" verticalDpi="0" copies="0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ColWidth="11.109375" defaultRowHeight="17.399999999999999"/>
  <cols>
    <col min="1" max="1" width="17.77734375" style="110" customWidth="1"/>
    <col min="2" max="5" width="11" style="122" customWidth="1"/>
    <col min="6" max="6" width="11" style="131" customWidth="1"/>
    <col min="7" max="7" width="11" style="122" customWidth="1"/>
    <col min="8" max="8" width="13.5546875" style="122" customWidth="1"/>
    <col min="9" max="13" width="11" style="122" customWidth="1"/>
    <col min="14" max="14" width="19.6640625" style="110" customWidth="1"/>
    <col min="15" max="15" width="11.109375" style="110" customWidth="1"/>
    <col min="16" max="16384" width="11.109375" style="110"/>
  </cols>
  <sheetData>
    <row r="1" spans="1:14" ht="22.2">
      <c r="A1" s="104" t="s">
        <v>148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37.799999999999997">
      <c r="A2" s="105" t="s">
        <v>53</v>
      </c>
      <c r="B2" s="126" t="s">
        <v>54</v>
      </c>
      <c r="C2" s="126"/>
      <c r="D2" s="126"/>
      <c r="E2" s="126" t="s">
        <v>55</v>
      </c>
      <c r="F2" s="126"/>
      <c r="G2" s="126"/>
      <c r="H2" s="126"/>
      <c r="I2" s="77" t="s">
        <v>92</v>
      </c>
      <c r="J2" s="77"/>
      <c r="K2" s="77" t="s">
        <v>57</v>
      </c>
      <c r="L2" s="77"/>
      <c r="M2" s="77"/>
      <c r="N2" s="62" t="s">
        <v>7</v>
      </c>
    </row>
    <row r="3" spans="1:14">
      <c r="A3" s="105"/>
      <c r="B3" s="105" t="s">
        <v>93</v>
      </c>
      <c r="C3" s="105" t="s">
        <v>9</v>
      </c>
      <c r="D3" s="105" t="s">
        <v>10</v>
      </c>
      <c r="E3" s="105" t="s">
        <v>94</v>
      </c>
      <c r="F3" s="128" t="s">
        <v>95</v>
      </c>
      <c r="G3" s="128" t="s">
        <v>13</v>
      </c>
      <c r="H3" s="128" t="s">
        <v>96</v>
      </c>
      <c r="I3" s="128" t="s">
        <v>15</v>
      </c>
      <c r="J3" s="128" t="s">
        <v>16</v>
      </c>
      <c r="K3" s="128" t="s">
        <v>15</v>
      </c>
      <c r="L3" s="128" t="s">
        <v>67</v>
      </c>
      <c r="M3" s="128"/>
      <c r="N3" s="128" t="s">
        <v>17</v>
      </c>
    </row>
    <row r="4" spans="1:14" ht="33" customHeight="1">
      <c r="A4" s="105"/>
      <c r="B4" s="105"/>
      <c r="C4" s="105"/>
      <c r="D4" s="105"/>
      <c r="E4" s="105"/>
      <c r="F4" s="128"/>
      <c r="G4" s="128"/>
      <c r="H4" s="128"/>
      <c r="I4" s="128"/>
      <c r="J4" s="128"/>
      <c r="K4" s="128"/>
      <c r="L4" s="83" t="s">
        <v>18</v>
      </c>
      <c r="M4" s="83" t="s">
        <v>19</v>
      </c>
      <c r="N4" s="128"/>
    </row>
    <row r="5" spans="1:14">
      <c r="A5" s="111" t="s">
        <v>97</v>
      </c>
      <c r="B5" s="129">
        <v>3</v>
      </c>
      <c r="C5" s="129">
        <v>2</v>
      </c>
      <c r="D5" s="130">
        <v>0.66666666666666663</v>
      </c>
      <c r="E5" s="129">
        <v>2</v>
      </c>
      <c r="F5" s="129">
        <v>2</v>
      </c>
      <c r="G5" s="129">
        <v>0</v>
      </c>
      <c r="H5" s="130">
        <v>1</v>
      </c>
      <c r="I5" s="129">
        <v>0</v>
      </c>
      <c r="J5" s="129">
        <v>0</v>
      </c>
      <c r="K5" s="129">
        <v>0</v>
      </c>
      <c r="L5" s="129">
        <v>0</v>
      </c>
      <c r="M5" s="129">
        <v>0</v>
      </c>
      <c r="N5" s="129">
        <v>0</v>
      </c>
    </row>
    <row r="6" spans="1:14">
      <c r="A6" s="100" t="s">
        <v>123</v>
      </c>
      <c r="B6" s="129">
        <v>1</v>
      </c>
      <c r="C6" s="129">
        <v>1</v>
      </c>
      <c r="D6" s="130">
        <v>1</v>
      </c>
      <c r="E6" s="129">
        <v>1</v>
      </c>
      <c r="F6" s="129">
        <v>0</v>
      </c>
      <c r="G6" s="129">
        <v>1</v>
      </c>
      <c r="H6" s="130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</row>
    <row r="7" spans="1:14">
      <c r="A7" s="98" t="s">
        <v>124</v>
      </c>
      <c r="B7" s="129">
        <v>5</v>
      </c>
      <c r="C7" s="129">
        <v>5</v>
      </c>
      <c r="D7" s="130">
        <v>1</v>
      </c>
      <c r="E7" s="129">
        <v>5</v>
      </c>
      <c r="F7" s="129">
        <v>5</v>
      </c>
      <c r="G7" s="129">
        <v>0</v>
      </c>
      <c r="H7" s="130">
        <v>1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</row>
    <row r="8" spans="1:14">
      <c r="A8" s="98" t="s">
        <v>125</v>
      </c>
      <c r="B8" s="129">
        <v>0</v>
      </c>
      <c r="C8" s="129">
        <v>0</v>
      </c>
      <c r="D8" s="130">
        <v>0</v>
      </c>
      <c r="E8" s="129">
        <v>0</v>
      </c>
      <c r="F8" s="129">
        <v>0</v>
      </c>
      <c r="G8" s="129">
        <v>0</v>
      </c>
      <c r="H8" s="130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</row>
    <row r="9" spans="1:14">
      <c r="A9" s="98" t="s">
        <v>126</v>
      </c>
      <c r="B9" s="129">
        <v>0</v>
      </c>
      <c r="C9" s="129">
        <v>0</v>
      </c>
      <c r="D9" s="130">
        <v>0</v>
      </c>
      <c r="E9" s="129">
        <v>0</v>
      </c>
      <c r="F9" s="129">
        <v>0</v>
      </c>
      <c r="G9" s="129">
        <v>0</v>
      </c>
      <c r="H9" s="130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</row>
    <row r="10" spans="1:14">
      <c r="A10" s="98" t="s">
        <v>127</v>
      </c>
      <c r="B10" s="129">
        <v>3</v>
      </c>
      <c r="C10" s="129">
        <v>3</v>
      </c>
      <c r="D10" s="130">
        <v>1</v>
      </c>
      <c r="E10" s="129">
        <v>3</v>
      </c>
      <c r="F10" s="129">
        <v>3</v>
      </c>
      <c r="G10" s="129">
        <v>0</v>
      </c>
      <c r="H10" s="130">
        <v>1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2</v>
      </c>
    </row>
    <row r="11" spans="1:14">
      <c r="A11" s="98" t="s">
        <v>128</v>
      </c>
      <c r="B11" s="129">
        <v>0</v>
      </c>
      <c r="C11" s="129">
        <v>0</v>
      </c>
      <c r="D11" s="130">
        <v>0</v>
      </c>
      <c r="E11" s="129">
        <v>0</v>
      </c>
      <c r="F11" s="129">
        <v>0</v>
      </c>
      <c r="G11" s="129">
        <v>0</v>
      </c>
      <c r="H11" s="130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</row>
    <row r="12" spans="1:14" s="118" customFormat="1">
      <c r="A12" s="100" t="s">
        <v>129</v>
      </c>
      <c r="B12" s="129">
        <v>1</v>
      </c>
      <c r="C12" s="129">
        <v>0</v>
      </c>
      <c r="D12" s="130">
        <v>0</v>
      </c>
      <c r="E12" s="129">
        <v>0</v>
      </c>
      <c r="F12" s="129">
        <v>0</v>
      </c>
      <c r="G12" s="129">
        <v>0</v>
      </c>
      <c r="H12" s="130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</row>
    <row r="13" spans="1:14">
      <c r="A13" s="98" t="s">
        <v>130</v>
      </c>
      <c r="B13" s="129">
        <v>0</v>
      </c>
      <c r="C13" s="129">
        <v>0</v>
      </c>
      <c r="D13" s="130">
        <v>0</v>
      </c>
      <c r="E13" s="129">
        <v>0</v>
      </c>
      <c r="F13" s="129">
        <v>0</v>
      </c>
      <c r="G13" s="129">
        <v>0</v>
      </c>
      <c r="H13" s="130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</row>
    <row r="14" spans="1:14">
      <c r="A14" s="98" t="s">
        <v>131</v>
      </c>
      <c r="B14" s="129">
        <v>0</v>
      </c>
      <c r="C14" s="129">
        <v>0</v>
      </c>
      <c r="D14" s="130">
        <v>0</v>
      </c>
      <c r="E14" s="129">
        <v>0</v>
      </c>
      <c r="F14" s="129">
        <v>0</v>
      </c>
      <c r="G14" s="129">
        <v>0</v>
      </c>
      <c r="H14" s="130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</row>
    <row r="15" spans="1:14">
      <c r="A15" s="98" t="s">
        <v>132</v>
      </c>
      <c r="B15" s="129">
        <v>0</v>
      </c>
      <c r="C15" s="129">
        <v>0</v>
      </c>
      <c r="D15" s="130">
        <v>0</v>
      </c>
      <c r="E15" s="129">
        <v>0</v>
      </c>
      <c r="F15" s="129">
        <v>0</v>
      </c>
      <c r="G15" s="129">
        <v>0</v>
      </c>
      <c r="H15" s="130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</row>
    <row r="16" spans="1:14">
      <c r="A16" s="98" t="s">
        <v>133</v>
      </c>
      <c r="B16" s="129">
        <v>0</v>
      </c>
      <c r="C16" s="129">
        <v>0</v>
      </c>
      <c r="D16" s="130">
        <v>0</v>
      </c>
      <c r="E16" s="129">
        <v>0</v>
      </c>
      <c r="F16" s="129">
        <v>0</v>
      </c>
      <c r="G16" s="129">
        <v>0</v>
      </c>
      <c r="H16" s="130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</row>
    <row r="17" spans="1:14">
      <c r="A17" s="98" t="s">
        <v>134</v>
      </c>
      <c r="B17" s="129">
        <v>0</v>
      </c>
      <c r="C17" s="129">
        <v>0</v>
      </c>
      <c r="D17" s="130">
        <v>0</v>
      </c>
      <c r="E17" s="129">
        <v>0</v>
      </c>
      <c r="F17" s="129">
        <v>0</v>
      </c>
      <c r="G17" s="129">
        <v>0</v>
      </c>
      <c r="H17" s="130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</row>
    <row r="18" spans="1:14">
      <c r="A18" s="98" t="s">
        <v>135</v>
      </c>
      <c r="B18" s="129">
        <v>0</v>
      </c>
      <c r="C18" s="129">
        <v>0</v>
      </c>
      <c r="D18" s="130">
        <v>0</v>
      </c>
      <c r="E18" s="129">
        <v>0</v>
      </c>
      <c r="F18" s="129">
        <v>0</v>
      </c>
      <c r="G18" s="129">
        <v>0</v>
      </c>
      <c r="H18" s="130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</row>
    <row r="19" spans="1:14" s="118" customFormat="1">
      <c r="A19" s="100" t="s">
        <v>136</v>
      </c>
      <c r="B19" s="129">
        <v>1</v>
      </c>
      <c r="C19" s="129">
        <v>1</v>
      </c>
      <c r="D19" s="130">
        <v>1</v>
      </c>
      <c r="E19" s="129">
        <v>1</v>
      </c>
      <c r="F19" s="129">
        <v>1</v>
      </c>
      <c r="G19" s="129">
        <v>0</v>
      </c>
      <c r="H19" s="130">
        <v>1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</row>
    <row r="20" spans="1:14">
      <c r="A20" s="98" t="s">
        <v>137</v>
      </c>
      <c r="B20" s="129">
        <v>0</v>
      </c>
      <c r="C20" s="129">
        <v>0</v>
      </c>
      <c r="D20" s="130">
        <v>0</v>
      </c>
      <c r="E20" s="129">
        <v>0</v>
      </c>
      <c r="F20" s="129">
        <v>0</v>
      </c>
      <c r="G20" s="129">
        <v>0</v>
      </c>
      <c r="H20" s="130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</row>
    <row r="21" spans="1:14">
      <c r="A21" s="98" t="s">
        <v>138</v>
      </c>
      <c r="B21" s="129">
        <v>0</v>
      </c>
      <c r="C21" s="129">
        <v>0</v>
      </c>
      <c r="D21" s="130">
        <v>0</v>
      </c>
      <c r="E21" s="129">
        <v>0</v>
      </c>
      <c r="F21" s="129">
        <v>0</v>
      </c>
      <c r="G21" s="129">
        <v>0</v>
      </c>
      <c r="H21" s="130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</row>
    <row r="22" spans="1:14">
      <c r="A22" s="98" t="s">
        <v>139</v>
      </c>
      <c r="B22" s="129">
        <v>0</v>
      </c>
      <c r="C22" s="129">
        <v>0</v>
      </c>
      <c r="D22" s="130">
        <v>0</v>
      </c>
      <c r="E22" s="129">
        <v>0</v>
      </c>
      <c r="F22" s="129">
        <v>0</v>
      </c>
      <c r="G22" s="129">
        <v>0</v>
      </c>
      <c r="H22" s="130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</row>
    <row r="23" spans="1:14">
      <c r="A23" s="98" t="s">
        <v>140</v>
      </c>
      <c r="B23" s="129">
        <v>1</v>
      </c>
      <c r="C23" s="129">
        <v>0</v>
      </c>
      <c r="D23" s="130">
        <v>0</v>
      </c>
      <c r="E23" s="129">
        <v>0</v>
      </c>
      <c r="F23" s="129">
        <v>0</v>
      </c>
      <c r="G23" s="129">
        <v>0</v>
      </c>
      <c r="H23" s="130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</row>
    <row r="24" spans="1:14">
      <c r="A24" s="98" t="s">
        <v>141</v>
      </c>
      <c r="B24" s="129">
        <v>0</v>
      </c>
      <c r="C24" s="129">
        <v>0</v>
      </c>
      <c r="D24" s="130">
        <v>0</v>
      </c>
      <c r="E24" s="129">
        <v>0</v>
      </c>
      <c r="F24" s="129">
        <v>0</v>
      </c>
      <c r="G24" s="129">
        <v>0</v>
      </c>
      <c r="H24" s="130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</row>
    <row r="25" spans="1:14">
      <c r="A25" s="98" t="s">
        <v>142</v>
      </c>
      <c r="B25" s="129">
        <v>0</v>
      </c>
      <c r="C25" s="129">
        <v>0</v>
      </c>
      <c r="D25" s="130">
        <v>0</v>
      </c>
      <c r="E25" s="129">
        <v>0</v>
      </c>
      <c r="F25" s="129">
        <v>0</v>
      </c>
      <c r="G25" s="129">
        <v>0</v>
      </c>
      <c r="H25" s="130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</row>
    <row r="26" spans="1:14">
      <c r="A26" s="98" t="s">
        <v>143</v>
      </c>
      <c r="B26" s="129">
        <v>0</v>
      </c>
      <c r="C26" s="129">
        <v>0</v>
      </c>
      <c r="D26" s="130">
        <v>0</v>
      </c>
      <c r="E26" s="129">
        <v>0</v>
      </c>
      <c r="F26" s="129">
        <v>0</v>
      </c>
      <c r="G26" s="129">
        <v>0</v>
      </c>
      <c r="H26" s="130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</row>
    <row r="27" spans="1:14">
      <c r="A27" s="98" t="s">
        <v>144</v>
      </c>
      <c r="B27" s="129">
        <v>0</v>
      </c>
      <c r="C27" s="129">
        <v>0</v>
      </c>
      <c r="D27" s="130">
        <v>0</v>
      </c>
      <c r="E27" s="129">
        <v>0</v>
      </c>
      <c r="F27" s="129">
        <v>0</v>
      </c>
      <c r="G27" s="129">
        <v>0</v>
      </c>
      <c r="H27" s="130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</row>
    <row r="28" spans="1:14">
      <c r="A28" s="98" t="s">
        <v>145</v>
      </c>
      <c r="B28" s="129">
        <v>15</v>
      </c>
      <c r="C28" s="129">
        <v>12</v>
      </c>
      <c r="D28" s="130">
        <v>0.8</v>
      </c>
      <c r="E28" s="129">
        <v>12</v>
      </c>
      <c r="F28" s="129">
        <v>11</v>
      </c>
      <c r="G28" s="129">
        <v>1</v>
      </c>
      <c r="H28" s="130">
        <v>0.91666666666666663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2</v>
      </c>
    </row>
    <row r="29" spans="1:14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21"/>
    </row>
    <row r="30" spans="1:14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21"/>
    </row>
    <row r="31" spans="1:14"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</row>
  </sheetData>
  <mergeCells count="20">
    <mergeCell ref="L3:M3"/>
    <mergeCell ref="N3:N4"/>
    <mergeCell ref="A29:M29"/>
    <mergeCell ref="A30:M30"/>
    <mergeCell ref="F3:F4"/>
    <mergeCell ref="G3:G4"/>
    <mergeCell ref="H3:H4"/>
    <mergeCell ref="I3:I4"/>
    <mergeCell ref="J3:J4"/>
    <mergeCell ref="K3:K4"/>
    <mergeCell ref="A1:N1"/>
    <mergeCell ref="A2:A4"/>
    <mergeCell ref="B2:D2"/>
    <mergeCell ref="E2:H2"/>
    <mergeCell ref="I2:J2"/>
    <mergeCell ref="K2:M2"/>
    <mergeCell ref="B3:B4"/>
    <mergeCell ref="C3:C4"/>
    <mergeCell ref="D3:D4"/>
    <mergeCell ref="E3:E4"/>
  </mergeCells>
  <phoneticPr fontId="13" type="noConversion"/>
  <printOptions horizontalCentered="1"/>
  <pageMargins left="0.70000000000000007" right="0.70000000000000007" top="0.75" bottom="0.75" header="0.30000000000000004" footer="0.30000000000000004"/>
  <pageSetup paperSize="0" scale="95" fitToWidth="0" fitToHeight="0" orientation="landscape" cellComments="asDisplayed" horizontalDpi="0" verticalDpi="0" copies="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ColWidth="11" defaultRowHeight="13.8"/>
  <cols>
    <col min="1" max="1" width="15.21875" style="80" customWidth="1"/>
    <col min="2" max="13" width="11" style="80" customWidth="1"/>
    <col min="14" max="14" width="19.6640625" style="137" customWidth="1"/>
    <col min="15" max="15" width="11" style="80" customWidth="1"/>
    <col min="16" max="16384" width="11" style="80"/>
  </cols>
  <sheetData>
    <row r="1" spans="1:14" ht="19.8">
      <c r="A1" s="75" t="s">
        <v>149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37.799999999999997">
      <c r="A2" s="91" t="s">
        <v>53</v>
      </c>
      <c r="B2" s="91" t="s">
        <v>54</v>
      </c>
      <c r="C2" s="91"/>
      <c r="D2" s="91"/>
      <c r="E2" s="91" t="s">
        <v>55</v>
      </c>
      <c r="F2" s="91"/>
      <c r="G2" s="91"/>
      <c r="H2" s="91"/>
      <c r="I2" s="139" t="s">
        <v>92</v>
      </c>
      <c r="J2" s="139"/>
      <c r="K2" s="139" t="s">
        <v>57</v>
      </c>
      <c r="L2" s="139"/>
      <c r="M2" s="139"/>
      <c r="N2" s="82" t="s">
        <v>122</v>
      </c>
    </row>
    <row r="3" spans="1:14">
      <c r="A3" s="91"/>
      <c r="B3" s="91" t="s">
        <v>93</v>
      </c>
      <c r="C3" s="91" t="s">
        <v>9</v>
      </c>
      <c r="D3" s="91" t="s">
        <v>10</v>
      </c>
      <c r="E3" s="91" t="s">
        <v>94</v>
      </c>
      <c r="F3" s="92" t="s">
        <v>95</v>
      </c>
      <c r="G3" s="92" t="s">
        <v>13</v>
      </c>
      <c r="H3" s="92" t="s">
        <v>96</v>
      </c>
      <c r="I3" s="92" t="s">
        <v>15</v>
      </c>
      <c r="J3" s="92" t="s">
        <v>16</v>
      </c>
      <c r="K3" s="92" t="s">
        <v>15</v>
      </c>
      <c r="L3" s="92" t="s">
        <v>16</v>
      </c>
      <c r="M3" s="92"/>
      <c r="N3" s="92" t="s">
        <v>17</v>
      </c>
    </row>
    <row r="4" spans="1:14" ht="28.2" customHeight="1">
      <c r="A4" s="91"/>
      <c r="B4" s="91"/>
      <c r="C4" s="91"/>
      <c r="D4" s="91"/>
      <c r="E4" s="91"/>
      <c r="F4" s="92"/>
      <c r="G4" s="92"/>
      <c r="H4" s="92"/>
      <c r="I4" s="92"/>
      <c r="J4" s="92"/>
      <c r="K4" s="92"/>
      <c r="L4" s="84" t="s">
        <v>18</v>
      </c>
      <c r="M4" s="84" t="s">
        <v>19</v>
      </c>
      <c r="N4" s="92"/>
    </row>
    <row r="5" spans="1:14">
      <c r="A5" s="133" t="s">
        <v>98</v>
      </c>
      <c r="B5" s="134">
        <v>5</v>
      </c>
      <c r="C5" s="134">
        <v>2</v>
      </c>
      <c r="D5" s="135">
        <v>0.4</v>
      </c>
      <c r="E5" s="134">
        <v>5</v>
      </c>
      <c r="F5" s="134">
        <v>2</v>
      </c>
      <c r="G5" s="88">
        <v>3</v>
      </c>
      <c r="H5" s="135">
        <v>0.4</v>
      </c>
      <c r="I5" s="134">
        <v>0</v>
      </c>
      <c r="J5" s="134">
        <v>0</v>
      </c>
      <c r="K5" s="134">
        <v>0</v>
      </c>
      <c r="L5" s="134">
        <v>0</v>
      </c>
      <c r="M5" s="134">
        <v>0</v>
      </c>
      <c r="N5" s="134">
        <v>0</v>
      </c>
    </row>
    <row r="6" spans="1:14">
      <c r="A6" s="133" t="s">
        <v>99</v>
      </c>
      <c r="B6" s="134">
        <v>7</v>
      </c>
      <c r="C6" s="134">
        <v>4</v>
      </c>
      <c r="D6" s="135">
        <v>0.5714285714285714</v>
      </c>
      <c r="E6" s="134">
        <v>7</v>
      </c>
      <c r="F6" s="134">
        <v>4</v>
      </c>
      <c r="G6" s="88">
        <v>3</v>
      </c>
      <c r="H6" s="135">
        <v>0.5714285714285714</v>
      </c>
      <c r="I6" s="134">
        <v>0</v>
      </c>
      <c r="J6" s="134">
        <v>0</v>
      </c>
      <c r="K6" s="134">
        <v>0</v>
      </c>
      <c r="L6" s="134">
        <v>0</v>
      </c>
      <c r="M6" s="134">
        <v>0</v>
      </c>
      <c r="N6" s="134">
        <v>0</v>
      </c>
    </row>
    <row r="7" spans="1:14">
      <c r="A7" s="133" t="s">
        <v>100</v>
      </c>
      <c r="B7" s="134">
        <v>7</v>
      </c>
      <c r="C7" s="134">
        <v>6</v>
      </c>
      <c r="D7" s="135">
        <v>0.8571428571428571</v>
      </c>
      <c r="E7" s="134">
        <v>5</v>
      </c>
      <c r="F7" s="134">
        <v>4</v>
      </c>
      <c r="G7" s="88">
        <v>1</v>
      </c>
      <c r="H7" s="135">
        <v>0.8</v>
      </c>
      <c r="I7" s="134">
        <v>0</v>
      </c>
      <c r="J7" s="134">
        <v>0</v>
      </c>
      <c r="K7" s="134">
        <v>0</v>
      </c>
      <c r="L7" s="134">
        <v>0</v>
      </c>
      <c r="M7" s="134">
        <v>0</v>
      </c>
      <c r="N7" s="134">
        <v>0</v>
      </c>
    </row>
    <row r="8" spans="1:14">
      <c r="A8" s="133" t="s">
        <v>101</v>
      </c>
      <c r="B8" s="134">
        <v>2</v>
      </c>
      <c r="C8" s="134">
        <v>2</v>
      </c>
      <c r="D8" s="135">
        <v>1</v>
      </c>
      <c r="E8" s="134">
        <v>2</v>
      </c>
      <c r="F8" s="134">
        <v>2</v>
      </c>
      <c r="G8" s="134">
        <v>0</v>
      </c>
      <c r="H8" s="135">
        <v>1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</row>
    <row r="9" spans="1:14">
      <c r="A9" s="133" t="s">
        <v>102</v>
      </c>
      <c r="B9" s="134">
        <v>2</v>
      </c>
      <c r="C9" s="134">
        <v>1</v>
      </c>
      <c r="D9" s="135">
        <v>0.5</v>
      </c>
      <c r="E9" s="134">
        <v>2</v>
      </c>
      <c r="F9" s="134">
        <v>1</v>
      </c>
      <c r="G9" s="88">
        <v>1</v>
      </c>
      <c r="H9" s="135">
        <v>0.5</v>
      </c>
      <c r="I9" s="134">
        <v>0</v>
      </c>
      <c r="J9" s="134">
        <v>0</v>
      </c>
      <c r="K9" s="134">
        <v>0</v>
      </c>
      <c r="L9" s="134">
        <v>0</v>
      </c>
      <c r="M9" s="134">
        <v>0</v>
      </c>
      <c r="N9" s="134">
        <v>0</v>
      </c>
    </row>
    <row r="10" spans="1:14">
      <c r="A10" s="133" t="s">
        <v>103</v>
      </c>
      <c r="B10" s="134">
        <v>4</v>
      </c>
      <c r="C10" s="134">
        <v>3</v>
      </c>
      <c r="D10" s="135">
        <v>0.75</v>
      </c>
      <c r="E10" s="134">
        <v>4</v>
      </c>
      <c r="F10" s="134">
        <v>0</v>
      </c>
      <c r="G10" s="88">
        <v>4</v>
      </c>
      <c r="H10" s="135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</row>
    <row r="11" spans="1:14">
      <c r="A11" s="133" t="s">
        <v>104</v>
      </c>
      <c r="B11" s="134">
        <v>0</v>
      </c>
      <c r="C11" s="134">
        <v>0</v>
      </c>
      <c r="D11" s="135">
        <v>0</v>
      </c>
      <c r="E11" s="134">
        <v>0</v>
      </c>
      <c r="F11" s="134">
        <v>0</v>
      </c>
      <c r="G11" s="134">
        <v>0</v>
      </c>
      <c r="H11" s="135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</row>
    <row r="12" spans="1:14">
      <c r="A12" s="133" t="s">
        <v>105</v>
      </c>
      <c r="B12" s="134">
        <v>1</v>
      </c>
      <c r="C12" s="134">
        <v>0</v>
      </c>
      <c r="D12" s="135">
        <v>0</v>
      </c>
      <c r="E12" s="134">
        <v>1</v>
      </c>
      <c r="F12" s="134">
        <v>0</v>
      </c>
      <c r="G12" s="88">
        <v>1</v>
      </c>
      <c r="H12" s="135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</row>
    <row r="13" spans="1:14">
      <c r="A13" s="133" t="s">
        <v>106</v>
      </c>
      <c r="B13" s="134">
        <v>0</v>
      </c>
      <c r="C13" s="134">
        <v>0</v>
      </c>
      <c r="D13" s="135">
        <v>0</v>
      </c>
      <c r="E13" s="134">
        <v>0</v>
      </c>
      <c r="F13" s="134">
        <v>0</v>
      </c>
      <c r="G13" s="134">
        <v>0</v>
      </c>
      <c r="H13" s="135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</row>
    <row r="14" spans="1:14">
      <c r="A14" s="133" t="s">
        <v>150</v>
      </c>
      <c r="B14" s="134">
        <v>0</v>
      </c>
      <c r="C14" s="134">
        <v>0</v>
      </c>
      <c r="D14" s="135">
        <v>0</v>
      </c>
      <c r="E14" s="134">
        <v>0</v>
      </c>
      <c r="F14" s="134">
        <v>0</v>
      </c>
      <c r="G14" s="134">
        <v>0</v>
      </c>
      <c r="H14" s="135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</row>
    <row r="15" spans="1:14">
      <c r="A15" s="133" t="s">
        <v>107</v>
      </c>
      <c r="B15" s="134">
        <v>0</v>
      </c>
      <c r="C15" s="134">
        <v>0</v>
      </c>
      <c r="D15" s="135">
        <v>0</v>
      </c>
      <c r="E15" s="134">
        <v>0</v>
      </c>
      <c r="F15" s="134">
        <v>0</v>
      </c>
      <c r="G15" s="134">
        <v>0</v>
      </c>
      <c r="H15" s="135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</row>
    <row r="16" spans="1:14">
      <c r="A16" s="133" t="s">
        <v>108</v>
      </c>
      <c r="B16" s="134">
        <v>0</v>
      </c>
      <c r="C16" s="134">
        <v>0</v>
      </c>
      <c r="D16" s="135">
        <v>0</v>
      </c>
      <c r="E16" s="134">
        <v>0</v>
      </c>
      <c r="F16" s="134">
        <v>0</v>
      </c>
      <c r="G16" s="134">
        <v>0</v>
      </c>
      <c r="H16" s="135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</row>
    <row r="17" spans="1:14">
      <c r="A17" s="133" t="s">
        <v>109</v>
      </c>
      <c r="B17" s="134">
        <v>1</v>
      </c>
      <c r="C17" s="134">
        <v>1</v>
      </c>
      <c r="D17" s="135">
        <v>1</v>
      </c>
      <c r="E17" s="134">
        <v>1</v>
      </c>
      <c r="F17" s="134">
        <v>1</v>
      </c>
      <c r="G17" s="134">
        <v>0</v>
      </c>
      <c r="H17" s="135">
        <v>1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</row>
    <row r="18" spans="1:14">
      <c r="A18" s="133" t="s">
        <v>110</v>
      </c>
      <c r="B18" s="134">
        <v>1</v>
      </c>
      <c r="C18" s="134">
        <v>1</v>
      </c>
      <c r="D18" s="135">
        <v>1</v>
      </c>
      <c r="E18" s="134">
        <v>1</v>
      </c>
      <c r="F18" s="134">
        <v>1</v>
      </c>
      <c r="G18" s="134">
        <v>0</v>
      </c>
      <c r="H18" s="135">
        <v>1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</row>
    <row r="19" spans="1:14">
      <c r="A19" s="133" t="s">
        <v>111</v>
      </c>
      <c r="B19" s="134">
        <v>1</v>
      </c>
      <c r="C19" s="134">
        <v>1</v>
      </c>
      <c r="D19" s="135">
        <v>1</v>
      </c>
      <c r="E19" s="134">
        <v>1</v>
      </c>
      <c r="F19" s="134">
        <v>1</v>
      </c>
      <c r="G19" s="134">
        <v>0</v>
      </c>
      <c r="H19" s="135">
        <v>1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</row>
    <row r="20" spans="1:14">
      <c r="A20" s="133" t="s">
        <v>112</v>
      </c>
      <c r="B20" s="134">
        <v>0</v>
      </c>
      <c r="C20" s="134">
        <v>0</v>
      </c>
      <c r="D20" s="135">
        <v>0</v>
      </c>
      <c r="E20" s="134">
        <v>0</v>
      </c>
      <c r="F20" s="134">
        <v>0</v>
      </c>
      <c r="G20" s="134">
        <v>0</v>
      </c>
      <c r="H20" s="135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</row>
    <row r="21" spans="1:14">
      <c r="A21" s="133" t="s">
        <v>113</v>
      </c>
      <c r="B21" s="134">
        <v>0</v>
      </c>
      <c r="C21" s="134">
        <v>0</v>
      </c>
      <c r="D21" s="135">
        <v>0</v>
      </c>
      <c r="E21" s="134">
        <v>0</v>
      </c>
      <c r="F21" s="134">
        <v>0</v>
      </c>
      <c r="G21" s="134">
        <v>0</v>
      </c>
      <c r="H21" s="135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</row>
    <row r="22" spans="1:14">
      <c r="A22" s="133" t="s">
        <v>114</v>
      </c>
      <c r="B22" s="134">
        <v>1</v>
      </c>
      <c r="C22" s="134">
        <v>0</v>
      </c>
      <c r="D22" s="135">
        <v>0</v>
      </c>
      <c r="E22" s="134">
        <v>1</v>
      </c>
      <c r="F22" s="134">
        <v>0</v>
      </c>
      <c r="G22" s="88">
        <v>1</v>
      </c>
      <c r="H22" s="135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</row>
    <row r="23" spans="1:14">
      <c r="A23" s="133" t="s">
        <v>115</v>
      </c>
      <c r="B23" s="134">
        <v>2</v>
      </c>
      <c r="C23" s="134">
        <v>1</v>
      </c>
      <c r="D23" s="135">
        <v>0.5</v>
      </c>
      <c r="E23" s="134">
        <v>2</v>
      </c>
      <c r="F23" s="134">
        <v>0</v>
      </c>
      <c r="G23" s="88">
        <v>2</v>
      </c>
      <c r="H23" s="135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</row>
    <row r="24" spans="1:14">
      <c r="A24" s="133" t="s">
        <v>116</v>
      </c>
      <c r="B24" s="134">
        <v>2</v>
      </c>
      <c r="C24" s="134">
        <v>1</v>
      </c>
      <c r="D24" s="135">
        <v>0.5</v>
      </c>
      <c r="E24" s="134">
        <v>2</v>
      </c>
      <c r="F24" s="134">
        <v>1</v>
      </c>
      <c r="G24" s="88">
        <v>1</v>
      </c>
      <c r="H24" s="135">
        <v>0.5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</row>
    <row r="25" spans="1:14">
      <c r="A25" s="133" t="s">
        <v>117</v>
      </c>
      <c r="B25" s="134">
        <v>0</v>
      </c>
      <c r="C25" s="134">
        <v>0</v>
      </c>
      <c r="D25" s="135">
        <v>0</v>
      </c>
      <c r="E25" s="134">
        <v>0</v>
      </c>
      <c r="F25" s="134">
        <v>0</v>
      </c>
      <c r="G25" s="134">
        <v>0</v>
      </c>
      <c r="H25" s="135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</row>
    <row r="26" spans="1:14">
      <c r="A26" s="133" t="s">
        <v>118</v>
      </c>
      <c r="B26" s="134">
        <v>0</v>
      </c>
      <c r="C26" s="134">
        <v>0</v>
      </c>
      <c r="D26" s="135">
        <v>0</v>
      </c>
      <c r="E26" s="134">
        <v>0</v>
      </c>
      <c r="F26" s="134">
        <v>0</v>
      </c>
      <c r="G26" s="134">
        <v>0</v>
      </c>
      <c r="H26" s="135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</row>
    <row r="27" spans="1:14">
      <c r="A27" s="133" t="s">
        <v>119</v>
      </c>
      <c r="B27" s="136">
        <v>36</v>
      </c>
      <c r="C27" s="136">
        <v>23</v>
      </c>
      <c r="D27" s="135">
        <v>0.63888888888888884</v>
      </c>
      <c r="E27" s="136">
        <v>34</v>
      </c>
      <c r="F27" s="136">
        <v>17</v>
      </c>
      <c r="G27" s="88">
        <v>17</v>
      </c>
      <c r="H27" s="135">
        <v>0.5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</row>
    <row r="28" spans="1:14">
      <c r="N28" s="80"/>
    </row>
    <row r="32" spans="1:14">
      <c r="H32" s="138"/>
    </row>
  </sheetData>
  <mergeCells count="18">
    <mergeCell ref="L3:M3"/>
    <mergeCell ref="N3:N4"/>
    <mergeCell ref="F3:F4"/>
    <mergeCell ref="G3:G4"/>
    <mergeCell ref="H3:H4"/>
    <mergeCell ref="I3:I4"/>
    <mergeCell ref="J3:J4"/>
    <mergeCell ref="K3:K4"/>
    <mergeCell ref="A1:N1"/>
    <mergeCell ref="A2:A4"/>
    <mergeCell ref="B2:D2"/>
    <mergeCell ref="E2:H2"/>
    <mergeCell ref="I2:J2"/>
    <mergeCell ref="K2:M2"/>
    <mergeCell ref="B3:B4"/>
    <mergeCell ref="C3:C4"/>
    <mergeCell ref="D3:D4"/>
    <mergeCell ref="E3:E4"/>
  </mergeCells>
  <phoneticPr fontId="13" type="noConversion"/>
  <printOptions horizontalCentered="1"/>
  <pageMargins left="0.70000000000000007" right="0.70000000000000007" top="0.75" bottom="0.75" header="0.30000000000000004" footer="0.30000000000000004"/>
  <pageSetup paperSize="0" scale="98" fitToWidth="0" fitToHeight="0" orientation="landscape" cellComments="asDisplayed" horizontalDpi="0" verticalDpi="0" copies="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ColWidth="11.109375" defaultRowHeight="16.2"/>
  <cols>
    <col min="1" max="1" width="14.109375" customWidth="1"/>
    <col min="2" max="7" width="11" style="145" customWidth="1"/>
    <col min="8" max="13" width="11" customWidth="1"/>
    <col min="14" max="14" width="20.77734375" customWidth="1"/>
    <col min="15" max="15" width="11.109375" customWidth="1"/>
  </cols>
  <sheetData>
    <row r="1" spans="1:15" ht="19.8">
      <c r="A1" s="75" t="s">
        <v>151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5" ht="37.799999999999997">
      <c r="A2" s="91" t="s">
        <v>152</v>
      </c>
      <c r="B2" s="77" t="s">
        <v>54</v>
      </c>
      <c r="C2" s="77"/>
      <c r="D2" s="77"/>
      <c r="E2" s="77" t="s">
        <v>153</v>
      </c>
      <c r="F2" s="77"/>
      <c r="G2" s="77"/>
      <c r="H2" s="77"/>
      <c r="I2" s="77" t="s">
        <v>92</v>
      </c>
      <c r="J2" s="77"/>
      <c r="K2" s="139" t="s">
        <v>57</v>
      </c>
      <c r="L2" s="139"/>
      <c r="M2" s="139"/>
      <c r="N2" s="62" t="s">
        <v>7</v>
      </c>
    </row>
    <row r="3" spans="1:15">
      <c r="A3" s="91"/>
      <c r="B3" s="77" t="s">
        <v>93</v>
      </c>
      <c r="C3" s="77" t="s">
        <v>9</v>
      </c>
      <c r="D3" s="77" t="s">
        <v>10</v>
      </c>
      <c r="E3" s="77" t="s">
        <v>11</v>
      </c>
      <c r="F3" s="77" t="s">
        <v>12</v>
      </c>
      <c r="G3" s="77" t="s">
        <v>13</v>
      </c>
      <c r="H3" s="139" t="s">
        <v>14</v>
      </c>
      <c r="I3" s="139" t="s">
        <v>15</v>
      </c>
      <c r="J3" s="139" t="s">
        <v>16</v>
      </c>
      <c r="K3" s="139" t="s">
        <v>15</v>
      </c>
      <c r="L3" s="139" t="s">
        <v>67</v>
      </c>
      <c r="M3" s="139"/>
      <c r="N3" s="146" t="s">
        <v>17</v>
      </c>
    </row>
    <row r="4" spans="1:15" ht="25.2" customHeight="1">
      <c r="A4" s="91"/>
      <c r="B4" s="77"/>
      <c r="C4" s="77"/>
      <c r="D4" s="77"/>
      <c r="E4" s="77"/>
      <c r="F4" s="77"/>
      <c r="G4" s="77"/>
      <c r="H4" s="139"/>
      <c r="I4" s="139"/>
      <c r="J4" s="139"/>
      <c r="K4" s="139"/>
      <c r="L4" s="140" t="s">
        <v>18</v>
      </c>
      <c r="M4" s="140" t="s">
        <v>19</v>
      </c>
      <c r="N4" s="146"/>
    </row>
    <row r="5" spans="1:15">
      <c r="A5" s="81" t="s">
        <v>97</v>
      </c>
      <c r="B5" s="69">
        <v>0</v>
      </c>
      <c r="C5" s="69">
        <v>0</v>
      </c>
      <c r="D5" s="85">
        <v>0</v>
      </c>
      <c r="E5" s="69">
        <v>0</v>
      </c>
      <c r="F5" s="69">
        <v>0</v>
      </c>
      <c r="G5" s="69">
        <v>0</v>
      </c>
      <c r="H5" s="141">
        <v>0</v>
      </c>
      <c r="I5" s="69">
        <v>0</v>
      </c>
      <c r="J5" s="69">
        <v>0</v>
      </c>
      <c r="K5" s="69">
        <v>0</v>
      </c>
      <c r="L5" s="69">
        <v>0</v>
      </c>
      <c r="M5" s="69">
        <v>0</v>
      </c>
      <c r="N5" s="69">
        <v>0</v>
      </c>
    </row>
    <row r="6" spans="1:15">
      <c r="A6" s="133" t="s">
        <v>98</v>
      </c>
      <c r="B6" s="69">
        <v>16</v>
      </c>
      <c r="C6" s="69">
        <v>16</v>
      </c>
      <c r="D6" s="85">
        <v>1</v>
      </c>
      <c r="E6" s="69">
        <v>16</v>
      </c>
      <c r="F6" s="69">
        <v>16</v>
      </c>
      <c r="G6" s="69">
        <v>0</v>
      </c>
      <c r="H6" s="141">
        <v>1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142"/>
    </row>
    <row r="7" spans="1:15">
      <c r="A7" s="133" t="s">
        <v>99</v>
      </c>
      <c r="B7" s="69">
        <v>8</v>
      </c>
      <c r="C7" s="69">
        <v>8</v>
      </c>
      <c r="D7" s="85">
        <v>1</v>
      </c>
      <c r="E7" s="69">
        <v>8</v>
      </c>
      <c r="F7" s="69">
        <v>8</v>
      </c>
      <c r="G7" s="69">
        <v>0</v>
      </c>
      <c r="H7" s="141">
        <v>1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</row>
    <row r="8" spans="1:15">
      <c r="A8" s="133" t="s">
        <v>100</v>
      </c>
      <c r="B8" s="69">
        <v>1</v>
      </c>
      <c r="C8" s="69">
        <v>1</v>
      </c>
      <c r="D8" s="85">
        <v>1</v>
      </c>
      <c r="E8" s="69">
        <v>0</v>
      </c>
      <c r="F8" s="69">
        <v>0</v>
      </c>
      <c r="G8" s="69">
        <v>0</v>
      </c>
      <c r="H8" s="141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</row>
    <row r="9" spans="1:15">
      <c r="A9" s="133" t="s">
        <v>101</v>
      </c>
      <c r="B9" s="69">
        <v>0</v>
      </c>
      <c r="C9" s="69">
        <v>0</v>
      </c>
      <c r="D9" s="85">
        <v>0</v>
      </c>
      <c r="E9" s="69">
        <v>0</v>
      </c>
      <c r="F9" s="69">
        <v>0</v>
      </c>
      <c r="G9" s="69">
        <v>0</v>
      </c>
      <c r="H9" s="141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</row>
    <row r="10" spans="1:15">
      <c r="A10" s="133" t="s">
        <v>102</v>
      </c>
      <c r="B10" s="69">
        <v>0</v>
      </c>
      <c r="C10" s="69">
        <v>0</v>
      </c>
      <c r="D10" s="85">
        <v>0</v>
      </c>
      <c r="E10" s="69">
        <v>0</v>
      </c>
      <c r="F10" s="69">
        <v>0</v>
      </c>
      <c r="G10" s="69">
        <v>0</v>
      </c>
      <c r="H10" s="141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</row>
    <row r="11" spans="1:15">
      <c r="A11" s="133" t="s">
        <v>103</v>
      </c>
      <c r="B11" s="69">
        <v>0</v>
      </c>
      <c r="C11" s="69">
        <v>0</v>
      </c>
      <c r="D11" s="85">
        <v>0</v>
      </c>
      <c r="E11" s="69">
        <v>0</v>
      </c>
      <c r="F11" s="69">
        <v>0</v>
      </c>
      <c r="G11" s="69">
        <v>0</v>
      </c>
      <c r="H11" s="141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</row>
    <row r="12" spans="1:15">
      <c r="A12" s="133" t="s">
        <v>104</v>
      </c>
      <c r="B12" s="69">
        <v>0</v>
      </c>
      <c r="C12" s="69">
        <v>0</v>
      </c>
      <c r="D12" s="85">
        <v>0</v>
      </c>
      <c r="E12" s="69">
        <v>0</v>
      </c>
      <c r="F12" s="69">
        <v>0</v>
      </c>
      <c r="G12" s="69">
        <v>0</v>
      </c>
      <c r="H12" s="141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spans="1:15">
      <c r="A13" s="133" t="s">
        <v>105</v>
      </c>
      <c r="B13" s="69">
        <v>0</v>
      </c>
      <c r="C13" s="69">
        <v>0</v>
      </c>
      <c r="D13" s="85">
        <v>0</v>
      </c>
      <c r="E13" s="69">
        <v>0</v>
      </c>
      <c r="F13" s="69">
        <v>0</v>
      </c>
      <c r="G13" s="69">
        <v>0</v>
      </c>
      <c r="H13" s="141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spans="1:15">
      <c r="A14" s="133" t="s">
        <v>106</v>
      </c>
      <c r="B14" s="69">
        <v>0</v>
      </c>
      <c r="C14" s="69">
        <v>0</v>
      </c>
      <c r="D14" s="85">
        <v>0</v>
      </c>
      <c r="E14" s="69">
        <v>0</v>
      </c>
      <c r="F14" s="69">
        <v>0</v>
      </c>
      <c r="G14" s="69">
        <v>0</v>
      </c>
      <c r="H14" s="141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</row>
    <row r="15" spans="1:15">
      <c r="A15" s="133" t="s">
        <v>150</v>
      </c>
      <c r="B15" s="69">
        <v>1</v>
      </c>
      <c r="C15" s="69">
        <v>0</v>
      </c>
      <c r="D15" s="85">
        <v>0</v>
      </c>
      <c r="E15" s="69">
        <v>0</v>
      </c>
      <c r="F15" s="69">
        <v>0</v>
      </c>
      <c r="G15" s="69">
        <v>0</v>
      </c>
      <c r="H15" s="141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</row>
    <row r="16" spans="1:15">
      <c r="A16" s="133" t="s">
        <v>107</v>
      </c>
      <c r="B16" s="69">
        <v>0</v>
      </c>
      <c r="C16" s="69">
        <v>0</v>
      </c>
      <c r="D16" s="85">
        <v>0</v>
      </c>
      <c r="E16" s="69">
        <v>0</v>
      </c>
      <c r="F16" s="69">
        <v>0</v>
      </c>
      <c r="G16" s="69">
        <v>0</v>
      </c>
      <c r="H16" s="141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</row>
    <row r="17" spans="1:14">
      <c r="A17" s="133" t="s">
        <v>108</v>
      </c>
      <c r="B17" s="69">
        <v>2</v>
      </c>
      <c r="C17" s="69">
        <v>2</v>
      </c>
      <c r="D17" s="85">
        <v>1</v>
      </c>
      <c r="E17" s="69">
        <v>0</v>
      </c>
      <c r="F17" s="69">
        <v>0</v>
      </c>
      <c r="G17" s="69">
        <v>0</v>
      </c>
      <c r="H17" s="141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spans="1:14">
      <c r="A18" s="133" t="s">
        <v>109</v>
      </c>
      <c r="B18" s="69">
        <v>0</v>
      </c>
      <c r="C18" s="69">
        <v>0</v>
      </c>
      <c r="D18" s="85">
        <v>0</v>
      </c>
      <c r="E18" s="69">
        <v>0</v>
      </c>
      <c r="F18" s="69">
        <v>0</v>
      </c>
      <c r="G18" s="69">
        <v>0</v>
      </c>
      <c r="H18" s="141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</row>
    <row r="19" spans="1:14">
      <c r="A19" s="133" t="s">
        <v>110</v>
      </c>
      <c r="B19" s="69">
        <v>0</v>
      </c>
      <c r="C19" s="69">
        <v>0</v>
      </c>
      <c r="D19" s="85">
        <v>0</v>
      </c>
      <c r="E19" s="69">
        <v>0</v>
      </c>
      <c r="F19" s="69">
        <v>0</v>
      </c>
      <c r="G19" s="69">
        <v>0</v>
      </c>
      <c r="H19" s="141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</row>
    <row r="20" spans="1:14">
      <c r="A20" s="133" t="s">
        <v>111</v>
      </c>
      <c r="B20" s="69">
        <v>0</v>
      </c>
      <c r="C20" s="69">
        <v>0</v>
      </c>
      <c r="D20" s="85">
        <v>0</v>
      </c>
      <c r="E20" s="69">
        <v>0</v>
      </c>
      <c r="F20" s="69">
        <v>0</v>
      </c>
      <c r="G20" s="69">
        <v>0</v>
      </c>
      <c r="H20" s="141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</row>
    <row r="21" spans="1:14">
      <c r="A21" s="133" t="s">
        <v>112</v>
      </c>
      <c r="B21" s="69">
        <v>0</v>
      </c>
      <c r="C21" s="69">
        <v>0</v>
      </c>
      <c r="D21" s="85">
        <v>0</v>
      </c>
      <c r="E21" s="69">
        <v>0</v>
      </c>
      <c r="F21" s="69">
        <v>0</v>
      </c>
      <c r="G21" s="69">
        <v>0</v>
      </c>
      <c r="H21" s="141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</row>
    <row r="22" spans="1:14">
      <c r="A22" s="133" t="s">
        <v>113</v>
      </c>
      <c r="B22" s="69">
        <v>0</v>
      </c>
      <c r="C22" s="69">
        <v>0</v>
      </c>
      <c r="D22" s="85">
        <v>0</v>
      </c>
      <c r="E22" s="69">
        <v>0</v>
      </c>
      <c r="F22" s="69">
        <v>0</v>
      </c>
      <c r="G22" s="69">
        <v>0</v>
      </c>
      <c r="H22" s="141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</row>
    <row r="23" spans="1:14">
      <c r="A23" s="133" t="s">
        <v>114</v>
      </c>
      <c r="B23" s="69">
        <v>0</v>
      </c>
      <c r="C23" s="69">
        <v>0</v>
      </c>
      <c r="D23" s="85">
        <v>0</v>
      </c>
      <c r="E23" s="69">
        <v>0</v>
      </c>
      <c r="F23" s="69">
        <v>0</v>
      </c>
      <c r="G23" s="69">
        <v>0</v>
      </c>
      <c r="H23" s="141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</row>
    <row r="24" spans="1:14">
      <c r="A24" s="133" t="s">
        <v>115</v>
      </c>
      <c r="B24" s="69">
        <v>0</v>
      </c>
      <c r="C24" s="69">
        <v>0</v>
      </c>
      <c r="D24" s="85">
        <v>0</v>
      </c>
      <c r="E24" s="69">
        <v>0</v>
      </c>
      <c r="F24" s="69">
        <v>0</v>
      </c>
      <c r="G24" s="69">
        <v>0</v>
      </c>
      <c r="H24" s="141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</row>
    <row r="25" spans="1:14">
      <c r="A25" s="133" t="s">
        <v>116</v>
      </c>
      <c r="B25" s="69">
        <v>0</v>
      </c>
      <c r="C25" s="69">
        <v>0</v>
      </c>
      <c r="D25" s="85">
        <v>0</v>
      </c>
      <c r="E25" s="69">
        <v>0</v>
      </c>
      <c r="F25" s="69">
        <v>0</v>
      </c>
      <c r="G25" s="69">
        <v>0</v>
      </c>
      <c r="H25" s="141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</row>
    <row r="26" spans="1:14">
      <c r="A26" s="133" t="s">
        <v>117</v>
      </c>
      <c r="B26" s="69">
        <v>0</v>
      </c>
      <c r="C26" s="69">
        <v>0</v>
      </c>
      <c r="D26" s="85">
        <v>0</v>
      </c>
      <c r="E26" s="69">
        <v>0</v>
      </c>
      <c r="F26" s="69">
        <v>0</v>
      </c>
      <c r="G26" s="69">
        <v>0</v>
      </c>
      <c r="H26" s="141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</row>
    <row r="27" spans="1:14">
      <c r="A27" s="133" t="s">
        <v>118</v>
      </c>
      <c r="B27" s="69">
        <v>0</v>
      </c>
      <c r="C27" s="69">
        <v>0</v>
      </c>
      <c r="D27" s="85">
        <v>0</v>
      </c>
      <c r="E27" s="69">
        <v>0</v>
      </c>
      <c r="F27" s="69">
        <v>0</v>
      </c>
      <c r="G27" s="69">
        <v>0</v>
      </c>
      <c r="H27" s="143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</row>
    <row r="28" spans="1:14">
      <c r="A28" s="144" t="s">
        <v>50</v>
      </c>
      <c r="B28" s="69">
        <v>28</v>
      </c>
      <c r="C28" s="69">
        <v>27</v>
      </c>
      <c r="D28" s="85">
        <v>0.9642857142857143</v>
      </c>
      <c r="E28" s="69">
        <v>24</v>
      </c>
      <c r="F28" s="69">
        <v>24</v>
      </c>
      <c r="G28" s="69">
        <v>0</v>
      </c>
      <c r="H28" s="143">
        <v>1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</row>
  </sheetData>
  <mergeCells count="18">
    <mergeCell ref="L3:M3"/>
    <mergeCell ref="N3:N4"/>
    <mergeCell ref="F3:F4"/>
    <mergeCell ref="G3:G4"/>
    <mergeCell ref="H3:H4"/>
    <mergeCell ref="I3:I4"/>
    <mergeCell ref="J3:J4"/>
    <mergeCell ref="K3:K4"/>
    <mergeCell ref="A1:N1"/>
    <mergeCell ref="A2:A4"/>
    <mergeCell ref="B2:D2"/>
    <mergeCell ref="E2:H2"/>
    <mergeCell ref="I2:J2"/>
    <mergeCell ref="K2:M2"/>
    <mergeCell ref="B3:B4"/>
    <mergeCell ref="C3:C4"/>
    <mergeCell ref="D3:D4"/>
    <mergeCell ref="E3:E4"/>
  </mergeCells>
  <phoneticPr fontId="13" type="noConversion"/>
  <printOptions horizontalCentered="1"/>
  <pageMargins left="0.70000000000000007" right="0.70000000000000007" top="0.75" bottom="0.75" header="0.30000000000000004" footer="0.30000000000000004"/>
  <pageSetup paperSize="0" scale="98" fitToWidth="0" fitToHeight="0" orientation="landscape" cellComments="asDisplayed" horizontalDpi="0" verticalDpi="0" copies="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/>
  </sheetViews>
  <sheetFormatPr defaultColWidth="11" defaultRowHeight="13.8"/>
  <cols>
    <col min="1" max="1" width="14.6640625" style="147" customWidth="1"/>
    <col min="2" max="3" width="11" style="154" customWidth="1"/>
    <col min="4" max="13" width="11" style="147" customWidth="1"/>
    <col min="14" max="14" width="19.6640625" style="147" customWidth="1"/>
    <col min="15" max="15" width="11" style="147" customWidth="1"/>
    <col min="16" max="16384" width="11" style="147"/>
  </cols>
  <sheetData>
    <row r="1" spans="1:17" ht="19.8">
      <c r="A1" s="75" t="s">
        <v>154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ht="37.799999999999997">
      <c r="A2" s="91" t="s">
        <v>152</v>
      </c>
      <c r="B2" s="76" t="s">
        <v>54</v>
      </c>
      <c r="C2" s="76"/>
      <c r="D2" s="76"/>
      <c r="E2" s="76" t="s">
        <v>153</v>
      </c>
      <c r="F2" s="76"/>
      <c r="G2" s="76"/>
      <c r="H2" s="76"/>
      <c r="I2" s="77" t="s">
        <v>92</v>
      </c>
      <c r="J2" s="77"/>
      <c r="K2" s="77" t="s">
        <v>57</v>
      </c>
      <c r="L2" s="77"/>
      <c r="M2" s="77"/>
      <c r="N2" s="62" t="s">
        <v>7</v>
      </c>
    </row>
    <row r="3" spans="1:17">
      <c r="A3" s="91"/>
      <c r="B3" s="91" t="s">
        <v>93</v>
      </c>
      <c r="C3" s="91" t="s">
        <v>9</v>
      </c>
      <c r="D3" s="91" t="s">
        <v>10</v>
      </c>
      <c r="E3" s="91" t="s">
        <v>11</v>
      </c>
      <c r="F3" s="91" t="s">
        <v>12</v>
      </c>
      <c r="G3" s="91" t="s">
        <v>13</v>
      </c>
      <c r="H3" s="91" t="s">
        <v>14</v>
      </c>
      <c r="I3" s="91" t="s">
        <v>15</v>
      </c>
      <c r="J3" s="91" t="s">
        <v>16</v>
      </c>
      <c r="K3" s="91" t="s">
        <v>15</v>
      </c>
      <c r="L3" s="91" t="s">
        <v>16</v>
      </c>
      <c r="M3" s="91"/>
      <c r="N3" s="92" t="s">
        <v>17</v>
      </c>
    </row>
    <row r="4" spans="1:17" ht="29.4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140" t="s">
        <v>18</v>
      </c>
      <c r="M4" s="140" t="s">
        <v>19</v>
      </c>
      <c r="N4" s="92"/>
    </row>
    <row r="5" spans="1:17">
      <c r="A5" s="133" t="s">
        <v>98</v>
      </c>
      <c r="B5" s="69">
        <v>8</v>
      </c>
      <c r="C5" s="69">
        <v>8</v>
      </c>
      <c r="D5" s="141">
        <v>1</v>
      </c>
      <c r="E5" s="69">
        <v>8</v>
      </c>
      <c r="F5" s="69">
        <v>8</v>
      </c>
      <c r="G5" s="69">
        <v>0</v>
      </c>
      <c r="H5" s="141">
        <v>1</v>
      </c>
      <c r="I5" s="69">
        <v>0</v>
      </c>
      <c r="J5" s="69">
        <v>0</v>
      </c>
      <c r="K5" s="69">
        <v>0</v>
      </c>
      <c r="L5" s="69">
        <v>0</v>
      </c>
      <c r="M5" s="69">
        <v>0</v>
      </c>
      <c r="N5" s="69">
        <v>0</v>
      </c>
      <c r="Q5" s="148"/>
    </row>
    <row r="6" spans="1:17">
      <c r="A6" s="133" t="s">
        <v>99</v>
      </c>
      <c r="B6" s="69">
        <v>7</v>
      </c>
      <c r="C6" s="69">
        <v>7</v>
      </c>
      <c r="D6" s="141">
        <v>1</v>
      </c>
      <c r="E6" s="69">
        <v>7</v>
      </c>
      <c r="F6" s="69">
        <v>7</v>
      </c>
      <c r="G6" s="69">
        <v>0</v>
      </c>
      <c r="H6" s="141">
        <v>1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</row>
    <row r="7" spans="1:17">
      <c r="A7" s="133" t="s">
        <v>100</v>
      </c>
      <c r="B7" s="69">
        <v>4</v>
      </c>
      <c r="C7" s="69">
        <v>4</v>
      </c>
      <c r="D7" s="141">
        <v>1</v>
      </c>
      <c r="E7" s="69">
        <v>4</v>
      </c>
      <c r="F7" s="69">
        <v>4</v>
      </c>
      <c r="G7" s="69">
        <v>0</v>
      </c>
      <c r="H7" s="141">
        <v>1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</row>
    <row r="8" spans="1:17">
      <c r="A8" s="133" t="s">
        <v>101</v>
      </c>
      <c r="B8" s="69">
        <v>2</v>
      </c>
      <c r="C8" s="69">
        <v>0</v>
      </c>
      <c r="D8" s="141">
        <v>0</v>
      </c>
      <c r="E8" s="69">
        <v>2</v>
      </c>
      <c r="F8" s="69">
        <v>0</v>
      </c>
      <c r="G8" s="69">
        <v>2</v>
      </c>
      <c r="H8" s="141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</row>
    <row r="9" spans="1:17" s="149" customFormat="1">
      <c r="A9" s="133" t="s">
        <v>102</v>
      </c>
      <c r="B9" s="69">
        <v>0</v>
      </c>
      <c r="C9" s="69">
        <v>0</v>
      </c>
      <c r="D9" s="141">
        <v>0</v>
      </c>
      <c r="E9" s="69">
        <v>0</v>
      </c>
      <c r="F9" s="69">
        <v>0</v>
      </c>
      <c r="G9" s="69">
        <v>0</v>
      </c>
      <c r="H9" s="141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</row>
    <row r="10" spans="1:17" s="149" customFormat="1">
      <c r="A10" s="133" t="s">
        <v>103</v>
      </c>
      <c r="B10" s="69">
        <v>4</v>
      </c>
      <c r="C10" s="69">
        <v>4</v>
      </c>
      <c r="D10" s="141">
        <v>1</v>
      </c>
      <c r="E10" s="69">
        <v>4</v>
      </c>
      <c r="F10" s="69">
        <v>4</v>
      </c>
      <c r="G10" s="69">
        <v>0</v>
      </c>
      <c r="H10" s="141">
        <v>1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</row>
    <row r="11" spans="1:17" s="149" customFormat="1">
      <c r="A11" s="133" t="s">
        <v>104</v>
      </c>
      <c r="B11" s="69">
        <v>3</v>
      </c>
      <c r="C11" s="69">
        <v>3</v>
      </c>
      <c r="D11" s="141">
        <v>1</v>
      </c>
      <c r="E11" s="69">
        <v>0</v>
      </c>
      <c r="F11" s="69">
        <v>0</v>
      </c>
      <c r="G11" s="69">
        <v>0</v>
      </c>
      <c r="H11" s="141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</row>
    <row r="12" spans="1:17" s="149" customFormat="1">
      <c r="A12" s="133" t="s">
        <v>105</v>
      </c>
      <c r="B12" s="69">
        <v>1</v>
      </c>
      <c r="C12" s="69">
        <v>1</v>
      </c>
      <c r="D12" s="141">
        <v>1</v>
      </c>
      <c r="E12" s="69">
        <v>1</v>
      </c>
      <c r="F12" s="69">
        <v>1</v>
      </c>
      <c r="G12" s="69">
        <v>0</v>
      </c>
      <c r="H12" s="141">
        <v>1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spans="1:17" s="149" customFormat="1">
      <c r="A13" s="133" t="s">
        <v>106</v>
      </c>
      <c r="B13" s="69">
        <v>5</v>
      </c>
      <c r="C13" s="69">
        <v>5</v>
      </c>
      <c r="D13" s="141">
        <v>1</v>
      </c>
      <c r="E13" s="69">
        <v>5</v>
      </c>
      <c r="F13" s="69">
        <v>5</v>
      </c>
      <c r="G13" s="69">
        <v>0</v>
      </c>
      <c r="H13" s="141">
        <v>1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spans="1:17" s="149" customFormat="1">
      <c r="A14" s="133" t="s">
        <v>150</v>
      </c>
      <c r="B14" s="69">
        <v>12</v>
      </c>
      <c r="C14" s="69">
        <v>7</v>
      </c>
      <c r="D14" s="141">
        <v>0.58333333333333337</v>
      </c>
      <c r="E14" s="69">
        <v>12</v>
      </c>
      <c r="F14" s="69">
        <v>7</v>
      </c>
      <c r="G14" s="69">
        <v>5</v>
      </c>
      <c r="H14" s="141">
        <v>0.58333333333333337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</row>
    <row r="15" spans="1:17">
      <c r="A15" s="133" t="s">
        <v>107</v>
      </c>
      <c r="B15" s="69">
        <v>4</v>
      </c>
      <c r="C15" s="69">
        <v>4</v>
      </c>
      <c r="D15" s="141">
        <v>1</v>
      </c>
      <c r="E15" s="69">
        <v>4</v>
      </c>
      <c r="F15" s="69">
        <v>4</v>
      </c>
      <c r="G15" s="69">
        <v>0</v>
      </c>
      <c r="H15" s="141">
        <v>1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</row>
    <row r="16" spans="1:17">
      <c r="A16" s="133" t="s">
        <v>108</v>
      </c>
      <c r="B16" s="69">
        <v>1</v>
      </c>
      <c r="C16" s="69">
        <v>1</v>
      </c>
      <c r="D16" s="141">
        <v>1</v>
      </c>
      <c r="E16" s="69">
        <v>1</v>
      </c>
      <c r="F16" s="69">
        <v>1</v>
      </c>
      <c r="G16" s="69">
        <v>0</v>
      </c>
      <c r="H16" s="141">
        <v>1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</row>
    <row r="17" spans="1:21">
      <c r="A17" s="133" t="s">
        <v>109</v>
      </c>
      <c r="B17" s="69">
        <v>0</v>
      </c>
      <c r="C17" s="69">
        <v>0</v>
      </c>
      <c r="D17" s="141">
        <v>0</v>
      </c>
      <c r="E17" s="69">
        <v>0</v>
      </c>
      <c r="F17" s="69">
        <v>0</v>
      </c>
      <c r="G17" s="69">
        <v>0</v>
      </c>
      <c r="H17" s="141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spans="1:21">
      <c r="A18" s="133" t="s">
        <v>110</v>
      </c>
      <c r="B18" s="69">
        <v>0</v>
      </c>
      <c r="C18" s="69">
        <v>0</v>
      </c>
      <c r="D18" s="141">
        <v>0</v>
      </c>
      <c r="E18" s="69">
        <v>0</v>
      </c>
      <c r="F18" s="69">
        <v>0</v>
      </c>
      <c r="G18" s="69">
        <v>0</v>
      </c>
      <c r="H18" s="141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</row>
    <row r="19" spans="1:21">
      <c r="A19" s="133" t="s">
        <v>111</v>
      </c>
      <c r="B19" s="69">
        <v>0</v>
      </c>
      <c r="C19" s="69">
        <v>0</v>
      </c>
      <c r="D19" s="141">
        <v>0</v>
      </c>
      <c r="E19" s="69">
        <v>0</v>
      </c>
      <c r="F19" s="69">
        <v>0</v>
      </c>
      <c r="G19" s="69">
        <v>0</v>
      </c>
      <c r="H19" s="141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</row>
    <row r="20" spans="1:21">
      <c r="A20" s="133" t="s">
        <v>112</v>
      </c>
      <c r="B20" s="69">
        <v>1</v>
      </c>
      <c r="C20" s="69">
        <v>1</v>
      </c>
      <c r="D20" s="141">
        <v>1</v>
      </c>
      <c r="E20" s="69">
        <v>1</v>
      </c>
      <c r="F20" s="69">
        <v>1</v>
      </c>
      <c r="G20" s="69">
        <v>0</v>
      </c>
      <c r="H20" s="141">
        <v>1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</row>
    <row r="21" spans="1:21">
      <c r="A21" s="133" t="s">
        <v>113</v>
      </c>
      <c r="B21" s="69">
        <v>0</v>
      </c>
      <c r="C21" s="69">
        <v>0</v>
      </c>
      <c r="D21" s="141">
        <v>0</v>
      </c>
      <c r="E21" s="69">
        <v>0</v>
      </c>
      <c r="F21" s="69">
        <v>0</v>
      </c>
      <c r="G21" s="69">
        <v>0</v>
      </c>
      <c r="H21" s="141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</row>
    <row r="22" spans="1:21">
      <c r="A22" s="133" t="s">
        <v>114</v>
      </c>
      <c r="B22" s="69">
        <v>0</v>
      </c>
      <c r="C22" s="69">
        <v>0</v>
      </c>
      <c r="D22" s="141">
        <v>0</v>
      </c>
      <c r="E22" s="69">
        <v>0</v>
      </c>
      <c r="F22" s="69">
        <v>0</v>
      </c>
      <c r="G22" s="69">
        <v>0</v>
      </c>
      <c r="H22" s="141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</row>
    <row r="23" spans="1:21">
      <c r="A23" s="133" t="s">
        <v>115</v>
      </c>
      <c r="B23" s="69">
        <v>0</v>
      </c>
      <c r="C23" s="69">
        <v>0</v>
      </c>
      <c r="D23" s="141">
        <v>0</v>
      </c>
      <c r="E23" s="69">
        <v>0</v>
      </c>
      <c r="F23" s="69">
        <v>0</v>
      </c>
      <c r="G23" s="69">
        <v>0</v>
      </c>
      <c r="H23" s="141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</row>
    <row r="24" spans="1:21">
      <c r="A24" s="133" t="s">
        <v>116</v>
      </c>
      <c r="B24" s="69">
        <v>0</v>
      </c>
      <c r="C24" s="69">
        <v>0</v>
      </c>
      <c r="D24" s="141">
        <v>0</v>
      </c>
      <c r="E24" s="69">
        <v>0</v>
      </c>
      <c r="F24" s="69">
        <v>0</v>
      </c>
      <c r="G24" s="69">
        <v>0</v>
      </c>
      <c r="H24" s="141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</row>
    <row r="25" spans="1:21">
      <c r="A25" s="133" t="s">
        <v>117</v>
      </c>
      <c r="B25" s="69">
        <v>0</v>
      </c>
      <c r="C25" s="69">
        <v>0</v>
      </c>
      <c r="D25" s="141">
        <v>0</v>
      </c>
      <c r="E25" s="69">
        <v>0</v>
      </c>
      <c r="F25" s="69">
        <v>0</v>
      </c>
      <c r="G25" s="69">
        <v>0</v>
      </c>
      <c r="H25" s="141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</row>
    <row r="26" spans="1:21">
      <c r="A26" s="133" t="s">
        <v>118</v>
      </c>
      <c r="B26" s="69">
        <v>0</v>
      </c>
      <c r="C26" s="69">
        <v>0</v>
      </c>
      <c r="D26" s="141">
        <v>0</v>
      </c>
      <c r="E26" s="69">
        <v>0</v>
      </c>
      <c r="F26" s="69">
        <v>0</v>
      </c>
      <c r="G26" s="69">
        <v>0</v>
      </c>
      <c r="H26" s="141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</row>
    <row r="27" spans="1:21">
      <c r="A27" s="144" t="s">
        <v>50</v>
      </c>
      <c r="B27" s="150">
        <v>52</v>
      </c>
      <c r="C27" s="151">
        <v>45</v>
      </c>
      <c r="D27" s="141">
        <v>0.86538461538461542</v>
      </c>
      <c r="E27" s="151">
        <v>49</v>
      </c>
      <c r="F27" s="151">
        <v>42</v>
      </c>
      <c r="G27" s="151">
        <v>7</v>
      </c>
      <c r="H27" s="143">
        <v>0.8571428571428571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102"/>
      <c r="P27" s="102"/>
      <c r="Q27" s="102"/>
      <c r="R27" s="102"/>
      <c r="S27" s="102"/>
      <c r="T27" s="102"/>
      <c r="U27" s="152"/>
    </row>
    <row r="28" spans="1:21" ht="16.2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U28" s="153"/>
    </row>
    <row r="35" spans="13:13">
      <c r="M35" s="155"/>
    </row>
  </sheetData>
  <mergeCells count="19">
    <mergeCell ref="L3:M3"/>
    <mergeCell ref="N3:N4"/>
    <mergeCell ref="A28:M28"/>
    <mergeCell ref="F3:F4"/>
    <mergeCell ref="G3:G4"/>
    <mergeCell ref="H3:H4"/>
    <mergeCell ref="I3:I4"/>
    <mergeCell ref="J3:J4"/>
    <mergeCell ref="K3:K4"/>
    <mergeCell ref="A1:N1"/>
    <mergeCell ref="A2:A4"/>
    <mergeCell ref="B2:D2"/>
    <mergeCell ref="E2:H2"/>
    <mergeCell ref="I2:J2"/>
    <mergeCell ref="K2:M2"/>
    <mergeCell ref="B3:B4"/>
    <mergeCell ref="C3:C4"/>
    <mergeCell ref="D3:D4"/>
    <mergeCell ref="E3:E4"/>
  </mergeCells>
  <phoneticPr fontId="13" type="noConversion"/>
  <printOptions horizontalCentered="1"/>
  <pageMargins left="0.70000000000000007" right="0.70000000000000007" top="0.75" bottom="0.75" header="0.30000000000000004" footer="0.30000000000000004"/>
  <pageSetup paperSize="0" scale="98" fitToWidth="0" fitToHeight="0" orientation="landscape" cellComments="asDisplayed" horizontalDpi="0" verticalDpi="0" copies="0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ColWidth="8.21875" defaultRowHeight="13.8"/>
  <cols>
    <col min="1" max="1" width="15.109375" style="156" customWidth="1"/>
    <col min="2" max="13" width="11" style="156" customWidth="1"/>
    <col min="14" max="14" width="19.6640625" style="156" customWidth="1"/>
    <col min="15" max="15" width="8.21875" style="156" customWidth="1"/>
    <col min="16" max="16384" width="8.21875" style="156"/>
  </cols>
  <sheetData>
    <row r="1" spans="1:14" ht="19.8">
      <c r="A1" s="75" t="s">
        <v>155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37.799999999999997">
      <c r="A2" s="91" t="s">
        <v>53</v>
      </c>
      <c r="B2" s="76" t="s">
        <v>54</v>
      </c>
      <c r="C2" s="76"/>
      <c r="D2" s="76"/>
      <c r="E2" s="76" t="s">
        <v>55</v>
      </c>
      <c r="F2" s="76"/>
      <c r="G2" s="76"/>
      <c r="H2" s="76"/>
      <c r="I2" s="77" t="s">
        <v>92</v>
      </c>
      <c r="J2" s="77"/>
      <c r="K2" s="77" t="s">
        <v>57</v>
      </c>
      <c r="L2" s="77"/>
      <c r="M2" s="77"/>
      <c r="N2" s="62" t="s">
        <v>7</v>
      </c>
    </row>
    <row r="3" spans="1:14">
      <c r="A3" s="91"/>
      <c r="B3" s="91" t="s">
        <v>93</v>
      </c>
      <c r="C3" s="91" t="s">
        <v>9</v>
      </c>
      <c r="D3" s="91" t="s">
        <v>10</v>
      </c>
      <c r="E3" s="91" t="s">
        <v>94</v>
      </c>
      <c r="F3" s="92" t="s">
        <v>95</v>
      </c>
      <c r="G3" s="92" t="s">
        <v>13</v>
      </c>
      <c r="H3" s="146" t="s">
        <v>96</v>
      </c>
      <c r="I3" s="92" t="s">
        <v>15</v>
      </c>
      <c r="J3" s="92" t="s">
        <v>16</v>
      </c>
      <c r="K3" s="92" t="s">
        <v>15</v>
      </c>
      <c r="L3" s="92" t="s">
        <v>16</v>
      </c>
      <c r="M3" s="92"/>
      <c r="N3" s="92" t="s">
        <v>17</v>
      </c>
    </row>
    <row r="4" spans="1:14">
      <c r="A4" s="91"/>
      <c r="B4" s="91"/>
      <c r="C4" s="91"/>
      <c r="D4" s="91"/>
      <c r="E4" s="91"/>
      <c r="F4" s="92"/>
      <c r="G4" s="92"/>
      <c r="H4" s="146"/>
      <c r="I4" s="92"/>
      <c r="J4" s="92"/>
      <c r="K4" s="92"/>
      <c r="L4" s="84" t="s">
        <v>18</v>
      </c>
      <c r="M4" s="84" t="s">
        <v>19</v>
      </c>
      <c r="N4" s="92"/>
    </row>
    <row r="5" spans="1:14">
      <c r="A5" s="81" t="s">
        <v>97</v>
      </c>
      <c r="B5" s="67">
        <v>20</v>
      </c>
      <c r="C5" s="67">
        <v>20</v>
      </c>
      <c r="D5" s="157">
        <v>1</v>
      </c>
      <c r="E5" s="67">
        <v>9</v>
      </c>
      <c r="F5" s="67">
        <v>6</v>
      </c>
      <c r="G5" s="67">
        <v>3</v>
      </c>
      <c r="H5" s="157">
        <v>0.66666666666666663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</row>
    <row r="6" spans="1:14">
      <c r="A6" s="133" t="s">
        <v>98</v>
      </c>
      <c r="B6" s="67">
        <v>6</v>
      </c>
      <c r="C6" s="67">
        <v>6</v>
      </c>
      <c r="D6" s="157">
        <v>1</v>
      </c>
      <c r="E6" s="67">
        <v>0</v>
      </c>
      <c r="F6" s="67">
        <v>0</v>
      </c>
      <c r="G6" s="67">
        <v>0</v>
      </c>
      <c r="H6" s="15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</row>
    <row r="7" spans="1:14">
      <c r="A7" s="133" t="s">
        <v>99</v>
      </c>
      <c r="B7" s="67">
        <v>0</v>
      </c>
      <c r="C7" s="67">
        <v>0</v>
      </c>
      <c r="D7" s="157">
        <v>0</v>
      </c>
      <c r="E7" s="67">
        <v>0</v>
      </c>
      <c r="F7" s="67">
        <v>0</v>
      </c>
      <c r="G7" s="67">
        <v>0</v>
      </c>
      <c r="H7" s="15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</row>
    <row r="8" spans="1:14">
      <c r="A8" s="133" t="s">
        <v>100</v>
      </c>
      <c r="B8" s="67">
        <v>5</v>
      </c>
      <c r="C8" s="67">
        <v>5</v>
      </c>
      <c r="D8" s="157">
        <v>1</v>
      </c>
      <c r="E8" s="67">
        <v>3</v>
      </c>
      <c r="F8" s="67">
        <v>3</v>
      </c>
      <c r="G8" s="67">
        <v>0</v>
      </c>
      <c r="H8" s="157">
        <v>1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</row>
    <row r="9" spans="1:14">
      <c r="A9" s="87" t="s">
        <v>101</v>
      </c>
      <c r="B9" s="67">
        <v>3</v>
      </c>
      <c r="C9" s="67">
        <v>3</v>
      </c>
      <c r="D9" s="157">
        <v>1</v>
      </c>
      <c r="E9" s="67">
        <v>2</v>
      </c>
      <c r="F9" s="67">
        <v>1</v>
      </c>
      <c r="G9" s="67">
        <v>1</v>
      </c>
      <c r="H9" s="157">
        <v>0.5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</row>
    <row r="10" spans="1:14">
      <c r="A10" s="87" t="s">
        <v>102</v>
      </c>
      <c r="B10" s="67">
        <v>6</v>
      </c>
      <c r="C10" s="67">
        <v>5</v>
      </c>
      <c r="D10" s="157">
        <v>0.83333333333333337</v>
      </c>
      <c r="E10" s="67">
        <v>6</v>
      </c>
      <c r="F10" s="67">
        <v>5</v>
      </c>
      <c r="G10" s="67">
        <v>1</v>
      </c>
      <c r="H10" s="157">
        <v>0.83333333333333337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</row>
    <row r="11" spans="1:14">
      <c r="A11" s="87" t="s">
        <v>103</v>
      </c>
      <c r="B11" s="69">
        <v>5</v>
      </c>
      <c r="C11" s="69">
        <v>2</v>
      </c>
      <c r="D11" s="85">
        <v>0.4</v>
      </c>
      <c r="E11" s="69">
        <v>2</v>
      </c>
      <c r="F11" s="69">
        <v>2</v>
      </c>
      <c r="G11" s="67">
        <v>0</v>
      </c>
      <c r="H11" s="157">
        <v>1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</row>
    <row r="12" spans="1:14">
      <c r="A12" s="87" t="s">
        <v>104</v>
      </c>
      <c r="B12" s="67">
        <v>2</v>
      </c>
      <c r="C12" s="67">
        <v>2</v>
      </c>
      <c r="D12" s="157">
        <v>1</v>
      </c>
      <c r="E12" s="67">
        <v>0</v>
      </c>
      <c r="F12" s="67">
        <v>0</v>
      </c>
      <c r="G12" s="67">
        <v>0</v>
      </c>
      <c r="H12" s="15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</row>
    <row r="13" spans="1:14">
      <c r="A13" s="87" t="s">
        <v>105</v>
      </c>
      <c r="B13" s="67">
        <v>0</v>
      </c>
      <c r="C13" s="67">
        <v>0</v>
      </c>
      <c r="D13" s="157">
        <v>0</v>
      </c>
      <c r="E13" s="67">
        <v>0</v>
      </c>
      <c r="F13" s="67">
        <v>0</v>
      </c>
      <c r="G13" s="67">
        <v>0</v>
      </c>
      <c r="H13" s="15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</row>
    <row r="14" spans="1:14">
      <c r="A14" s="87" t="s">
        <v>106</v>
      </c>
      <c r="B14" s="67">
        <v>1</v>
      </c>
      <c r="C14" s="67">
        <v>0</v>
      </c>
      <c r="D14" s="157">
        <v>0</v>
      </c>
      <c r="E14" s="67">
        <v>1</v>
      </c>
      <c r="F14" s="67">
        <v>0</v>
      </c>
      <c r="G14" s="67">
        <v>1</v>
      </c>
      <c r="H14" s="15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</row>
    <row r="15" spans="1:14">
      <c r="A15" s="87" t="s">
        <v>150</v>
      </c>
      <c r="B15" s="67">
        <v>0</v>
      </c>
      <c r="C15" s="67">
        <v>0</v>
      </c>
      <c r="D15" s="157">
        <v>0</v>
      </c>
      <c r="E15" s="67">
        <v>0</v>
      </c>
      <c r="F15" s="67">
        <v>0</v>
      </c>
      <c r="G15" s="67">
        <v>0</v>
      </c>
      <c r="H15" s="15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</row>
    <row r="16" spans="1:14">
      <c r="A16" s="61" t="s">
        <v>78</v>
      </c>
      <c r="B16" s="67">
        <v>1</v>
      </c>
      <c r="C16" s="67">
        <v>0</v>
      </c>
      <c r="D16" s="157">
        <v>0</v>
      </c>
      <c r="E16" s="67">
        <v>1</v>
      </c>
      <c r="F16" s="67">
        <v>1</v>
      </c>
      <c r="G16" s="67">
        <v>0</v>
      </c>
      <c r="H16" s="157">
        <v>1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</row>
    <row r="17" spans="1:14">
      <c r="A17" s="87" t="s">
        <v>108</v>
      </c>
      <c r="B17" s="67">
        <v>1</v>
      </c>
      <c r="C17" s="67">
        <v>1</v>
      </c>
      <c r="D17" s="157">
        <v>1</v>
      </c>
      <c r="E17" s="67">
        <v>1</v>
      </c>
      <c r="F17" s="67">
        <v>1</v>
      </c>
      <c r="G17" s="67">
        <v>0</v>
      </c>
      <c r="H17" s="157">
        <v>1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spans="1:14">
      <c r="A18" s="133" t="s">
        <v>109</v>
      </c>
      <c r="B18" s="67">
        <v>0</v>
      </c>
      <c r="C18" s="67">
        <v>0</v>
      </c>
      <c r="D18" s="157">
        <v>0</v>
      </c>
      <c r="E18" s="67">
        <v>0</v>
      </c>
      <c r="F18" s="67">
        <v>0</v>
      </c>
      <c r="G18" s="67">
        <v>0</v>
      </c>
      <c r="H18" s="15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</row>
    <row r="19" spans="1:14">
      <c r="A19" s="133" t="s">
        <v>110</v>
      </c>
      <c r="B19" s="67">
        <v>4</v>
      </c>
      <c r="C19" s="67">
        <v>3</v>
      </c>
      <c r="D19" s="157">
        <v>0.75</v>
      </c>
      <c r="E19" s="67">
        <v>3</v>
      </c>
      <c r="F19" s="67">
        <v>2</v>
      </c>
      <c r="G19" s="67">
        <v>1</v>
      </c>
      <c r="H19" s="157">
        <v>0.66666666666666663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1:14">
      <c r="A20" s="133" t="s">
        <v>111</v>
      </c>
      <c r="B20" s="67">
        <v>0</v>
      </c>
      <c r="C20" s="67">
        <v>0</v>
      </c>
      <c r="D20" s="157">
        <v>0</v>
      </c>
      <c r="E20" s="67">
        <v>0</v>
      </c>
      <c r="F20" s="67">
        <v>0</v>
      </c>
      <c r="G20" s="67">
        <v>0</v>
      </c>
      <c r="H20" s="15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1:14">
      <c r="A21" s="133" t="s">
        <v>112</v>
      </c>
      <c r="B21" s="67">
        <v>1</v>
      </c>
      <c r="C21" s="67">
        <v>1</v>
      </c>
      <c r="D21" s="157">
        <v>1</v>
      </c>
      <c r="E21" s="67">
        <v>1</v>
      </c>
      <c r="F21" s="67">
        <v>1</v>
      </c>
      <c r="G21" s="67">
        <v>0</v>
      </c>
      <c r="H21" s="157">
        <v>1</v>
      </c>
      <c r="I21" s="69">
        <v>2</v>
      </c>
      <c r="J21" s="69">
        <v>34</v>
      </c>
      <c r="K21" s="67">
        <v>0</v>
      </c>
      <c r="L21" s="67">
        <v>0</v>
      </c>
      <c r="M21" s="67">
        <v>0</v>
      </c>
      <c r="N21" s="67">
        <v>0</v>
      </c>
    </row>
    <row r="22" spans="1:14">
      <c r="A22" s="133" t="s">
        <v>113</v>
      </c>
      <c r="B22" s="67">
        <v>0</v>
      </c>
      <c r="C22" s="67">
        <v>0</v>
      </c>
      <c r="D22" s="157">
        <v>0</v>
      </c>
      <c r="E22" s="67">
        <v>0</v>
      </c>
      <c r="F22" s="67">
        <v>0</v>
      </c>
      <c r="G22" s="67">
        <v>0</v>
      </c>
      <c r="H22" s="15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</row>
    <row r="23" spans="1:14">
      <c r="A23" s="133" t="s">
        <v>114</v>
      </c>
      <c r="B23" s="67">
        <v>0</v>
      </c>
      <c r="C23" s="67">
        <v>0</v>
      </c>
      <c r="D23" s="157">
        <v>0</v>
      </c>
      <c r="E23" s="67">
        <v>0</v>
      </c>
      <c r="F23" s="67">
        <v>0</v>
      </c>
      <c r="G23" s="67">
        <v>0</v>
      </c>
      <c r="H23" s="15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</row>
    <row r="24" spans="1:14">
      <c r="A24" s="133" t="s">
        <v>115</v>
      </c>
      <c r="B24" s="67">
        <v>0</v>
      </c>
      <c r="C24" s="67">
        <v>0</v>
      </c>
      <c r="D24" s="157">
        <v>0</v>
      </c>
      <c r="E24" s="67">
        <v>0</v>
      </c>
      <c r="F24" s="67">
        <v>0</v>
      </c>
      <c r="G24" s="67">
        <v>0</v>
      </c>
      <c r="H24" s="15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</row>
    <row r="25" spans="1:14">
      <c r="A25" s="133" t="s">
        <v>116</v>
      </c>
      <c r="B25" s="67">
        <v>2</v>
      </c>
      <c r="C25" s="67">
        <v>2</v>
      </c>
      <c r="D25" s="157">
        <v>1</v>
      </c>
      <c r="E25" s="67">
        <v>2</v>
      </c>
      <c r="F25" s="67">
        <v>2</v>
      </c>
      <c r="G25" s="67">
        <v>0</v>
      </c>
      <c r="H25" s="157">
        <v>1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</row>
    <row r="26" spans="1:14">
      <c r="A26" s="133" t="s">
        <v>117</v>
      </c>
      <c r="B26" s="67">
        <v>0</v>
      </c>
      <c r="C26" s="67">
        <v>0</v>
      </c>
      <c r="D26" s="157">
        <v>0</v>
      </c>
      <c r="E26" s="67">
        <v>0</v>
      </c>
      <c r="F26" s="67">
        <v>0</v>
      </c>
      <c r="G26" s="67">
        <v>0</v>
      </c>
      <c r="H26" s="15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</row>
    <row r="27" spans="1:14">
      <c r="A27" s="133" t="s">
        <v>118</v>
      </c>
      <c r="B27" s="67">
        <v>0</v>
      </c>
      <c r="C27" s="67">
        <v>0</v>
      </c>
      <c r="D27" s="157">
        <v>0</v>
      </c>
      <c r="E27" s="67">
        <v>0</v>
      </c>
      <c r="F27" s="67">
        <v>0</v>
      </c>
      <c r="G27" s="67">
        <v>0</v>
      </c>
      <c r="H27" s="15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</row>
    <row r="28" spans="1:14">
      <c r="A28" s="133" t="s">
        <v>119</v>
      </c>
      <c r="B28" s="67">
        <v>57</v>
      </c>
      <c r="C28" s="67">
        <v>50</v>
      </c>
      <c r="D28" s="157">
        <v>0.8771929824561403</v>
      </c>
      <c r="E28" s="69">
        <v>31</v>
      </c>
      <c r="F28" s="69">
        <v>24</v>
      </c>
      <c r="G28" s="69">
        <v>7</v>
      </c>
      <c r="H28" s="157">
        <v>0.77419354838709675</v>
      </c>
      <c r="I28" s="67">
        <v>2</v>
      </c>
      <c r="J28" s="67">
        <v>34</v>
      </c>
      <c r="K28" s="67">
        <v>0</v>
      </c>
      <c r="L28" s="67">
        <v>0</v>
      </c>
      <c r="M28" s="67">
        <v>0</v>
      </c>
      <c r="N28" s="67">
        <v>0</v>
      </c>
    </row>
    <row r="29" spans="1:14" ht="16.2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</row>
    <row r="30" spans="1:14" ht="16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</row>
  </sheetData>
  <mergeCells count="20">
    <mergeCell ref="L3:M3"/>
    <mergeCell ref="N3:N4"/>
    <mergeCell ref="A29:M29"/>
    <mergeCell ref="A30:M30"/>
    <mergeCell ref="F3:F4"/>
    <mergeCell ref="G3:G4"/>
    <mergeCell ref="H3:H4"/>
    <mergeCell ref="I3:I4"/>
    <mergeCell ref="J3:J4"/>
    <mergeCell ref="K3:K4"/>
    <mergeCell ref="A1:N1"/>
    <mergeCell ref="A2:A4"/>
    <mergeCell ref="B2:D2"/>
    <mergeCell ref="E2:H2"/>
    <mergeCell ref="I2:J2"/>
    <mergeCell ref="K2:M2"/>
    <mergeCell ref="B3:B4"/>
    <mergeCell ref="C3:C4"/>
    <mergeCell ref="D3:D4"/>
    <mergeCell ref="E3:E4"/>
  </mergeCells>
  <phoneticPr fontId="13" type="noConversion"/>
  <printOptions horizontalCentered="1"/>
  <pageMargins left="0.70000000000000007" right="0.70000000000000007" top="0.75" bottom="0.75" header="0.30000000000000004" footer="0.30000000000000004"/>
  <pageSetup paperSize="0" scale="98" fitToWidth="0" fitToHeight="0" orientation="landscape" cellComments="asDisplayed" horizontalDpi="0" verticalDpi="0" copies="0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ColWidth="11" defaultRowHeight="13.8"/>
  <cols>
    <col min="1" max="1" width="14.5546875" style="80" customWidth="1"/>
    <col min="2" max="13" width="11" style="80" customWidth="1"/>
    <col min="14" max="14" width="19.6640625" style="80" customWidth="1"/>
    <col min="15" max="15" width="11" style="80" customWidth="1"/>
    <col min="16" max="16384" width="11" style="80"/>
  </cols>
  <sheetData>
    <row r="1" spans="1:14" ht="19.8">
      <c r="A1" s="75" t="s">
        <v>156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37.799999999999997">
      <c r="A2" s="91" t="s">
        <v>53</v>
      </c>
      <c r="B2" s="76" t="s">
        <v>54</v>
      </c>
      <c r="C2" s="76"/>
      <c r="D2" s="76"/>
      <c r="E2" s="76" t="s">
        <v>55</v>
      </c>
      <c r="F2" s="76"/>
      <c r="G2" s="76"/>
      <c r="H2" s="76"/>
      <c r="I2" s="77" t="s">
        <v>92</v>
      </c>
      <c r="J2" s="77"/>
      <c r="K2" s="77" t="s">
        <v>57</v>
      </c>
      <c r="L2" s="77"/>
      <c r="M2" s="77"/>
      <c r="N2" s="62" t="s">
        <v>7</v>
      </c>
    </row>
    <row r="3" spans="1:14">
      <c r="A3" s="91"/>
      <c r="B3" s="91" t="s">
        <v>93</v>
      </c>
      <c r="C3" s="91" t="s">
        <v>9</v>
      </c>
      <c r="D3" s="91" t="s">
        <v>10</v>
      </c>
      <c r="E3" s="91" t="s">
        <v>94</v>
      </c>
      <c r="F3" s="92" t="s">
        <v>95</v>
      </c>
      <c r="G3" s="92" t="s">
        <v>13</v>
      </c>
      <c r="H3" s="92" t="s">
        <v>96</v>
      </c>
      <c r="I3" s="92" t="s">
        <v>15</v>
      </c>
      <c r="J3" s="92" t="s">
        <v>16</v>
      </c>
      <c r="K3" s="92" t="s">
        <v>15</v>
      </c>
      <c r="L3" s="107" t="s">
        <v>67</v>
      </c>
      <c r="M3" s="107"/>
      <c r="N3" s="92" t="s">
        <v>17</v>
      </c>
    </row>
    <row r="4" spans="1:14" ht="27.6" customHeight="1">
      <c r="A4" s="91"/>
      <c r="B4" s="91"/>
      <c r="C4" s="91"/>
      <c r="D4" s="91"/>
      <c r="E4" s="91"/>
      <c r="F4" s="92"/>
      <c r="G4" s="92"/>
      <c r="H4" s="92"/>
      <c r="I4" s="92"/>
      <c r="J4" s="92"/>
      <c r="K4" s="92"/>
      <c r="L4" s="84" t="s">
        <v>18</v>
      </c>
      <c r="M4" s="84" t="s">
        <v>19</v>
      </c>
      <c r="N4" s="92"/>
    </row>
    <row r="5" spans="1:14">
      <c r="A5" s="61" t="s">
        <v>97</v>
      </c>
      <c r="B5" s="69">
        <v>1</v>
      </c>
      <c r="C5" s="69">
        <v>1</v>
      </c>
      <c r="D5" s="70">
        <v>1</v>
      </c>
      <c r="E5" s="69">
        <v>1</v>
      </c>
      <c r="F5" s="69">
        <v>1</v>
      </c>
      <c r="G5" s="69">
        <v>0</v>
      </c>
      <c r="H5" s="85">
        <v>1</v>
      </c>
      <c r="I5" s="69">
        <v>8</v>
      </c>
      <c r="J5" s="69">
        <v>669</v>
      </c>
      <c r="K5" s="69">
        <v>0</v>
      </c>
      <c r="L5" s="69">
        <v>0</v>
      </c>
      <c r="M5" s="69">
        <v>0</v>
      </c>
      <c r="N5" s="69">
        <v>0</v>
      </c>
    </row>
    <row r="6" spans="1:14">
      <c r="A6" s="61" t="s">
        <v>68</v>
      </c>
      <c r="B6" s="69">
        <v>0</v>
      </c>
      <c r="C6" s="69">
        <v>0</v>
      </c>
      <c r="D6" s="70">
        <v>0</v>
      </c>
      <c r="E6" s="69">
        <v>0</v>
      </c>
      <c r="F6" s="69">
        <v>0</v>
      </c>
      <c r="G6" s="69">
        <v>0</v>
      </c>
      <c r="H6" s="85">
        <v>0</v>
      </c>
      <c r="I6" s="69">
        <v>2</v>
      </c>
      <c r="J6" s="69">
        <v>129</v>
      </c>
      <c r="K6" s="69">
        <v>0</v>
      </c>
      <c r="L6" s="69">
        <v>0</v>
      </c>
      <c r="M6" s="69">
        <v>0</v>
      </c>
      <c r="N6" s="69">
        <v>0</v>
      </c>
    </row>
    <row r="7" spans="1:14">
      <c r="A7" s="61" t="s">
        <v>69</v>
      </c>
      <c r="B7" s="69">
        <v>2</v>
      </c>
      <c r="C7" s="69">
        <v>2</v>
      </c>
      <c r="D7" s="70">
        <v>1</v>
      </c>
      <c r="E7" s="69">
        <v>2</v>
      </c>
      <c r="F7" s="69">
        <v>2</v>
      </c>
      <c r="G7" s="69">
        <v>0</v>
      </c>
      <c r="H7" s="85">
        <v>1</v>
      </c>
      <c r="I7" s="69">
        <v>2</v>
      </c>
      <c r="J7" s="69">
        <v>73</v>
      </c>
      <c r="K7" s="69">
        <v>0</v>
      </c>
      <c r="L7" s="69">
        <v>0</v>
      </c>
      <c r="M7" s="69">
        <v>0</v>
      </c>
      <c r="N7" s="69">
        <v>0</v>
      </c>
    </row>
    <row r="8" spans="1:14">
      <c r="A8" s="61" t="s">
        <v>70</v>
      </c>
      <c r="B8" s="69">
        <v>4</v>
      </c>
      <c r="C8" s="69">
        <v>4</v>
      </c>
      <c r="D8" s="70">
        <v>1</v>
      </c>
      <c r="E8" s="69">
        <v>4</v>
      </c>
      <c r="F8" s="69">
        <v>4</v>
      </c>
      <c r="G8" s="69">
        <v>0</v>
      </c>
      <c r="H8" s="85">
        <v>1</v>
      </c>
      <c r="I8" s="69">
        <v>2</v>
      </c>
      <c r="J8" s="69">
        <v>94</v>
      </c>
      <c r="K8" s="69">
        <v>0</v>
      </c>
      <c r="L8" s="69">
        <v>0</v>
      </c>
      <c r="M8" s="69">
        <v>0</v>
      </c>
      <c r="N8" s="69">
        <v>0</v>
      </c>
    </row>
    <row r="9" spans="1:14">
      <c r="A9" s="61" t="s">
        <v>71</v>
      </c>
      <c r="B9" s="69">
        <v>1</v>
      </c>
      <c r="C9" s="69">
        <v>1</v>
      </c>
      <c r="D9" s="70">
        <v>1</v>
      </c>
      <c r="E9" s="69">
        <v>1</v>
      </c>
      <c r="F9" s="69">
        <v>1</v>
      </c>
      <c r="G9" s="69">
        <v>0</v>
      </c>
      <c r="H9" s="85">
        <v>1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</row>
    <row r="10" spans="1:14" s="86" customFormat="1">
      <c r="A10" s="61" t="s">
        <v>72</v>
      </c>
      <c r="B10" s="69">
        <v>3</v>
      </c>
      <c r="C10" s="69">
        <v>3</v>
      </c>
      <c r="D10" s="70">
        <v>1</v>
      </c>
      <c r="E10" s="69">
        <v>3</v>
      </c>
      <c r="F10" s="69">
        <v>3</v>
      </c>
      <c r="G10" s="69">
        <v>0</v>
      </c>
      <c r="H10" s="85">
        <v>1</v>
      </c>
      <c r="I10" s="69">
        <v>2</v>
      </c>
      <c r="J10" s="69">
        <v>76</v>
      </c>
      <c r="K10" s="69">
        <v>0</v>
      </c>
      <c r="L10" s="69">
        <v>0</v>
      </c>
      <c r="M10" s="69">
        <v>0</v>
      </c>
      <c r="N10" s="69">
        <v>0</v>
      </c>
    </row>
    <row r="11" spans="1:14">
      <c r="A11" s="61" t="s">
        <v>73</v>
      </c>
      <c r="B11" s="69">
        <v>2</v>
      </c>
      <c r="C11" s="69">
        <v>2</v>
      </c>
      <c r="D11" s="70">
        <v>1</v>
      </c>
      <c r="E11" s="69">
        <v>2</v>
      </c>
      <c r="F11" s="69">
        <v>2</v>
      </c>
      <c r="G11" s="69">
        <v>0</v>
      </c>
      <c r="H11" s="85">
        <v>1</v>
      </c>
      <c r="I11" s="69">
        <v>2</v>
      </c>
      <c r="J11" s="69">
        <v>150</v>
      </c>
      <c r="K11" s="69">
        <v>0</v>
      </c>
      <c r="L11" s="69">
        <v>0</v>
      </c>
      <c r="M11" s="69">
        <v>0</v>
      </c>
      <c r="N11" s="69">
        <v>0</v>
      </c>
    </row>
    <row r="12" spans="1:14">
      <c r="A12" s="61" t="s">
        <v>74</v>
      </c>
      <c r="B12" s="69">
        <v>1</v>
      </c>
      <c r="C12" s="69">
        <v>1</v>
      </c>
      <c r="D12" s="70">
        <v>1</v>
      </c>
      <c r="E12" s="69">
        <v>1</v>
      </c>
      <c r="F12" s="69">
        <v>1</v>
      </c>
      <c r="G12" s="69">
        <v>0</v>
      </c>
      <c r="H12" s="85">
        <v>1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spans="1:14" s="86" customFormat="1">
      <c r="A13" s="61" t="s">
        <v>75</v>
      </c>
      <c r="B13" s="69">
        <v>1</v>
      </c>
      <c r="C13" s="69">
        <v>1</v>
      </c>
      <c r="D13" s="70">
        <v>1</v>
      </c>
      <c r="E13" s="69">
        <v>1</v>
      </c>
      <c r="F13" s="69">
        <v>1</v>
      </c>
      <c r="G13" s="69">
        <v>0</v>
      </c>
      <c r="H13" s="85">
        <v>1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spans="1:14">
      <c r="A14" s="61" t="s">
        <v>76</v>
      </c>
      <c r="B14" s="69">
        <v>0</v>
      </c>
      <c r="C14" s="69">
        <v>0</v>
      </c>
      <c r="D14" s="70">
        <v>0</v>
      </c>
      <c r="E14" s="69">
        <v>0</v>
      </c>
      <c r="F14" s="69">
        <v>0</v>
      </c>
      <c r="G14" s="69">
        <v>0</v>
      </c>
      <c r="H14" s="85">
        <v>0</v>
      </c>
      <c r="I14" s="69">
        <v>2</v>
      </c>
      <c r="J14" s="69">
        <v>78</v>
      </c>
      <c r="K14" s="69">
        <v>0</v>
      </c>
      <c r="L14" s="69">
        <v>0</v>
      </c>
      <c r="M14" s="69">
        <v>0</v>
      </c>
      <c r="N14" s="69">
        <v>0</v>
      </c>
    </row>
    <row r="15" spans="1:14">
      <c r="A15" s="61" t="s">
        <v>77</v>
      </c>
      <c r="B15" s="69">
        <v>2</v>
      </c>
      <c r="C15" s="69">
        <v>2</v>
      </c>
      <c r="D15" s="70">
        <v>1</v>
      </c>
      <c r="E15" s="69">
        <v>2</v>
      </c>
      <c r="F15" s="69">
        <v>2</v>
      </c>
      <c r="G15" s="69">
        <v>0</v>
      </c>
      <c r="H15" s="85">
        <v>1</v>
      </c>
      <c r="I15" s="69">
        <v>2</v>
      </c>
      <c r="J15" s="69">
        <v>117</v>
      </c>
      <c r="K15" s="69">
        <v>0</v>
      </c>
      <c r="L15" s="69">
        <v>0</v>
      </c>
      <c r="M15" s="69">
        <v>0</v>
      </c>
      <c r="N15" s="69">
        <v>2</v>
      </c>
    </row>
    <row r="16" spans="1:14">
      <c r="A16" s="61" t="s">
        <v>78</v>
      </c>
      <c r="B16" s="69">
        <v>0</v>
      </c>
      <c r="C16" s="69">
        <v>0</v>
      </c>
      <c r="D16" s="70">
        <v>0</v>
      </c>
      <c r="E16" s="69">
        <v>0</v>
      </c>
      <c r="F16" s="69">
        <v>0</v>
      </c>
      <c r="G16" s="69">
        <v>0</v>
      </c>
      <c r="H16" s="85">
        <v>0</v>
      </c>
      <c r="I16" s="69">
        <v>2</v>
      </c>
      <c r="J16" s="69">
        <v>205</v>
      </c>
      <c r="K16" s="69">
        <v>0</v>
      </c>
      <c r="L16" s="69">
        <v>0</v>
      </c>
      <c r="M16" s="69">
        <v>0</v>
      </c>
      <c r="N16" s="69">
        <v>0</v>
      </c>
    </row>
    <row r="17" spans="1:14">
      <c r="A17" s="61" t="s">
        <v>79</v>
      </c>
      <c r="B17" s="69">
        <v>1</v>
      </c>
      <c r="C17" s="69">
        <v>1</v>
      </c>
      <c r="D17" s="70">
        <v>1</v>
      </c>
      <c r="E17" s="69">
        <v>1</v>
      </c>
      <c r="F17" s="69">
        <v>1</v>
      </c>
      <c r="G17" s="69">
        <v>0</v>
      </c>
      <c r="H17" s="85">
        <v>1</v>
      </c>
      <c r="I17" s="69">
        <v>1</v>
      </c>
      <c r="J17" s="69">
        <v>61</v>
      </c>
      <c r="K17" s="69">
        <v>0</v>
      </c>
      <c r="L17" s="69">
        <v>0</v>
      </c>
      <c r="M17" s="69">
        <v>0</v>
      </c>
      <c r="N17" s="69">
        <v>1</v>
      </c>
    </row>
    <row r="18" spans="1:14">
      <c r="A18" s="61" t="s">
        <v>80</v>
      </c>
      <c r="B18" s="69">
        <v>0</v>
      </c>
      <c r="C18" s="69">
        <v>0</v>
      </c>
      <c r="D18" s="70">
        <v>0</v>
      </c>
      <c r="E18" s="69">
        <v>0</v>
      </c>
      <c r="F18" s="69">
        <v>0</v>
      </c>
      <c r="G18" s="69">
        <v>0</v>
      </c>
      <c r="H18" s="85">
        <v>0</v>
      </c>
      <c r="I18" s="69">
        <v>2</v>
      </c>
      <c r="J18" s="69">
        <v>93</v>
      </c>
      <c r="K18" s="69">
        <v>0</v>
      </c>
      <c r="L18" s="69">
        <v>0</v>
      </c>
      <c r="M18" s="69">
        <v>0</v>
      </c>
      <c r="N18" s="69">
        <v>0</v>
      </c>
    </row>
    <row r="19" spans="1:14">
      <c r="A19" s="61" t="s">
        <v>81</v>
      </c>
      <c r="B19" s="69">
        <v>4</v>
      </c>
      <c r="C19" s="69">
        <v>4</v>
      </c>
      <c r="D19" s="70">
        <v>1</v>
      </c>
      <c r="E19" s="69">
        <v>4</v>
      </c>
      <c r="F19" s="69">
        <v>4</v>
      </c>
      <c r="G19" s="69">
        <v>0</v>
      </c>
      <c r="H19" s="85">
        <v>1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2</v>
      </c>
    </row>
    <row r="20" spans="1:14">
      <c r="A20" s="61" t="s">
        <v>82</v>
      </c>
      <c r="B20" s="69">
        <v>0</v>
      </c>
      <c r="C20" s="69">
        <v>0</v>
      </c>
      <c r="D20" s="70">
        <v>0</v>
      </c>
      <c r="E20" s="69">
        <v>0</v>
      </c>
      <c r="F20" s="69">
        <v>0</v>
      </c>
      <c r="G20" s="69">
        <v>0</v>
      </c>
      <c r="H20" s="85">
        <v>0</v>
      </c>
      <c r="I20" s="69">
        <v>2</v>
      </c>
      <c r="J20" s="69">
        <v>98</v>
      </c>
      <c r="K20" s="69">
        <v>0</v>
      </c>
      <c r="L20" s="69">
        <v>0</v>
      </c>
      <c r="M20" s="69">
        <v>0</v>
      </c>
      <c r="N20" s="69">
        <v>0</v>
      </c>
    </row>
    <row r="21" spans="1:14">
      <c r="A21" s="61" t="s">
        <v>83</v>
      </c>
      <c r="B21" s="69">
        <v>1</v>
      </c>
      <c r="C21" s="69">
        <v>1</v>
      </c>
      <c r="D21" s="70">
        <v>1</v>
      </c>
      <c r="E21" s="69">
        <v>1</v>
      </c>
      <c r="F21" s="69">
        <v>1</v>
      </c>
      <c r="G21" s="69">
        <v>0</v>
      </c>
      <c r="H21" s="85">
        <v>1</v>
      </c>
      <c r="I21" s="69">
        <v>2</v>
      </c>
      <c r="J21" s="69">
        <v>30</v>
      </c>
      <c r="K21" s="69">
        <v>0</v>
      </c>
      <c r="L21" s="69">
        <v>0</v>
      </c>
      <c r="M21" s="69">
        <v>0</v>
      </c>
      <c r="N21" s="69">
        <v>0</v>
      </c>
    </row>
    <row r="22" spans="1:14">
      <c r="A22" s="61" t="s">
        <v>84</v>
      </c>
      <c r="B22" s="69">
        <v>1</v>
      </c>
      <c r="C22" s="69">
        <v>1</v>
      </c>
      <c r="D22" s="70">
        <v>1</v>
      </c>
      <c r="E22" s="69">
        <v>1</v>
      </c>
      <c r="F22" s="69">
        <v>1</v>
      </c>
      <c r="G22" s="69">
        <v>0</v>
      </c>
      <c r="H22" s="85">
        <v>1</v>
      </c>
      <c r="I22" s="69">
        <v>2</v>
      </c>
      <c r="J22" s="69">
        <v>30</v>
      </c>
      <c r="K22" s="69">
        <v>0</v>
      </c>
      <c r="L22" s="69">
        <v>0</v>
      </c>
      <c r="M22" s="69">
        <v>0</v>
      </c>
      <c r="N22" s="69">
        <v>0</v>
      </c>
    </row>
    <row r="23" spans="1:14">
      <c r="A23" s="61" t="s">
        <v>85</v>
      </c>
      <c r="B23" s="69">
        <v>0</v>
      </c>
      <c r="C23" s="69">
        <v>0</v>
      </c>
      <c r="D23" s="70">
        <v>0</v>
      </c>
      <c r="E23" s="69">
        <v>0</v>
      </c>
      <c r="F23" s="69">
        <v>0</v>
      </c>
      <c r="G23" s="69">
        <v>0</v>
      </c>
      <c r="H23" s="85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</row>
    <row r="24" spans="1:14" s="86" customFormat="1">
      <c r="A24" s="61" t="s">
        <v>86</v>
      </c>
      <c r="B24" s="69">
        <v>1</v>
      </c>
      <c r="C24" s="69">
        <v>1</v>
      </c>
      <c r="D24" s="70">
        <v>1</v>
      </c>
      <c r="E24" s="69">
        <v>1</v>
      </c>
      <c r="F24" s="69">
        <v>1</v>
      </c>
      <c r="G24" s="69">
        <v>0</v>
      </c>
      <c r="H24" s="85">
        <v>1</v>
      </c>
      <c r="I24" s="69">
        <v>1</v>
      </c>
      <c r="J24" s="69">
        <v>23</v>
      </c>
      <c r="K24" s="69">
        <v>0</v>
      </c>
      <c r="L24" s="69">
        <v>0</v>
      </c>
      <c r="M24" s="69">
        <v>0</v>
      </c>
      <c r="N24" s="69">
        <v>0</v>
      </c>
    </row>
    <row r="25" spans="1:14">
      <c r="A25" s="61" t="s">
        <v>87</v>
      </c>
      <c r="B25" s="69">
        <v>0</v>
      </c>
      <c r="C25" s="69">
        <v>0</v>
      </c>
      <c r="D25" s="70">
        <v>0</v>
      </c>
      <c r="E25" s="69">
        <v>0</v>
      </c>
      <c r="F25" s="69">
        <v>0</v>
      </c>
      <c r="G25" s="69">
        <v>0</v>
      </c>
      <c r="H25" s="85">
        <v>0</v>
      </c>
      <c r="I25" s="69">
        <v>2</v>
      </c>
      <c r="J25" s="69">
        <v>73</v>
      </c>
      <c r="K25" s="69">
        <v>0</v>
      </c>
      <c r="L25" s="69">
        <v>0</v>
      </c>
      <c r="M25" s="69">
        <v>0</v>
      </c>
      <c r="N25" s="69">
        <v>0</v>
      </c>
    </row>
    <row r="26" spans="1:14">
      <c r="A26" s="61" t="s">
        <v>88</v>
      </c>
      <c r="B26" s="69">
        <v>1</v>
      </c>
      <c r="C26" s="69">
        <v>1</v>
      </c>
      <c r="D26" s="70">
        <v>1</v>
      </c>
      <c r="E26" s="69">
        <v>1</v>
      </c>
      <c r="F26" s="69">
        <v>1</v>
      </c>
      <c r="G26" s="69">
        <v>0</v>
      </c>
      <c r="H26" s="85">
        <v>1</v>
      </c>
      <c r="I26" s="69">
        <v>2</v>
      </c>
      <c r="J26" s="69">
        <v>20</v>
      </c>
      <c r="K26" s="69">
        <v>0</v>
      </c>
      <c r="L26" s="69">
        <v>0</v>
      </c>
      <c r="M26" s="69">
        <v>0</v>
      </c>
      <c r="N26" s="69">
        <v>0</v>
      </c>
    </row>
    <row r="27" spans="1:14">
      <c r="A27" s="61" t="s">
        <v>89</v>
      </c>
      <c r="B27" s="69">
        <v>0</v>
      </c>
      <c r="C27" s="69">
        <v>0</v>
      </c>
      <c r="D27" s="70">
        <v>0</v>
      </c>
      <c r="E27" s="69">
        <v>0</v>
      </c>
      <c r="F27" s="69">
        <v>0</v>
      </c>
      <c r="G27" s="69">
        <v>0</v>
      </c>
      <c r="H27" s="85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</row>
    <row r="28" spans="1:14">
      <c r="A28" s="81" t="s">
        <v>50</v>
      </c>
      <c r="B28" s="67">
        <v>26</v>
      </c>
      <c r="C28" s="67">
        <v>26</v>
      </c>
      <c r="D28" s="68">
        <v>1</v>
      </c>
      <c r="E28" s="67">
        <v>26</v>
      </c>
      <c r="F28" s="67">
        <v>26</v>
      </c>
      <c r="G28" s="69">
        <v>0</v>
      </c>
      <c r="H28" s="157">
        <v>1</v>
      </c>
      <c r="I28" s="69">
        <v>38</v>
      </c>
      <c r="J28" s="69">
        <v>2019</v>
      </c>
      <c r="K28" s="69">
        <v>0</v>
      </c>
      <c r="L28" s="69">
        <v>0</v>
      </c>
      <c r="M28" s="69">
        <v>0</v>
      </c>
      <c r="N28" s="67">
        <v>5</v>
      </c>
    </row>
  </sheetData>
  <mergeCells count="18">
    <mergeCell ref="L3:M3"/>
    <mergeCell ref="N3:N4"/>
    <mergeCell ref="F3:F4"/>
    <mergeCell ref="G3:G4"/>
    <mergeCell ref="H3:H4"/>
    <mergeCell ref="I3:I4"/>
    <mergeCell ref="J3:J4"/>
    <mergeCell ref="K3:K4"/>
    <mergeCell ref="A1:N1"/>
    <mergeCell ref="A2:A4"/>
    <mergeCell ref="B2:D2"/>
    <mergeCell ref="E2:H2"/>
    <mergeCell ref="I2:J2"/>
    <mergeCell ref="K2:M2"/>
    <mergeCell ref="B3:B4"/>
    <mergeCell ref="C3:C4"/>
    <mergeCell ref="D3:D4"/>
    <mergeCell ref="E3:E4"/>
  </mergeCells>
  <phoneticPr fontId="13" type="noConversion"/>
  <printOptions horizontalCentered="1"/>
  <pageMargins left="0.70000000000000007" right="0.70000000000000007" top="0.75" bottom="0.75" header="0.30000000000000004" footer="0.30000000000000004"/>
  <pageSetup paperSize="0" scale="98" fitToWidth="0" fitToHeight="0" orientation="landscape" cellComments="asDisplayed" horizontalDpi="0" verticalDpi="0" copies="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12</vt:i4>
      </vt:variant>
    </vt:vector>
  </HeadingPairs>
  <TitlesOfParts>
    <vt:vector size="23" baseType="lpstr">
      <vt:lpstr>管理情形表</vt:lpstr>
      <vt:lpstr>1學校</vt:lpstr>
      <vt:lpstr>2教育</vt:lpstr>
      <vt:lpstr>3公園</vt:lpstr>
      <vt:lpstr>4宗教</vt:lpstr>
      <vt:lpstr>5文化</vt:lpstr>
      <vt:lpstr>6專營</vt:lpstr>
      <vt:lpstr>7水利</vt:lpstr>
      <vt:lpstr>8餐飲</vt:lpstr>
      <vt:lpstr>9觀光</vt:lpstr>
      <vt:lpstr>10社福</vt:lpstr>
      <vt:lpstr>'10社福'!Print_Area</vt:lpstr>
      <vt:lpstr>'1學校'!Print_Area</vt:lpstr>
      <vt:lpstr>'2教育'!Print_Area</vt:lpstr>
      <vt:lpstr>'3公園'!Print_Area</vt:lpstr>
      <vt:lpstr>'4宗教'!Print_Area</vt:lpstr>
      <vt:lpstr>'5文化'!Print_Area</vt:lpstr>
      <vt:lpstr>'6專營'!Print_Area</vt:lpstr>
      <vt:lpstr>'7水利'!Print_Area</vt:lpstr>
      <vt:lpstr>'8餐飲'!Print_Area</vt:lpstr>
      <vt:lpstr>'9觀光'!Print_Area</vt:lpstr>
      <vt:lpstr>管理情形表!Print_Area</vt:lpstr>
      <vt:lpstr>'1學校'!Print_Titles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蔡忠城</dc:creator>
  <cp:lastModifiedBy>王映媁</cp:lastModifiedBy>
  <cp:lastPrinted>2024-10-30T07:08:01Z</cp:lastPrinted>
  <dcterms:created xsi:type="dcterms:W3CDTF">1997-01-14T01:50:29Z</dcterms:created>
  <dcterms:modified xsi:type="dcterms:W3CDTF">2024-11-17T09:34:21Z</dcterms:modified>
</cp:coreProperties>
</file>