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5函請更新\113年\2-機關回復\衛生福利部\社家署\兒少組\附3_統計表\4.7.9各場域附設兒童遊戲場設施安全管理情形\"/>
    </mc:Choice>
  </mc:AlternateContent>
  <xr:revisionPtr revIDLastSave="0" documentId="8_{3BB44032-9A37-4BCC-A5F8-D2BDCB1FE9E4}" xr6:coauthVersionLast="47" xr6:coauthVersionMax="47" xr10:uidLastSave="{00000000-0000-0000-0000-000000000000}"/>
  <bookViews>
    <workbookView xWindow="-108" yWindow="-108" windowWidth="23256" windowHeight="12456"/>
  </bookViews>
  <sheets>
    <sheet name="管理情形表" sheetId="1" r:id="rId1"/>
    <sheet name="1學校" sheetId="2" r:id="rId2"/>
    <sheet name="2教育" sheetId="3" r:id="rId3"/>
    <sheet name="3公園" sheetId="4" r:id="rId4"/>
    <sheet name="4宗教" sheetId="5" r:id="rId5"/>
    <sheet name="5文化" sheetId="6" r:id="rId6"/>
    <sheet name="6專營" sheetId="7" r:id="rId7"/>
    <sheet name="7水庫" sheetId="8" r:id="rId8"/>
    <sheet name="8觀光" sheetId="9" r:id="rId9"/>
    <sheet name="9餐飲" sheetId="10" r:id="rId10"/>
    <sheet name="10社福" sheetId="11" r:id="rId11"/>
  </sheets>
  <definedNames>
    <definedName name="_xlnm.Print_Area" localSheetId="10">'10社福'!$A$1:$O$27</definedName>
    <definedName name="_xlnm.Print_Area" localSheetId="1">'1學校'!$A$1:$O$27</definedName>
    <definedName name="_xlnm.Print_Area" localSheetId="2">'2教育'!$A$1:$O$28</definedName>
    <definedName name="_xlnm.Print_Area" localSheetId="3">'3公園'!$A$1:$O$27</definedName>
    <definedName name="_xlnm.Print_Area" localSheetId="4">'4宗教'!$A$1:$O$27</definedName>
    <definedName name="_xlnm.Print_Area" localSheetId="5">'5文化'!$A$1:$O$28</definedName>
    <definedName name="_xlnm.Print_Area" localSheetId="6">'6專營'!$A$1:$O$27</definedName>
    <definedName name="_xlnm.Print_Area" localSheetId="7">'7水庫'!$A$1:$O$28</definedName>
    <definedName name="_xlnm.Print_Area" localSheetId="8">'8觀光'!$A$1:$O$28</definedName>
    <definedName name="_xlnm.Print_Area" localSheetId="9">'9餐飲'!$A$1:$O$27</definedName>
    <definedName name="_xlnm.Print_Area" localSheetId="0">管理情形表!$A$1:$P$29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5" l="1"/>
  <c r="N28" i="5"/>
  <c r="M28" i="5"/>
  <c r="L28" i="5"/>
  <c r="K28" i="5"/>
  <c r="J28" i="5"/>
  <c r="I28" i="5"/>
  <c r="D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I14" i="5"/>
  <c r="H13" i="5"/>
  <c r="H12" i="5"/>
  <c r="I10" i="5"/>
  <c r="H10" i="5"/>
  <c r="G9" i="5"/>
  <c r="H9" i="5" s="1"/>
  <c r="H8" i="5"/>
  <c r="G8" i="5"/>
  <c r="G7" i="5"/>
  <c r="H7" i="5" s="1"/>
  <c r="G6" i="5"/>
  <c r="H6" i="5" s="1"/>
  <c r="H5" i="5"/>
  <c r="G5" i="5"/>
</calcChain>
</file>

<file path=xl/sharedStrings.xml><?xml version="1.0" encoding="utf-8"?>
<sst xmlns="http://schemas.openxmlformats.org/spreadsheetml/2006/main" count="523" uniqueCount="220">
  <si>
    <r>
      <t>各場域附設兒童遊戲場設施安全管理情形調查表</t>
    </r>
    <r>
      <rPr>
        <b/>
        <sz val="14"/>
        <color rgb="FF000000"/>
        <rFont val="標楷體"/>
        <family val="4"/>
        <charset val="136"/>
      </rPr>
      <t>(截至2023年12月31日)</t>
    </r>
  </si>
  <si>
    <t>主管機關</t>
  </si>
  <si>
    <t>場域</t>
  </si>
  <si>
    <r>
      <t xml:space="preserve">備查情形
</t>
    </r>
    <r>
      <rPr>
        <b/>
        <sz val="10"/>
        <color rgb="FF000000"/>
        <rFont val="標楷體"/>
        <family val="4"/>
        <charset val="136"/>
      </rPr>
      <t>(截至2023年12月31日)</t>
    </r>
  </si>
  <si>
    <r>
      <t xml:space="preserve">稽查情形
</t>
    </r>
    <r>
      <rPr>
        <b/>
        <sz val="10"/>
        <color rgb="FF000000"/>
        <rFont val="標楷體"/>
        <family val="4"/>
        <charset val="136"/>
      </rPr>
      <t>(2023年1月至12月)</t>
    </r>
  </si>
  <si>
    <t>研習情形
(2023年1月至12月)</t>
  </si>
  <si>
    <r>
      <rPr>
        <b/>
        <sz val="9"/>
        <color rgb="FF000000"/>
        <rFont val="標楷體"/>
        <family val="4"/>
        <charset val="136"/>
      </rPr>
      <t>新設遊戲場兒少參與設計規劃會議或活動</t>
    </r>
    <r>
      <rPr>
        <b/>
        <sz val="9"/>
        <color rgb="FF000000"/>
        <rFont val="標楷體"/>
        <family val="4"/>
        <charset val="136"/>
      </rPr>
      <t xml:space="preserve">
(2023年1月至12月)</t>
    </r>
  </si>
  <si>
    <t>提供身心障礙兒童使用之遊戲設施(2023年1月至12月)</t>
  </si>
  <si>
    <t>總家數
(A)</t>
  </si>
  <si>
    <t>備查家數(B)</t>
  </si>
  <si>
    <t>完成備查比率%
(C=B/A)</t>
  </si>
  <si>
    <t>稽查
家數
(D)</t>
  </si>
  <si>
    <t>稽查率
(E=D/A)</t>
  </si>
  <si>
    <t>合格
(F)</t>
  </si>
  <si>
    <r>
      <t xml:space="preserve">不合格
</t>
    </r>
    <r>
      <rPr>
        <sz val="8"/>
        <color rgb="FF000000"/>
        <rFont val="標楷體"/>
        <family val="4"/>
        <charset val="136"/>
      </rPr>
      <t>(G=D-F)</t>
    </r>
  </si>
  <si>
    <r>
      <t>合格率</t>
    </r>
    <r>
      <rPr>
        <sz val="9"/>
        <color rgb="FF000000"/>
        <rFont val="標楷體"/>
        <family val="4"/>
        <charset val="136"/>
      </rPr>
      <t>(H=F/D)</t>
    </r>
  </si>
  <si>
    <t>場次</t>
  </si>
  <si>
    <t>人數</t>
  </si>
  <si>
    <t>兒童人數</t>
  </si>
  <si>
    <t>家數</t>
  </si>
  <si>
    <t>一般</t>
  </si>
  <si>
    <t>身心
障礙</t>
  </si>
  <si>
    <t>國教署</t>
  </si>
  <si>
    <t>公立、私立國小</t>
  </si>
  <si>
    <t>公立幼兒園</t>
  </si>
  <si>
    <t>私立幼兒園</t>
  </si>
  <si>
    <t>小計</t>
  </si>
  <si>
    <t>教育部</t>
  </si>
  <si>
    <t>教育機構</t>
  </si>
  <si>
    <t>內政部國土署</t>
  </si>
  <si>
    <t>公園</t>
  </si>
  <si>
    <t>內政部宗教司</t>
  </si>
  <si>
    <t>宗教場所</t>
  </si>
  <si>
    <t>文化部</t>
  </si>
  <si>
    <t>文化機構</t>
  </si>
  <si>
    <t>故宮博物院</t>
  </si>
  <si>
    <t>經濟部商業署</t>
  </si>
  <si>
    <t>專營、百貨</t>
  </si>
  <si>
    <t>經濟部水利署</t>
  </si>
  <si>
    <t>水庫、水利</t>
  </si>
  <si>
    <t>交通部高速公路局</t>
  </si>
  <si>
    <t>高速公路服務區</t>
  </si>
  <si>
    <t>交通部觀光署</t>
  </si>
  <si>
    <t>樂園、飯店</t>
  </si>
  <si>
    <t>退輔會</t>
  </si>
  <si>
    <t>農場</t>
  </si>
  <si>
    <t>衛福部食藥署</t>
  </si>
  <si>
    <t>餐飲業</t>
  </si>
  <si>
    <t>衛福部醫事司</t>
  </si>
  <si>
    <t>醫療院所</t>
  </si>
  <si>
    <t>衛福部社家署</t>
  </si>
  <si>
    <t>社福機構</t>
  </si>
  <si>
    <t>合計</t>
  </si>
  <si>
    <t>一、 備查情形：
(一) 總家數：依兒童遊戲場設施安全管理規範(下稱本規範)第2點規定，無動力固定式，供2至12歲使用之非機械遊戲場設施。
(二) 備查家數：依本規範第7點規定，檢具合格檢驗報告等資料，向該遊戲場主管機關完成備查數。
二、 稽查情形：
(一) 稽查家數：依本規範第12點規定，遊戲場主管機關每年依「兒童遊戲設施稽查檢核表」進行遊戲場安全稽查家數。
(二) 合格數：遊戲場主管機關依「兒童遊戲設施稽查檢核表」內容進行稽查，檢查項目全數符合始可認列合格數。檢查項目含「合格檢驗報告書」，爰原則上稽查合格數應小於等於備查家數，倘稽查合格數高於備查家數，請敘明理由。
(三)稽查目標值：每年稽查家數/遊戲場總家數。
三、研習情形：僅限於統計該單位自辦兒童遊戲場安全管理課程場次及人數，其他如安全宣導不得併計。
四、提供身心障礙兒童使用之遊戲設施：該兒童遊戲場設有一個以上可提供身心障礙兒童使用之遊戲設施，即可列計。</t>
  </si>
  <si>
    <r>
      <rPr>
        <b/>
        <sz val="12"/>
        <color rgb="FF000000"/>
        <rFont val="標楷體"/>
        <family val="4"/>
        <charset val="136"/>
      </rPr>
      <t>中央主管機關</t>
    </r>
    <r>
      <rPr>
        <b/>
        <sz val="14"/>
        <color rgb="FF000000"/>
        <rFont val="標楷體"/>
        <family val="4"/>
        <charset val="136"/>
      </rPr>
      <t>：</t>
    </r>
    <r>
      <rPr>
        <b/>
        <sz val="12"/>
        <color rgb="FF000000"/>
        <rFont val="標楷體"/>
        <family val="4"/>
        <charset val="136"/>
      </rPr>
      <t xml:space="preserve">教育部  </t>
    </r>
    <r>
      <rPr>
        <b/>
        <sz val="14"/>
        <color rgb="FF000000"/>
        <rFont val="標楷體"/>
        <family val="4"/>
        <charset val="136"/>
      </rPr>
      <t>公私立國小及幼兒園附設兒童遊戲場設施調查表</t>
    </r>
  </si>
  <si>
    <t>縣市別</t>
  </si>
  <si>
    <r>
      <t xml:space="preserve">備查情形
</t>
    </r>
    <r>
      <rPr>
        <sz val="9"/>
        <color rgb="FF000000"/>
        <rFont val="標楷體"/>
        <family val="4"/>
        <charset val="136"/>
      </rPr>
      <t>(截至2023年12月31日止)</t>
    </r>
  </si>
  <si>
    <t>稽查情形
(2023年1至12月)</t>
  </si>
  <si>
    <t>辦理研習
(2023年1至12月)</t>
  </si>
  <si>
    <t>新設遊戲場兒少參與設計規劃會議或活動
(2023年1至12月)</t>
  </si>
  <si>
    <t>提供身心障礙兒童使用之遊戲設施
(2023年1至12月)</t>
  </si>
  <si>
    <t>總家數(A)</t>
  </si>
  <si>
    <t>完成備查比率(C=B/A%)</t>
  </si>
  <si>
    <t>稽查家數(D)</t>
  </si>
  <si>
    <r>
      <t xml:space="preserve">稽查率
</t>
    </r>
    <r>
      <rPr>
        <sz val="7"/>
        <color rgb="FF000000"/>
        <rFont val="標楷體"/>
        <family val="4"/>
        <charset val="136"/>
      </rPr>
      <t>（E=D/A）</t>
    </r>
  </si>
  <si>
    <t>合格(F)</t>
  </si>
  <si>
    <r>
      <t xml:space="preserve">不合格
</t>
    </r>
    <r>
      <rPr>
        <sz val="7"/>
        <color rgb="FF000000"/>
        <rFont val="標楷體"/>
        <family val="4"/>
        <charset val="136"/>
      </rPr>
      <t>(G=D-F)</t>
    </r>
  </si>
  <si>
    <t>合格率
(H=F/D%)</t>
  </si>
  <si>
    <t xml:space="preserve">
場次
</t>
  </si>
  <si>
    <t xml:space="preserve">
人數
</t>
  </si>
  <si>
    <t>身心障礙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</si>
  <si>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</si>
  <si>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</si>
  <si>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</si>
  <si>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</si>
  <si>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</si>
  <si>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</si>
  <si>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</si>
  <si>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</si>
  <si>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</si>
  <si>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</si>
  <si>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</si>
  <si>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</si>
  <si>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</si>
  <si>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</si>
  <si>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</si>
  <si>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</si>
  <si>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</si>
  <si>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</si>
  <si>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</si>
  <si>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</si>
  <si>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</si>
  <si>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</si>
  <si>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 xml:space="preserve">
          </t>
  </si>
  <si>
    <r>
      <rPr>
        <b/>
        <sz val="12"/>
        <color rgb="FF000000"/>
        <rFont val="標楷體"/>
        <family val="4"/>
        <charset val="136"/>
      </rPr>
      <t>中央主管機關：教育部</t>
    </r>
    <r>
      <rPr>
        <b/>
        <sz val="14"/>
        <color rgb="FF000000"/>
        <rFont val="標楷體"/>
        <family val="4"/>
        <charset val="136"/>
      </rPr>
      <t xml:space="preserve">      教育機構附設兒童遊戲場設施調查表</t>
    </r>
  </si>
  <si>
    <t>備查情形
(截至2023年12月31日止)</t>
  </si>
  <si>
    <t>研習
(2023年1至12月)</t>
  </si>
  <si>
    <t>全國性</t>
  </si>
  <si>
    <r>
      <rPr>
        <sz val="10"/>
        <color rgb="FF000000"/>
        <rFont val="標楷體"/>
        <family val="4"/>
        <charset val="136"/>
      </rPr>
      <t>新北市政府</t>
    </r>
  </si>
  <si>
    <r>
      <rPr>
        <sz val="10"/>
        <color rgb="FF000000"/>
        <rFont val="標楷體"/>
        <family val="4"/>
        <charset val="136"/>
      </rPr>
      <t>臺北市政府</t>
    </r>
  </si>
  <si>
    <r>
      <rPr>
        <sz val="10"/>
        <color rgb="FF000000"/>
        <rFont val="標楷體"/>
        <family val="4"/>
        <charset val="136"/>
      </rPr>
      <t>桃園市政府</t>
    </r>
  </si>
  <si>
    <r>
      <rPr>
        <sz val="10"/>
        <color rgb="FF000000"/>
        <rFont val="標楷體"/>
        <family val="4"/>
        <charset val="136"/>
      </rPr>
      <t>臺中市政府</t>
    </r>
  </si>
  <si>
    <r>
      <rPr>
        <sz val="10"/>
        <color rgb="FF000000"/>
        <rFont val="標楷體"/>
        <family val="4"/>
        <charset val="136"/>
      </rPr>
      <t>臺南市政府</t>
    </r>
  </si>
  <si>
    <r>
      <rPr>
        <sz val="10"/>
        <color rgb="FF000000"/>
        <rFont val="標楷體"/>
        <family val="4"/>
        <charset val="136"/>
      </rPr>
      <t>高雄市政府</t>
    </r>
  </si>
  <si>
    <r>
      <rPr>
        <sz val="10"/>
        <color rgb="FF000000"/>
        <rFont val="標楷體"/>
        <family val="4"/>
        <charset val="136"/>
      </rPr>
      <t>宜蘭縣政府</t>
    </r>
  </si>
  <si>
    <r>
      <rPr>
        <sz val="10"/>
        <color rgb="FF000000"/>
        <rFont val="標楷體"/>
        <family val="4"/>
        <charset val="136"/>
      </rPr>
      <t>新竹縣政府</t>
    </r>
  </si>
  <si>
    <r>
      <rPr>
        <sz val="10"/>
        <color rgb="FF000000"/>
        <rFont val="標楷體"/>
        <family val="4"/>
        <charset val="136"/>
      </rPr>
      <t>苗栗縣政府</t>
    </r>
  </si>
  <si>
    <r>
      <rPr>
        <sz val="10"/>
        <color rgb="FF000000"/>
        <rFont val="標楷體"/>
        <family val="4"/>
        <charset val="136"/>
      </rPr>
      <t>南投縣政府</t>
    </r>
  </si>
  <si>
    <r>
      <rPr>
        <sz val="10"/>
        <color rgb="FF000000"/>
        <rFont val="標楷體"/>
        <family val="4"/>
        <charset val="136"/>
      </rPr>
      <t>雲林縣政府</t>
    </r>
  </si>
  <si>
    <r>
      <rPr>
        <sz val="10"/>
        <color rgb="FF000000"/>
        <rFont val="標楷體"/>
        <family val="4"/>
        <charset val="136"/>
      </rPr>
      <t>嘉義縣政府</t>
    </r>
  </si>
  <si>
    <r>
      <rPr>
        <sz val="10"/>
        <color rgb="FF000000"/>
        <rFont val="標楷體"/>
        <family val="4"/>
        <charset val="136"/>
      </rPr>
      <t>屏東縣政府</t>
    </r>
  </si>
  <si>
    <r>
      <rPr>
        <sz val="10"/>
        <color rgb="FF000000"/>
        <rFont val="標楷體"/>
        <family val="4"/>
        <charset val="136"/>
      </rPr>
      <t>臺東縣政府</t>
    </r>
  </si>
  <si>
    <r>
      <rPr>
        <sz val="10"/>
        <color rgb="FF000000"/>
        <rFont val="標楷體"/>
        <family val="4"/>
        <charset val="136"/>
      </rPr>
      <t>花蓮縣政府</t>
    </r>
  </si>
  <si>
    <r>
      <rPr>
        <sz val="10"/>
        <color rgb="FF000000"/>
        <rFont val="標楷體"/>
        <family val="4"/>
        <charset val="136"/>
      </rPr>
      <t>澎湖縣政府</t>
    </r>
  </si>
  <si>
    <r>
      <rPr>
        <sz val="10"/>
        <color rgb="FF000000"/>
        <rFont val="標楷體"/>
        <family val="4"/>
        <charset val="136"/>
      </rPr>
      <t>基隆市政府</t>
    </r>
  </si>
  <si>
    <r>
      <rPr>
        <sz val="10"/>
        <color rgb="FF000000"/>
        <rFont val="標楷體"/>
        <family val="4"/>
        <charset val="136"/>
      </rPr>
      <t>新竹市政府</t>
    </r>
  </si>
  <si>
    <r>
      <rPr>
        <sz val="10"/>
        <color rgb="FF000000"/>
        <rFont val="標楷體"/>
        <family val="4"/>
        <charset val="136"/>
      </rPr>
      <t>嘉義市政府</t>
    </r>
  </si>
  <si>
    <r>
      <rPr>
        <sz val="10"/>
        <color rgb="FF000000"/>
        <rFont val="標楷體"/>
        <family val="4"/>
        <charset val="136"/>
      </rPr>
      <t>金門縣政府</t>
    </r>
  </si>
  <si>
    <r>
      <rPr>
        <sz val="10"/>
        <color rgb="FF000000"/>
        <rFont val="標楷體"/>
        <family val="4"/>
        <charset val="136"/>
      </rPr>
      <t>連江縣政府</t>
    </r>
  </si>
  <si>
    <r>
      <rPr>
        <sz val="10"/>
        <color rgb="FF000000"/>
        <rFont val="標楷體"/>
        <family val="4"/>
        <charset val="136"/>
      </rPr>
      <t>合計</t>
    </r>
  </si>
  <si>
    <t>中央主管機關：內政部      公園附設兒童遊戲場設施調查表</t>
  </si>
  <si>
    <r>
      <rPr>
        <sz val="12"/>
        <color rgb="FF000000"/>
        <rFont val="標楷體"/>
        <family val="4"/>
        <charset val="136"/>
      </rPr>
      <t>備查情形</t>
    </r>
    <r>
      <rPr>
        <sz val="12"/>
        <color rgb="FF000000"/>
        <rFont val="標楷體"/>
        <family val="4"/>
        <charset val="136"/>
      </rPr>
      <t xml:space="preserve">
</t>
    </r>
    <r>
      <rPr>
        <sz val="11"/>
        <color rgb="FF000000"/>
        <rFont val="標楷體"/>
        <family val="4"/>
        <charset val="136"/>
      </rPr>
      <t>(截至2023年12月31日止)</t>
    </r>
  </si>
  <si>
    <t>提供身心障礙兒童使用之遊戲設施(2023年1至12月)</t>
  </si>
  <si>
    <r>
      <t xml:space="preserve">合格率
</t>
    </r>
    <r>
      <rPr>
        <sz val="7"/>
        <color rgb="FF000000"/>
        <rFont val="標楷體"/>
        <family val="4"/>
        <charset val="136"/>
      </rPr>
      <t>(H=F/D%)</t>
    </r>
  </si>
  <si>
    <r>
      <rPr>
        <sz val="12"/>
        <color rgb="FF000000"/>
        <rFont val="標楷體"/>
        <family val="4"/>
        <charset val="136"/>
      </rPr>
      <t>新北市政府</t>
    </r>
  </si>
  <si>
    <r>
      <rPr>
        <sz val="12"/>
        <color rgb="FF000000"/>
        <rFont val="標楷體"/>
        <family val="4"/>
        <charset val="136"/>
      </rPr>
      <t>臺北市政府</t>
    </r>
  </si>
  <si>
    <r>
      <rPr>
        <sz val="12"/>
        <color rgb="FF000000"/>
        <rFont val="標楷體"/>
        <family val="4"/>
        <charset val="136"/>
      </rPr>
      <t>桃園市政府</t>
    </r>
  </si>
  <si>
    <r>
      <rPr>
        <sz val="12"/>
        <color rgb="FF000000"/>
        <rFont val="標楷體"/>
        <family val="4"/>
        <charset val="136"/>
      </rPr>
      <t>臺中市政府</t>
    </r>
  </si>
  <si>
    <r>
      <rPr>
        <sz val="12"/>
        <color rgb="FF000000"/>
        <rFont val="標楷體"/>
        <family val="4"/>
        <charset val="136"/>
      </rPr>
      <t>臺南市政府</t>
    </r>
  </si>
  <si>
    <r>
      <rPr>
        <sz val="12"/>
        <color rgb="FF000000"/>
        <rFont val="標楷體"/>
        <family val="4"/>
        <charset val="136"/>
      </rPr>
      <t>高雄市政府</t>
    </r>
  </si>
  <si>
    <r>
      <rPr>
        <sz val="12"/>
        <color rgb="FF000000"/>
        <rFont val="標楷體"/>
        <family val="4"/>
        <charset val="136"/>
      </rPr>
      <t>宜蘭縣政府</t>
    </r>
  </si>
  <si>
    <r>
      <rPr>
        <sz val="12"/>
        <color rgb="FF000000"/>
        <rFont val="標楷體"/>
        <family val="4"/>
        <charset val="136"/>
      </rPr>
      <t>新竹縣政府</t>
    </r>
  </si>
  <si>
    <r>
      <rPr>
        <sz val="12"/>
        <color rgb="FF000000"/>
        <rFont val="標楷體"/>
        <family val="4"/>
        <charset val="136"/>
      </rPr>
      <t>苗栗縣政府</t>
    </r>
  </si>
  <si>
    <r>
      <rPr>
        <sz val="12"/>
        <color rgb="FF000000"/>
        <rFont val="標楷體"/>
        <family val="4"/>
        <charset val="136"/>
      </rPr>
      <t>彰化縣政府</t>
    </r>
  </si>
  <si>
    <r>
      <rPr>
        <sz val="12"/>
        <color rgb="FF000000"/>
        <rFont val="標楷體"/>
        <family val="4"/>
        <charset val="136"/>
      </rPr>
      <t>南投縣政府</t>
    </r>
  </si>
  <si>
    <t>-</t>
  </si>
  <si>
    <r>
      <rPr>
        <sz val="12"/>
        <color rgb="FF000000"/>
        <rFont val="標楷體"/>
        <family val="4"/>
        <charset val="136"/>
      </rPr>
      <t>雲林縣政府</t>
    </r>
  </si>
  <si>
    <r>
      <rPr>
        <sz val="12"/>
        <color rgb="FF000000"/>
        <rFont val="標楷體"/>
        <family val="4"/>
        <charset val="136"/>
      </rPr>
      <t>嘉義縣政府</t>
    </r>
  </si>
  <si>
    <t>--</t>
  </si>
  <si>
    <r>
      <rPr>
        <sz val="12"/>
        <color rgb="FF000000"/>
        <rFont val="標楷體"/>
        <family val="4"/>
        <charset val="136"/>
      </rPr>
      <t>屏東縣政府</t>
    </r>
  </si>
  <si>
    <r>
      <rPr>
        <sz val="12"/>
        <color rgb="FF000000"/>
        <rFont val="標楷體"/>
        <family val="4"/>
        <charset val="136"/>
      </rPr>
      <t>臺東縣政府</t>
    </r>
  </si>
  <si>
    <t>7</t>
  </si>
  <si>
    <r>
      <rPr>
        <sz val="12"/>
        <color rgb="FF000000"/>
        <rFont val="標楷體"/>
        <family val="4"/>
        <charset val="136"/>
      </rPr>
      <t>花蓮縣政府</t>
    </r>
  </si>
  <si>
    <r>
      <rPr>
        <sz val="12"/>
        <color rgb="FF000000"/>
        <rFont val="標楷體"/>
        <family val="4"/>
        <charset val="136"/>
      </rPr>
      <t>澎湖縣政府</t>
    </r>
  </si>
  <si>
    <r>
      <rPr>
        <sz val="12"/>
        <color rgb="FF000000"/>
        <rFont val="標楷體"/>
        <family val="4"/>
        <charset val="136"/>
      </rPr>
      <t>基隆市政府</t>
    </r>
  </si>
  <si>
    <r>
      <rPr>
        <sz val="12"/>
        <color rgb="FF000000"/>
        <rFont val="標楷體"/>
        <family val="4"/>
        <charset val="136"/>
      </rPr>
      <t>新竹市政府</t>
    </r>
  </si>
  <si>
    <r>
      <rPr>
        <sz val="12"/>
        <color rgb="FF000000"/>
        <rFont val="標楷體"/>
        <family val="4"/>
        <charset val="136"/>
      </rPr>
      <t>嘉義市政府</t>
    </r>
  </si>
  <si>
    <r>
      <rPr>
        <sz val="12"/>
        <color rgb="FF000000"/>
        <rFont val="標楷體"/>
        <family val="4"/>
        <charset val="136"/>
      </rPr>
      <t>金門縣政府</t>
    </r>
  </si>
  <si>
    <r>
      <rPr>
        <sz val="12"/>
        <color rgb="FF000000"/>
        <rFont val="標楷體"/>
        <family val="4"/>
        <charset val="136"/>
      </rPr>
      <t>連江縣政府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</si>
  <si>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</si>
  <si>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0"/>
        <color rgb="FF000000"/>
        <rFont val="標楷體"/>
        <family val="4"/>
        <charset val="136"/>
      </rPr>
      <t xml:space="preserve">
          </t>
    </r>
  </si>
  <si>
    <t>中央主管機關：內政部民政司      民政機關附設兒童遊戲場設施調查表</t>
  </si>
  <si>
    <r>
      <rPr>
        <sz val="14"/>
        <color rgb="FF000000"/>
        <rFont val="標楷體"/>
        <family val="4"/>
        <charset val="136"/>
      </rPr>
      <t>備查情形</t>
    </r>
    <r>
      <rPr>
        <sz val="14"/>
        <color rgb="FF000000"/>
        <rFont val="標楷體"/>
        <family val="4"/>
        <charset val="136"/>
      </rPr>
      <t xml:space="preserve">
</t>
    </r>
    <r>
      <rPr>
        <sz val="12"/>
        <color rgb="FF000000"/>
        <rFont val="標楷體"/>
        <family val="4"/>
        <charset val="136"/>
      </rPr>
      <t>(截至2023年12月31日止)</t>
    </r>
  </si>
  <si>
    <r>
      <rPr>
        <sz val="14"/>
        <color rgb="FF000000"/>
        <rFont val="標楷體"/>
        <family val="4"/>
        <charset val="136"/>
      </rPr>
      <t>稽查情形</t>
    </r>
    <r>
      <rPr>
        <sz val="14"/>
        <color rgb="FF000000"/>
        <rFont val="標楷體"/>
        <family val="4"/>
        <charset val="136"/>
      </rPr>
      <t xml:space="preserve">
</t>
    </r>
    <r>
      <rPr>
        <sz val="12"/>
        <color rgb="FF000000"/>
        <rFont val="標楷體"/>
        <family val="4"/>
        <charset val="136"/>
      </rPr>
      <t>(2023年1月至12月)</t>
    </r>
  </si>
  <si>
    <t>研習
(2023年1月至12月)</t>
  </si>
  <si>
    <t>新設遊戲場兒少參與設計規劃會議或活動
(2023年1月至12月)</t>
  </si>
  <si>
    <t>提供身心障礙兒童使用之遊戲設施
(2023年1月至12月)</t>
  </si>
  <si>
    <t>稽查率
（E=D/A）</t>
  </si>
  <si>
    <t>不合格
(G=D-F)</t>
  </si>
  <si>
    <r>
      <rPr>
        <sz val="14"/>
        <color rgb="FF000000"/>
        <rFont val="標楷體"/>
        <family val="4"/>
        <charset val="136"/>
      </rPr>
      <t>新北市政府</t>
    </r>
  </si>
  <si>
    <r>
      <rPr>
        <sz val="14"/>
        <color rgb="FF000000"/>
        <rFont val="標楷體"/>
        <family val="4"/>
        <charset val="136"/>
      </rPr>
      <t>臺北市政府</t>
    </r>
  </si>
  <si>
    <r>
      <rPr>
        <sz val="14"/>
        <color rgb="FF000000"/>
        <rFont val="標楷體"/>
        <family val="4"/>
        <charset val="136"/>
      </rPr>
      <t>桃園市政府</t>
    </r>
  </si>
  <si>
    <r>
      <rPr>
        <sz val="14"/>
        <color rgb="FF000000"/>
        <rFont val="標楷體"/>
        <family val="4"/>
        <charset val="136"/>
      </rPr>
      <t>臺中市政府</t>
    </r>
  </si>
  <si>
    <r>
      <rPr>
        <sz val="14"/>
        <color rgb="FF000000"/>
        <rFont val="標楷體"/>
        <family val="4"/>
        <charset val="136"/>
      </rPr>
      <t>臺南市政府</t>
    </r>
  </si>
  <si>
    <r>
      <rPr>
        <sz val="14"/>
        <color rgb="FF000000"/>
        <rFont val="標楷體"/>
        <family val="4"/>
        <charset val="136"/>
      </rPr>
      <t>高雄市政府</t>
    </r>
  </si>
  <si>
    <r>
      <rPr>
        <sz val="14"/>
        <color rgb="FF000000"/>
        <rFont val="標楷體"/>
        <family val="4"/>
        <charset val="136"/>
      </rPr>
      <t>宜蘭縣政府</t>
    </r>
  </si>
  <si>
    <r>
      <rPr>
        <sz val="14"/>
        <color rgb="FF000000"/>
        <rFont val="標楷體"/>
        <family val="4"/>
        <charset val="136"/>
      </rPr>
      <t>新竹縣政府</t>
    </r>
  </si>
  <si>
    <r>
      <rPr>
        <sz val="14"/>
        <color rgb="FF000000"/>
        <rFont val="標楷體"/>
        <family val="4"/>
        <charset val="136"/>
      </rPr>
      <t>苗栗縣政府</t>
    </r>
  </si>
  <si>
    <r>
      <rPr>
        <sz val="14"/>
        <color rgb="FF000000"/>
        <rFont val="標楷體"/>
        <family val="4"/>
        <charset val="136"/>
      </rPr>
      <t>彰化縣政府</t>
    </r>
  </si>
  <si>
    <r>
      <rPr>
        <sz val="14"/>
        <color rgb="FF000000"/>
        <rFont val="標楷體"/>
        <family val="4"/>
        <charset val="136"/>
      </rPr>
      <t>南投縣政府</t>
    </r>
  </si>
  <si>
    <r>
      <rPr>
        <sz val="14"/>
        <color rgb="FF000000"/>
        <rFont val="標楷體"/>
        <family val="4"/>
        <charset val="136"/>
      </rPr>
      <t>雲林縣政府</t>
    </r>
  </si>
  <si>
    <r>
      <rPr>
        <sz val="14"/>
        <color rgb="FF000000"/>
        <rFont val="標楷體"/>
        <family val="4"/>
        <charset val="136"/>
      </rPr>
      <t>嘉義縣政府</t>
    </r>
  </si>
  <si>
    <r>
      <rPr>
        <sz val="14"/>
        <color rgb="FF000000"/>
        <rFont val="標楷體"/>
        <family val="4"/>
        <charset val="136"/>
      </rPr>
      <t>屏東縣政府</t>
    </r>
  </si>
  <si>
    <r>
      <rPr>
        <sz val="14"/>
        <color rgb="FF000000"/>
        <rFont val="標楷體"/>
        <family val="4"/>
        <charset val="136"/>
      </rPr>
      <t>臺東縣政府</t>
    </r>
  </si>
  <si>
    <r>
      <rPr>
        <sz val="14"/>
        <color rgb="FF000000"/>
        <rFont val="標楷體"/>
        <family val="4"/>
        <charset val="136"/>
      </rPr>
      <t>花蓮縣政府</t>
    </r>
  </si>
  <si>
    <r>
      <rPr>
        <sz val="14"/>
        <color rgb="FF000000"/>
        <rFont val="標楷體"/>
        <family val="4"/>
        <charset val="136"/>
      </rPr>
      <t>澎湖縣政府</t>
    </r>
  </si>
  <si>
    <r>
      <rPr>
        <sz val="14"/>
        <color rgb="FF000000"/>
        <rFont val="標楷體"/>
        <family val="4"/>
        <charset val="136"/>
      </rPr>
      <t>基隆市政府</t>
    </r>
  </si>
  <si>
    <r>
      <rPr>
        <sz val="14"/>
        <color rgb="FF000000"/>
        <rFont val="標楷體"/>
        <family val="4"/>
        <charset val="136"/>
      </rPr>
      <t>新竹市政府</t>
    </r>
  </si>
  <si>
    <r>
      <rPr>
        <sz val="14"/>
        <color rgb="FF000000"/>
        <rFont val="標楷體"/>
        <family val="4"/>
        <charset val="136"/>
      </rPr>
      <t>嘉義市政府</t>
    </r>
  </si>
  <si>
    <r>
      <rPr>
        <sz val="14"/>
        <color rgb="FF000000"/>
        <rFont val="標楷體"/>
        <family val="4"/>
        <charset val="136"/>
      </rPr>
      <t>金門縣政府</t>
    </r>
  </si>
  <si>
    <r>
      <rPr>
        <sz val="14"/>
        <color rgb="FF000000"/>
        <rFont val="標楷體"/>
        <family val="4"/>
        <charset val="136"/>
      </rPr>
      <t>連江縣政府</t>
    </r>
  </si>
  <si>
    <r>
      <rPr>
        <sz val="14"/>
        <color rgb="FF000000"/>
        <rFont val="標楷體"/>
        <family val="4"/>
        <charset val="136"/>
      </rPr>
      <t>合計</t>
    </r>
  </si>
  <si>
    <t>中央主管機關：文化部      文化機關附設兒童遊戲場設施調查表</t>
  </si>
  <si>
    <r>
      <t xml:space="preserve">備查情形
</t>
    </r>
    <r>
      <rPr>
        <sz val="12"/>
        <color rgb="FF000000"/>
        <rFont val="標楷體"/>
        <family val="4"/>
        <charset val="136"/>
      </rPr>
      <t>(截至2023年12月31日止)</t>
    </r>
  </si>
  <si>
    <r>
      <t xml:space="preserve">稽查率
</t>
    </r>
    <r>
      <rPr>
        <sz val="10"/>
        <color rgb="FF000000"/>
        <rFont val="標楷體"/>
        <family val="4"/>
        <charset val="136"/>
      </rPr>
      <t>（E=D/A）</t>
    </r>
  </si>
  <si>
    <r>
      <t xml:space="preserve">不合格
</t>
    </r>
    <r>
      <rPr>
        <sz val="10"/>
        <color rgb="FF000000"/>
        <rFont val="標楷體"/>
        <family val="4"/>
        <charset val="136"/>
      </rPr>
      <t>(G=D-F)</t>
    </r>
  </si>
  <si>
    <r>
      <rPr>
        <sz val="16"/>
        <color rgb="FF000000"/>
        <rFont val="標楷體"/>
        <family val="4"/>
        <charset val="136"/>
      </rPr>
      <t>新北市政府</t>
    </r>
  </si>
  <si>
    <r>
      <rPr>
        <sz val="16"/>
        <color rgb="FF000000"/>
        <rFont val="標楷體"/>
        <family val="4"/>
        <charset val="136"/>
      </rPr>
      <t>臺北市政府</t>
    </r>
  </si>
  <si>
    <r>
      <rPr>
        <sz val="16"/>
        <color rgb="FF000000"/>
        <rFont val="標楷體"/>
        <family val="4"/>
        <charset val="136"/>
      </rPr>
      <t>桃園市政府</t>
    </r>
  </si>
  <si>
    <r>
      <rPr>
        <sz val="16"/>
        <color rgb="FF000000"/>
        <rFont val="標楷體"/>
        <family val="4"/>
        <charset val="136"/>
      </rPr>
      <t>臺中市政府</t>
    </r>
  </si>
  <si>
    <r>
      <rPr>
        <sz val="16"/>
        <color rgb="FF000000"/>
        <rFont val="標楷體"/>
        <family val="4"/>
        <charset val="136"/>
      </rPr>
      <t>臺南市政府</t>
    </r>
  </si>
  <si>
    <r>
      <rPr>
        <sz val="16"/>
        <color rgb="FF000000"/>
        <rFont val="標楷體"/>
        <family val="4"/>
        <charset val="136"/>
      </rPr>
      <t>高雄市政府</t>
    </r>
  </si>
  <si>
    <r>
      <rPr>
        <sz val="16"/>
        <color rgb="FF000000"/>
        <rFont val="標楷體"/>
        <family val="4"/>
        <charset val="136"/>
      </rPr>
      <t>宜蘭縣政府</t>
    </r>
  </si>
  <si>
    <r>
      <rPr>
        <sz val="16"/>
        <color rgb="FF000000"/>
        <rFont val="標楷體"/>
        <family val="4"/>
        <charset val="136"/>
      </rPr>
      <t>新竹縣政府</t>
    </r>
  </si>
  <si>
    <r>
      <rPr>
        <sz val="16"/>
        <color rgb="FF000000"/>
        <rFont val="標楷體"/>
        <family val="4"/>
        <charset val="136"/>
      </rPr>
      <t>苗栗縣政府</t>
    </r>
  </si>
  <si>
    <r>
      <rPr>
        <sz val="16"/>
        <color rgb="FF000000"/>
        <rFont val="標楷體"/>
        <family val="4"/>
        <charset val="136"/>
      </rPr>
      <t>彰化縣政府</t>
    </r>
  </si>
  <si>
    <r>
      <rPr>
        <sz val="16"/>
        <color rgb="FF000000"/>
        <rFont val="標楷體"/>
        <family val="4"/>
        <charset val="136"/>
      </rPr>
      <t>南投縣政府</t>
    </r>
  </si>
  <si>
    <r>
      <rPr>
        <sz val="16"/>
        <color rgb="FF000000"/>
        <rFont val="標楷體"/>
        <family val="4"/>
        <charset val="136"/>
      </rPr>
      <t>雲林縣政府</t>
    </r>
  </si>
  <si>
    <r>
      <rPr>
        <sz val="16"/>
        <color rgb="FF000000"/>
        <rFont val="標楷體"/>
        <family val="4"/>
        <charset val="136"/>
      </rPr>
      <t>嘉義縣政府</t>
    </r>
  </si>
  <si>
    <r>
      <rPr>
        <sz val="16"/>
        <color rgb="FF000000"/>
        <rFont val="標楷體"/>
        <family val="4"/>
        <charset val="136"/>
      </rPr>
      <t>屏東縣政府</t>
    </r>
  </si>
  <si>
    <r>
      <rPr>
        <sz val="16"/>
        <color rgb="FF000000"/>
        <rFont val="標楷體"/>
        <family val="4"/>
        <charset val="136"/>
      </rPr>
      <t>臺東縣政府</t>
    </r>
  </si>
  <si>
    <r>
      <rPr>
        <sz val="16"/>
        <color rgb="FF000000"/>
        <rFont val="標楷體"/>
        <family val="4"/>
        <charset val="136"/>
      </rPr>
      <t>花蓮縣政府</t>
    </r>
  </si>
  <si>
    <r>
      <rPr>
        <sz val="16"/>
        <color rgb="FF000000"/>
        <rFont val="標楷體"/>
        <family val="4"/>
        <charset val="136"/>
      </rPr>
      <t>澎湖縣政府</t>
    </r>
  </si>
  <si>
    <r>
      <rPr>
        <sz val="16"/>
        <color rgb="FF000000"/>
        <rFont val="標楷體"/>
        <family val="4"/>
        <charset val="136"/>
      </rPr>
      <t>基隆市政府</t>
    </r>
  </si>
  <si>
    <r>
      <rPr>
        <sz val="16"/>
        <color rgb="FF000000"/>
        <rFont val="標楷體"/>
        <family val="4"/>
        <charset val="136"/>
      </rPr>
      <t>新竹市政府</t>
    </r>
  </si>
  <si>
    <r>
      <rPr>
        <sz val="16"/>
        <color rgb="FF000000"/>
        <rFont val="標楷體"/>
        <family val="4"/>
        <charset val="136"/>
      </rPr>
      <t>嘉義市政府</t>
    </r>
  </si>
  <si>
    <r>
      <rPr>
        <sz val="16"/>
        <color rgb="FF000000"/>
        <rFont val="標楷體"/>
        <family val="4"/>
        <charset val="136"/>
      </rPr>
      <t>金門縣政府</t>
    </r>
  </si>
  <si>
    <r>
      <rPr>
        <sz val="16"/>
        <color rgb="FF000000"/>
        <rFont val="標楷體"/>
        <family val="4"/>
        <charset val="136"/>
      </rPr>
      <t>連江縣政府</t>
    </r>
  </si>
  <si>
    <r>
      <rPr>
        <sz val="16"/>
        <color rgb="FF000000"/>
        <rFont val="標楷體"/>
        <family val="4"/>
        <charset val="136"/>
      </rPr>
      <t>合計</t>
    </r>
  </si>
  <si>
    <r>
      <rPr>
        <b/>
        <sz val="12"/>
        <color rgb="FF000000"/>
        <rFont val="標楷體"/>
        <family val="4"/>
        <charset val="136"/>
      </rPr>
      <t>中央主管機關：經濟部</t>
    </r>
    <r>
      <rPr>
        <b/>
        <sz val="14"/>
        <color rgb="FF000000"/>
        <rFont val="標楷體"/>
        <family val="4"/>
        <charset val="136"/>
      </rPr>
      <t xml:space="preserve">        專營兒童遊戲場設施調查表</t>
    </r>
  </si>
  <si>
    <r>
      <t xml:space="preserve">稽查率
</t>
    </r>
    <r>
      <rPr>
        <sz val="6"/>
        <color rgb="FF000000"/>
        <rFont val="標楷體"/>
        <family val="4"/>
        <charset val="136"/>
      </rPr>
      <t>（E=D/A）</t>
    </r>
  </si>
  <si>
    <r>
      <t xml:space="preserve">不合格
</t>
    </r>
    <r>
      <rPr>
        <sz val="6"/>
        <color rgb="FF000000"/>
        <rFont val="標楷體"/>
        <family val="4"/>
        <charset val="136"/>
      </rPr>
      <t>(G=D-F)</t>
    </r>
  </si>
  <si>
    <r>
      <t xml:space="preserve">合格率
</t>
    </r>
    <r>
      <rPr>
        <sz val="6"/>
        <color rgb="FF000000"/>
        <rFont val="標楷體"/>
        <family val="4"/>
        <charset val="136"/>
      </rPr>
      <t>(H=F/D%)</t>
    </r>
  </si>
  <si>
    <r>
      <rPr>
        <sz val="10"/>
        <color rgb="FF000000"/>
        <rFont val="標楷體"/>
        <family val="4"/>
        <charset val="136"/>
      </rPr>
      <t>彰化縣政府</t>
    </r>
  </si>
  <si>
    <r>
      <rPr>
        <b/>
        <sz val="12"/>
        <color rgb="FF000000"/>
        <rFont val="標楷體"/>
        <family val="4"/>
        <charset val="136"/>
      </rPr>
      <t>中央主管機關：經濟部</t>
    </r>
    <r>
      <rPr>
        <b/>
        <sz val="14"/>
        <color rgb="FF000000"/>
        <rFont val="標楷體"/>
        <family val="4"/>
        <charset val="136"/>
      </rPr>
      <t xml:space="preserve">     </t>
    </r>
    <r>
      <rPr>
        <b/>
        <sz val="12"/>
        <color rgb="FF000000"/>
        <rFont val="標楷體"/>
        <family val="4"/>
        <charset val="136"/>
      </rPr>
      <t>水庫、水利附設兒童遊戲場設施安全管理情形調查表</t>
    </r>
  </si>
  <si>
    <t>稽查家數
(2023年1至12月)</t>
  </si>
  <si>
    <r>
      <rPr>
        <b/>
        <sz val="12"/>
        <color rgb="FF000000"/>
        <rFont val="標楷體"/>
        <family val="4"/>
        <charset val="136"/>
      </rPr>
      <t>中央主管機關：交通部        樂園、飯店附設兒童遊戲場設施調查表</t>
    </r>
    <r>
      <rPr>
        <b/>
        <sz val="12"/>
        <color rgb="FF000000"/>
        <rFont val="標楷體"/>
        <family val="4"/>
        <charset val="136"/>
      </rPr>
      <t xml:space="preserve">
</t>
    </r>
    <r>
      <rPr>
        <b/>
        <sz val="14"/>
        <color rgb="FF000000"/>
        <rFont val="標楷體"/>
        <family val="4"/>
        <charset val="136"/>
      </rPr>
      <t xml:space="preserve">
</t>
    </r>
  </si>
  <si>
    <r>
      <t xml:space="preserve">備查情形
</t>
    </r>
    <r>
      <rPr>
        <sz val="9"/>
        <color rgb="FF000000"/>
        <rFont val="標楷體"/>
        <family val="4"/>
        <charset val="136"/>
      </rPr>
      <t>(截至</t>
    </r>
    <r>
      <rPr>
        <sz val="9"/>
        <color rgb="FF000000"/>
        <rFont val="標楷體"/>
        <family val="4"/>
        <charset val="136"/>
      </rPr>
      <t>2023</t>
    </r>
    <r>
      <rPr>
        <sz val="9"/>
        <color rgb="FF000000"/>
        <rFont val="標楷體"/>
        <family val="4"/>
        <charset val="136"/>
      </rPr>
      <t>年12月31日止)</t>
    </r>
  </si>
  <si>
    <r>
      <rPr>
        <b/>
        <sz val="12"/>
        <color rgb="FF000000"/>
        <rFont val="標楷體"/>
        <family val="4"/>
        <charset val="136"/>
      </rPr>
      <t>中央主管機關：衛福部</t>
    </r>
    <r>
      <rPr>
        <b/>
        <sz val="14"/>
        <color rgb="FF000000"/>
        <rFont val="標楷體"/>
        <family val="4"/>
        <charset val="136"/>
      </rPr>
      <t xml:space="preserve">     餐飲業附設兒童遊戲場設施安全管理情形調查表</t>
    </r>
  </si>
  <si>
    <r>
      <rPr>
        <b/>
        <sz val="12"/>
        <color rgb="FF000000"/>
        <rFont val="標楷體"/>
        <family val="4"/>
        <charset val="136"/>
      </rPr>
      <t>中央主管機關：衛福部</t>
    </r>
    <r>
      <rPr>
        <b/>
        <sz val="14"/>
        <color rgb="FF000000"/>
        <rFont val="標楷體"/>
        <family val="4"/>
        <charset val="136"/>
      </rPr>
      <t xml:space="preserve">     社會福利機構附設兒童遊戲場設施調查表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</si>
</sst>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 &quot;#,##0.00&quot; &quot;;&quot;-&quot;#,##0.00&quot; &quot;;&quot; -&quot;00&quot; &quot;;&quot; &quot;@&quot; &quot;"/>
    <numFmt numFmtId="177" formatCode="#,##0&quot; &quot;"/>
    <numFmt numFmtId="178" formatCode="&quot; &quot;#,##0&quot; &quot;;&quot;-&quot;#,##0&quot; &quot;;&quot; - &quot;;&quot; &quot;@&quot; &quot;"/>
    <numFmt numFmtId="179" formatCode="&quot; &quot;#,##0.0&quot; &quot;;&quot;-&quot;#,##0.0&quot; &quot;;&quot; -&quot;00&quot; &quot;;&quot; &quot;@&quot; &quot;"/>
    <numFmt numFmtId="180" formatCode="0.0%"/>
    <numFmt numFmtId="181" formatCode="&quot; &quot;#,##0.00&quot; &quot;;&quot;-&quot;#,##0.00&quot; &quot;;&quot; -&quot;#&quot; &quot;;&quot; &quot;@&quot; &quot;"/>
  </numFmts>
  <fonts count="33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9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Arial Unicode MS"/>
      <family val="2"/>
    </font>
    <font>
      <sz val="10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7"/>
      <color rgb="FF00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9"/>
      <color rgb="FF000000"/>
      <name val="Arial"/>
      <family val="2"/>
    </font>
    <font>
      <sz val="9"/>
      <color rgb="FF000000"/>
      <name val="Arial Unicode MS"/>
      <family val="2"/>
    </font>
    <font>
      <sz val="12"/>
      <color rgb="FF000000"/>
      <name val="Arial"/>
      <family val="2"/>
    </font>
    <font>
      <sz val="10"/>
      <color rgb="FF000000"/>
      <name val="Arial Unicode MS"/>
      <family val="2"/>
    </font>
    <font>
      <sz val="10"/>
      <color rgb="FF000000"/>
      <name val="Arial"/>
      <family val="2"/>
    </font>
    <font>
      <sz val="11"/>
      <color rgb="FF000000"/>
      <name val="細明體"/>
      <family val="3"/>
      <charset val="136"/>
    </font>
    <font>
      <sz val="11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sz val="14"/>
      <color rgb="FF000000"/>
      <name val="Arial"/>
      <family val="2"/>
    </font>
    <font>
      <sz val="14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6"/>
      <color rgb="FF000000"/>
      <name val="Arial Unicode MS"/>
      <family val="2"/>
    </font>
    <font>
      <sz val="16"/>
      <color rgb="FF000000"/>
      <name val="Arial"/>
      <family val="2"/>
    </font>
    <font>
      <sz val="6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2EFDA"/>
        <bgColor rgb="FFE2EFDA"/>
      </patternFill>
    </fill>
  </fills>
  <borders count="36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8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9" fontId="1" fillId="0" borderId="0" applyFont="0" applyFill="0" applyBorder="0" applyAlignment="0" applyProtection="0"/>
    <xf numFmtId="181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</cellStyleXfs>
  <cellXfs count="219">
    <xf numFmtId="0" fontId="0" fillId="0" borderId="0" xfId="0"/>
    <xf numFmtId="0" fontId="6" fillId="0" borderId="4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8" fontId="11" fillId="0" borderId="11" xfId="1" applyNumberFormat="1" applyFont="1" applyFill="1" applyBorder="1" applyAlignment="1">
      <alignment horizontal="right" vertical="center" wrapText="1"/>
    </xf>
    <xf numFmtId="178" fontId="11" fillId="0" borderId="12" xfId="1" applyNumberFormat="1" applyFont="1" applyFill="1" applyBorder="1" applyAlignment="1">
      <alignment horizontal="right" vertical="center" wrapText="1"/>
    </xf>
    <xf numFmtId="180" fontId="11" fillId="0" borderId="13" xfId="0" applyNumberFormat="1" applyFont="1" applyFill="1" applyBorder="1" applyAlignment="1">
      <alignment horizontal="right" vertical="center" wrapText="1"/>
    </xf>
    <xf numFmtId="178" fontId="11" fillId="0" borderId="9" xfId="1" applyNumberFormat="1" applyFont="1" applyFill="1" applyBorder="1" applyAlignment="1">
      <alignment horizontal="right" vertical="center" wrapText="1"/>
    </xf>
    <xf numFmtId="9" fontId="11" fillId="0" borderId="14" xfId="2" applyFont="1" applyFill="1" applyBorder="1" applyAlignment="1">
      <alignment horizontal="right" vertical="center" wrapText="1"/>
    </xf>
    <xf numFmtId="178" fontId="11" fillId="0" borderId="15" xfId="1" applyNumberFormat="1" applyFont="1" applyFill="1" applyBorder="1" applyAlignment="1">
      <alignment horizontal="right" vertical="center" wrapText="1"/>
    </xf>
    <xf numFmtId="178" fontId="11" fillId="0" borderId="16" xfId="1" applyNumberFormat="1" applyFont="1" applyFill="1" applyBorder="1" applyAlignment="1">
      <alignment horizontal="right" vertical="center" wrapText="1"/>
    </xf>
    <xf numFmtId="9" fontId="11" fillId="0" borderId="6" xfId="3" applyNumberFormat="1" applyFont="1" applyFill="1" applyBorder="1" applyAlignment="1">
      <alignment horizontal="right" vertical="center" wrapText="1"/>
    </xf>
    <xf numFmtId="178" fontId="11" fillId="0" borderId="9" xfId="1" applyNumberFormat="1" applyFont="1" applyBorder="1" applyAlignment="1">
      <alignment horizontal="right" vertical="center" wrapText="1"/>
    </xf>
    <xf numFmtId="178" fontId="11" fillId="2" borderId="6" xfId="1" applyNumberFormat="1" applyFont="1" applyFill="1" applyBorder="1" applyAlignment="1">
      <alignment horizontal="right" vertical="center" wrapText="1"/>
    </xf>
    <xf numFmtId="178" fontId="11" fillId="2" borderId="9" xfId="1" applyNumberFormat="1" applyFont="1" applyFill="1" applyBorder="1" applyAlignment="1">
      <alignment horizontal="right" vertical="center" wrapText="1"/>
    </xf>
    <xf numFmtId="178" fontId="11" fillId="2" borderId="15" xfId="1" applyNumberFormat="1" applyFont="1" applyFill="1" applyBorder="1" applyAlignment="1">
      <alignment horizontal="right" vertical="center" wrapText="1"/>
    </xf>
    <xf numFmtId="178" fontId="11" fillId="2" borderId="17" xfId="1" applyNumberFormat="1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 wrapText="1"/>
    </xf>
    <xf numFmtId="178" fontId="11" fillId="0" borderId="18" xfId="1" applyNumberFormat="1" applyFont="1" applyFill="1" applyBorder="1" applyAlignment="1">
      <alignment horizontal="right" vertical="center" wrapText="1"/>
    </xf>
    <xf numFmtId="178" fontId="11" fillId="0" borderId="19" xfId="1" applyNumberFormat="1" applyFont="1" applyBorder="1" applyAlignment="1">
      <alignment horizontal="right" vertical="center" wrapText="1"/>
    </xf>
    <xf numFmtId="9" fontId="11" fillId="0" borderId="13" xfId="0" applyNumberFormat="1" applyFont="1" applyFill="1" applyBorder="1" applyAlignment="1">
      <alignment horizontal="right" vertical="center" wrapText="1"/>
    </xf>
    <xf numFmtId="178" fontId="11" fillId="0" borderId="20" xfId="1" applyNumberFormat="1" applyFont="1" applyBorder="1" applyAlignment="1">
      <alignment horizontal="right" vertical="center" wrapText="1"/>
    </xf>
    <xf numFmtId="9" fontId="11" fillId="0" borderId="19" xfId="2" applyFont="1" applyFill="1" applyBorder="1" applyAlignment="1">
      <alignment horizontal="right" vertical="center" wrapText="1"/>
    </xf>
    <xf numFmtId="178" fontId="11" fillId="0" borderId="21" xfId="1" applyNumberFormat="1" applyFont="1" applyBorder="1" applyAlignment="1">
      <alignment horizontal="right" vertical="center" wrapText="1"/>
    </xf>
    <xf numFmtId="178" fontId="11" fillId="0" borderId="19" xfId="1" applyNumberFormat="1" applyFont="1" applyFill="1" applyBorder="1" applyAlignment="1">
      <alignment horizontal="right" vertical="center" wrapText="1"/>
    </xf>
    <xf numFmtId="9" fontId="11" fillId="0" borderId="22" xfId="3" applyNumberFormat="1" applyFont="1" applyFill="1" applyBorder="1" applyAlignment="1">
      <alignment horizontal="right" vertical="center" wrapText="1"/>
    </xf>
    <xf numFmtId="178" fontId="11" fillId="0" borderId="18" xfId="1" applyNumberFormat="1" applyFont="1" applyBorder="1" applyAlignment="1">
      <alignment horizontal="right" vertical="center" wrapText="1"/>
    </xf>
    <xf numFmtId="178" fontId="11" fillId="2" borderId="13" xfId="1" applyNumberFormat="1" applyFont="1" applyFill="1" applyBorder="1" applyAlignment="1">
      <alignment horizontal="right" vertical="center" wrapText="1"/>
    </xf>
    <xf numFmtId="178" fontId="11" fillId="2" borderId="18" xfId="1" applyNumberFormat="1" applyFont="1" applyFill="1" applyBorder="1" applyAlignment="1">
      <alignment horizontal="right" vertical="center" wrapText="1"/>
    </xf>
    <xf numFmtId="178" fontId="11" fillId="2" borderId="19" xfId="1" applyNumberFormat="1" applyFont="1" applyFill="1" applyBorder="1" applyAlignment="1">
      <alignment horizontal="right" vertical="center" wrapText="1"/>
    </xf>
    <xf numFmtId="178" fontId="11" fillId="2" borderId="23" xfId="1" applyNumberFormat="1" applyFont="1" applyFill="1" applyBorder="1" applyAlignment="1">
      <alignment horizontal="right" vertical="center" wrapText="1"/>
    </xf>
    <xf numFmtId="178" fontId="11" fillId="2" borderId="24" xfId="6" applyNumberFormat="1" applyFont="1" applyFill="1" applyBorder="1" applyAlignment="1">
      <alignment horizontal="right" vertical="center" wrapText="1"/>
    </xf>
    <xf numFmtId="9" fontId="11" fillId="2" borderId="25" xfId="7" applyFont="1" applyFill="1" applyBorder="1" applyAlignment="1">
      <alignment horizontal="right" vertical="center" wrapText="1"/>
    </xf>
    <xf numFmtId="178" fontId="11" fillId="2" borderId="19" xfId="6" applyNumberFormat="1" applyFont="1" applyFill="1" applyBorder="1" applyAlignment="1">
      <alignment horizontal="right" vertical="center" wrapText="1"/>
    </xf>
    <xf numFmtId="178" fontId="11" fillId="2" borderId="12" xfId="6" applyNumberFormat="1" applyFont="1" applyFill="1" applyBorder="1" applyAlignment="1">
      <alignment horizontal="right" vertical="center" wrapText="1"/>
    </xf>
    <xf numFmtId="9" fontId="11" fillId="0" borderId="13" xfId="3" applyNumberFormat="1" applyFont="1" applyFill="1" applyBorder="1" applyAlignment="1">
      <alignment horizontal="right" vertical="center" wrapText="1"/>
    </xf>
    <xf numFmtId="0" fontId="10" fillId="3" borderId="13" xfId="0" applyFont="1" applyFill="1" applyBorder="1" applyAlignment="1">
      <alignment horizontal="center" vertical="center" wrapText="1"/>
    </xf>
    <xf numFmtId="178" fontId="11" fillId="3" borderId="18" xfId="1" applyNumberFormat="1" applyFont="1" applyFill="1" applyBorder="1" applyAlignment="1">
      <alignment horizontal="right" vertical="center" wrapText="1"/>
    </xf>
    <xf numFmtId="178" fontId="11" fillId="3" borderId="19" xfId="1" applyNumberFormat="1" applyFont="1" applyFill="1" applyBorder="1" applyAlignment="1">
      <alignment horizontal="right" vertical="center" wrapText="1"/>
    </xf>
    <xf numFmtId="180" fontId="11" fillId="3" borderId="13" xfId="0" applyNumberFormat="1" applyFont="1" applyFill="1" applyBorder="1" applyAlignment="1">
      <alignment horizontal="right" vertical="center" wrapText="1"/>
    </xf>
    <xf numFmtId="9" fontId="11" fillId="3" borderId="26" xfId="2" applyFont="1" applyFill="1" applyBorder="1" applyAlignment="1">
      <alignment horizontal="right" vertical="center" wrapText="1"/>
    </xf>
    <xf numFmtId="9" fontId="11" fillId="3" borderId="13" xfId="3" applyNumberFormat="1" applyFont="1" applyFill="1" applyBorder="1" applyAlignment="1">
      <alignment horizontal="right" vertical="center" wrapText="1"/>
    </xf>
    <xf numFmtId="178" fontId="11" fillId="3" borderId="13" xfId="1" applyNumberFormat="1" applyFont="1" applyFill="1" applyBorder="1" applyAlignment="1">
      <alignment horizontal="right" vertical="center" wrapText="1"/>
    </xf>
    <xf numFmtId="178" fontId="11" fillId="3" borderId="23" xfId="1" applyNumberFormat="1" applyFont="1" applyFill="1" applyBorder="1" applyAlignment="1">
      <alignment horizontal="right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9" fontId="11" fillId="2" borderId="13" xfId="0" applyNumberFormat="1" applyFont="1" applyFill="1" applyBorder="1" applyAlignment="1">
      <alignment horizontal="right" vertical="center" wrapText="1"/>
    </xf>
    <xf numFmtId="9" fontId="11" fillId="2" borderId="25" xfId="2" applyFont="1" applyFill="1" applyBorder="1" applyAlignment="1">
      <alignment horizontal="right" vertical="center" wrapText="1"/>
    </xf>
    <xf numFmtId="9" fontId="11" fillId="2" borderId="13" xfId="3" applyNumberFormat="1" applyFont="1" applyFill="1" applyBorder="1" applyAlignment="1">
      <alignment horizontal="right" vertical="center" wrapText="1"/>
    </xf>
    <xf numFmtId="0" fontId="0" fillId="2" borderId="0" xfId="0" applyFill="1"/>
    <xf numFmtId="0" fontId="8" fillId="2" borderId="18" xfId="0" applyFont="1" applyFill="1" applyBorder="1" applyAlignment="1">
      <alignment horizontal="center" vertical="center" wrapText="1"/>
    </xf>
    <xf numFmtId="0" fontId="12" fillId="0" borderId="0" xfId="0" applyFont="1"/>
    <xf numFmtId="0" fontId="9" fillId="2" borderId="1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8" fontId="11" fillId="2" borderId="27" xfId="1" applyNumberFormat="1" applyFont="1" applyFill="1" applyBorder="1" applyAlignment="1">
      <alignment horizontal="right" vertical="center" wrapText="1"/>
    </xf>
    <xf numFmtId="178" fontId="11" fillId="2" borderId="7" xfId="1" applyNumberFormat="1" applyFont="1" applyFill="1" applyBorder="1" applyAlignment="1">
      <alignment horizontal="right" vertical="center" wrapText="1"/>
    </xf>
    <xf numFmtId="180" fontId="11" fillId="0" borderId="8" xfId="0" applyNumberFormat="1" applyFont="1" applyFill="1" applyBorder="1" applyAlignment="1">
      <alignment horizontal="right" vertical="center" wrapText="1"/>
    </xf>
    <xf numFmtId="9" fontId="11" fillId="2" borderId="28" xfId="2" applyFont="1" applyFill="1" applyBorder="1" applyAlignment="1">
      <alignment horizontal="right" vertical="center" wrapText="1"/>
    </xf>
    <xf numFmtId="9" fontId="11" fillId="0" borderId="8" xfId="3" applyNumberFormat="1" applyFont="1" applyFill="1" applyBorder="1" applyAlignment="1">
      <alignment horizontal="right" vertical="center" wrapText="1"/>
    </xf>
    <xf numFmtId="178" fontId="11" fillId="0" borderId="27" xfId="1" applyNumberFormat="1" applyFont="1" applyBorder="1" applyAlignment="1">
      <alignment horizontal="right" vertical="center" wrapText="1"/>
    </xf>
    <xf numFmtId="178" fontId="11" fillId="2" borderId="8" xfId="1" applyNumberFormat="1" applyFont="1" applyFill="1" applyBorder="1" applyAlignment="1">
      <alignment horizontal="right" vertical="center" wrapText="1"/>
    </xf>
    <xf numFmtId="178" fontId="11" fillId="2" borderId="29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8" fillId="0" borderId="5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10" fontId="8" fillId="2" borderId="0" xfId="2" applyNumberFormat="1" applyFont="1" applyFill="1"/>
    <xf numFmtId="0" fontId="8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5" fillId="2" borderId="0" xfId="3" applyFont="1" applyFill="1" applyAlignment="1">
      <alignment vertical="center" wrapText="1"/>
    </xf>
    <xf numFmtId="9" fontId="9" fillId="2" borderId="19" xfId="0" applyNumberFormat="1" applyFont="1" applyFill="1" applyBorder="1" applyAlignment="1">
      <alignment horizontal="center" vertical="center" wrapText="1"/>
    </xf>
    <xf numFmtId="0" fontId="16" fillId="2" borderId="0" xfId="3" applyFont="1" applyFill="1" applyAlignment="1">
      <alignment vertical="center" wrapText="1"/>
    </xf>
    <xf numFmtId="10" fontId="5" fillId="2" borderId="0" xfId="2" applyNumberFormat="1" applyFont="1" applyFill="1" applyAlignment="1">
      <alignment vertical="center" wrapText="1"/>
    </xf>
    <xf numFmtId="178" fontId="17" fillId="0" borderId="19" xfId="0" applyNumberFormat="1" applyFont="1" applyFill="1" applyBorder="1" applyAlignment="1">
      <alignment horizontal="right" vertical="center" wrapText="1"/>
    </xf>
    <xf numFmtId="9" fontId="17" fillId="0" borderId="19" xfId="2" applyFont="1" applyFill="1" applyBorder="1" applyAlignment="1">
      <alignment horizontal="right" vertical="center" wrapText="1"/>
    </xf>
    <xf numFmtId="178" fontId="17" fillId="2" borderId="19" xfId="0" applyNumberFormat="1" applyFont="1" applyFill="1" applyBorder="1" applyAlignment="1">
      <alignment horizontal="right" vertical="center" wrapText="1"/>
    </xf>
    <xf numFmtId="9" fontId="17" fillId="2" borderId="19" xfId="0" applyNumberFormat="1" applyFont="1" applyFill="1" applyBorder="1" applyAlignment="1">
      <alignment horizontal="right" vertical="center" wrapText="1"/>
    </xf>
    <xf numFmtId="178" fontId="17" fillId="2" borderId="19" xfId="0" applyNumberFormat="1" applyFont="1" applyFill="1" applyBorder="1" applyAlignment="1">
      <alignment horizontal="right" vertical="center"/>
    </xf>
    <xf numFmtId="9" fontId="17" fillId="2" borderId="19" xfId="2" applyFont="1" applyFill="1" applyBorder="1" applyAlignment="1">
      <alignment horizontal="right" vertical="center" wrapText="1"/>
    </xf>
    <xf numFmtId="178" fontId="18" fillId="2" borderId="19" xfId="0" applyNumberFormat="1" applyFont="1" applyFill="1" applyBorder="1" applyAlignment="1">
      <alignment horizontal="right" vertical="center" wrapText="1"/>
    </xf>
    <xf numFmtId="9" fontId="18" fillId="0" borderId="19" xfId="2" applyFont="1" applyFill="1" applyBorder="1" applyAlignment="1">
      <alignment horizontal="right" vertical="center" wrapText="1"/>
    </xf>
    <xf numFmtId="9" fontId="18" fillId="2" borderId="19" xfId="2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177" fontId="8" fillId="2" borderId="0" xfId="0" applyNumberFormat="1" applyFont="1" applyFill="1"/>
    <xf numFmtId="0" fontId="19" fillId="2" borderId="0" xfId="0" applyFont="1" applyFill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9" fontId="9" fillId="2" borderId="19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center" vertical="center" wrapText="1"/>
    </xf>
    <xf numFmtId="9" fontId="9" fillId="0" borderId="19" xfId="0" applyNumberFormat="1" applyFont="1" applyFill="1" applyBorder="1" applyAlignment="1">
      <alignment horizontal="center" vertical="center" wrapText="1"/>
    </xf>
    <xf numFmtId="178" fontId="20" fillId="2" borderId="19" xfId="0" applyNumberFormat="1" applyFont="1" applyFill="1" applyBorder="1" applyAlignment="1">
      <alignment horizontal="right" vertical="center" wrapText="1"/>
    </xf>
    <xf numFmtId="9" fontId="20" fillId="2" borderId="19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21" fillId="2" borderId="19" xfId="0" applyFont="1" applyFill="1" applyBorder="1" applyAlignment="1">
      <alignment horizontal="center" vertical="center" wrapText="1"/>
    </xf>
    <xf numFmtId="178" fontId="21" fillId="2" borderId="19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8" fillId="0" borderId="33" xfId="0" applyFont="1" applyFill="1" applyBorder="1" applyAlignment="1">
      <alignment horizontal="center" vertical="center" wrapText="1"/>
    </xf>
    <xf numFmtId="9" fontId="9" fillId="0" borderId="19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13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wrapText="1"/>
    </xf>
    <xf numFmtId="9" fontId="7" fillId="0" borderId="19" xfId="0" applyNumberFormat="1" applyFont="1" applyFill="1" applyBorder="1" applyAlignment="1">
      <alignment horizontal="center" vertical="center" wrapText="1"/>
    </xf>
    <xf numFmtId="178" fontId="11" fillId="0" borderId="19" xfId="0" applyNumberFormat="1" applyFont="1" applyFill="1" applyBorder="1" applyAlignment="1">
      <alignment horizontal="right" vertical="center" wrapText="1"/>
    </xf>
    <xf numFmtId="9" fontId="11" fillId="0" borderId="19" xfId="0" applyNumberFormat="1" applyFont="1" applyFill="1" applyBorder="1" applyAlignment="1">
      <alignment horizontal="right" vertical="center" wrapText="1"/>
    </xf>
    <xf numFmtId="178" fontId="11" fillId="0" borderId="19" xfId="0" applyNumberFormat="1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178" fontId="11" fillId="2" borderId="19" xfId="0" applyNumberFormat="1" applyFont="1" applyFill="1" applyBorder="1" applyAlignment="1">
      <alignment horizontal="right" vertical="center" wrapText="1"/>
    </xf>
    <xf numFmtId="9" fontId="11" fillId="2" borderId="19" xfId="0" applyNumberFormat="1" applyFont="1" applyFill="1" applyBorder="1" applyAlignment="1">
      <alignment horizontal="right" vertical="center" wrapText="1"/>
    </xf>
    <xf numFmtId="178" fontId="22" fillId="0" borderId="0" xfId="0" applyNumberFormat="1" applyFont="1" applyFill="1" applyAlignment="1">
      <alignment horizontal="center" vertical="center" wrapText="1"/>
    </xf>
    <xf numFmtId="0" fontId="21" fillId="2" borderId="0" xfId="0" applyFont="1" applyFill="1"/>
    <xf numFmtId="178" fontId="22" fillId="0" borderId="0" xfId="0" applyNumberFormat="1" applyFont="1" applyFill="1" applyAlignment="1">
      <alignment horizontal="left" vertical="center" wrapText="1"/>
    </xf>
    <xf numFmtId="178" fontId="23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9" fontId="21" fillId="0" borderId="0" xfId="0" applyNumberFormat="1" applyFont="1" applyFill="1"/>
    <xf numFmtId="0" fontId="2" fillId="2" borderId="31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9" fontId="7" fillId="0" borderId="19" xfId="0" applyNumberFormat="1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left" vertical="top" wrapText="1"/>
    </xf>
    <xf numFmtId="0" fontId="0" fillId="0" borderId="0" xfId="0" applyFill="1"/>
    <xf numFmtId="0" fontId="25" fillId="0" borderId="0" xfId="0" applyFont="1" applyFill="1"/>
    <xf numFmtId="0" fontId="26" fillId="0" borderId="3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9" fontId="8" fillId="0" borderId="19" xfId="0" applyNumberFormat="1" applyFont="1" applyFill="1" applyBorder="1" applyAlignment="1">
      <alignment horizontal="center" vertical="center" wrapText="1"/>
    </xf>
    <xf numFmtId="178" fontId="25" fillId="2" borderId="19" xfId="0" applyNumberFormat="1" applyFont="1" applyFill="1" applyBorder="1" applyAlignment="1">
      <alignment horizontal="right" vertical="center" wrapText="1"/>
    </xf>
    <xf numFmtId="178" fontId="25" fillId="2" borderId="26" xfId="0" applyNumberFormat="1" applyFont="1" applyFill="1" applyBorder="1" applyAlignment="1">
      <alignment horizontal="right" vertical="center" wrapText="1"/>
    </xf>
    <xf numFmtId="9" fontId="25" fillId="2" borderId="19" xfId="0" applyNumberFormat="1" applyFont="1" applyFill="1" applyBorder="1" applyAlignment="1">
      <alignment horizontal="right" vertical="center" wrapText="1"/>
    </xf>
    <xf numFmtId="178" fontId="25" fillId="0" borderId="19" xfId="0" applyNumberFormat="1" applyFont="1" applyFill="1" applyBorder="1" applyAlignment="1">
      <alignment horizontal="right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right" vertical="center" wrapText="1"/>
    </xf>
    <xf numFmtId="0" fontId="25" fillId="2" borderId="33" xfId="0" applyFont="1" applyFill="1" applyBorder="1" applyAlignment="1">
      <alignment horizontal="center" vertical="center" wrapText="1"/>
    </xf>
    <xf numFmtId="9" fontId="25" fillId="0" borderId="1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9" fontId="25" fillId="2" borderId="0" xfId="0" applyNumberFormat="1" applyFont="1" applyFill="1" applyAlignment="1">
      <alignment vertical="center"/>
    </xf>
    <xf numFmtId="0" fontId="24" fillId="2" borderId="31" xfId="0" applyFont="1" applyFill="1" applyBorder="1" applyAlignment="1">
      <alignment horizontal="left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9" fontId="8" fillId="0" borderId="19" xfId="0" applyNumberFormat="1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9" fontId="29" fillId="0" borderId="19" xfId="0" applyNumberFormat="1" applyFont="1" applyFill="1" applyBorder="1" applyAlignment="1">
      <alignment horizontal="center" vertical="center" wrapText="1"/>
    </xf>
    <xf numFmtId="178" fontId="30" fillId="2" borderId="19" xfId="0" applyNumberFormat="1" applyFont="1" applyFill="1" applyBorder="1" applyAlignment="1">
      <alignment horizontal="right" vertical="center" wrapText="1"/>
    </xf>
    <xf numFmtId="9" fontId="30" fillId="2" borderId="19" xfId="0" applyNumberFormat="1" applyFont="1" applyFill="1" applyBorder="1" applyAlignment="1">
      <alignment horizontal="right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9" fontId="25" fillId="0" borderId="0" xfId="0" applyNumberFormat="1" applyFont="1" applyFill="1" applyAlignment="1">
      <alignment vertical="center"/>
    </xf>
    <xf numFmtId="0" fontId="27" fillId="2" borderId="31" xfId="0" applyFont="1" applyFill="1" applyBorder="1" applyAlignment="1">
      <alignment horizontal="left" wrapText="1"/>
    </xf>
    <xf numFmtId="0" fontId="28" fillId="0" borderId="33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9" fontId="29" fillId="0" borderId="19" xfId="0" applyNumberFormat="1" applyFont="1" applyFill="1" applyBorder="1" applyAlignment="1">
      <alignment horizontal="center" vertical="center" wrapText="1"/>
    </xf>
    <xf numFmtId="0" fontId="0" fillId="0" borderId="32" xfId="0" applyFill="1" applyBorder="1"/>
    <xf numFmtId="0" fontId="21" fillId="0" borderId="33" xfId="0" applyFont="1" applyFill="1" applyBorder="1" applyAlignment="1">
      <alignment horizontal="center" vertical="center" wrapText="1"/>
    </xf>
    <xf numFmtId="178" fontId="21" fillId="0" borderId="19" xfId="0" applyNumberFormat="1" applyFont="1" applyFill="1" applyBorder="1" applyAlignment="1">
      <alignment horizontal="right" vertical="center" wrapText="1"/>
    </xf>
    <xf numFmtId="9" fontId="21" fillId="0" borderId="19" xfId="0" applyNumberFormat="1" applyFont="1" applyFill="1" applyBorder="1" applyAlignment="1">
      <alignment horizontal="right" vertical="center" wrapText="1"/>
    </xf>
    <xf numFmtId="178" fontId="20" fillId="0" borderId="26" xfId="0" applyNumberFormat="1" applyFont="1" applyFill="1" applyBorder="1" applyAlignment="1" applyProtection="1">
      <alignment horizontal="right" vertical="center" wrapText="1"/>
      <protection locked="0"/>
    </xf>
    <xf numFmtId="178" fontId="20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21" fillId="2" borderId="33" xfId="0" applyFont="1" applyFill="1" applyBorder="1" applyAlignment="1">
      <alignment horizontal="center" vertical="center" wrapText="1"/>
    </xf>
    <xf numFmtId="178" fontId="21" fillId="2" borderId="19" xfId="0" applyNumberFormat="1" applyFont="1" applyFill="1" applyBorder="1" applyAlignment="1">
      <alignment horizontal="right" vertical="center" wrapText="1"/>
    </xf>
    <xf numFmtId="9" fontId="21" fillId="2" borderId="19" xfId="0" applyNumberFormat="1" applyFont="1" applyFill="1" applyBorder="1" applyAlignment="1">
      <alignment horizontal="right" vertical="center" wrapText="1"/>
    </xf>
    <xf numFmtId="178" fontId="20" fillId="2" borderId="26" xfId="0" applyNumberFormat="1" applyFont="1" applyFill="1" applyBorder="1" applyAlignment="1" applyProtection="1">
      <alignment horizontal="right" vertical="center" wrapText="1"/>
      <protection locked="0"/>
    </xf>
    <xf numFmtId="178" fontId="20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 vertical="center"/>
    </xf>
    <xf numFmtId="179" fontId="20" fillId="0" borderId="0" xfId="0" applyNumberFormat="1" applyFont="1" applyFill="1" applyAlignment="1" applyProtection="1">
      <alignment horizontal="left" vertical="center" wrapText="1"/>
      <protection locked="0"/>
    </xf>
    <xf numFmtId="9" fontId="17" fillId="0" borderId="19" xfId="0" applyNumberFormat="1" applyFont="1" applyFill="1" applyBorder="1" applyAlignment="1">
      <alignment horizontal="right" vertical="center" wrapText="1"/>
    </xf>
    <xf numFmtId="0" fontId="21" fillId="0" borderId="19" xfId="0" applyFont="1" applyFill="1" applyBorder="1" applyAlignment="1">
      <alignment horizontal="center" vertical="center" wrapText="1"/>
    </xf>
    <xf numFmtId="179" fontId="20" fillId="2" borderId="0" xfId="0" applyNumberFormat="1" applyFont="1" applyFill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78" fontId="17" fillId="0" borderId="19" xfId="1" applyNumberFormat="1" applyFont="1" applyFill="1" applyBorder="1" applyAlignment="1">
      <alignment horizontal="right" vertical="center" wrapText="1"/>
    </xf>
    <xf numFmtId="178" fontId="18" fillId="0" borderId="19" xfId="0" applyNumberFormat="1" applyFont="1" applyFill="1" applyBorder="1" applyAlignment="1">
      <alignment horizontal="right" vertical="center" wrapText="1"/>
    </xf>
    <xf numFmtId="178" fontId="17" fillId="2" borderId="19" xfId="1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9" fontId="9" fillId="0" borderId="34" xfId="0" applyNumberFormat="1" applyFont="1" applyFill="1" applyBorder="1" applyAlignment="1">
      <alignment horizontal="center" vertical="center" wrapText="1"/>
    </xf>
    <xf numFmtId="9" fontId="21" fillId="0" borderId="19" xfId="0" applyNumberFormat="1" applyFont="1" applyBorder="1" applyAlignment="1">
      <alignment horizontal="right" vertical="center" wrapText="1"/>
    </xf>
    <xf numFmtId="178" fontId="20" fillId="0" borderId="19" xfId="0" applyNumberFormat="1" applyFont="1" applyFill="1" applyBorder="1" applyAlignment="1">
      <alignment horizontal="right" vertical="center" wrapText="1"/>
    </xf>
    <xf numFmtId="0" fontId="20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9" fontId="20" fillId="2" borderId="19" xfId="0" applyNumberFormat="1" applyFont="1" applyFill="1" applyBorder="1" applyAlignment="1">
      <alignment horizontal="right" vertical="center" wrapText="1"/>
    </xf>
    <xf numFmtId="178" fontId="21" fillId="0" borderId="19" xfId="0" applyNumberFormat="1" applyFont="1" applyBorder="1" applyAlignment="1">
      <alignment horizontal="right" vertical="center" wrapText="1"/>
    </xf>
    <xf numFmtId="178" fontId="21" fillId="0" borderId="19" xfId="0" applyNumberFormat="1" applyFont="1" applyBorder="1" applyAlignment="1">
      <alignment horizontal="right" vertical="center"/>
    </xf>
    <xf numFmtId="178" fontId="20" fillId="0" borderId="19" xfId="0" applyNumberFormat="1" applyFont="1" applyBorder="1" applyAlignment="1">
      <alignment horizontal="right" vertical="center"/>
    </xf>
    <xf numFmtId="9" fontId="20" fillId="0" borderId="19" xfId="0" applyNumberFormat="1" applyFont="1" applyBorder="1" applyAlignment="1">
      <alignment horizontal="right" vertical="center"/>
    </xf>
    <xf numFmtId="0" fontId="21" fillId="0" borderId="3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vertical="center"/>
    </xf>
    <xf numFmtId="0" fontId="5" fillId="0" borderId="0" xfId="0" applyFont="1" applyAlignment="1">
      <alignment vertical="center"/>
    </xf>
    <xf numFmtId="9" fontId="20" fillId="2" borderId="19" xfId="2" applyFont="1" applyFill="1" applyBorder="1" applyAlignment="1">
      <alignment horizontal="right" vertical="center" wrapText="1"/>
    </xf>
    <xf numFmtId="9" fontId="20" fillId="0" borderId="19" xfId="2" applyFont="1" applyFill="1" applyBorder="1" applyAlignment="1">
      <alignment horizontal="right" vertical="center" wrapText="1"/>
    </xf>
    <xf numFmtId="9" fontId="20" fillId="0" borderId="19" xfId="0" applyNumberFormat="1" applyFont="1" applyFill="1" applyBorder="1" applyAlignment="1">
      <alignment horizontal="right" vertical="center" wrapText="1"/>
    </xf>
  </cellXfs>
  <cellStyles count="8">
    <cellStyle name="Excel_BuiltIn_Comma" xfId="6"/>
    <cellStyle name="Excel_BuiltIn_Percent" xfId="7"/>
    <cellStyle name="一般" xfId="0" builtinId="0" customBuiltin="1"/>
    <cellStyle name="一般 2" xfId="3"/>
    <cellStyle name="一般 2 2" xfId="4"/>
    <cellStyle name="千分位" xfId="1" builtinId="3" customBuiltin="1"/>
    <cellStyle name="百分比" xfId="2" builtinId="5" customBuiltin="1"/>
    <cellStyle name="百分比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sqref="A1:P1"/>
    </sheetView>
  </sheetViews>
  <sheetFormatPr defaultColWidth="11.109375" defaultRowHeight="16.2"/>
  <cols>
    <col min="1" max="1" width="16.109375" customWidth="1"/>
    <col min="2" max="2" width="15.5546875" customWidth="1"/>
    <col min="3" max="8" width="9.5546875" customWidth="1"/>
    <col min="9" max="9" width="8" customWidth="1"/>
    <col min="10" max="10" width="9.5546875" customWidth="1"/>
    <col min="11" max="11" width="11.33203125" customWidth="1"/>
    <col min="12" max="12" width="11.77734375" customWidth="1"/>
    <col min="13" max="15" width="9.5546875" customWidth="1"/>
    <col min="16" max="16" width="23.21875" customWidth="1"/>
    <col min="17" max="17" width="11.109375" customWidth="1"/>
  </cols>
  <sheetData>
    <row r="1" spans="1:17" ht="22.8" thickBo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7" ht="38.1" customHeight="1" thickTop="1" thickBot="1">
      <c r="A2" s="67" t="s">
        <v>1</v>
      </c>
      <c r="B2" s="68" t="s">
        <v>2</v>
      </c>
      <c r="C2" s="69" t="s">
        <v>3</v>
      </c>
      <c r="D2" s="69"/>
      <c r="E2" s="69"/>
      <c r="F2" s="69" t="s">
        <v>4</v>
      </c>
      <c r="G2" s="69"/>
      <c r="H2" s="69"/>
      <c r="I2" s="69"/>
      <c r="J2" s="69"/>
      <c r="K2" s="70" t="s">
        <v>5</v>
      </c>
      <c r="L2" s="70"/>
      <c r="M2" s="71" t="s">
        <v>6</v>
      </c>
      <c r="N2" s="71"/>
      <c r="O2" s="71"/>
      <c r="P2" s="1" t="s">
        <v>7</v>
      </c>
    </row>
    <row r="3" spans="1:17" ht="18" customHeight="1" thickTop="1" thickBot="1">
      <c r="A3" s="67"/>
      <c r="B3" s="68"/>
      <c r="C3" s="72" t="s">
        <v>8</v>
      </c>
      <c r="D3" s="73" t="s">
        <v>9</v>
      </c>
      <c r="E3" s="74" t="s">
        <v>10</v>
      </c>
      <c r="F3" s="75" t="s">
        <v>11</v>
      </c>
      <c r="G3" s="76" t="s">
        <v>12</v>
      </c>
      <c r="H3" s="77" t="s">
        <v>13</v>
      </c>
      <c r="I3" s="77" t="s">
        <v>14</v>
      </c>
      <c r="J3" s="78" t="s">
        <v>15</v>
      </c>
      <c r="K3" s="75" t="s">
        <v>16</v>
      </c>
      <c r="L3" s="78" t="s">
        <v>17</v>
      </c>
      <c r="M3" s="75" t="s">
        <v>16</v>
      </c>
      <c r="N3" s="79" t="s">
        <v>18</v>
      </c>
      <c r="O3" s="79"/>
      <c r="P3" s="80" t="s">
        <v>19</v>
      </c>
    </row>
    <row r="4" spans="1:17" ht="25.5" customHeight="1" thickTop="1" thickBot="1">
      <c r="A4" s="67"/>
      <c r="B4" s="68"/>
      <c r="C4" s="72"/>
      <c r="D4" s="73"/>
      <c r="E4" s="74"/>
      <c r="F4" s="75"/>
      <c r="G4" s="76"/>
      <c r="H4" s="77"/>
      <c r="I4" s="77"/>
      <c r="J4" s="78"/>
      <c r="K4" s="75"/>
      <c r="L4" s="78"/>
      <c r="M4" s="75"/>
      <c r="N4" s="2" t="s">
        <v>20</v>
      </c>
      <c r="O4" s="3" t="s">
        <v>21</v>
      </c>
      <c r="P4" s="80"/>
    </row>
    <row r="5" spans="1:17" ht="23.1" customHeight="1" thickTop="1" thickBot="1">
      <c r="A5" s="81" t="s">
        <v>22</v>
      </c>
      <c r="B5" s="4" t="s">
        <v>23</v>
      </c>
      <c r="C5" s="5">
        <v>2493</v>
      </c>
      <c r="D5" s="6">
        <v>2490</v>
      </c>
      <c r="E5" s="7">
        <v>0.99879663056558365</v>
      </c>
      <c r="F5" s="8">
        <v>1500</v>
      </c>
      <c r="G5" s="9">
        <v>0.60168471720818295</v>
      </c>
      <c r="H5" s="10">
        <v>1426</v>
      </c>
      <c r="I5" s="11">
        <v>74</v>
      </c>
      <c r="J5" s="12">
        <v>0.95066666666666666</v>
      </c>
      <c r="K5" s="13">
        <v>40</v>
      </c>
      <c r="L5" s="14">
        <v>2402</v>
      </c>
      <c r="M5" s="15">
        <v>65</v>
      </c>
      <c r="N5" s="16">
        <v>1462</v>
      </c>
      <c r="O5" s="14">
        <v>10</v>
      </c>
      <c r="P5" s="17">
        <v>236</v>
      </c>
    </row>
    <row r="6" spans="1:17" ht="23.1" customHeight="1" thickTop="1" thickBot="1">
      <c r="A6" s="81"/>
      <c r="B6" s="18" t="s">
        <v>24</v>
      </c>
      <c r="C6" s="19">
        <v>253</v>
      </c>
      <c r="D6" s="20">
        <v>253</v>
      </c>
      <c r="E6" s="21">
        <v>1</v>
      </c>
      <c r="F6" s="22">
        <v>141</v>
      </c>
      <c r="G6" s="23">
        <v>0.55731225296442688</v>
      </c>
      <c r="H6" s="24">
        <v>141</v>
      </c>
      <c r="I6" s="25">
        <v>0</v>
      </c>
      <c r="J6" s="26">
        <v>1</v>
      </c>
      <c r="K6" s="27">
        <v>3</v>
      </c>
      <c r="L6" s="28">
        <v>171</v>
      </c>
      <c r="M6" s="29">
        <v>0</v>
      </c>
      <c r="N6" s="30">
        <v>0</v>
      </c>
      <c r="O6" s="28">
        <v>0</v>
      </c>
      <c r="P6" s="31">
        <v>0</v>
      </c>
    </row>
    <row r="7" spans="1:17" ht="23.1" customHeight="1" thickTop="1" thickBot="1">
      <c r="A7" s="81"/>
      <c r="B7" s="18" t="s">
        <v>25</v>
      </c>
      <c r="C7" s="19">
        <v>1315</v>
      </c>
      <c r="D7" s="20">
        <v>1313</v>
      </c>
      <c r="E7" s="7">
        <v>0.99847908745247149</v>
      </c>
      <c r="F7" s="32">
        <v>923</v>
      </c>
      <c r="G7" s="33">
        <v>0.70190114068441067</v>
      </c>
      <c r="H7" s="34">
        <v>920</v>
      </c>
      <c r="I7" s="35">
        <v>3</v>
      </c>
      <c r="J7" s="36">
        <v>0.99674972914409532</v>
      </c>
      <c r="K7" s="27">
        <v>4</v>
      </c>
      <c r="L7" s="28">
        <v>196</v>
      </c>
      <c r="M7" s="29">
        <v>0</v>
      </c>
      <c r="N7" s="30">
        <v>0</v>
      </c>
      <c r="O7" s="28">
        <v>0</v>
      </c>
      <c r="P7" s="31">
        <v>1</v>
      </c>
    </row>
    <row r="8" spans="1:17" ht="23.1" customHeight="1" thickTop="1">
      <c r="A8" s="81"/>
      <c r="B8" s="37" t="s">
        <v>26</v>
      </c>
      <c r="C8" s="38">
        <v>4061</v>
      </c>
      <c r="D8" s="39">
        <v>4056</v>
      </c>
      <c r="E8" s="40">
        <v>0.99876877616350657</v>
      </c>
      <c r="F8" s="38">
        <v>2564</v>
      </c>
      <c r="G8" s="41">
        <v>0.63137158335385368</v>
      </c>
      <c r="H8" s="39">
        <v>2487</v>
      </c>
      <c r="I8" s="39">
        <v>77</v>
      </c>
      <c r="J8" s="42">
        <v>0.96996879875195008</v>
      </c>
      <c r="K8" s="38">
        <v>47</v>
      </c>
      <c r="L8" s="43">
        <v>2769</v>
      </c>
      <c r="M8" s="38">
        <v>65</v>
      </c>
      <c r="N8" s="39">
        <v>1462</v>
      </c>
      <c r="O8" s="43">
        <v>10</v>
      </c>
      <c r="P8" s="44">
        <v>237</v>
      </c>
    </row>
    <row r="9" spans="1:17" ht="23.1" customHeight="1">
      <c r="A9" s="45" t="s">
        <v>27</v>
      </c>
      <c r="B9" s="46" t="s">
        <v>28</v>
      </c>
      <c r="C9" s="30">
        <v>4</v>
      </c>
      <c r="D9" s="30">
        <v>4</v>
      </c>
      <c r="E9" s="47">
        <v>1</v>
      </c>
      <c r="F9" s="29">
        <v>4</v>
      </c>
      <c r="G9" s="48">
        <v>1</v>
      </c>
      <c r="H9" s="30">
        <v>4</v>
      </c>
      <c r="I9" s="30">
        <v>0</v>
      </c>
      <c r="J9" s="49">
        <v>1</v>
      </c>
      <c r="K9" s="29">
        <v>0</v>
      </c>
      <c r="L9" s="28">
        <v>0</v>
      </c>
      <c r="M9" s="29">
        <v>0</v>
      </c>
      <c r="N9" s="30">
        <v>0</v>
      </c>
      <c r="O9" s="28">
        <v>0</v>
      </c>
      <c r="P9" s="31">
        <v>1</v>
      </c>
    </row>
    <row r="10" spans="1:17" s="50" customFormat="1" ht="23.1" customHeight="1">
      <c r="A10" s="45" t="s">
        <v>29</v>
      </c>
      <c r="B10" s="46" t="s">
        <v>30</v>
      </c>
      <c r="C10" s="29">
        <v>2999</v>
      </c>
      <c r="D10" s="30">
        <v>2892</v>
      </c>
      <c r="E10" s="47">
        <v>0.96432144048016011</v>
      </c>
      <c r="F10" s="29">
        <v>2228</v>
      </c>
      <c r="G10" s="48">
        <v>0.74291430476825604</v>
      </c>
      <c r="H10" s="30">
        <v>2070</v>
      </c>
      <c r="I10" s="30">
        <v>158</v>
      </c>
      <c r="J10" s="49">
        <v>0.92908438061041287</v>
      </c>
      <c r="K10" s="29">
        <v>27</v>
      </c>
      <c r="L10" s="28">
        <v>1341</v>
      </c>
      <c r="M10" s="29">
        <v>117</v>
      </c>
      <c r="N10" s="30">
        <v>2117</v>
      </c>
      <c r="O10" s="28">
        <v>56</v>
      </c>
      <c r="P10" s="31">
        <v>612</v>
      </c>
    </row>
    <row r="11" spans="1:17" ht="23.1" customHeight="1">
      <c r="A11" s="45" t="s">
        <v>31</v>
      </c>
      <c r="B11" s="46" t="s">
        <v>32</v>
      </c>
      <c r="C11" s="29">
        <v>3</v>
      </c>
      <c r="D11" s="30">
        <v>2</v>
      </c>
      <c r="E11" s="47">
        <v>0.66666666666666663</v>
      </c>
      <c r="F11" s="29">
        <v>3</v>
      </c>
      <c r="G11" s="48">
        <v>1</v>
      </c>
      <c r="H11" s="30">
        <v>2</v>
      </c>
      <c r="I11" s="30">
        <v>1</v>
      </c>
      <c r="J11" s="49">
        <v>0.66666666666666663</v>
      </c>
      <c r="K11" s="29">
        <v>0</v>
      </c>
      <c r="L11" s="28">
        <v>0</v>
      </c>
      <c r="M11" s="29">
        <v>0</v>
      </c>
      <c r="N11" s="30">
        <v>0</v>
      </c>
      <c r="O11" s="28">
        <v>0</v>
      </c>
      <c r="P11" s="31">
        <v>0</v>
      </c>
    </row>
    <row r="12" spans="1:17" ht="23.1" customHeight="1">
      <c r="A12" s="45" t="s">
        <v>33</v>
      </c>
      <c r="B12" s="46" t="s">
        <v>34</v>
      </c>
      <c r="C12" s="29">
        <v>10</v>
      </c>
      <c r="D12" s="30">
        <v>10</v>
      </c>
      <c r="E12" s="47">
        <v>1</v>
      </c>
      <c r="F12" s="29">
        <v>9</v>
      </c>
      <c r="G12" s="48">
        <v>0.9</v>
      </c>
      <c r="H12" s="30">
        <v>9</v>
      </c>
      <c r="I12" s="30">
        <v>0</v>
      </c>
      <c r="J12" s="49">
        <v>1</v>
      </c>
      <c r="K12" s="29">
        <v>0</v>
      </c>
      <c r="L12" s="28">
        <v>0</v>
      </c>
      <c r="M12" s="29">
        <v>0</v>
      </c>
      <c r="N12" s="30">
        <v>0</v>
      </c>
      <c r="O12" s="28">
        <v>0</v>
      </c>
      <c r="P12" s="31">
        <v>1</v>
      </c>
    </row>
    <row r="13" spans="1:17" ht="23.1" customHeight="1">
      <c r="A13" s="51" t="s">
        <v>35</v>
      </c>
      <c r="B13" s="46" t="s">
        <v>34</v>
      </c>
      <c r="C13" s="29">
        <v>1</v>
      </c>
      <c r="D13" s="30">
        <v>1</v>
      </c>
      <c r="E13" s="47">
        <v>1</v>
      </c>
      <c r="F13" s="29">
        <v>0</v>
      </c>
      <c r="G13" s="48">
        <v>0</v>
      </c>
      <c r="H13" s="30">
        <v>0</v>
      </c>
      <c r="I13" s="30">
        <v>0</v>
      </c>
      <c r="J13" s="49">
        <v>0</v>
      </c>
      <c r="K13" s="29">
        <v>0</v>
      </c>
      <c r="L13" s="28">
        <v>0</v>
      </c>
      <c r="M13" s="29">
        <v>0</v>
      </c>
      <c r="N13" s="30">
        <v>0</v>
      </c>
      <c r="O13" s="28">
        <v>0</v>
      </c>
      <c r="P13" s="31">
        <v>0</v>
      </c>
      <c r="Q13" s="52"/>
    </row>
    <row r="14" spans="1:17" ht="23.1" customHeight="1">
      <c r="A14" s="51" t="s">
        <v>36</v>
      </c>
      <c r="B14" s="46" t="s">
        <v>37</v>
      </c>
      <c r="C14" s="29">
        <v>42</v>
      </c>
      <c r="D14" s="30">
        <v>42</v>
      </c>
      <c r="E14" s="47">
        <v>1</v>
      </c>
      <c r="F14" s="29">
        <v>42</v>
      </c>
      <c r="G14" s="48">
        <v>1</v>
      </c>
      <c r="H14" s="30">
        <v>41</v>
      </c>
      <c r="I14" s="30">
        <v>1</v>
      </c>
      <c r="J14" s="49">
        <v>0.97619047619047616</v>
      </c>
      <c r="K14" s="29">
        <v>0</v>
      </c>
      <c r="L14" s="28">
        <v>0</v>
      </c>
      <c r="M14" s="29">
        <v>0</v>
      </c>
      <c r="N14" s="30">
        <v>0</v>
      </c>
      <c r="O14" s="28">
        <v>0</v>
      </c>
      <c r="P14" s="31">
        <v>0</v>
      </c>
    </row>
    <row r="15" spans="1:17" ht="23.1" customHeight="1">
      <c r="A15" s="51" t="s">
        <v>38</v>
      </c>
      <c r="B15" s="46" t="s">
        <v>39</v>
      </c>
      <c r="C15" s="29">
        <v>32</v>
      </c>
      <c r="D15" s="30">
        <v>32</v>
      </c>
      <c r="E15" s="47">
        <v>1</v>
      </c>
      <c r="F15" s="29">
        <v>30</v>
      </c>
      <c r="G15" s="48">
        <v>0.9375</v>
      </c>
      <c r="H15" s="30">
        <v>27</v>
      </c>
      <c r="I15" s="30">
        <v>3</v>
      </c>
      <c r="J15" s="49">
        <v>0.9</v>
      </c>
      <c r="K15" s="29">
        <v>0</v>
      </c>
      <c r="L15" s="28">
        <v>0</v>
      </c>
      <c r="M15" s="29">
        <v>0</v>
      </c>
      <c r="N15" s="30">
        <v>0</v>
      </c>
      <c r="O15" s="28">
        <v>0</v>
      </c>
      <c r="P15" s="31">
        <v>1</v>
      </c>
    </row>
    <row r="16" spans="1:17" ht="23.1" customHeight="1">
      <c r="A16" s="53" t="s">
        <v>40</v>
      </c>
      <c r="B16" s="54" t="s">
        <v>41</v>
      </c>
      <c r="C16" s="29">
        <v>2</v>
      </c>
      <c r="D16" s="30">
        <v>2</v>
      </c>
      <c r="E16" s="47">
        <v>1</v>
      </c>
      <c r="F16" s="29">
        <v>0</v>
      </c>
      <c r="G16" s="48">
        <v>0</v>
      </c>
      <c r="H16" s="30">
        <v>0</v>
      </c>
      <c r="I16" s="30">
        <v>0</v>
      </c>
      <c r="J16" s="49">
        <v>0</v>
      </c>
      <c r="K16" s="29">
        <v>0</v>
      </c>
      <c r="L16" s="28">
        <v>0</v>
      </c>
      <c r="M16" s="29">
        <v>0</v>
      </c>
      <c r="N16" s="30">
        <v>0</v>
      </c>
      <c r="O16" s="28">
        <v>0</v>
      </c>
      <c r="P16" s="31">
        <v>0</v>
      </c>
      <c r="Q16" s="52"/>
    </row>
    <row r="17" spans="1:17" ht="23.1" customHeight="1">
      <c r="A17" s="45" t="s">
        <v>42</v>
      </c>
      <c r="B17" s="55" t="s">
        <v>43</v>
      </c>
      <c r="C17" s="29">
        <v>57</v>
      </c>
      <c r="D17" s="30">
        <v>52</v>
      </c>
      <c r="E17" s="47">
        <v>0.91228070175438591</v>
      </c>
      <c r="F17" s="29">
        <v>50</v>
      </c>
      <c r="G17" s="48">
        <v>0.8771929824561403</v>
      </c>
      <c r="H17" s="30">
        <v>44</v>
      </c>
      <c r="I17" s="30">
        <v>6</v>
      </c>
      <c r="J17" s="49">
        <v>0.88</v>
      </c>
      <c r="K17" s="29">
        <v>2</v>
      </c>
      <c r="L17" s="28">
        <v>105</v>
      </c>
      <c r="M17" s="29">
        <v>0</v>
      </c>
      <c r="N17" s="30">
        <v>0</v>
      </c>
      <c r="O17" s="28">
        <v>0</v>
      </c>
      <c r="P17" s="31">
        <v>2</v>
      </c>
    </row>
    <row r="18" spans="1:17" ht="23.1" customHeight="1">
      <c r="A18" s="45" t="s">
        <v>44</v>
      </c>
      <c r="B18" s="46" t="s">
        <v>45</v>
      </c>
      <c r="C18" s="29">
        <v>1</v>
      </c>
      <c r="D18" s="30">
        <v>1</v>
      </c>
      <c r="E18" s="47">
        <v>1</v>
      </c>
      <c r="F18" s="29">
        <v>1</v>
      </c>
      <c r="G18" s="48">
        <v>1</v>
      </c>
      <c r="H18" s="30">
        <v>1</v>
      </c>
      <c r="I18" s="30">
        <v>0</v>
      </c>
      <c r="J18" s="49">
        <v>1</v>
      </c>
      <c r="K18" s="29">
        <v>0</v>
      </c>
      <c r="L18" s="28">
        <v>0</v>
      </c>
      <c r="M18" s="29">
        <v>0</v>
      </c>
      <c r="N18" s="30">
        <v>0</v>
      </c>
      <c r="O18" s="28">
        <v>0</v>
      </c>
      <c r="P18" s="31">
        <v>0</v>
      </c>
      <c r="Q18" s="52"/>
    </row>
    <row r="19" spans="1:17" ht="23.1" customHeight="1">
      <c r="A19" s="45" t="s">
        <v>46</v>
      </c>
      <c r="B19" s="46" t="s">
        <v>47</v>
      </c>
      <c r="C19" s="29">
        <v>26</v>
      </c>
      <c r="D19" s="30">
        <v>25</v>
      </c>
      <c r="E19" s="47">
        <v>0.96153846153846156</v>
      </c>
      <c r="F19" s="29">
        <v>26</v>
      </c>
      <c r="G19" s="48">
        <v>1</v>
      </c>
      <c r="H19" s="30">
        <v>25</v>
      </c>
      <c r="I19" s="30">
        <v>1</v>
      </c>
      <c r="J19" s="49">
        <v>0.96153846153846156</v>
      </c>
      <c r="K19" s="29">
        <v>0</v>
      </c>
      <c r="L19" s="28">
        <v>0</v>
      </c>
      <c r="M19" s="29">
        <v>0</v>
      </c>
      <c r="N19" s="30">
        <v>0</v>
      </c>
      <c r="O19" s="28">
        <v>0</v>
      </c>
      <c r="P19" s="31">
        <v>0</v>
      </c>
    </row>
    <row r="20" spans="1:17" ht="23.1" customHeight="1">
      <c r="A20" s="45" t="s">
        <v>48</v>
      </c>
      <c r="B20" s="46" t="s">
        <v>49</v>
      </c>
      <c r="C20" s="29">
        <v>2</v>
      </c>
      <c r="D20" s="30">
        <v>2</v>
      </c>
      <c r="E20" s="47">
        <v>1</v>
      </c>
      <c r="F20" s="29">
        <v>2</v>
      </c>
      <c r="G20" s="48">
        <v>1</v>
      </c>
      <c r="H20" s="30">
        <v>2</v>
      </c>
      <c r="I20" s="30">
        <v>0</v>
      </c>
      <c r="J20" s="49">
        <v>1</v>
      </c>
      <c r="K20" s="29">
        <v>0</v>
      </c>
      <c r="L20" s="28">
        <v>0</v>
      </c>
      <c r="M20" s="29">
        <v>0</v>
      </c>
      <c r="N20" s="30">
        <v>0</v>
      </c>
      <c r="O20" s="28">
        <v>0</v>
      </c>
      <c r="P20" s="31">
        <v>2</v>
      </c>
    </row>
    <row r="21" spans="1:17" ht="23.1" customHeight="1">
      <c r="A21" s="45" t="s">
        <v>50</v>
      </c>
      <c r="B21" s="46" t="s">
        <v>51</v>
      </c>
      <c r="C21" s="29">
        <v>34</v>
      </c>
      <c r="D21" s="30">
        <v>34</v>
      </c>
      <c r="E21" s="47">
        <v>1</v>
      </c>
      <c r="F21" s="29">
        <v>32</v>
      </c>
      <c r="G21" s="48">
        <v>0.94117647058823528</v>
      </c>
      <c r="H21" s="30">
        <v>32</v>
      </c>
      <c r="I21" s="30">
        <v>0</v>
      </c>
      <c r="J21" s="49">
        <v>1</v>
      </c>
      <c r="K21" s="29">
        <v>45</v>
      </c>
      <c r="L21" s="28">
        <v>2725</v>
      </c>
      <c r="M21" s="29">
        <v>0</v>
      </c>
      <c r="N21" s="30">
        <v>0</v>
      </c>
      <c r="O21" s="28">
        <v>0</v>
      </c>
      <c r="P21" s="31">
        <v>7</v>
      </c>
    </row>
    <row r="22" spans="1:17" ht="21" customHeight="1" thickBot="1">
      <c r="A22" s="56" t="s">
        <v>52</v>
      </c>
      <c r="B22" s="57"/>
      <c r="C22" s="58">
        <v>7274</v>
      </c>
      <c r="D22" s="59">
        <v>7155</v>
      </c>
      <c r="E22" s="60">
        <v>0.98364036293648616</v>
      </c>
      <c r="F22" s="58">
        <v>4991</v>
      </c>
      <c r="G22" s="61">
        <v>0.68614242507561174</v>
      </c>
      <c r="H22" s="59">
        <v>4744</v>
      </c>
      <c r="I22" s="59">
        <v>247</v>
      </c>
      <c r="J22" s="62">
        <v>0.9505109196553797</v>
      </c>
      <c r="K22" s="63">
        <v>121</v>
      </c>
      <c r="L22" s="59">
        <v>6940</v>
      </c>
      <c r="M22" s="58">
        <v>182</v>
      </c>
      <c r="N22" s="59">
        <v>3579</v>
      </c>
      <c r="O22" s="64">
        <v>66</v>
      </c>
      <c r="P22" s="65">
        <v>863</v>
      </c>
    </row>
    <row r="23" spans="1:17" ht="17.399999999999999" thickTop="1" thickBot="1">
      <c r="A23" s="82" t="s">
        <v>53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</row>
    <row r="24" spans="1:17" ht="17.399999999999999" thickTop="1" thickBot="1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</row>
    <row r="25" spans="1:17" ht="17.399999999999999" thickTop="1" thickBot="1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</row>
    <row r="26" spans="1:17" ht="17.399999999999999" thickTop="1" thickBot="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</row>
    <row r="27" spans="1:17" ht="17.399999999999999" thickTop="1" thickBot="1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</row>
    <row r="28" spans="1:17" ht="17.399999999999999" thickTop="1" thickBo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</row>
    <row r="29" spans="1:17" ht="85.05" customHeight="1" thickTop="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</row>
  </sheetData>
  <mergeCells count="22">
    <mergeCell ref="L3:L4"/>
    <mergeCell ref="M3:M4"/>
    <mergeCell ref="N3:O3"/>
    <mergeCell ref="P3:P4"/>
    <mergeCell ref="A5:A8"/>
    <mergeCell ref="A23:P29"/>
    <mergeCell ref="F3:F4"/>
    <mergeCell ref="G3:G4"/>
    <mergeCell ref="H3:H4"/>
    <mergeCell ref="I3:I4"/>
    <mergeCell ref="J3:J4"/>
    <mergeCell ref="K3:K4"/>
    <mergeCell ref="A1:P1"/>
    <mergeCell ref="A2:A4"/>
    <mergeCell ref="B2:B4"/>
    <mergeCell ref="C2:E2"/>
    <mergeCell ref="F2:J2"/>
    <mergeCell ref="K2:L2"/>
    <mergeCell ref="M2:O2"/>
    <mergeCell ref="C3:C4"/>
    <mergeCell ref="D3:D4"/>
    <mergeCell ref="E3:E4"/>
  </mergeCells>
  <phoneticPr fontId="14" type="noConversion"/>
  <printOptions horizontalCentered="1"/>
  <pageMargins left="0.70000000000000007" right="0.70000000000000007" top="0.75" bottom="0.75" header="0.30000000000000004" footer="0.30000000000000004"/>
  <pageSetup paperSize="0" scale="90" fitToWidth="0" fitToHeight="0" orientation="landscape" horizontalDpi="0" verticalDpi="0" copies="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/>
  </sheetViews>
  <sheetFormatPr defaultColWidth="8" defaultRowHeight="13.8"/>
  <cols>
    <col min="1" max="1" width="13.44140625" style="84" customWidth="1"/>
    <col min="2" max="14" width="11" style="84" customWidth="1"/>
    <col min="15" max="15" width="19.6640625" style="84" customWidth="1"/>
    <col min="16" max="21" width="13.44140625" style="84" customWidth="1"/>
    <col min="22" max="22" width="8" style="84" customWidth="1"/>
    <col min="23" max="16384" width="8" style="84"/>
  </cols>
  <sheetData>
    <row r="1" spans="1:19" ht="19.8">
      <c r="A1" s="104" t="s">
        <v>54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83"/>
      <c r="R1" s="85"/>
    </row>
    <row r="2" spans="1:19" ht="43.2" customHeight="1">
      <c r="A2" s="105" t="s">
        <v>55</v>
      </c>
      <c r="B2" s="105" t="s">
        <v>56</v>
      </c>
      <c r="C2" s="105"/>
      <c r="D2" s="105"/>
      <c r="E2" s="105" t="s">
        <v>57</v>
      </c>
      <c r="F2" s="105"/>
      <c r="G2" s="105"/>
      <c r="H2" s="105"/>
      <c r="I2" s="105"/>
      <c r="J2" s="106" t="s">
        <v>58</v>
      </c>
      <c r="K2" s="106"/>
      <c r="L2" s="106" t="s">
        <v>59</v>
      </c>
      <c r="M2" s="106"/>
      <c r="N2" s="106"/>
      <c r="O2" s="87" t="s">
        <v>60</v>
      </c>
      <c r="P2" s="83"/>
      <c r="Q2" s="88"/>
      <c r="R2" s="88"/>
      <c r="S2" s="88"/>
    </row>
    <row r="3" spans="1:19">
      <c r="A3" s="105"/>
      <c r="B3" s="107" t="s">
        <v>61</v>
      </c>
      <c r="C3" s="107" t="s">
        <v>9</v>
      </c>
      <c r="D3" s="107" t="s">
        <v>62</v>
      </c>
      <c r="E3" s="107" t="s">
        <v>63</v>
      </c>
      <c r="F3" s="107" t="s">
        <v>64</v>
      </c>
      <c r="G3" s="108" t="s">
        <v>65</v>
      </c>
      <c r="H3" s="108" t="s">
        <v>66</v>
      </c>
      <c r="I3" s="108" t="s">
        <v>67</v>
      </c>
      <c r="J3" s="108" t="s">
        <v>68</v>
      </c>
      <c r="K3" s="108" t="s">
        <v>69</v>
      </c>
      <c r="L3" s="108" t="s">
        <v>68</v>
      </c>
      <c r="M3" s="108" t="s">
        <v>18</v>
      </c>
      <c r="N3" s="108"/>
      <c r="O3" s="109" t="s">
        <v>19</v>
      </c>
      <c r="P3" s="83"/>
      <c r="Q3" s="90"/>
      <c r="R3" s="91"/>
      <c r="S3" s="90"/>
    </row>
    <row r="4" spans="1:19">
      <c r="A4" s="105"/>
      <c r="B4" s="107"/>
      <c r="C4" s="107"/>
      <c r="D4" s="107"/>
      <c r="E4" s="107"/>
      <c r="F4" s="107"/>
      <c r="G4" s="108"/>
      <c r="H4" s="108"/>
      <c r="I4" s="108"/>
      <c r="J4" s="108"/>
      <c r="K4" s="108"/>
      <c r="L4" s="108"/>
      <c r="M4" s="89" t="s">
        <v>20</v>
      </c>
      <c r="N4" s="89" t="s">
        <v>70</v>
      </c>
      <c r="O4" s="109"/>
      <c r="P4" s="83"/>
      <c r="Q4" s="90"/>
      <c r="R4" s="91"/>
      <c r="S4" s="90"/>
    </row>
    <row r="5" spans="1:19">
      <c r="A5" s="86" t="s">
        <v>71</v>
      </c>
      <c r="B5" s="92">
        <v>343</v>
      </c>
      <c r="C5" s="92">
        <v>343</v>
      </c>
      <c r="D5" s="93">
        <v>1</v>
      </c>
      <c r="E5" s="92">
        <v>182</v>
      </c>
      <c r="F5" s="93">
        <v>0.53061224489795922</v>
      </c>
      <c r="G5" s="94">
        <v>182</v>
      </c>
      <c r="H5" s="94">
        <v>0</v>
      </c>
      <c r="I5" s="95">
        <v>1</v>
      </c>
      <c r="J5" s="96">
        <v>6</v>
      </c>
      <c r="K5" s="96">
        <v>640</v>
      </c>
      <c r="L5" s="94">
        <v>0</v>
      </c>
      <c r="M5" s="94">
        <v>0</v>
      </c>
      <c r="N5" s="94">
        <v>0</v>
      </c>
      <c r="O5" s="96">
        <v>7</v>
      </c>
    </row>
    <row r="6" spans="1:19">
      <c r="A6" s="86" t="s">
        <v>72</v>
      </c>
      <c r="B6" s="92">
        <v>249</v>
      </c>
      <c r="C6" s="92">
        <v>248</v>
      </c>
      <c r="D6" s="93">
        <v>0.99598393574297184</v>
      </c>
      <c r="E6" s="92">
        <v>69</v>
      </c>
      <c r="F6" s="93">
        <v>0.27710843373493976</v>
      </c>
      <c r="G6" s="94">
        <v>68</v>
      </c>
      <c r="H6" s="94">
        <v>1</v>
      </c>
      <c r="I6" s="95">
        <v>0.98550724637681164</v>
      </c>
      <c r="J6" s="96">
        <v>5</v>
      </c>
      <c r="K6" s="96">
        <v>383</v>
      </c>
      <c r="L6" s="96">
        <v>64</v>
      </c>
      <c r="M6" s="96">
        <v>1460</v>
      </c>
      <c r="N6" s="96">
        <v>10</v>
      </c>
      <c r="O6" s="96">
        <v>24</v>
      </c>
    </row>
    <row r="7" spans="1:19">
      <c r="A7" s="86" t="s">
        <v>73</v>
      </c>
      <c r="B7" s="92">
        <v>349</v>
      </c>
      <c r="C7" s="92">
        <v>348</v>
      </c>
      <c r="D7" s="93">
        <v>0.99713467048710602</v>
      </c>
      <c r="E7" s="92">
        <v>240</v>
      </c>
      <c r="F7" s="93">
        <v>0.68767908309455583</v>
      </c>
      <c r="G7" s="94">
        <v>231</v>
      </c>
      <c r="H7" s="94">
        <v>9</v>
      </c>
      <c r="I7" s="95">
        <v>0.96250000000000002</v>
      </c>
      <c r="J7" s="96">
        <v>1</v>
      </c>
      <c r="K7" s="96">
        <v>218</v>
      </c>
      <c r="L7" s="94">
        <v>0</v>
      </c>
      <c r="M7" s="94">
        <v>0</v>
      </c>
      <c r="N7" s="94">
        <v>0</v>
      </c>
      <c r="O7" s="96">
        <v>12</v>
      </c>
    </row>
    <row r="8" spans="1:19">
      <c r="A8" s="86" t="s">
        <v>74</v>
      </c>
      <c r="B8" s="92">
        <v>494</v>
      </c>
      <c r="C8" s="92">
        <v>494</v>
      </c>
      <c r="D8" s="93">
        <v>1</v>
      </c>
      <c r="E8" s="92">
        <v>318</v>
      </c>
      <c r="F8" s="93">
        <v>0.64372469635627527</v>
      </c>
      <c r="G8" s="94">
        <v>318</v>
      </c>
      <c r="H8" s="94">
        <v>0</v>
      </c>
      <c r="I8" s="95">
        <v>1</v>
      </c>
      <c r="J8" s="94">
        <v>1</v>
      </c>
      <c r="K8" s="94">
        <v>350</v>
      </c>
      <c r="L8" s="94">
        <v>0</v>
      </c>
      <c r="M8" s="94">
        <v>0</v>
      </c>
      <c r="N8" s="94">
        <v>0</v>
      </c>
      <c r="O8" s="94">
        <v>29</v>
      </c>
    </row>
    <row r="9" spans="1:19">
      <c r="A9" s="86" t="s">
        <v>75</v>
      </c>
      <c r="B9" s="92">
        <v>316</v>
      </c>
      <c r="C9" s="92">
        <v>316</v>
      </c>
      <c r="D9" s="93">
        <v>1</v>
      </c>
      <c r="E9" s="92">
        <v>216</v>
      </c>
      <c r="F9" s="93">
        <v>0.68354430379746833</v>
      </c>
      <c r="G9" s="94">
        <v>194</v>
      </c>
      <c r="H9" s="94">
        <v>22</v>
      </c>
      <c r="I9" s="95">
        <v>0.89814814814814814</v>
      </c>
      <c r="J9" s="94">
        <v>3</v>
      </c>
      <c r="K9" s="94">
        <v>225</v>
      </c>
      <c r="L9" s="94">
        <v>0</v>
      </c>
      <c r="M9" s="94">
        <v>0</v>
      </c>
      <c r="N9" s="94">
        <v>0</v>
      </c>
      <c r="O9" s="94">
        <v>45</v>
      </c>
    </row>
    <row r="10" spans="1:19">
      <c r="A10" s="86" t="s">
        <v>76</v>
      </c>
      <c r="B10" s="92">
        <v>376</v>
      </c>
      <c r="C10" s="92">
        <v>376</v>
      </c>
      <c r="D10" s="93">
        <v>1</v>
      </c>
      <c r="E10" s="92">
        <v>287</v>
      </c>
      <c r="F10" s="93">
        <v>0.76329787234042556</v>
      </c>
      <c r="G10" s="94">
        <v>287</v>
      </c>
      <c r="H10" s="94">
        <v>0</v>
      </c>
      <c r="I10" s="95">
        <v>1</v>
      </c>
      <c r="J10" s="94">
        <v>4</v>
      </c>
      <c r="K10" s="94">
        <v>338</v>
      </c>
      <c r="L10" s="94">
        <v>0</v>
      </c>
      <c r="M10" s="94">
        <v>0</v>
      </c>
      <c r="N10" s="94">
        <v>0</v>
      </c>
      <c r="O10" s="94">
        <v>31</v>
      </c>
    </row>
    <row r="11" spans="1:19">
      <c r="A11" s="86" t="s">
        <v>77</v>
      </c>
      <c r="B11" s="92">
        <v>100</v>
      </c>
      <c r="C11" s="92">
        <v>100</v>
      </c>
      <c r="D11" s="93">
        <v>1</v>
      </c>
      <c r="E11" s="92">
        <v>35</v>
      </c>
      <c r="F11" s="93">
        <v>0.35</v>
      </c>
      <c r="G11" s="94">
        <v>26</v>
      </c>
      <c r="H11" s="94">
        <v>9</v>
      </c>
      <c r="I11" s="95">
        <v>0.74285714285714288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11</v>
      </c>
    </row>
    <row r="12" spans="1:19">
      <c r="A12" s="86" t="s">
        <v>78</v>
      </c>
      <c r="B12" s="92">
        <v>148</v>
      </c>
      <c r="C12" s="92">
        <v>148</v>
      </c>
      <c r="D12" s="93">
        <v>1</v>
      </c>
      <c r="E12" s="92">
        <v>28</v>
      </c>
      <c r="F12" s="93">
        <v>0.1891891891891892</v>
      </c>
      <c r="G12" s="94">
        <v>25</v>
      </c>
      <c r="H12" s="94">
        <v>3</v>
      </c>
      <c r="I12" s="95">
        <v>0.8928571428571429</v>
      </c>
      <c r="J12" s="94">
        <v>1</v>
      </c>
      <c r="K12" s="94">
        <v>88</v>
      </c>
      <c r="L12" s="94">
        <v>0</v>
      </c>
      <c r="M12" s="94">
        <v>0</v>
      </c>
      <c r="N12" s="94">
        <v>0</v>
      </c>
      <c r="O12" s="94">
        <v>1</v>
      </c>
    </row>
    <row r="13" spans="1:19">
      <c r="A13" s="86" t="s">
        <v>79</v>
      </c>
      <c r="B13" s="92">
        <v>179</v>
      </c>
      <c r="C13" s="92">
        <v>179</v>
      </c>
      <c r="D13" s="93">
        <v>1</v>
      </c>
      <c r="E13" s="92">
        <v>112</v>
      </c>
      <c r="F13" s="93">
        <v>0.62569832402234637</v>
      </c>
      <c r="G13" s="94">
        <v>112</v>
      </c>
      <c r="H13" s="94">
        <v>0</v>
      </c>
      <c r="I13" s="95">
        <v>1</v>
      </c>
      <c r="J13" s="94">
        <v>1</v>
      </c>
      <c r="K13" s="94">
        <v>100</v>
      </c>
      <c r="L13" s="94">
        <v>0</v>
      </c>
      <c r="M13" s="94">
        <v>0</v>
      </c>
      <c r="N13" s="94">
        <v>0</v>
      </c>
      <c r="O13" s="94">
        <v>0</v>
      </c>
    </row>
    <row r="14" spans="1:19">
      <c r="A14" s="86" t="s">
        <v>80</v>
      </c>
      <c r="B14" s="92">
        <v>292</v>
      </c>
      <c r="C14" s="92">
        <v>292</v>
      </c>
      <c r="D14" s="93">
        <v>1</v>
      </c>
      <c r="E14" s="92">
        <v>290</v>
      </c>
      <c r="F14" s="93">
        <v>0.99315068493150682</v>
      </c>
      <c r="G14" s="94">
        <v>275</v>
      </c>
      <c r="H14" s="94">
        <v>15</v>
      </c>
      <c r="I14" s="95">
        <v>0.94827586206896552</v>
      </c>
      <c r="J14" s="94">
        <v>1</v>
      </c>
      <c r="K14" s="94">
        <v>25</v>
      </c>
      <c r="L14" s="94">
        <v>0</v>
      </c>
      <c r="M14" s="94">
        <v>0</v>
      </c>
      <c r="N14" s="94">
        <v>0</v>
      </c>
      <c r="O14" s="94">
        <v>13</v>
      </c>
    </row>
    <row r="15" spans="1:19">
      <c r="A15" s="86" t="s">
        <v>81</v>
      </c>
      <c r="B15" s="92">
        <v>186</v>
      </c>
      <c r="C15" s="92">
        <v>186</v>
      </c>
      <c r="D15" s="93">
        <v>1</v>
      </c>
      <c r="E15" s="92">
        <v>145</v>
      </c>
      <c r="F15" s="93">
        <v>0.77956989247311825</v>
      </c>
      <c r="G15" s="94">
        <v>145</v>
      </c>
      <c r="H15" s="94">
        <v>0</v>
      </c>
      <c r="I15" s="95">
        <v>1</v>
      </c>
      <c r="J15" s="94">
        <v>3</v>
      </c>
      <c r="K15" s="94">
        <v>130</v>
      </c>
      <c r="L15" s="94">
        <v>0</v>
      </c>
      <c r="M15" s="94">
        <v>0</v>
      </c>
      <c r="N15" s="94">
        <v>0</v>
      </c>
      <c r="O15" s="94">
        <v>15</v>
      </c>
    </row>
    <row r="16" spans="1:19">
      <c r="A16" s="86" t="s">
        <v>82</v>
      </c>
      <c r="B16" s="92">
        <v>226</v>
      </c>
      <c r="C16" s="92">
        <v>226</v>
      </c>
      <c r="D16" s="93">
        <v>1</v>
      </c>
      <c r="E16" s="92">
        <v>128</v>
      </c>
      <c r="F16" s="93">
        <v>0.5663716814159292</v>
      </c>
      <c r="G16" s="94">
        <v>128</v>
      </c>
      <c r="H16" s="94">
        <v>0</v>
      </c>
      <c r="I16" s="95">
        <v>1</v>
      </c>
      <c r="J16" s="94">
        <v>2</v>
      </c>
      <c r="K16" s="94">
        <v>81</v>
      </c>
      <c r="L16" s="94">
        <v>0</v>
      </c>
      <c r="M16" s="94">
        <v>0</v>
      </c>
      <c r="N16" s="94">
        <v>0</v>
      </c>
      <c r="O16" s="94">
        <v>14</v>
      </c>
    </row>
    <row r="17" spans="1:18">
      <c r="A17" s="86" t="s">
        <v>83</v>
      </c>
      <c r="B17" s="92">
        <v>149</v>
      </c>
      <c r="C17" s="92">
        <v>149</v>
      </c>
      <c r="D17" s="93">
        <v>1</v>
      </c>
      <c r="E17" s="92">
        <v>148</v>
      </c>
      <c r="F17" s="93">
        <v>0.99328859060402686</v>
      </c>
      <c r="G17" s="94">
        <v>130</v>
      </c>
      <c r="H17" s="94">
        <v>18</v>
      </c>
      <c r="I17" s="95">
        <v>0.8783783783783784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15</v>
      </c>
    </row>
    <row r="18" spans="1:18">
      <c r="A18" s="86" t="s">
        <v>84</v>
      </c>
      <c r="B18" s="92">
        <v>232</v>
      </c>
      <c r="C18" s="92">
        <v>232</v>
      </c>
      <c r="D18" s="93">
        <v>1</v>
      </c>
      <c r="E18" s="92">
        <v>155</v>
      </c>
      <c r="F18" s="93">
        <v>0.6681034482758621</v>
      </c>
      <c r="G18" s="94">
        <v>155</v>
      </c>
      <c r="H18" s="94">
        <v>0</v>
      </c>
      <c r="I18" s="95">
        <v>1</v>
      </c>
      <c r="J18" s="94">
        <v>1</v>
      </c>
      <c r="K18" s="94">
        <v>80</v>
      </c>
      <c r="L18" s="94">
        <v>0</v>
      </c>
      <c r="M18" s="94">
        <v>0</v>
      </c>
      <c r="N18" s="94">
        <v>0</v>
      </c>
      <c r="O18" s="94">
        <v>0</v>
      </c>
    </row>
    <row r="19" spans="1:18">
      <c r="A19" s="86" t="s">
        <v>85</v>
      </c>
      <c r="B19" s="92">
        <v>101</v>
      </c>
      <c r="C19" s="92">
        <v>101</v>
      </c>
      <c r="D19" s="93">
        <v>1</v>
      </c>
      <c r="E19" s="92">
        <v>71</v>
      </c>
      <c r="F19" s="93">
        <v>0.70297029702970293</v>
      </c>
      <c r="G19" s="94">
        <v>71</v>
      </c>
      <c r="H19" s="94">
        <v>0</v>
      </c>
      <c r="I19" s="95">
        <v>1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2</v>
      </c>
    </row>
    <row r="20" spans="1:18">
      <c r="A20" s="86" t="s">
        <v>86</v>
      </c>
      <c r="B20" s="92">
        <v>116</v>
      </c>
      <c r="C20" s="92">
        <v>113</v>
      </c>
      <c r="D20" s="93">
        <v>0.97413793103448276</v>
      </c>
      <c r="E20" s="94">
        <v>2</v>
      </c>
      <c r="F20" s="97">
        <v>1.7241379310344827E-2</v>
      </c>
      <c r="G20" s="94">
        <v>2</v>
      </c>
      <c r="H20" s="94">
        <v>0</v>
      </c>
      <c r="I20" s="95">
        <v>1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</row>
    <row r="21" spans="1:18">
      <c r="A21" s="86" t="s">
        <v>87</v>
      </c>
      <c r="B21" s="92">
        <v>34</v>
      </c>
      <c r="C21" s="92">
        <v>34</v>
      </c>
      <c r="D21" s="93">
        <v>1</v>
      </c>
      <c r="E21" s="94">
        <v>28</v>
      </c>
      <c r="F21" s="97">
        <v>0.82352941176470584</v>
      </c>
      <c r="G21" s="94">
        <v>28</v>
      </c>
      <c r="H21" s="94">
        <v>0</v>
      </c>
      <c r="I21" s="95">
        <v>1</v>
      </c>
      <c r="J21" s="94">
        <v>2</v>
      </c>
      <c r="K21" s="94">
        <v>40</v>
      </c>
      <c r="L21" s="94">
        <v>0</v>
      </c>
      <c r="M21" s="94">
        <v>0</v>
      </c>
      <c r="N21" s="94">
        <v>0</v>
      </c>
      <c r="O21" s="94">
        <v>6</v>
      </c>
    </row>
    <row r="22" spans="1:18">
      <c r="A22" s="86" t="s">
        <v>88</v>
      </c>
      <c r="B22" s="92">
        <v>45</v>
      </c>
      <c r="C22" s="92">
        <v>45</v>
      </c>
      <c r="D22" s="93">
        <v>1</v>
      </c>
      <c r="E22" s="94">
        <v>42</v>
      </c>
      <c r="F22" s="97">
        <v>0.93333333333333335</v>
      </c>
      <c r="G22" s="94">
        <v>42</v>
      </c>
      <c r="H22" s="94">
        <v>0</v>
      </c>
      <c r="I22" s="95">
        <v>1</v>
      </c>
      <c r="J22" s="94">
        <v>2</v>
      </c>
      <c r="K22" s="94">
        <v>55</v>
      </c>
      <c r="L22" s="94">
        <v>0</v>
      </c>
      <c r="M22" s="94">
        <v>0</v>
      </c>
      <c r="N22" s="94">
        <v>0</v>
      </c>
      <c r="O22" s="94">
        <v>0</v>
      </c>
    </row>
    <row r="23" spans="1:18">
      <c r="A23" s="86" t="s">
        <v>89</v>
      </c>
      <c r="B23" s="92">
        <v>58</v>
      </c>
      <c r="C23" s="92">
        <v>58</v>
      </c>
      <c r="D23" s="93">
        <v>1</v>
      </c>
      <c r="E23" s="92">
        <v>11</v>
      </c>
      <c r="F23" s="93">
        <v>0.18965517241379309</v>
      </c>
      <c r="G23" s="94">
        <v>11</v>
      </c>
      <c r="H23" s="94">
        <v>0</v>
      </c>
      <c r="I23" s="95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10</v>
      </c>
    </row>
    <row r="24" spans="1:18">
      <c r="A24" s="86" t="s">
        <v>90</v>
      </c>
      <c r="B24" s="92">
        <v>47</v>
      </c>
      <c r="C24" s="92">
        <v>47</v>
      </c>
      <c r="D24" s="93">
        <v>1</v>
      </c>
      <c r="E24" s="92">
        <v>36</v>
      </c>
      <c r="F24" s="93">
        <v>0.76595744680851063</v>
      </c>
      <c r="G24" s="94">
        <v>36</v>
      </c>
      <c r="H24" s="94">
        <v>0</v>
      </c>
      <c r="I24" s="95">
        <v>1</v>
      </c>
      <c r="J24" s="94">
        <v>11</v>
      </c>
      <c r="K24" s="94">
        <v>11</v>
      </c>
      <c r="L24" s="94">
        <v>0</v>
      </c>
      <c r="M24" s="94">
        <v>0</v>
      </c>
      <c r="N24" s="94">
        <v>0</v>
      </c>
      <c r="O24" s="94">
        <v>2</v>
      </c>
    </row>
    <row r="25" spans="1:18">
      <c r="A25" s="86" t="s">
        <v>91</v>
      </c>
      <c r="B25" s="92">
        <v>20</v>
      </c>
      <c r="C25" s="92">
        <v>20</v>
      </c>
      <c r="D25" s="93">
        <v>1</v>
      </c>
      <c r="E25" s="92">
        <v>20</v>
      </c>
      <c r="F25" s="93">
        <v>1</v>
      </c>
      <c r="G25" s="94">
        <v>20</v>
      </c>
      <c r="H25" s="94">
        <v>0</v>
      </c>
      <c r="I25" s="95">
        <v>1</v>
      </c>
      <c r="J25" s="94">
        <v>2</v>
      </c>
      <c r="K25" s="94">
        <v>3</v>
      </c>
      <c r="L25" s="94">
        <v>0</v>
      </c>
      <c r="M25" s="94">
        <v>0</v>
      </c>
      <c r="N25" s="94">
        <v>0</v>
      </c>
      <c r="O25" s="94">
        <v>0</v>
      </c>
    </row>
    <row r="26" spans="1:18">
      <c r="A26" s="86" t="s">
        <v>92</v>
      </c>
      <c r="B26" s="92">
        <v>1</v>
      </c>
      <c r="C26" s="92">
        <v>1</v>
      </c>
      <c r="D26" s="93">
        <v>1</v>
      </c>
      <c r="E26" s="92">
        <v>1</v>
      </c>
      <c r="F26" s="93">
        <v>1</v>
      </c>
      <c r="G26" s="94">
        <v>1</v>
      </c>
      <c r="H26" s="94">
        <v>0</v>
      </c>
      <c r="I26" s="95">
        <v>1</v>
      </c>
      <c r="J26" s="94">
        <v>1</v>
      </c>
      <c r="K26" s="94">
        <v>2</v>
      </c>
      <c r="L26" s="94">
        <v>1</v>
      </c>
      <c r="M26" s="94">
        <v>2</v>
      </c>
      <c r="N26" s="94">
        <v>0</v>
      </c>
      <c r="O26" s="94">
        <v>0</v>
      </c>
    </row>
    <row r="27" spans="1:18">
      <c r="A27" s="86" t="s">
        <v>52</v>
      </c>
      <c r="B27" s="98">
        <v>4061</v>
      </c>
      <c r="C27" s="98">
        <v>4056</v>
      </c>
      <c r="D27" s="99">
        <v>0.99876877616350657</v>
      </c>
      <c r="E27" s="98">
        <v>2564</v>
      </c>
      <c r="F27" s="93">
        <v>0.63137158335385368</v>
      </c>
      <c r="G27" s="98">
        <v>2487</v>
      </c>
      <c r="H27" s="98">
        <v>77</v>
      </c>
      <c r="I27" s="100">
        <v>0.96996879875195008</v>
      </c>
      <c r="J27" s="94">
        <v>47</v>
      </c>
      <c r="K27" s="94">
        <v>2769</v>
      </c>
      <c r="L27" s="94">
        <v>65</v>
      </c>
      <c r="M27" s="94">
        <v>1462</v>
      </c>
      <c r="N27" s="94">
        <v>10</v>
      </c>
      <c r="O27" s="94">
        <v>237</v>
      </c>
      <c r="P27" s="101"/>
      <c r="Q27" s="102"/>
      <c r="R27" s="102"/>
    </row>
    <row r="28" spans="1:18" ht="82.05" customHeight="1">
      <c r="A28" s="110" t="s">
        <v>93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03"/>
      <c r="P28" s="83"/>
      <c r="R28" s="85"/>
    </row>
  </sheetData>
  <mergeCells count="20">
    <mergeCell ref="L3:L4"/>
    <mergeCell ref="M3:N3"/>
    <mergeCell ref="O3:O4"/>
    <mergeCell ref="A28:N28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866141732283516" right="0.70866141732283516" top="0.74803149606299213" bottom="0.74803149606299213" header="0.31496062992126012" footer="0.31496062992126012"/>
  <pageSetup paperSize="0" scale="93" fitToWidth="0" fitToHeight="0" orientation="landscape" horizontalDpi="0" verticalDpi="0" copies="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ColWidth="11.109375" defaultRowHeight="13.8"/>
  <cols>
    <col min="1" max="14" width="13.44140625" style="52" customWidth="1"/>
    <col min="15" max="15" width="19.6640625" style="118" customWidth="1"/>
    <col min="16" max="16" width="11.109375" style="52" customWidth="1"/>
    <col min="17" max="16384" width="11.109375" style="52"/>
  </cols>
  <sheetData>
    <row r="1" spans="1:15" ht="19.8">
      <c r="A1" s="104" t="s">
        <v>94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ht="37.799999999999997">
      <c r="A2" s="119" t="s">
        <v>55</v>
      </c>
      <c r="B2" s="105" t="s">
        <v>95</v>
      </c>
      <c r="C2" s="105"/>
      <c r="D2" s="105"/>
      <c r="E2" s="105" t="s">
        <v>57</v>
      </c>
      <c r="F2" s="105"/>
      <c r="G2" s="105"/>
      <c r="H2" s="105"/>
      <c r="I2" s="105"/>
      <c r="J2" s="106" t="s">
        <v>96</v>
      </c>
      <c r="K2" s="106"/>
      <c r="L2" s="106" t="s">
        <v>59</v>
      </c>
      <c r="M2" s="106"/>
      <c r="N2" s="106"/>
      <c r="O2" s="111" t="s">
        <v>60</v>
      </c>
    </row>
    <row r="3" spans="1:15">
      <c r="A3" s="119"/>
      <c r="B3" s="107" t="s">
        <v>61</v>
      </c>
      <c r="C3" s="107" t="s">
        <v>9</v>
      </c>
      <c r="D3" s="107" t="s">
        <v>62</v>
      </c>
      <c r="E3" s="107" t="s">
        <v>63</v>
      </c>
      <c r="F3" s="107" t="s">
        <v>64</v>
      </c>
      <c r="G3" s="120" t="s">
        <v>65</v>
      </c>
      <c r="H3" s="120" t="s">
        <v>66</v>
      </c>
      <c r="I3" s="120" t="s">
        <v>67</v>
      </c>
      <c r="J3" s="120" t="s">
        <v>16</v>
      </c>
      <c r="K3" s="120" t="s">
        <v>17</v>
      </c>
      <c r="L3" s="120" t="s">
        <v>16</v>
      </c>
      <c r="M3" s="120" t="s">
        <v>18</v>
      </c>
      <c r="N3" s="120"/>
      <c r="O3" s="120" t="s">
        <v>19</v>
      </c>
    </row>
    <row r="4" spans="1:15">
      <c r="A4" s="119"/>
      <c r="B4" s="107"/>
      <c r="C4" s="107"/>
      <c r="D4" s="107"/>
      <c r="E4" s="107"/>
      <c r="F4" s="107"/>
      <c r="G4" s="120"/>
      <c r="H4" s="120"/>
      <c r="I4" s="120"/>
      <c r="J4" s="120"/>
      <c r="K4" s="120"/>
      <c r="L4" s="120"/>
      <c r="M4" s="112" t="s">
        <v>20</v>
      </c>
      <c r="N4" s="112" t="s">
        <v>70</v>
      </c>
      <c r="O4" s="120"/>
    </row>
    <row r="5" spans="1:15" s="115" customFormat="1">
      <c r="A5" s="86" t="s">
        <v>97</v>
      </c>
      <c r="B5" s="113">
        <v>2</v>
      </c>
      <c r="C5" s="113">
        <v>2</v>
      </c>
      <c r="D5" s="114">
        <v>1</v>
      </c>
      <c r="E5" s="113">
        <v>2</v>
      </c>
      <c r="F5" s="114">
        <v>1</v>
      </c>
      <c r="G5" s="113">
        <v>2</v>
      </c>
      <c r="H5" s="113">
        <v>0</v>
      </c>
      <c r="I5" s="114">
        <v>1</v>
      </c>
      <c r="J5" s="113">
        <v>0</v>
      </c>
      <c r="K5" s="113">
        <v>0</v>
      </c>
      <c r="L5" s="113">
        <v>0</v>
      </c>
      <c r="M5" s="113">
        <v>0</v>
      </c>
      <c r="N5" s="113">
        <v>0</v>
      </c>
      <c r="O5" s="113">
        <v>0</v>
      </c>
    </row>
    <row r="6" spans="1:15" s="115" customFormat="1">
      <c r="A6" s="116" t="s">
        <v>98</v>
      </c>
      <c r="B6" s="113">
        <v>0</v>
      </c>
      <c r="C6" s="113">
        <v>0</v>
      </c>
      <c r="D6" s="114">
        <v>0</v>
      </c>
      <c r="E6" s="113">
        <v>0</v>
      </c>
      <c r="F6" s="114">
        <v>0</v>
      </c>
      <c r="G6" s="113">
        <v>0</v>
      </c>
      <c r="H6" s="113">
        <v>0</v>
      </c>
      <c r="I6" s="114">
        <v>0</v>
      </c>
      <c r="J6" s="113">
        <v>0</v>
      </c>
      <c r="K6" s="113">
        <v>0</v>
      </c>
      <c r="L6" s="113">
        <v>0</v>
      </c>
      <c r="M6" s="113">
        <v>0</v>
      </c>
      <c r="N6" s="113">
        <v>0</v>
      </c>
      <c r="O6" s="113">
        <v>0</v>
      </c>
    </row>
    <row r="7" spans="1:15" s="115" customFormat="1">
      <c r="A7" s="116" t="s">
        <v>99</v>
      </c>
      <c r="B7" s="113">
        <v>1</v>
      </c>
      <c r="C7" s="113">
        <v>1</v>
      </c>
      <c r="D7" s="114">
        <v>1</v>
      </c>
      <c r="E7" s="113">
        <v>1</v>
      </c>
      <c r="F7" s="114">
        <v>1</v>
      </c>
      <c r="G7" s="113">
        <v>1</v>
      </c>
      <c r="H7" s="113">
        <v>0</v>
      </c>
      <c r="I7" s="114">
        <v>1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  <c r="O7" s="117">
        <v>1</v>
      </c>
    </row>
    <row r="8" spans="1:15" s="115" customFormat="1">
      <c r="A8" s="116" t="s">
        <v>100</v>
      </c>
      <c r="B8" s="113">
        <v>0</v>
      </c>
      <c r="C8" s="113">
        <v>0</v>
      </c>
      <c r="D8" s="114">
        <v>0</v>
      </c>
      <c r="E8" s="113">
        <v>0</v>
      </c>
      <c r="F8" s="114">
        <v>0</v>
      </c>
      <c r="G8" s="113">
        <v>0</v>
      </c>
      <c r="H8" s="113">
        <v>0</v>
      </c>
      <c r="I8" s="114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3">
        <v>0</v>
      </c>
    </row>
    <row r="9" spans="1:15" s="115" customFormat="1">
      <c r="A9" s="116" t="s">
        <v>101</v>
      </c>
      <c r="B9" s="113">
        <v>0</v>
      </c>
      <c r="C9" s="113">
        <v>0</v>
      </c>
      <c r="D9" s="114">
        <v>0</v>
      </c>
      <c r="E9" s="113">
        <v>0</v>
      </c>
      <c r="F9" s="114">
        <v>0</v>
      </c>
      <c r="G9" s="113">
        <v>0</v>
      </c>
      <c r="H9" s="113">
        <v>0</v>
      </c>
      <c r="I9" s="114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</row>
    <row r="10" spans="1:15" s="115" customFormat="1">
      <c r="A10" s="116" t="s">
        <v>102</v>
      </c>
      <c r="B10" s="113">
        <v>0</v>
      </c>
      <c r="C10" s="113">
        <v>0</v>
      </c>
      <c r="D10" s="114">
        <v>0</v>
      </c>
      <c r="E10" s="113">
        <v>0</v>
      </c>
      <c r="F10" s="114">
        <v>0</v>
      </c>
      <c r="G10" s="113">
        <v>0</v>
      </c>
      <c r="H10" s="113">
        <v>0</v>
      </c>
      <c r="I10" s="114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</row>
    <row r="11" spans="1:15" s="115" customFormat="1">
      <c r="A11" s="116" t="s">
        <v>103</v>
      </c>
      <c r="B11" s="113">
        <v>0</v>
      </c>
      <c r="C11" s="113">
        <v>0</v>
      </c>
      <c r="D11" s="114">
        <v>0</v>
      </c>
      <c r="E11" s="113">
        <v>0</v>
      </c>
      <c r="F11" s="114">
        <v>0</v>
      </c>
      <c r="G11" s="113">
        <v>0</v>
      </c>
      <c r="H11" s="113">
        <v>0</v>
      </c>
      <c r="I11" s="114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</row>
    <row r="12" spans="1:15" s="115" customFormat="1">
      <c r="A12" s="116" t="s">
        <v>104</v>
      </c>
      <c r="B12" s="113">
        <v>0</v>
      </c>
      <c r="C12" s="113">
        <v>0</v>
      </c>
      <c r="D12" s="114">
        <v>0</v>
      </c>
      <c r="E12" s="113">
        <v>0</v>
      </c>
      <c r="F12" s="114">
        <v>0</v>
      </c>
      <c r="G12" s="113">
        <v>0</v>
      </c>
      <c r="H12" s="113">
        <v>0</v>
      </c>
      <c r="I12" s="114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</row>
    <row r="13" spans="1:15" s="115" customFormat="1">
      <c r="A13" s="116" t="s">
        <v>105</v>
      </c>
      <c r="B13" s="113">
        <v>0</v>
      </c>
      <c r="C13" s="113">
        <v>0</v>
      </c>
      <c r="D13" s="114">
        <v>0</v>
      </c>
      <c r="E13" s="113">
        <v>0</v>
      </c>
      <c r="F13" s="114">
        <v>0</v>
      </c>
      <c r="G13" s="113">
        <v>0</v>
      </c>
      <c r="H13" s="113">
        <v>0</v>
      </c>
      <c r="I13" s="114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</row>
    <row r="14" spans="1:15" s="115" customFormat="1">
      <c r="A14" s="116" t="s">
        <v>106</v>
      </c>
      <c r="B14" s="113">
        <v>0</v>
      </c>
      <c r="C14" s="113">
        <v>0</v>
      </c>
      <c r="D14" s="114">
        <v>0</v>
      </c>
      <c r="E14" s="113">
        <v>0</v>
      </c>
      <c r="F14" s="114">
        <v>0</v>
      </c>
      <c r="G14" s="113">
        <v>0</v>
      </c>
      <c r="H14" s="113">
        <v>0</v>
      </c>
      <c r="I14" s="114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</row>
    <row r="15" spans="1:15" s="115" customFormat="1">
      <c r="A15" s="86" t="s">
        <v>80</v>
      </c>
      <c r="B15" s="113">
        <v>0</v>
      </c>
      <c r="C15" s="113">
        <v>0</v>
      </c>
      <c r="D15" s="114">
        <v>0</v>
      </c>
      <c r="E15" s="113">
        <v>0</v>
      </c>
      <c r="F15" s="114">
        <v>0</v>
      </c>
      <c r="G15" s="113">
        <v>0</v>
      </c>
      <c r="H15" s="113">
        <v>0</v>
      </c>
      <c r="I15" s="114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1:15" s="115" customFormat="1">
      <c r="A16" s="116" t="s">
        <v>107</v>
      </c>
      <c r="B16" s="113">
        <v>0</v>
      </c>
      <c r="C16" s="113">
        <v>0</v>
      </c>
      <c r="D16" s="114">
        <v>0</v>
      </c>
      <c r="E16" s="113">
        <v>0</v>
      </c>
      <c r="F16" s="114">
        <v>0</v>
      </c>
      <c r="G16" s="113">
        <v>0</v>
      </c>
      <c r="H16" s="113">
        <v>0</v>
      </c>
      <c r="I16" s="114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1:15" s="115" customFormat="1">
      <c r="A17" s="116" t="s">
        <v>108</v>
      </c>
      <c r="B17" s="113">
        <v>1</v>
      </c>
      <c r="C17" s="113">
        <v>1</v>
      </c>
      <c r="D17" s="114">
        <v>1</v>
      </c>
      <c r="E17" s="113">
        <v>1</v>
      </c>
      <c r="F17" s="114">
        <v>1</v>
      </c>
      <c r="G17" s="113">
        <v>1</v>
      </c>
      <c r="H17" s="113">
        <v>0</v>
      </c>
      <c r="I17" s="114">
        <v>1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1:15" s="115" customFormat="1">
      <c r="A18" s="116" t="s">
        <v>109</v>
      </c>
      <c r="B18" s="113">
        <v>0</v>
      </c>
      <c r="C18" s="113">
        <v>0</v>
      </c>
      <c r="D18" s="114">
        <v>0</v>
      </c>
      <c r="E18" s="113">
        <v>0</v>
      </c>
      <c r="F18" s="114">
        <v>0</v>
      </c>
      <c r="G18" s="113">
        <v>0</v>
      </c>
      <c r="H18" s="113">
        <v>0</v>
      </c>
      <c r="I18" s="114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1:15" s="115" customFormat="1">
      <c r="A19" s="116" t="s">
        <v>110</v>
      </c>
      <c r="B19" s="113">
        <v>0</v>
      </c>
      <c r="C19" s="113">
        <v>0</v>
      </c>
      <c r="D19" s="114">
        <v>0</v>
      </c>
      <c r="E19" s="113">
        <v>0</v>
      </c>
      <c r="F19" s="114">
        <v>0</v>
      </c>
      <c r="G19" s="113">
        <v>0</v>
      </c>
      <c r="H19" s="113">
        <v>0</v>
      </c>
      <c r="I19" s="114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</row>
    <row r="20" spans="1:15" s="115" customFormat="1">
      <c r="A20" s="116" t="s">
        <v>111</v>
      </c>
      <c r="B20" s="113">
        <v>0</v>
      </c>
      <c r="C20" s="113">
        <v>0</v>
      </c>
      <c r="D20" s="114">
        <v>0</v>
      </c>
      <c r="E20" s="113">
        <v>0</v>
      </c>
      <c r="F20" s="114">
        <v>0</v>
      </c>
      <c r="G20" s="113">
        <v>0</v>
      </c>
      <c r="H20" s="113">
        <v>0</v>
      </c>
      <c r="I20" s="114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1:15" s="115" customFormat="1">
      <c r="A21" s="116" t="s">
        <v>112</v>
      </c>
      <c r="B21" s="113">
        <v>0</v>
      </c>
      <c r="C21" s="113">
        <v>0</v>
      </c>
      <c r="D21" s="114">
        <v>0</v>
      </c>
      <c r="E21" s="113">
        <v>0</v>
      </c>
      <c r="F21" s="114">
        <v>0</v>
      </c>
      <c r="G21" s="113">
        <v>0</v>
      </c>
      <c r="H21" s="113">
        <v>0</v>
      </c>
      <c r="I21" s="114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1:15" s="115" customFormat="1">
      <c r="A22" s="116" t="s">
        <v>113</v>
      </c>
      <c r="B22" s="113">
        <v>0</v>
      </c>
      <c r="C22" s="113">
        <v>0</v>
      </c>
      <c r="D22" s="114">
        <v>0</v>
      </c>
      <c r="E22" s="113">
        <v>0</v>
      </c>
      <c r="F22" s="114">
        <v>0</v>
      </c>
      <c r="G22" s="113">
        <v>0</v>
      </c>
      <c r="H22" s="113">
        <v>0</v>
      </c>
      <c r="I22" s="114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1:15" s="115" customFormat="1">
      <c r="A23" s="116" t="s">
        <v>114</v>
      </c>
      <c r="B23" s="113">
        <v>0</v>
      </c>
      <c r="C23" s="113">
        <v>0</v>
      </c>
      <c r="D23" s="114">
        <v>0</v>
      </c>
      <c r="E23" s="113">
        <v>0</v>
      </c>
      <c r="F23" s="114">
        <v>0</v>
      </c>
      <c r="G23" s="113">
        <v>0</v>
      </c>
      <c r="H23" s="113">
        <v>0</v>
      </c>
      <c r="I23" s="114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1:15" s="115" customFormat="1">
      <c r="A24" s="116" t="s">
        <v>115</v>
      </c>
      <c r="B24" s="113">
        <v>0</v>
      </c>
      <c r="C24" s="113">
        <v>0</v>
      </c>
      <c r="D24" s="114">
        <v>0</v>
      </c>
      <c r="E24" s="113">
        <v>0</v>
      </c>
      <c r="F24" s="114">
        <v>0</v>
      </c>
      <c r="G24" s="113">
        <v>0</v>
      </c>
      <c r="H24" s="113">
        <v>0</v>
      </c>
      <c r="I24" s="114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1:15" s="115" customFormat="1">
      <c r="A25" s="116" t="s">
        <v>116</v>
      </c>
      <c r="B25" s="113">
        <v>0</v>
      </c>
      <c r="C25" s="113">
        <v>0</v>
      </c>
      <c r="D25" s="114">
        <v>0</v>
      </c>
      <c r="E25" s="113">
        <v>0</v>
      </c>
      <c r="F25" s="114">
        <v>0</v>
      </c>
      <c r="G25" s="113">
        <v>0</v>
      </c>
      <c r="H25" s="113">
        <v>0</v>
      </c>
      <c r="I25" s="114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1:15" s="115" customFormat="1">
      <c r="A26" s="116" t="s">
        <v>117</v>
      </c>
      <c r="B26" s="113">
        <v>0</v>
      </c>
      <c r="C26" s="113">
        <v>0</v>
      </c>
      <c r="D26" s="114">
        <v>0</v>
      </c>
      <c r="E26" s="113">
        <v>0</v>
      </c>
      <c r="F26" s="114">
        <v>0</v>
      </c>
      <c r="G26" s="113">
        <v>0</v>
      </c>
      <c r="H26" s="113">
        <v>0</v>
      </c>
      <c r="I26" s="114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1:15" s="115" customFormat="1">
      <c r="A27" s="116" t="s">
        <v>118</v>
      </c>
      <c r="B27" s="113">
        <v>0</v>
      </c>
      <c r="C27" s="113">
        <v>0</v>
      </c>
      <c r="D27" s="114">
        <v>0</v>
      </c>
      <c r="E27" s="113">
        <v>0</v>
      </c>
      <c r="F27" s="114">
        <v>0</v>
      </c>
      <c r="G27" s="113">
        <v>0</v>
      </c>
      <c r="H27" s="113">
        <v>0</v>
      </c>
      <c r="I27" s="114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1:15" s="115" customFormat="1">
      <c r="A28" s="116" t="s">
        <v>119</v>
      </c>
      <c r="B28" s="113">
        <v>4</v>
      </c>
      <c r="C28" s="113">
        <v>4</v>
      </c>
      <c r="D28" s="114">
        <v>1</v>
      </c>
      <c r="E28" s="113">
        <v>4</v>
      </c>
      <c r="F28" s="114">
        <v>1</v>
      </c>
      <c r="G28" s="113">
        <v>4</v>
      </c>
      <c r="H28" s="113">
        <v>0</v>
      </c>
      <c r="I28" s="114">
        <v>1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1</v>
      </c>
    </row>
  </sheetData>
  <mergeCells count="19">
    <mergeCell ref="L3:L4"/>
    <mergeCell ref="M3:N3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000000000000007" right="0.70000000000000007" top="0.75" bottom="0.75" header="0.30000000000000004" footer="0.30000000000000004"/>
  <pageSetup paperSize="0" scale="78" fitToWidth="0" fitToHeight="0" orientation="landscape" cellComments="asDisplayed" horizontalDpi="0" verticalDpi="0" copies="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/>
  </sheetViews>
  <sheetFormatPr defaultColWidth="11.109375" defaultRowHeight="13.2"/>
  <cols>
    <col min="1" max="1" width="16.33203125" style="121" customWidth="1"/>
    <col min="2" max="6" width="13.44140625" style="121" customWidth="1"/>
    <col min="7" max="7" width="13.44140625" style="137" customWidth="1"/>
    <col min="8" max="14" width="13.44140625" style="121" customWidth="1"/>
    <col min="15" max="15" width="19.6640625" style="121" customWidth="1"/>
    <col min="16" max="16" width="22.77734375" style="121" customWidth="1"/>
    <col min="17" max="17" width="11.109375" style="121" customWidth="1"/>
    <col min="18" max="16384" width="11.109375" style="121"/>
  </cols>
  <sheetData>
    <row r="1" spans="1:16" ht="22.2">
      <c r="A1" s="138" t="s">
        <v>120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6" ht="37.799999999999997">
      <c r="A2" s="139" t="s">
        <v>55</v>
      </c>
      <c r="B2" s="140" t="s">
        <v>121</v>
      </c>
      <c r="C2" s="140"/>
      <c r="D2" s="140"/>
      <c r="E2" s="141" t="s">
        <v>57</v>
      </c>
      <c r="F2" s="141"/>
      <c r="G2" s="141"/>
      <c r="H2" s="141"/>
      <c r="I2" s="141"/>
      <c r="J2" s="106" t="s">
        <v>96</v>
      </c>
      <c r="K2" s="106"/>
      <c r="L2" s="106" t="s">
        <v>59</v>
      </c>
      <c r="M2" s="106"/>
      <c r="N2" s="106"/>
      <c r="O2" s="123" t="s">
        <v>122</v>
      </c>
    </row>
    <row r="3" spans="1:16">
      <c r="A3" s="139"/>
      <c r="B3" s="142" t="s">
        <v>61</v>
      </c>
      <c r="C3" s="142" t="s">
        <v>9</v>
      </c>
      <c r="D3" s="142" t="s">
        <v>62</v>
      </c>
      <c r="E3" s="142" t="s">
        <v>63</v>
      </c>
      <c r="F3" s="142" t="s">
        <v>64</v>
      </c>
      <c r="G3" s="143" t="s">
        <v>65</v>
      </c>
      <c r="H3" s="143" t="s">
        <v>66</v>
      </c>
      <c r="I3" s="143" t="s">
        <v>123</v>
      </c>
      <c r="J3" s="143" t="s">
        <v>16</v>
      </c>
      <c r="K3" s="143" t="s">
        <v>17</v>
      </c>
      <c r="L3" s="143" t="s">
        <v>16</v>
      </c>
      <c r="M3" s="143" t="s">
        <v>18</v>
      </c>
      <c r="N3" s="143"/>
      <c r="O3" s="143" t="s">
        <v>19</v>
      </c>
    </row>
    <row r="4" spans="1:16">
      <c r="A4" s="139"/>
      <c r="B4" s="142"/>
      <c r="C4" s="142"/>
      <c r="D4" s="142"/>
      <c r="E4" s="142"/>
      <c r="F4" s="142"/>
      <c r="G4" s="143"/>
      <c r="H4" s="143"/>
      <c r="I4" s="143"/>
      <c r="J4" s="143"/>
      <c r="K4" s="143"/>
      <c r="L4" s="143"/>
      <c r="M4" s="124" t="s">
        <v>20</v>
      </c>
      <c r="N4" s="124" t="s">
        <v>70</v>
      </c>
      <c r="O4" s="143"/>
    </row>
    <row r="5" spans="1:16" ht="16.2">
      <c r="A5" s="122" t="s">
        <v>97</v>
      </c>
      <c r="B5" s="125">
        <v>1</v>
      </c>
      <c r="C5" s="125">
        <v>1</v>
      </c>
      <c r="D5" s="126">
        <v>1</v>
      </c>
      <c r="E5" s="125">
        <v>0</v>
      </c>
      <c r="F5" s="126">
        <v>0</v>
      </c>
      <c r="G5" s="125">
        <v>0</v>
      </c>
      <c r="H5" s="125">
        <v>0</v>
      </c>
      <c r="I5" s="126">
        <v>0</v>
      </c>
      <c r="J5" s="125">
        <v>0</v>
      </c>
      <c r="K5" s="125">
        <v>0</v>
      </c>
      <c r="L5" s="125">
        <v>0</v>
      </c>
      <c r="M5" s="125">
        <v>0</v>
      </c>
      <c r="N5" s="125">
        <v>0</v>
      </c>
      <c r="O5" s="127">
        <v>1</v>
      </c>
    </row>
    <row r="6" spans="1:16" ht="16.2">
      <c r="A6" s="128" t="s">
        <v>124</v>
      </c>
      <c r="B6" s="125">
        <v>458</v>
      </c>
      <c r="C6" s="125">
        <v>458</v>
      </c>
      <c r="D6" s="126">
        <v>1</v>
      </c>
      <c r="E6" s="125">
        <v>426</v>
      </c>
      <c r="F6" s="126">
        <v>0.93013100436681218</v>
      </c>
      <c r="G6" s="125">
        <v>426</v>
      </c>
      <c r="H6" s="125">
        <v>0</v>
      </c>
      <c r="I6" s="126">
        <v>1</v>
      </c>
      <c r="J6" s="125">
        <v>1</v>
      </c>
      <c r="K6" s="125">
        <v>45</v>
      </c>
      <c r="L6" s="125">
        <v>5</v>
      </c>
      <c r="M6" s="125">
        <v>317</v>
      </c>
      <c r="N6" s="125">
        <v>0</v>
      </c>
      <c r="O6" s="125">
        <v>195</v>
      </c>
    </row>
    <row r="7" spans="1:16" ht="16.2">
      <c r="A7" s="129" t="s">
        <v>125</v>
      </c>
      <c r="B7" s="130">
        <v>442</v>
      </c>
      <c r="C7" s="130">
        <v>442</v>
      </c>
      <c r="D7" s="131">
        <v>1</v>
      </c>
      <c r="E7" s="130">
        <v>442</v>
      </c>
      <c r="F7" s="131">
        <v>1</v>
      </c>
      <c r="G7" s="130">
        <v>442</v>
      </c>
      <c r="H7" s="130">
        <v>0</v>
      </c>
      <c r="I7" s="131">
        <v>1</v>
      </c>
      <c r="J7" s="130">
        <v>1</v>
      </c>
      <c r="K7" s="130">
        <v>34</v>
      </c>
      <c r="L7" s="130">
        <v>25</v>
      </c>
      <c r="M7" s="130">
        <v>226</v>
      </c>
      <c r="N7" s="130">
        <v>27</v>
      </c>
      <c r="O7" s="125">
        <v>68</v>
      </c>
      <c r="P7" s="132"/>
    </row>
    <row r="8" spans="1:16" s="133" customFormat="1" ht="16.2">
      <c r="A8" s="129" t="s">
        <v>126</v>
      </c>
      <c r="B8" s="125">
        <v>350</v>
      </c>
      <c r="C8" s="125">
        <v>344</v>
      </c>
      <c r="D8" s="126">
        <v>0.98285714285714287</v>
      </c>
      <c r="E8" s="125">
        <v>231</v>
      </c>
      <c r="F8" s="126">
        <v>0.66</v>
      </c>
      <c r="G8" s="125">
        <v>215</v>
      </c>
      <c r="H8" s="125">
        <v>16</v>
      </c>
      <c r="I8" s="126">
        <v>0.93073593073593075</v>
      </c>
      <c r="J8" s="125">
        <v>3</v>
      </c>
      <c r="K8" s="125">
        <v>188</v>
      </c>
      <c r="L8" s="130">
        <v>7</v>
      </c>
      <c r="M8" s="130">
        <v>160</v>
      </c>
      <c r="N8" s="130">
        <v>8</v>
      </c>
      <c r="O8" s="125">
        <v>34</v>
      </c>
    </row>
    <row r="9" spans="1:16" ht="16.2">
      <c r="A9" s="129" t="s">
        <v>127</v>
      </c>
      <c r="B9" s="130">
        <v>635</v>
      </c>
      <c r="C9" s="130">
        <v>635</v>
      </c>
      <c r="D9" s="131">
        <v>1</v>
      </c>
      <c r="E9" s="130">
        <v>425</v>
      </c>
      <c r="F9" s="131">
        <v>0.6692913385826772</v>
      </c>
      <c r="G9" s="130">
        <v>365</v>
      </c>
      <c r="H9" s="130">
        <v>60</v>
      </c>
      <c r="I9" s="131">
        <v>0.85882352941176465</v>
      </c>
      <c r="J9" s="130">
        <v>2</v>
      </c>
      <c r="K9" s="130">
        <v>200</v>
      </c>
      <c r="L9" s="130">
        <v>24</v>
      </c>
      <c r="M9" s="130">
        <v>368</v>
      </c>
      <c r="N9" s="130">
        <v>3</v>
      </c>
      <c r="O9" s="130">
        <v>201</v>
      </c>
    </row>
    <row r="10" spans="1:16" ht="16.2">
      <c r="A10" s="128" t="s">
        <v>128</v>
      </c>
      <c r="B10" s="125">
        <v>296</v>
      </c>
      <c r="C10" s="125">
        <v>296</v>
      </c>
      <c r="D10" s="126">
        <v>1</v>
      </c>
      <c r="E10" s="125">
        <v>296</v>
      </c>
      <c r="F10" s="126">
        <v>1</v>
      </c>
      <c r="G10" s="125">
        <v>296</v>
      </c>
      <c r="H10" s="125">
        <v>0</v>
      </c>
      <c r="I10" s="126">
        <v>1</v>
      </c>
      <c r="J10" s="125">
        <v>0</v>
      </c>
      <c r="K10" s="125">
        <v>0</v>
      </c>
      <c r="L10" s="125">
        <v>6</v>
      </c>
      <c r="M10" s="125">
        <v>135</v>
      </c>
      <c r="N10" s="125">
        <v>2</v>
      </c>
      <c r="O10" s="125">
        <v>8</v>
      </c>
    </row>
    <row r="11" spans="1:16" s="133" customFormat="1" ht="16.2">
      <c r="A11" s="129" t="s">
        <v>129</v>
      </c>
      <c r="B11" s="130">
        <v>367</v>
      </c>
      <c r="C11" s="130">
        <v>367</v>
      </c>
      <c r="D11" s="131">
        <v>1</v>
      </c>
      <c r="E11" s="130">
        <v>93</v>
      </c>
      <c r="F11" s="131">
        <v>0.25340599455040874</v>
      </c>
      <c r="G11" s="130">
        <v>88</v>
      </c>
      <c r="H11" s="130">
        <v>5</v>
      </c>
      <c r="I11" s="131">
        <v>0.94623655913978499</v>
      </c>
      <c r="J11" s="130">
        <v>0</v>
      </c>
      <c r="K11" s="130">
        <v>0</v>
      </c>
      <c r="L11" s="130">
        <v>15</v>
      </c>
      <c r="M11" s="130">
        <v>105</v>
      </c>
      <c r="N11" s="130">
        <v>0</v>
      </c>
      <c r="O11" s="130">
        <v>19</v>
      </c>
      <c r="P11" s="134"/>
    </row>
    <row r="12" spans="1:16" ht="16.2">
      <c r="A12" s="128" t="s">
        <v>130</v>
      </c>
      <c r="B12" s="125">
        <v>10</v>
      </c>
      <c r="C12" s="125">
        <v>10</v>
      </c>
      <c r="D12" s="126">
        <v>1</v>
      </c>
      <c r="E12" s="125">
        <v>10</v>
      </c>
      <c r="F12" s="126">
        <v>1</v>
      </c>
      <c r="G12" s="125">
        <v>10</v>
      </c>
      <c r="H12" s="125">
        <v>0</v>
      </c>
      <c r="I12" s="126">
        <v>1</v>
      </c>
      <c r="J12" s="130">
        <v>2</v>
      </c>
      <c r="K12" s="130">
        <v>105</v>
      </c>
      <c r="L12" s="125">
        <v>0</v>
      </c>
      <c r="M12" s="125">
        <v>0</v>
      </c>
      <c r="N12" s="125">
        <v>0</v>
      </c>
      <c r="O12" s="125">
        <v>0</v>
      </c>
      <c r="P12" s="132"/>
    </row>
    <row r="13" spans="1:16" ht="16.2">
      <c r="A13" s="128" t="s">
        <v>131</v>
      </c>
      <c r="B13" s="125">
        <v>96</v>
      </c>
      <c r="C13" s="125">
        <v>45</v>
      </c>
      <c r="D13" s="126">
        <v>0.46875</v>
      </c>
      <c r="E13" s="125">
        <v>70</v>
      </c>
      <c r="F13" s="126">
        <v>0.72916666666666663</v>
      </c>
      <c r="G13" s="125">
        <v>15</v>
      </c>
      <c r="H13" s="125">
        <v>55</v>
      </c>
      <c r="I13" s="126">
        <v>0.21428571428571427</v>
      </c>
      <c r="J13" s="125">
        <v>3</v>
      </c>
      <c r="K13" s="125">
        <v>139</v>
      </c>
      <c r="L13" s="125">
        <v>0</v>
      </c>
      <c r="M13" s="125">
        <v>0</v>
      </c>
      <c r="N13" s="125">
        <v>0</v>
      </c>
      <c r="O13" s="130">
        <v>1</v>
      </c>
    </row>
    <row r="14" spans="1:16" ht="16.2">
      <c r="A14" s="129" t="s">
        <v>132</v>
      </c>
      <c r="B14" s="130">
        <v>44</v>
      </c>
      <c r="C14" s="130">
        <v>35</v>
      </c>
      <c r="D14" s="131">
        <v>0.79545454545454541</v>
      </c>
      <c r="E14" s="130">
        <v>35</v>
      </c>
      <c r="F14" s="131">
        <v>0.79545454545454541</v>
      </c>
      <c r="G14" s="130">
        <v>35</v>
      </c>
      <c r="H14" s="130">
        <v>0</v>
      </c>
      <c r="I14" s="131">
        <v>1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</row>
    <row r="15" spans="1:16" ht="16.2">
      <c r="A15" s="129" t="s">
        <v>133</v>
      </c>
      <c r="B15" s="130">
        <v>56</v>
      </c>
      <c r="C15" s="130">
        <v>50</v>
      </c>
      <c r="D15" s="131">
        <v>0.8928571428571429</v>
      </c>
      <c r="E15" s="130">
        <v>56</v>
      </c>
      <c r="F15" s="131">
        <v>1</v>
      </c>
      <c r="G15" s="130">
        <v>56</v>
      </c>
      <c r="H15" s="130">
        <v>0</v>
      </c>
      <c r="I15" s="131">
        <v>1</v>
      </c>
      <c r="J15" s="130">
        <v>2</v>
      </c>
      <c r="K15" s="130">
        <v>122</v>
      </c>
      <c r="L15" s="130">
        <v>18</v>
      </c>
      <c r="M15" s="130">
        <v>466</v>
      </c>
      <c r="N15" s="130">
        <v>0</v>
      </c>
      <c r="O15" s="130">
        <v>14</v>
      </c>
    </row>
    <row r="16" spans="1:16" ht="16.2">
      <c r="A16" s="128" t="s">
        <v>134</v>
      </c>
      <c r="B16" s="125">
        <v>16</v>
      </c>
      <c r="C16" s="125">
        <v>16</v>
      </c>
      <c r="D16" s="126">
        <v>1</v>
      </c>
      <c r="E16" s="125">
        <v>15</v>
      </c>
      <c r="F16" s="126">
        <v>0.9375</v>
      </c>
      <c r="G16" s="125">
        <v>15</v>
      </c>
      <c r="H16" s="125">
        <v>0</v>
      </c>
      <c r="I16" s="126">
        <v>1</v>
      </c>
      <c r="J16" s="125">
        <v>2</v>
      </c>
      <c r="K16" s="125">
        <v>42</v>
      </c>
      <c r="L16" s="125" t="s">
        <v>135</v>
      </c>
      <c r="M16" s="125" t="s">
        <v>135</v>
      </c>
      <c r="N16" s="125" t="s">
        <v>135</v>
      </c>
      <c r="O16" s="125">
        <v>4</v>
      </c>
    </row>
    <row r="17" spans="1:17" ht="16.2">
      <c r="A17" s="129" t="s">
        <v>136</v>
      </c>
      <c r="B17" s="130">
        <v>40</v>
      </c>
      <c r="C17" s="130">
        <v>17</v>
      </c>
      <c r="D17" s="131">
        <v>0.42499999999999999</v>
      </c>
      <c r="E17" s="130">
        <v>0</v>
      </c>
      <c r="F17" s="131">
        <v>0</v>
      </c>
      <c r="G17" s="130">
        <v>0</v>
      </c>
      <c r="H17" s="130">
        <v>0</v>
      </c>
      <c r="I17" s="131">
        <v>0</v>
      </c>
      <c r="J17" s="130">
        <v>0</v>
      </c>
      <c r="K17" s="130">
        <v>0</v>
      </c>
      <c r="L17" s="130">
        <v>1</v>
      </c>
      <c r="M17" s="130">
        <v>5</v>
      </c>
      <c r="N17" s="130">
        <v>0</v>
      </c>
      <c r="O17" s="130">
        <v>0</v>
      </c>
    </row>
    <row r="18" spans="1:17" ht="16.2">
      <c r="A18" s="129" t="s">
        <v>137</v>
      </c>
      <c r="B18" s="130">
        <v>24</v>
      </c>
      <c r="C18" s="130">
        <v>24</v>
      </c>
      <c r="D18" s="131">
        <v>1</v>
      </c>
      <c r="E18" s="130">
        <v>24</v>
      </c>
      <c r="F18" s="131">
        <v>1</v>
      </c>
      <c r="G18" s="130">
        <v>24</v>
      </c>
      <c r="H18" s="130">
        <v>0</v>
      </c>
      <c r="I18" s="131">
        <v>1</v>
      </c>
      <c r="J18" s="130">
        <v>1</v>
      </c>
      <c r="K18" s="130">
        <v>120</v>
      </c>
      <c r="L18" s="130" t="s">
        <v>138</v>
      </c>
      <c r="M18" s="130" t="s">
        <v>138</v>
      </c>
      <c r="N18" s="130" t="s">
        <v>138</v>
      </c>
      <c r="O18" s="130" t="s">
        <v>138</v>
      </c>
    </row>
    <row r="19" spans="1:17" ht="16.2">
      <c r="A19" s="129" t="s">
        <v>139</v>
      </c>
      <c r="B19" s="130">
        <v>38</v>
      </c>
      <c r="C19" s="130">
        <v>32</v>
      </c>
      <c r="D19" s="131">
        <v>0.84210526315789469</v>
      </c>
      <c r="E19" s="130">
        <v>27</v>
      </c>
      <c r="F19" s="131">
        <v>0.71052631578947367</v>
      </c>
      <c r="G19" s="130">
        <v>18</v>
      </c>
      <c r="H19" s="130">
        <v>9</v>
      </c>
      <c r="I19" s="131">
        <v>0.66666666666666663</v>
      </c>
      <c r="J19" s="130">
        <v>5</v>
      </c>
      <c r="K19" s="130">
        <v>212</v>
      </c>
      <c r="L19" s="130">
        <v>0</v>
      </c>
      <c r="M19" s="130">
        <v>0</v>
      </c>
      <c r="N19" s="130">
        <v>0</v>
      </c>
      <c r="O19" s="130">
        <v>10</v>
      </c>
    </row>
    <row r="20" spans="1:17" ht="16.2">
      <c r="A20" s="129" t="s">
        <v>140</v>
      </c>
      <c r="B20" s="130">
        <v>7</v>
      </c>
      <c r="C20" s="130">
        <v>7</v>
      </c>
      <c r="D20" s="131">
        <v>1</v>
      </c>
      <c r="E20" s="130">
        <v>7</v>
      </c>
      <c r="F20" s="131">
        <v>1</v>
      </c>
      <c r="G20" s="130" t="s">
        <v>141</v>
      </c>
      <c r="H20" s="130">
        <v>0</v>
      </c>
      <c r="I20" s="131">
        <v>1</v>
      </c>
      <c r="J20" s="130">
        <v>2</v>
      </c>
      <c r="K20" s="130">
        <v>30</v>
      </c>
      <c r="L20" s="130">
        <v>7</v>
      </c>
      <c r="M20" s="130">
        <v>72</v>
      </c>
      <c r="N20" s="130">
        <v>1</v>
      </c>
      <c r="O20" s="130">
        <v>0</v>
      </c>
      <c r="P20" s="135"/>
      <c r="Q20" s="135"/>
    </row>
    <row r="21" spans="1:17" ht="16.2">
      <c r="A21" s="129" t="s">
        <v>142</v>
      </c>
      <c r="B21" s="130">
        <v>23</v>
      </c>
      <c r="C21" s="130">
        <v>22</v>
      </c>
      <c r="D21" s="131">
        <v>0.95652173913043481</v>
      </c>
      <c r="E21" s="130">
        <v>8</v>
      </c>
      <c r="F21" s="131">
        <v>0.34782608695652173</v>
      </c>
      <c r="G21" s="130">
        <v>8</v>
      </c>
      <c r="H21" s="130">
        <v>0</v>
      </c>
      <c r="I21" s="131">
        <v>1</v>
      </c>
      <c r="J21" s="130">
        <v>1</v>
      </c>
      <c r="K21" s="130">
        <v>24</v>
      </c>
      <c r="L21" s="130">
        <v>0</v>
      </c>
      <c r="M21" s="130">
        <v>0</v>
      </c>
      <c r="N21" s="130">
        <v>0</v>
      </c>
      <c r="O21" s="130">
        <v>6</v>
      </c>
    </row>
    <row r="22" spans="1:17" ht="16.2">
      <c r="A22" s="128" t="s">
        <v>143</v>
      </c>
      <c r="B22" s="125">
        <v>8</v>
      </c>
      <c r="C22" s="125">
        <v>8</v>
      </c>
      <c r="D22" s="126">
        <v>1</v>
      </c>
      <c r="E22" s="125">
        <v>0</v>
      </c>
      <c r="F22" s="126">
        <v>0</v>
      </c>
      <c r="G22" s="125">
        <v>0</v>
      </c>
      <c r="H22" s="125">
        <v>0</v>
      </c>
      <c r="I22" s="126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</row>
    <row r="23" spans="1:17" ht="16.2">
      <c r="A23" s="128" t="s">
        <v>144</v>
      </c>
      <c r="B23" s="125">
        <v>4</v>
      </c>
      <c r="C23" s="125">
        <v>3</v>
      </c>
      <c r="D23" s="126">
        <v>0.75</v>
      </c>
      <c r="E23" s="125">
        <v>0</v>
      </c>
      <c r="F23" s="126">
        <v>0</v>
      </c>
      <c r="G23" s="125">
        <v>0</v>
      </c>
      <c r="H23" s="125">
        <v>0</v>
      </c>
      <c r="I23" s="126">
        <v>0</v>
      </c>
      <c r="J23" s="125">
        <v>0</v>
      </c>
      <c r="K23" s="125">
        <v>0</v>
      </c>
      <c r="L23" s="130">
        <v>4</v>
      </c>
      <c r="M23" s="130">
        <v>163</v>
      </c>
      <c r="N23" s="125">
        <v>0</v>
      </c>
      <c r="O23" s="125">
        <v>0</v>
      </c>
    </row>
    <row r="24" spans="1:17" ht="16.2">
      <c r="A24" s="129" t="s">
        <v>145</v>
      </c>
      <c r="B24" s="130">
        <v>54</v>
      </c>
      <c r="C24" s="130">
        <v>53</v>
      </c>
      <c r="D24" s="131">
        <v>0.98148148148148151</v>
      </c>
      <c r="E24" s="130">
        <v>33</v>
      </c>
      <c r="F24" s="131">
        <v>0.61111111111111116</v>
      </c>
      <c r="G24" s="130">
        <v>30</v>
      </c>
      <c r="H24" s="130">
        <v>3</v>
      </c>
      <c r="I24" s="131">
        <v>0.90909090909090906</v>
      </c>
      <c r="J24" s="130">
        <v>1</v>
      </c>
      <c r="K24" s="130">
        <v>30</v>
      </c>
      <c r="L24" s="130">
        <v>5</v>
      </c>
      <c r="M24" s="130">
        <v>100</v>
      </c>
      <c r="N24" s="130">
        <v>15</v>
      </c>
      <c r="O24" s="130">
        <v>45</v>
      </c>
    </row>
    <row r="25" spans="1:17" ht="16.2">
      <c r="A25" s="129" t="s">
        <v>146</v>
      </c>
      <c r="B25" s="130">
        <v>26</v>
      </c>
      <c r="C25" s="130">
        <v>23</v>
      </c>
      <c r="D25" s="131">
        <v>0.88461538461538458</v>
      </c>
      <c r="E25" s="130">
        <v>26</v>
      </c>
      <c r="F25" s="131">
        <v>1</v>
      </c>
      <c r="G25" s="130">
        <v>23</v>
      </c>
      <c r="H25" s="130">
        <v>3</v>
      </c>
      <c r="I25" s="131">
        <v>0.88461538461538458</v>
      </c>
      <c r="J25" s="130">
        <v>0</v>
      </c>
      <c r="K25" s="130">
        <v>0</v>
      </c>
      <c r="L25" s="130">
        <v>0</v>
      </c>
      <c r="M25" s="130">
        <v>0</v>
      </c>
      <c r="N25" s="130">
        <v>0</v>
      </c>
      <c r="O25" s="130">
        <v>3</v>
      </c>
    </row>
    <row r="26" spans="1:17" ht="16.2">
      <c r="A26" s="129" t="s">
        <v>147</v>
      </c>
      <c r="B26" s="130">
        <v>3</v>
      </c>
      <c r="C26" s="130">
        <v>3</v>
      </c>
      <c r="D26" s="131">
        <v>1</v>
      </c>
      <c r="E26" s="130">
        <v>3</v>
      </c>
      <c r="F26" s="131">
        <v>1</v>
      </c>
      <c r="G26" s="130">
        <v>3</v>
      </c>
      <c r="H26" s="130">
        <v>0</v>
      </c>
      <c r="I26" s="131">
        <v>1</v>
      </c>
      <c r="J26" s="130">
        <v>1</v>
      </c>
      <c r="K26" s="130">
        <v>50</v>
      </c>
      <c r="L26" s="130">
        <v>0</v>
      </c>
      <c r="M26" s="130">
        <v>0</v>
      </c>
      <c r="N26" s="130">
        <v>0</v>
      </c>
      <c r="O26" s="130">
        <v>3</v>
      </c>
    </row>
    <row r="27" spans="1:17" ht="16.2">
      <c r="A27" s="128" t="s">
        <v>148</v>
      </c>
      <c r="B27" s="125">
        <v>1</v>
      </c>
      <c r="C27" s="125">
        <v>1</v>
      </c>
      <c r="D27" s="126">
        <v>1</v>
      </c>
      <c r="E27" s="125">
        <v>1</v>
      </c>
      <c r="F27" s="126">
        <v>1</v>
      </c>
      <c r="G27" s="125">
        <v>1</v>
      </c>
      <c r="H27" s="125">
        <v>0</v>
      </c>
      <c r="I27" s="126">
        <v>1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</row>
    <row r="28" spans="1:17" ht="16.2">
      <c r="A28" s="128" t="s">
        <v>149</v>
      </c>
      <c r="B28" s="125">
        <v>2999</v>
      </c>
      <c r="C28" s="125">
        <v>2892</v>
      </c>
      <c r="D28" s="126">
        <v>0.96432144048016011</v>
      </c>
      <c r="E28" s="125">
        <v>2228</v>
      </c>
      <c r="F28" s="126">
        <v>0.74291430476825604</v>
      </c>
      <c r="G28" s="130">
        <v>2070</v>
      </c>
      <c r="H28" s="130">
        <v>158</v>
      </c>
      <c r="I28" s="131">
        <v>0.92908438061041287</v>
      </c>
      <c r="J28" s="125">
        <v>27</v>
      </c>
      <c r="K28" s="125">
        <v>1341</v>
      </c>
      <c r="L28" s="125">
        <v>117</v>
      </c>
      <c r="M28" s="125">
        <v>2117</v>
      </c>
      <c r="N28" s="125">
        <v>56</v>
      </c>
      <c r="O28" s="125">
        <v>612</v>
      </c>
    </row>
    <row r="29" spans="1:17">
      <c r="A29" s="144" t="s">
        <v>150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36"/>
    </row>
    <row r="30" spans="1:17" ht="16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36"/>
    </row>
    <row r="31" spans="1:17"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</row>
  </sheetData>
  <mergeCells count="21">
    <mergeCell ref="L3:L4"/>
    <mergeCell ref="M3:N3"/>
    <mergeCell ref="O3:O4"/>
    <mergeCell ref="A29:N29"/>
    <mergeCell ref="A30:N30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000000000000007" right="0.70000000000000007" top="0.75" bottom="0.75" header="0.30000000000000004" footer="0.30000000000000004"/>
  <pageSetup paperSize="0" scale="77" fitToWidth="0" fitToHeight="0" orientation="landscape" cellComments="asDisplayed" horizontalDpi="0" verticalDpi="0" copies="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ColWidth="11.109375" defaultRowHeight="17.399999999999999"/>
  <cols>
    <col min="1" max="1" width="21" style="146" customWidth="1"/>
    <col min="2" max="4" width="13.44140625" style="160" customWidth="1"/>
    <col min="5" max="6" width="13.44140625" style="162" customWidth="1"/>
    <col min="7" max="7" width="13.44140625" style="163" customWidth="1"/>
    <col min="8" max="8" width="13.44140625" style="162" customWidth="1"/>
    <col min="9" max="14" width="13.44140625" style="160" customWidth="1"/>
    <col min="15" max="15" width="19.6640625" style="146" customWidth="1"/>
    <col min="16" max="16" width="11.109375" style="146" customWidth="1"/>
    <col min="17" max="16384" width="11.109375" style="146"/>
  </cols>
  <sheetData>
    <row r="1" spans="1:15" ht="24.6">
      <c r="A1" s="164" t="s">
        <v>151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ht="37.799999999999997">
      <c r="A2" s="165" t="s">
        <v>55</v>
      </c>
      <c r="B2" s="141" t="s">
        <v>152</v>
      </c>
      <c r="C2" s="141"/>
      <c r="D2" s="141"/>
      <c r="E2" s="141" t="s">
        <v>153</v>
      </c>
      <c r="F2" s="141"/>
      <c r="G2" s="141"/>
      <c r="H2" s="141"/>
      <c r="I2" s="141"/>
      <c r="J2" s="106" t="s">
        <v>154</v>
      </c>
      <c r="K2" s="106"/>
      <c r="L2" s="106" t="s">
        <v>155</v>
      </c>
      <c r="M2" s="106"/>
      <c r="N2" s="106"/>
      <c r="O2" s="123" t="s">
        <v>156</v>
      </c>
    </row>
    <row r="3" spans="1:15">
      <c r="A3" s="165"/>
      <c r="B3" s="166" t="s">
        <v>8</v>
      </c>
      <c r="C3" s="166" t="s">
        <v>9</v>
      </c>
      <c r="D3" s="166" t="s">
        <v>62</v>
      </c>
      <c r="E3" s="166" t="s">
        <v>63</v>
      </c>
      <c r="F3" s="166" t="s">
        <v>157</v>
      </c>
      <c r="G3" s="167" t="s">
        <v>65</v>
      </c>
      <c r="H3" s="167" t="s">
        <v>158</v>
      </c>
      <c r="I3" s="167" t="s">
        <v>67</v>
      </c>
      <c r="J3" s="167" t="s">
        <v>16</v>
      </c>
      <c r="K3" s="167" t="s">
        <v>17</v>
      </c>
      <c r="L3" s="167" t="s">
        <v>16</v>
      </c>
      <c r="M3" s="167" t="s">
        <v>18</v>
      </c>
      <c r="N3" s="167"/>
      <c r="O3" s="167" t="s">
        <v>19</v>
      </c>
    </row>
    <row r="4" spans="1:15">
      <c r="A4" s="165"/>
      <c r="B4" s="166"/>
      <c r="C4" s="166"/>
      <c r="D4" s="166"/>
      <c r="E4" s="166"/>
      <c r="F4" s="166"/>
      <c r="G4" s="167"/>
      <c r="H4" s="167"/>
      <c r="I4" s="167"/>
      <c r="J4" s="167"/>
      <c r="K4" s="167"/>
      <c r="L4" s="167"/>
      <c r="M4" s="149" t="s">
        <v>20</v>
      </c>
      <c r="N4" s="149" t="s">
        <v>70</v>
      </c>
      <c r="O4" s="167"/>
    </row>
    <row r="5" spans="1:15" ht="19.8">
      <c r="A5" s="147" t="s">
        <v>97</v>
      </c>
      <c r="B5" s="150">
        <v>0</v>
      </c>
      <c r="C5" s="151">
        <v>0</v>
      </c>
      <c r="D5" s="152">
        <v>0</v>
      </c>
      <c r="E5" s="151">
        <v>0</v>
      </c>
      <c r="F5" s="152">
        <v>0</v>
      </c>
      <c r="G5" s="153">
        <f t="shared" ref="G5:H9" si="0">D5-F5</f>
        <v>0</v>
      </c>
      <c r="H5" s="153">
        <f t="shared" si="0"/>
        <v>0</v>
      </c>
      <c r="I5" s="152">
        <v>0</v>
      </c>
      <c r="J5" s="151">
        <v>0</v>
      </c>
      <c r="K5" s="150">
        <v>0</v>
      </c>
      <c r="L5" s="150">
        <v>0</v>
      </c>
      <c r="M5" s="150">
        <v>0</v>
      </c>
      <c r="N5" s="150">
        <v>0</v>
      </c>
      <c r="O5" s="150">
        <v>0</v>
      </c>
    </row>
    <row r="6" spans="1:15" ht="19.8">
      <c r="A6" s="154" t="s">
        <v>159</v>
      </c>
      <c r="B6" s="150">
        <v>0</v>
      </c>
      <c r="C6" s="151">
        <v>0</v>
      </c>
      <c r="D6" s="152">
        <v>0</v>
      </c>
      <c r="E6" s="151">
        <v>0</v>
      </c>
      <c r="F6" s="152">
        <v>0</v>
      </c>
      <c r="G6" s="153">
        <f t="shared" si="0"/>
        <v>0</v>
      </c>
      <c r="H6" s="153">
        <f t="shared" si="0"/>
        <v>0</v>
      </c>
      <c r="I6" s="152">
        <v>0</v>
      </c>
      <c r="J6" s="151">
        <v>0</v>
      </c>
      <c r="K6" s="150">
        <v>0</v>
      </c>
      <c r="L6" s="150">
        <v>0</v>
      </c>
      <c r="M6" s="150">
        <v>0</v>
      </c>
      <c r="N6" s="150">
        <v>0</v>
      </c>
      <c r="O6" s="150">
        <v>0</v>
      </c>
    </row>
    <row r="7" spans="1:15" ht="19.8">
      <c r="A7" s="154" t="s">
        <v>160</v>
      </c>
      <c r="B7" s="150">
        <v>0</v>
      </c>
      <c r="C7" s="151">
        <v>0</v>
      </c>
      <c r="D7" s="152">
        <v>0</v>
      </c>
      <c r="E7" s="151">
        <v>0</v>
      </c>
      <c r="F7" s="152">
        <v>0</v>
      </c>
      <c r="G7" s="153">
        <f t="shared" si="0"/>
        <v>0</v>
      </c>
      <c r="H7" s="153">
        <f t="shared" si="0"/>
        <v>0</v>
      </c>
      <c r="I7" s="152">
        <v>0</v>
      </c>
      <c r="J7" s="151">
        <v>0</v>
      </c>
      <c r="K7" s="150">
        <v>0</v>
      </c>
      <c r="L7" s="150">
        <v>0</v>
      </c>
      <c r="M7" s="150">
        <v>0</v>
      </c>
      <c r="N7" s="150">
        <v>0</v>
      </c>
      <c r="O7" s="150">
        <v>0</v>
      </c>
    </row>
    <row r="8" spans="1:15" ht="19.8">
      <c r="A8" s="154" t="s">
        <v>161</v>
      </c>
      <c r="B8" s="150">
        <v>0</v>
      </c>
      <c r="C8" s="151">
        <v>0</v>
      </c>
      <c r="D8" s="152">
        <v>0</v>
      </c>
      <c r="E8" s="151">
        <v>0</v>
      </c>
      <c r="F8" s="152">
        <v>0</v>
      </c>
      <c r="G8" s="153">
        <f t="shared" si="0"/>
        <v>0</v>
      </c>
      <c r="H8" s="153">
        <f t="shared" si="0"/>
        <v>0</v>
      </c>
      <c r="I8" s="152">
        <v>0</v>
      </c>
      <c r="J8" s="151">
        <v>0</v>
      </c>
      <c r="K8" s="150">
        <v>0</v>
      </c>
      <c r="L8" s="150">
        <v>0</v>
      </c>
      <c r="M8" s="150">
        <v>0</v>
      </c>
      <c r="N8" s="150">
        <v>0</v>
      </c>
      <c r="O8" s="150">
        <v>0</v>
      </c>
    </row>
    <row r="9" spans="1:15" ht="19.8">
      <c r="A9" s="154" t="s">
        <v>162</v>
      </c>
      <c r="B9" s="150">
        <v>0</v>
      </c>
      <c r="C9" s="151">
        <v>0</v>
      </c>
      <c r="D9" s="152">
        <v>0</v>
      </c>
      <c r="E9" s="151">
        <v>0</v>
      </c>
      <c r="F9" s="155">
        <v>0</v>
      </c>
      <c r="G9" s="153">
        <f t="shared" si="0"/>
        <v>0</v>
      </c>
      <c r="H9" s="153">
        <f t="shared" si="0"/>
        <v>0</v>
      </c>
      <c r="I9" s="152">
        <v>0</v>
      </c>
      <c r="J9" s="151">
        <v>0</v>
      </c>
      <c r="K9" s="150">
        <v>0</v>
      </c>
      <c r="L9" s="150">
        <v>0</v>
      </c>
      <c r="M9" s="150">
        <v>0</v>
      </c>
      <c r="N9" s="150">
        <v>0</v>
      </c>
      <c r="O9" s="150">
        <v>0</v>
      </c>
    </row>
    <row r="10" spans="1:15" ht="19.8">
      <c r="A10" s="156" t="s">
        <v>163</v>
      </c>
      <c r="B10" s="150">
        <v>1</v>
      </c>
      <c r="C10" s="151">
        <v>1</v>
      </c>
      <c r="D10" s="152">
        <v>1</v>
      </c>
      <c r="E10" s="150">
        <v>1</v>
      </c>
      <c r="F10" s="152">
        <v>1</v>
      </c>
      <c r="G10" s="150">
        <v>1</v>
      </c>
      <c r="H10" s="150">
        <f>E10-G10</f>
        <v>0</v>
      </c>
      <c r="I10" s="152">
        <f>G10/E10</f>
        <v>1</v>
      </c>
      <c r="J10" s="151">
        <v>0</v>
      </c>
      <c r="K10" s="150">
        <v>0</v>
      </c>
      <c r="L10" s="150">
        <v>0</v>
      </c>
      <c r="M10" s="150">
        <v>0</v>
      </c>
      <c r="N10" s="150">
        <v>0</v>
      </c>
      <c r="O10" s="150">
        <v>0</v>
      </c>
    </row>
    <row r="11" spans="1:15" ht="19.8">
      <c r="A11" s="154" t="s">
        <v>164</v>
      </c>
      <c r="B11" s="150">
        <v>1</v>
      </c>
      <c r="C11" s="151">
        <v>1</v>
      </c>
      <c r="D11" s="152">
        <v>1</v>
      </c>
      <c r="E11" s="150">
        <v>1</v>
      </c>
      <c r="F11" s="152">
        <v>1</v>
      </c>
      <c r="G11" s="150">
        <v>1</v>
      </c>
      <c r="H11" s="150">
        <v>0</v>
      </c>
      <c r="I11" s="152">
        <v>1</v>
      </c>
      <c r="J11" s="151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</row>
    <row r="12" spans="1:15" s="158" customFormat="1" ht="19.8">
      <c r="A12" s="156" t="s">
        <v>165</v>
      </c>
      <c r="B12" s="150">
        <v>0</v>
      </c>
      <c r="C12" s="151">
        <v>0</v>
      </c>
      <c r="D12" s="152">
        <v>0</v>
      </c>
      <c r="E12" s="151">
        <v>0</v>
      </c>
      <c r="F12" s="152">
        <v>0</v>
      </c>
      <c r="G12" s="153">
        <v>0</v>
      </c>
      <c r="H12" s="153">
        <f>E12-G12</f>
        <v>0</v>
      </c>
      <c r="I12" s="157">
        <v>0</v>
      </c>
      <c r="J12" s="151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</row>
    <row r="13" spans="1:15" ht="19.8">
      <c r="A13" s="154" t="s">
        <v>166</v>
      </c>
      <c r="B13" s="150">
        <v>0</v>
      </c>
      <c r="C13" s="151">
        <v>0</v>
      </c>
      <c r="D13" s="152">
        <v>0</v>
      </c>
      <c r="E13" s="151">
        <v>0</v>
      </c>
      <c r="F13" s="152">
        <v>0</v>
      </c>
      <c r="G13" s="153">
        <v>0</v>
      </c>
      <c r="H13" s="153">
        <f>E13-G13</f>
        <v>0</v>
      </c>
      <c r="I13" s="157">
        <v>0</v>
      </c>
      <c r="J13" s="151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</row>
    <row r="14" spans="1:15" ht="19.8">
      <c r="A14" s="154" t="s">
        <v>167</v>
      </c>
      <c r="B14" s="150">
        <v>1</v>
      </c>
      <c r="C14" s="151">
        <v>0</v>
      </c>
      <c r="D14" s="152">
        <v>0</v>
      </c>
      <c r="E14" s="150">
        <v>1</v>
      </c>
      <c r="F14" s="152">
        <v>1</v>
      </c>
      <c r="G14" s="153">
        <v>0</v>
      </c>
      <c r="H14" s="150">
        <v>1</v>
      </c>
      <c r="I14" s="152">
        <f>G14/E14</f>
        <v>0</v>
      </c>
      <c r="J14" s="151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</row>
    <row r="15" spans="1:15" ht="19.8">
      <c r="A15" s="154" t="s">
        <v>168</v>
      </c>
      <c r="B15" s="150">
        <v>0</v>
      </c>
      <c r="C15" s="151">
        <v>0</v>
      </c>
      <c r="D15" s="152">
        <v>0</v>
      </c>
      <c r="E15" s="151">
        <v>0</v>
      </c>
      <c r="F15" s="152">
        <v>0</v>
      </c>
      <c r="G15" s="153">
        <v>0</v>
      </c>
      <c r="H15" s="153">
        <f t="shared" ref="H15:H27" si="1">E15-G15</f>
        <v>0</v>
      </c>
      <c r="I15" s="157">
        <v>0</v>
      </c>
      <c r="J15" s="151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</row>
    <row r="16" spans="1:15" ht="19.8">
      <c r="A16" s="154" t="s">
        <v>169</v>
      </c>
      <c r="B16" s="150">
        <v>0</v>
      </c>
      <c r="C16" s="151">
        <v>0</v>
      </c>
      <c r="D16" s="152">
        <v>0</v>
      </c>
      <c r="E16" s="151">
        <v>0</v>
      </c>
      <c r="F16" s="152">
        <v>0</v>
      </c>
      <c r="G16" s="153">
        <v>0</v>
      </c>
      <c r="H16" s="153">
        <f t="shared" si="1"/>
        <v>0</v>
      </c>
      <c r="I16" s="157">
        <v>0</v>
      </c>
      <c r="J16" s="151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</row>
    <row r="17" spans="1:15" ht="19.8">
      <c r="A17" s="156" t="s">
        <v>170</v>
      </c>
      <c r="B17" s="150">
        <v>0</v>
      </c>
      <c r="C17" s="151">
        <v>0</v>
      </c>
      <c r="D17" s="152">
        <v>0</v>
      </c>
      <c r="E17" s="151">
        <v>0</v>
      </c>
      <c r="F17" s="152">
        <v>0</v>
      </c>
      <c r="G17" s="153">
        <v>0</v>
      </c>
      <c r="H17" s="153">
        <f t="shared" si="1"/>
        <v>0</v>
      </c>
      <c r="I17" s="157">
        <v>0</v>
      </c>
      <c r="J17" s="151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</row>
    <row r="18" spans="1:15" ht="19.8">
      <c r="A18" s="154" t="s">
        <v>171</v>
      </c>
      <c r="B18" s="150">
        <v>0</v>
      </c>
      <c r="C18" s="151">
        <v>0</v>
      </c>
      <c r="D18" s="152">
        <v>0</v>
      </c>
      <c r="E18" s="151">
        <v>0</v>
      </c>
      <c r="F18" s="152">
        <v>0</v>
      </c>
      <c r="G18" s="153">
        <v>0</v>
      </c>
      <c r="H18" s="153">
        <f t="shared" si="1"/>
        <v>0</v>
      </c>
      <c r="I18" s="157">
        <v>0</v>
      </c>
      <c r="J18" s="151">
        <v>0</v>
      </c>
      <c r="K18" s="150">
        <v>0</v>
      </c>
      <c r="L18" s="150">
        <v>0</v>
      </c>
      <c r="M18" s="150">
        <v>0</v>
      </c>
      <c r="N18" s="150">
        <v>0</v>
      </c>
      <c r="O18" s="150">
        <v>0</v>
      </c>
    </row>
    <row r="19" spans="1:15" s="158" customFormat="1" ht="19.8">
      <c r="A19" s="156" t="s">
        <v>172</v>
      </c>
      <c r="B19" s="150">
        <v>0</v>
      </c>
      <c r="C19" s="151">
        <v>0</v>
      </c>
      <c r="D19" s="152">
        <v>0</v>
      </c>
      <c r="E19" s="151">
        <v>0</v>
      </c>
      <c r="F19" s="152">
        <v>0</v>
      </c>
      <c r="G19" s="153">
        <v>0</v>
      </c>
      <c r="H19" s="153">
        <f t="shared" si="1"/>
        <v>0</v>
      </c>
      <c r="I19" s="157">
        <v>0</v>
      </c>
      <c r="J19" s="151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</row>
    <row r="20" spans="1:15" ht="19.8">
      <c r="A20" s="154" t="s">
        <v>173</v>
      </c>
      <c r="B20" s="150">
        <v>0</v>
      </c>
      <c r="C20" s="151">
        <v>0</v>
      </c>
      <c r="D20" s="152">
        <v>0</v>
      </c>
      <c r="E20" s="151">
        <v>0</v>
      </c>
      <c r="F20" s="152">
        <v>0</v>
      </c>
      <c r="G20" s="153">
        <v>0</v>
      </c>
      <c r="H20" s="153">
        <f t="shared" si="1"/>
        <v>0</v>
      </c>
      <c r="I20" s="157">
        <v>0</v>
      </c>
      <c r="J20" s="151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</row>
    <row r="21" spans="1:15" ht="19.8">
      <c r="A21" s="154" t="s">
        <v>174</v>
      </c>
      <c r="B21" s="150">
        <v>0</v>
      </c>
      <c r="C21" s="151">
        <v>0</v>
      </c>
      <c r="D21" s="152">
        <v>0</v>
      </c>
      <c r="E21" s="151">
        <v>0</v>
      </c>
      <c r="F21" s="152">
        <v>0</v>
      </c>
      <c r="G21" s="153">
        <v>0</v>
      </c>
      <c r="H21" s="153">
        <f t="shared" si="1"/>
        <v>0</v>
      </c>
      <c r="I21" s="157">
        <v>0</v>
      </c>
      <c r="J21" s="151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</row>
    <row r="22" spans="1:15" ht="19.8">
      <c r="A22" s="154" t="s">
        <v>175</v>
      </c>
      <c r="B22" s="150">
        <v>0</v>
      </c>
      <c r="C22" s="151">
        <v>0</v>
      </c>
      <c r="D22" s="152">
        <v>0</v>
      </c>
      <c r="E22" s="151">
        <v>0</v>
      </c>
      <c r="F22" s="152">
        <v>0</v>
      </c>
      <c r="G22" s="153">
        <v>0</v>
      </c>
      <c r="H22" s="153">
        <f t="shared" si="1"/>
        <v>0</v>
      </c>
      <c r="I22" s="157">
        <v>0</v>
      </c>
      <c r="J22" s="151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</row>
    <row r="23" spans="1:15" ht="19.8">
      <c r="A23" s="154" t="s">
        <v>176</v>
      </c>
      <c r="B23" s="150">
        <v>0</v>
      </c>
      <c r="C23" s="151">
        <v>0</v>
      </c>
      <c r="D23" s="152">
        <v>0</v>
      </c>
      <c r="E23" s="151">
        <v>0</v>
      </c>
      <c r="F23" s="152">
        <v>0</v>
      </c>
      <c r="G23" s="153">
        <v>0</v>
      </c>
      <c r="H23" s="153">
        <f t="shared" si="1"/>
        <v>0</v>
      </c>
      <c r="I23" s="157">
        <v>0</v>
      </c>
      <c r="J23" s="151">
        <v>0</v>
      </c>
      <c r="K23" s="150">
        <v>0</v>
      </c>
      <c r="L23" s="150">
        <v>0</v>
      </c>
      <c r="M23" s="150">
        <v>0</v>
      </c>
      <c r="N23" s="150">
        <v>0</v>
      </c>
      <c r="O23" s="150">
        <v>0</v>
      </c>
    </row>
    <row r="24" spans="1:15" ht="19.8">
      <c r="A24" s="154" t="s">
        <v>177</v>
      </c>
      <c r="B24" s="150">
        <v>0</v>
      </c>
      <c r="C24" s="151">
        <v>0</v>
      </c>
      <c r="D24" s="152">
        <v>0</v>
      </c>
      <c r="E24" s="151">
        <v>0</v>
      </c>
      <c r="F24" s="152">
        <v>0</v>
      </c>
      <c r="G24" s="153">
        <v>0</v>
      </c>
      <c r="H24" s="153">
        <f t="shared" si="1"/>
        <v>0</v>
      </c>
      <c r="I24" s="157">
        <v>0</v>
      </c>
      <c r="J24" s="151">
        <v>0</v>
      </c>
      <c r="K24" s="150">
        <v>0</v>
      </c>
      <c r="L24" s="150">
        <v>0</v>
      </c>
      <c r="M24" s="150">
        <v>0</v>
      </c>
      <c r="N24" s="150">
        <v>0</v>
      </c>
      <c r="O24" s="150">
        <v>0</v>
      </c>
    </row>
    <row r="25" spans="1:15" ht="19.8">
      <c r="A25" s="154" t="s">
        <v>178</v>
      </c>
      <c r="B25" s="150">
        <v>0</v>
      </c>
      <c r="C25" s="151">
        <v>0</v>
      </c>
      <c r="D25" s="152">
        <v>0</v>
      </c>
      <c r="E25" s="151">
        <v>0</v>
      </c>
      <c r="F25" s="152">
        <v>0</v>
      </c>
      <c r="G25" s="153">
        <v>0</v>
      </c>
      <c r="H25" s="153">
        <f t="shared" si="1"/>
        <v>0</v>
      </c>
      <c r="I25" s="157">
        <v>0</v>
      </c>
      <c r="J25" s="151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</row>
    <row r="26" spans="1:15" ht="19.8">
      <c r="A26" s="154" t="s">
        <v>179</v>
      </c>
      <c r="B26" s="150">
        <v>0</v>
      </c>
      <c r="C26" s="151">
        <v>0</v>
      </c>
      <c r="D26" s="152">
        <v>0</v>
      </c>
      <c r="E26" s="151">
        <v>0</v>
      </c>
      <c r="F26" s="152">
        <v>0</v>
      </c>
      <c r="G26" s="153">
        <v>0</v>
      </c>
      <c r="H26" s="153">
        <f t="shared" si="1"/>
        <v>0</v>
      </c>
      <c r="I26" s="157">
        <v>0</v>
      </c>
      <c r="J26" s="151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</row>
    <row r="27" spans="1:15" ht="19.8">
      <c r="A27" s="154" t="s">
        <v>180</v>
      </c>
      <c r="B27" s="150">
        <v>0</v>
      </c>
      <c r="C27" s="151">
        <v>0</v>
      </c>
      <c r="D27" s="152">
        <v>0</v>
      </c>
      <c r="E27" s="151">
        <v>0</v>
      </c>
      <c r="F27" s="152">
        <v>0</v>
      </c>
      <c r="G27" s="153">
        <v>0</v>
      </c>
      <c r="H27" s="153">
        <f t="shared" si="1"/>
        <v>0</v>
      </c>
      <c r="I27" s="157">
        <v>0</v>
      </c>
      <c r="J27" s="151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</row>
    <row r="28" spans="1:15" ht="19.8">
      <c r="A28" s="154" t="s">
        <v>181</v>
      </c>
      <c r="B28" s="150">
        <v>3</v>
      </c>
      <c r="C28" s="151">
        <v>2</v>
      </c>
      <c r="D28" s="152">
        <f>C28/B28</f>
        <v>0.66666666666666663</v>
      </c>
      <c r="E28" s="150">
        <v>3</v>
      </c>
      <c r="F28" s="152">
        <v>1</v>
      </c>
      <c r="G28" s="150">
        <v>2</v>
      </c>
      <c r="H28" s="150">
        <v>1</v>
      </c>
      <c r="I28" s="152">
        <f>G28/E28</f>
        <v>0.66666666666666663</v>
      </c>
      <c r="J28" s="151">
        <f t="shared" ref="J28:O28" si="2">SUM(J5:J27)</f>
        <v>0</v>
      </c>
      <c r="K28" s="150">
        <f t="shared" si="2"/>
        <v>0</v>
      </c>
      <c r="L28" s="150">
        <f t="shared" si="2"/>
        <v>0</v>
      </c>
      <c r="M28" s="150">
        <f t="shared" si="2"/>
        <v>0</v>
      </c>
      <c r="N28" s="150">
        <f t="shared" si="2"/>
        <v>0</v>
      </c>
      <c r="O28" s="150">
        <f t="shared" si="2"/>
        <v>0</v>
      </c>
    </row>
    <row r="29" spans="1:15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59"/>
    </row>
    <row r="30" spans="1:1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59"/>
    </row>
    <row r="31" spans="1:15">
      <c r="C31" s="159"/>
      <c r="D31" s="159"/>
      <c r="E31" s="161"/>
      <c r="F31" s="161"/>
      <c r="G31" s="161"/>
      <c r="H31" s="161"/>
      <c r="I31" s="159"/>
      <c r="J31" s="159"/>
      <c r="K31" s="159"/>
      <c r="L31" s="159"/>
      <c r="M31" s="159"/>
      <c r="N31" s="159"/>
      <c r="O31" s="159"/>
    </row>
  </sheetData>
  <mergeCells count="21">
    <mergeCell ref="L3:L4"/>
    <mergeCell ref="M3:N3"/>
    <mergeCell ref="O3:O4"/>
    <mergeCell ref="A29:N29"/>
    <mergeCell ref="A30:N30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000000000000007" right="0.70000000000000007" top="0.75" bottom="0.75" header="0.30000000000000004" footer="0.30000000000000004"/>
  <pageSetup paperSize="0" scale="75" fitToWidth="0" fitToHeight="0" orientation="landscape" cellComments="asDisplayed" horizontalDpi="0" verticalDpi="0" copies="0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ColWidth="11.109375" defaultRowHeight="17.399999999999999"/>
  <cols>
    <col min="1" max="1" width="20.77734375" style="146" customWidth="1"/>
    <col min="2" max="3" width="13.44140625" style="160" customWidth="1"/>
    <col min="4" max="4" width="16.6640625" style="160" customWidth="1"/>
    <col min="5" max="6" width="13.44140625" style="160" customWidth="1"/>
    <col min="7" max="7" width="13.44140625" style="174" customWidth="1"/>
    <col min="8" max="8" width="13.44140625" style="160" customWidth="1"/>
    <col min="9" max="9" width="15.5546875" style="160" customWidth="1"/>
    <col min="10" max="13" width="13.44140625" style="160" customWidth="1"/>
    <col min="14" max="14" width="18.44140625" style="160" customWidth="1"/>
    <col min="15" max="15" width="19.6640625" style="146" customWidth="1"/>
    <col min="16" max="16" width="11.109375" style="146" customWidth="1"/>
    <col min="17" max="16384" width="11.109375" style="146"/>
  </cols>
  <sheetData>
    <row r="1" spans="1:15" ht="30.6">
      <c r="A1" s="175" t="s">
        <v>182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5" ht="49.8" customHeight="1">
      <c r="A2" s="176" t="s">
        <v>55</v>
      </c>
      <c r="B2" s="177" t="s">
        <v>183</v>
      </c>
      <c r="C2" s="177"/>
      <c r="D2" s="177"/>
      <c r="E2" s="177" t="s">
        <v>57</v>
      </c>
      <c r="F2" s="177"/>
      <c r="G2" s="177"/>
      <c r="H2" s="177"/>
      <c r="I2" s="177"/>
      <c r="J2" s="106" t="s">
        <v>96</v>
      </c>
      <c r="K2" s="106"/>
      <c r="L2" s="106" t="s">
        <v>59</v>
      </c>
      <c r="M2" s="106"/>
      <c r="N2" s="106"/>
      <c r="O2" s="123" t="s">
        <v>60</v>
      </c>
    </row>
    <row r="3" spans="1:15">
      <c r="A3" s="176"/>
      <c r="B3" s="178" t="s">
        <v>61</v>
      </c>
      <c r="C3" s="178" t="s">
        <v>9</v>
      </c>
      <c r="D3" s="178" t="s">
        <v>62</v>
      </c>
      <c r="E3" s="178" t="s">
        <v>63</v>
      </c>
      <c r="F3" s="178" t="s">
        <v>184</v>
      </c>
      <c r="G3" s="179" t="s">
        <v>65</v>
      </c>
      <c r="H3" s="179" t="s">
        <v>185</v>
      </c>
      <c r="I3" s="179" t="s">
        <v>67</v>
      </c>
      <c r="J3" s="179" t="s">
        <v>16</v>
      </c>
      <c r="K3" s="179" t="s">
        <v>17</v>
      </c>
      <c r="L3" s="179" t="s">
        <v>16</v>
      </c>
      <c r="M3" s="179" t="s">
        <v>18</v>
      </c>
      <c r="N3" s="179"/>
      <c r="O3" s="179" t="s">
        <v>19</v>
      </c>
    </row>
    <row r="4" spans="1:15" ht="45.6" customHeight="1">
      <c r="A4" s="176"/>
      <c r="B4" s="178"/>
      <c r="C4" s="178"/>
      <c r="D4" s="178"/>
      <c r="E4" s="178"/>
      <c r="F4" s="178"/>
      <c r="G4" s="179"/>
      <c r="H4" s="179"/>
      <c r="I4" s="179"/>
      <c r="J4" s="179"/>
      <c r="K4" s="179"/>
      <c r="L4" s="179"/>
      <c r="M4" s="169" t="s">
        <v>20</v>
      </c>
      <c r="N4" s="169" t="s">
        <v>70</v>
      </c>
      <c r="O4" s="179"/>
    </row>
    <row r="5" spans="1:15" ht="22.2">
      <c r="A5" s="168" t="s">
        <v>97</v>
      </c>
      <c r="B5" s="170">
        <v>3</v>
      </c>
      <c r="C5" s="170">
        <v>3</v>
      </c>
      <c r="D5" s="171">
        <v>1</v>
      </c>
      <c r="E5" s="170">
        <v>3</v>
      </c>
      <c r="F5" s="171">
        <v>1</v>
      </c>
      <c r="G5" s="170">
        <v>3</v>
      </c>
      <c r="H5" s="170">
        <v>0</v>
      </c>
      <c r="I5" s="171">
        <v>1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0</v>
      </c>
    </row>
    <row r="6" spans="1:15" ht="22.2">
      <c r="A6" s="172" t="s">
        <v>186</v>
      </c>
      <c r="B6" s="170">
        <v>1</v>
      </c>
      <c r="C6" s="170">
        <v>1</v>
      </c>
      <c r="D6" s="171">
        <v>1</v>
      </c>
      <c r="E6" s="170">
        <v>0</v>
      </c>
      <c r="F6" s="171">
        <v>0</v>
      </c>
      <c r="G6" s="170">
        <v>0</v>
      </c>
      <c r="H6" s="170">
        <v>0</v>
      </c>
      <c r="I6" s="171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</row>
    <row r="7" spans="1:15" ht="22.2">
      <c r="A7" s="173" t="s">
        <v>187</v>
      </c>
      <c r="B7" s="170">
        <v>0</v>
      </c>
      <c r="C7" s="170">
        <v>0</v>
      </c>
      <c r="D7" s="171">
        <v>0</v>
      </c>
      <c r="E7" s="170">
        <v>0</v>
      </c>
      <c r="F7" s="171">
        <v>0</v>
      </c>
      <c r="G7" s="170">
        <v>0</v>
      </c>
      <c r="H7" s="170">
        <v>0</v>
      </c>
      <c r="I7" s="171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</row>
    <row r="8" spans="1:15" ht="22.2">
      <c r="A8" s="173" t="s">
        <v>188</v>
      </c>
      <c r="B8" s="170">
        <v>0</v>
      </c>
      <c r="C8" s="170">
        <v>0</v>
      </c>
      <c r="D8" s="171">
        <v>0</v>
      </c>
      <c r="E8" s="170">
        <v>0</v>
      </c>
      <c r="F8" s="171">
        <v>0</v>
      </c>
      <c r="G8" s="170">
        <v>0</v>
      </c>
      <c r="H8" s="170">
        <v>0</v>
      </c>
      <c r="I8" s="171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</row>
    <row r="9" spans="1:15" ht="22.2">
      <c r="A9" s="173" t="s">
        <v>189</v>
      </c>
      <c r="B9" s="170">
        <v>0</v>
      </c>
      <c r="C9" s="170">
        <v>0</v>
      </c>
      <c r="D9" s="171">
        <v>0</v>
      </c>
      <c r="E9" s="170">
        <v>0</v>
      </c>
      <c r="F9" s="171">
        <v>0</v>
      </c>
      <c r="G9" s="170">
        <v>0</v>
      </c>
      <c r="H9" s="170">
        <v>0</v>
      </c>
      <c r="I9" s="171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</row>
    <row r="10" spans="1:15" ht="22.2">
      <c r="A10" s="173" t="s">
        <v>190</v>
      </c>
      <c r="B10" s="170">
        <v>3</v>
      </c>
      <c r="C10" s="170">
        <v>3</v>
      </c>
      <c r="D10" s="171">
        <v>1</v>
      </c>
      <c r="E10" s="170">
        <v>3</v>
      </c>
      <c r="F10" s="171">
        <v>1</v>
      </c>
      <c r="G10" s="170">
        <v>3</v>
      </c>
      <c r="H10" s="170">
        <v>0</v>
      </c>
      <c r="I10" s="171">
        <v>1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1</v>
      </c>
    </row>
    <row r="11" spans="1:15" ht="22.2">
      <c r="A11" s="173" t="s">
        <v>191</v>
      </c>
      <c r="B11" s="170">
        <v>1</v>
      </c>
      <c r="C11" s="170">
        <v>1</v>
      </c>
      <c r="D11" s="171">
        <v>1</v>
      </c>
      <c r="E11" s="170">
        <v>1</v>
      </c>
      <c r="F11" s="171">
        <v>1</v>
      </c>
      <c r="G11" s="170">
        <v>1</v>
      </c>
      <c r="H11" s="170">
        <v>0</v>
      </c>
      <c r="I11" s="171">
        <v>1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</row>
    <row r="12" spans="1:15" s="158" customFormat="1" ht="22.2">
      <c r="A12" s="172" t="s">
        <v>192</v>
      </c>
      <c r="B12" s="170">
        <v>0</v>
      </c>
      <c r="C12" s="170">
        <v>0</v>
      </c>
      <c r="D12" s="171">
        <v>0</v>
      </c>
      <c r="E12" s="170">
        <v>0</v>
      </c>
      <c r="F12" s="171">
        <v>0</v>
      </c>
      <c r="G12" s="170">
        <v>0</v>
      </c>
      <c r="H12" s="170">
        <v>0</v>
      </c>
      <c r="I12" s="171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</row>
    <row r="13" spans="1:15" ht="22.2">
      <c r="A13" s="173" t="s">
        <v>193</v>
      </c>
      <c r="B13" s="170">
        <v>0</v>
      </c>
      <c r="C13" s="170">
        <v>0</v>
      </c>
      <c r="D13" s="171">
        <v>0</v>
      </c>
      <c r="E13" s="170">
        <v>0</v>
      </c>
      <c r="F13" s="171">
        <v>0</v>
      </c>
      <c r="G13" s="170">
        <v>0</v>
      </c>
      <c r="H13" s="170">
        <v>0</v>
      </c>
      <c r="I13" s="171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</row>
    <row r="14" spans="1:15" ht="22.2">
      <c r="A14" s="173" t="s">
        <v>194</v>
      </c>
      <c r="B14" s="170">
        <v>0</v>
      </c>
      <c r="C14" s="170">
        <v>0</v>
      </c>
      <c r="D14" s="171">
        <v>0</v>
      </c>
      <c r="E14" s="170">
        <v>0</v>
      </c>
      <c r="F14" s="171">
        <v>0</v>
      </c>
      <c r="G14" s="170">
        <v>0</v>
      </c>
      <c r="H14" s="170">
        <v>0</v>
      </c>
      <c r="I14" s="171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</row>
    <row r="15" spans="1:15" ht="22.2">
      <c r="A15" s="173" t="s">
        <v>195</v>
      </c>
      <c r="B15" s="170">
        <v>0</v>
      </c>
      <c r="C15" s="170">
        <v>0</v>
      </c>
      <c r="D15" s="171">
        <v>0</v>
      </c>
      <c r="E15" s="170">
        <v>0</v>
      </c>
      <c r="F15" s="171">
        <v>0</v>
      </c>
      <c r="G15" s="170">
        <v>0</v>
      </c>
      <c r="H15" s="170">
        <v>0</v>
      </c>
      <c r="I15" s="171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</row>
    <row r="16" spans="1:15" ht="22.2">
      <c r="A16" s="173" t="s">
        <v>196</v>
      </c>
      <c r="B16" s="170">
        <v>0</v>
      </c>
      <c r="C16" s="170">
        <v>0</v>
      </c>
      <c r="D16" s="171">
        <v>0</v>
      </c>
      <c r="E16" s="170">
        <v>0</v>
      </c>
      <c r="F16" s="171">
        <v>0</v>
      </c>
      <c r="G16" s="170">
        <v>0</v>
      </c>
      <c r="H16" s="170">
        <v>0</v>
      </c>
      <c r="I16" s="171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</row>
    <row r="17" spans="1:15" ht="22.2">
      <c r="A17" s="173" t="s">
        <v>197</v>
      </c>
      <c r="B17" s="170">
        <v>0</v>
      </c>
      <c r="C17" s="170">
        <v>0</v>
      </c>
      <c r="D17" s="171">
        <v>0</v>
      </c>
      <c r="E17" s="170">
        <v>0</v>
      </c>
      <c r="F17" s="171">
        <v>0</v>
      </c>
      <c r="G17" s="170">
        <v>0</v>
      </c>
      <c r="H17" s="170">
        <v>0</v>
      </c>
      <c r="I17" s="171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</row>
    <row r="18" spans="1:15" ht="22.2">
      <c r="A18" s="173" t="s">
        <v>198</v>
      </c>
      <c r="B18" s="170">
        <v>0</v>
      </c>
      <c r="C18" s="170">
        <v>0</v>
      </c>
      <c r="D18" s="171">
        <v>0</v>
      </c>
      <c r="E18" s="170">
        <v>0</v>
      </c>
      <c r="F18" s="171">
        <v>0</v>
      </c>
      <c r="G18" s="170">
        <v>0</v>
      </c>
      <c r="H18" s="170">
        <v>0</v>
      </c>
      <c r="I18" s="171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</row>
    <row r="19" spans="1:15" s="158" customFormat="1" ht="22.2">
      <c r="A19" s="172" t="s">
        <v>199</v>
      </c>
      <c r="B19" s="170">
        <v>1</v>
      </c>
      <c r="C19" s="170">
        <v>1</v>
      </c>
      <c r="D19" s="171">
        <v>1</v>
      </c>
      <c r="E19" s="170">
        <v>1</v>
      </c>
      <c r="F19" s="171">
        <v>1</v>
      </c>
      <c r="G19" s="170">
        <v>1</v>
      </c>
      <c r="H19" s="170">
        <v>0</v>
      </c>
      <c r="I19" s="171">
        <v>1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</row>
    <row r="20" spans="1:15" ht="22.2">
      <c r="A20" s="173" t="s">
        <v>200</v>
      </c>
      <c r="B20" s="170">
        <v>0</v>
      </c>
      <c r="C20" s="170">
        <v>0</v>
      </c>
      <c r="D20" s="171">
        <v>0</v>
      </c>
      <c r="E20" s="170">
        <v>0</v>
      </c>
      <c r="F20" s="171">
        <v>0</v>
      </c>
      <c r="G20" s="170">
        <v>0</v>
      </c>
      <c r="H20" s="170">
        <v>0</v>
      </c>
      <c r="I20" s="171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</row>
    <row r="21" spans="1:15" ht="22.2">
      <c r="A21" s="173" t="s">
        <v>201</v>
      </c>
      <c r="B21" s="170">
        <v>0</v>
      </c>
      <c r="C21" s="170">
        <v>0</v>
      </c>
      <c r="D21" s="171">
        <v>0</v>
      </c>
      <c r="E21" s="170">
        <v>0</v>
      </c>
      <c r="F21" s="171">
        <v>0</v>
      </c>
      <c r="G21" s="170">
        <v>0</v>
      </c>
      <c r="H21" s="170">
        <v>0</v>
      </c>
      <c r="I21" s="171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</row>
    <row r="22" spans="1:15" ht="22.2">
      <c r="A22" s="173" t="s">
        <v>202</v>
      </c>
      <c r="B22" s="170">
        <v>0</v>
      </c>
      <c r="C22" s="170">
        <v>0</v>
      </c>
      <c r="D22" s="171">
        <v>0</v>
      </c>
      <c r="E22" s="170">
        <v>0</v>
      </c>
      <c r="F22" s="171">
        <v>0</v>
      </c>
      <c r="G22" s="170">
        <v>0</v>
      </c>
      <c r="H22" s="170">
        <v>0</v>
      </c>
      <c r="I22" s="171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</row>
    <row r="23" spans="1:15" ht="22.2">
      <c r="A23" s="173" t="s">
        <v>203</v>
      </c>
      <c r="B23" s="170">
        <v>1</v>
      </c>
      <c r="C23" s="170">
        <v>1</v>
      </c>
      <c r="D23" s="171">
        <v>1</v>
      </c>
      <c r="E23" s="170">
        <v>1</v>
      </c>
      <c r="F23" s="171">
        <v>1</v>
      </c>
      <c r="G23" s="170">
        <v>1</v>
      </c>
      <c r="H23" s="170">
        <v>0</v>
      </c>
      <c r="I23" s="171">
        <v>1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</row>
    <row r="24" spans="1:15" ht="22.2">
      <c r="A24" s="173" t="s">
        <v>204</v>
      </c>
      <c r="B24" s="170">
        <v>0</v>
      </c>
      <c r="C24" s="170">
        <v>0</v>
      </c>
      <c r="D24" s="171">
        <v>0</v>
      </c>
      <c r="E24" s="170">
        <v>0</v>
      </c>
      <c r="F24" s="171">
        <v>0</v>
      </c>
      <c r="G24" s="170">
        <v>0</v>
      </c>
      <c r="H24" s="170">
        <v>0</v>
      </c>
      <c r="I24" s="171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</row>
    <row r="25" spans="1:15" ht="22.2">
      <c r="A25" s="173" t="s">
        <v>205</v>
      </c>
      <c r="B25" s="170">
        <v>0</v>
      </c>
      <c r="C25" s="170">
        <v>0</v>
      </c>
      <c r="D25" s="171">
        <v>0</v>
      </c>
      <c r="E25" s="170">
        <v>0</v>
      </c>
      <c r="F25" s="171">
        <v>0</v>
      </c>
      <c r="G25" s="170">
        <v>0</v>
      </c>
      <c r="H25" s="170">
        <v>0</v>
      </c>
      <c r="I25" s="171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</row>
    <row r="26" spans="1:15" ht="22.2">
      <c r="A26" s="173" t="s">
        <v>206</v>
      </c>
      <c r="B26" s="170">
        <v>0</v>
      </c>
      <c r="C26" s="170">
        <v>0</v>
      </c>
      <c r="D26" s="171">
        <v>0</v>
      </c>
      <c r="E26" s="170">
        <v>0</v>
      </c>
      <c r="F26" s="171">
        <v>0</v>
      </c>
      <c r="G26" s="170">
        <v>0</v>
      </c>
      <c r="H26" s="170">
        <v>0</v>
      </c>
      <c r="I26" s="171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</row>
    <row r="27" spans="1:15" ht="22.2">
      <c r="A27" s="173" t="s">
        <v>207</v>
      </c>
      <c r="B27" s="170">
        <v>0</v>
      </c>
      <c r="C27" s="170">
        <v>0</v>
      </c>
      <c r="D27" s="171">
        <v>0</v>
      </c>
      <c r="E27" s="170">
        <v>0</v>
      </c>
      <c r="F27" s="171">
        <v>0</v>
      </c>
      <c r="G27" s="170">
        <v>0</v>
      </c>
      <c r="H27" s="170">
        <v>0</v>
      </c>
      <c r="I27" s="171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</row>
    <row r="28" spans="1:15" ht="22.2">
      <c r="A28" s="173" t="s">
        <v>208</v>
      </c>
      <c r="B28" s="170">
        <v>10</v>
      </c>
      <c r="C28" s="170">
        <v>10</v>
      </c>
      <c r="D28" s="171">
        <v>1</v>
      </c>
      <c r="E28" s="170">
        <v>9</v>
      </c>
      <c r="F28" s="171">
        <v>0.9</v>
      </c>
      <c r="G28" s="170">
        <v>9</v>
      </c>
      <c r="H28" s="170">
        <v>0</v>
      </c>
      <c r="I28" s="171">
        <v>1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1</v>
      </c>
    </row>
    <row r="29" spans="1:15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59"/>
    </row>
    <row r="30" spans="1:1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59"/>
    </row>
    <row r="31" spans="1:15"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</row>
  </sheetData>
  <mergeCells count="21">
    <mergeCell ref="L3:L4"/>
    <mergeCell ref="M3:N3"/>
    <mergeCell ref="O3:O4"/>
    <mergeCell ref="A29:N29"/>
    <mergeCell ref="A30:N30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866141732283516" right="0.70866141732283516" top="0.74803149606299213" bottom="0.74803149606299213" header="0.31496062992126012" footer="0.31496062992126012"/>
  <pageSetup paperSize="0" scale="71" fitToWidth="0" fitToHeight="0" orientation="landscape" cellComments="asDisplayed" horizontalDpi="0" verticalDpi="0" copies="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ColWidth="11.109375" defaultRowHeight="13.8"/>
  <cols>
    <col min="1" max="14" width="13.44140625" style="52" customWidth="1"/>
    <col min="15" max="15" width="19.6640625" style="191" customWidth="1"/>
    <col min="16" max="16" width="11.109375" style="52" customWidth="1"/>
    <col min="17" max="16384" width="11.109375" style="52"/>
  </cols>
  <sheetData>
    <row r="1" spans="1:15" ht="19.8">
      <c r="A1" s="104" t="s">
        <v>209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ht="37.799999999999997">
      <c r="A2" s="119" t="s">
        <v>55</v>
      </c>
      <c r="B2" s="166" t="s">
        <v>95</v>
      </c>
      <c r="C2" s="166"/>
      <c r="D2" s="166"/>
      <c r="E2" s="166" t="s">
        <v>57</v>
      </c>
      <c r="F2" s="166"/>
      <c r="G2" s="166"/>
      <c r="H2" s="166"/>
      <c r="I2" s="166"/>
      <c r="J2" s="142" t="s">
        <v>96</v>
      </c>
      <c r="K2" s="142"/>
      <c r="L2" s="142" t="s">
        <v>59</v>
      </c>
      <c r="M2" s="142"/>
      <c r="N2" s="142"/>
      <c r="O2" s="111" t="s">
        <v>122</v>
      </c>
    </row>
    <row r="3" spans="1:15">
      <c r="A3" s="119"/>
      <c r="B3" s="107" t="s">
        <v>61</v>
      </c>
      <c r="C3" s="107" t="s">
        <v>9</v>
      </c>
      <c r="D3" s="107" t="s">
        <v>62</v>
      </c>
      <c r="E3" s="107" t="s">
        <v>63</v>
      </c>
      <c r="F3" s="107" t="s">
        <v>210</v>
      </c>
      <c r="G3" s="120" t="s">
        <v>65</v>
      </c>
      <c r="H3" s="120" t="s">
        <v>211</v>
      </c>
      <c r="I3" s="120" t="s">
        <v>212</v>
      </c>
      <c r="J3" s="120" t="s">
        <v>16</v>
      </c>
      <c r="K3" s="120" t="s">
        <v>17</v>
      </c>
      <c r="L3" s="120" t="s">
        <v>16</v>
      </c>
      <c r="M3" s="120" t="s">
        <v>17</v>
      </c>
      <c r="N3" s="120"/>
      <c r="O3" s="120" t="s">
        <v>19</v>
      </c>
    </row>
    <row r="4" spans="1:15">
      <c r="A4" s="119"/>
      <c r="B4" s="107"/>
      <c r="C4" s="107"/>
      <c r="D4" s="107"/>
      <c r="E4" s="107"/>
      <c r="F4" s="107"/>
      <c r="G4" s="120"/>
      <c r="H4" s="120"/>
      <c r="I4" s="120"/>
      <c r="J4" s="120"/>
      <c r="K4" s="120"/>
      <c r="L4" s="120"/>
      <c r="M4" s="112" t="s">
        <v>20</v>
      </c>
      <c r="N4" s="112" t="s">
        <v>70</v>
      </c>
      <c r="O4" s="120"/>
    </row>
    <row r="5" spans="1:15">
      <c r="A5" s="181" t="s">
        <v>98</v>
      </c>
      <c r="B5" s="182">
        <v>8</v>
      </c>
      <c r="C5" s="182">
        <v>8</v>
      </c>
      <c r="D5" s="183">
        <v>1</v>
      </c>
      <c r="E5" s="182">
        <v>8</v>
      </c>
      <c r="F5" s="183">
        <v>1</v>
      </c>
      <c r="G5" s="182">
        <v>8</v>
      </c>
      <c r="H5" s="182">
        <v>0</v>
      </c>
      <c r="I5" s="183">
        <v>1</v>
      </c>
      <c r="J5" s="184">
        <v>0</v>
      </c>
      <c r="K5" s="185">
        <v>0</v>
      </c>
      <c r="L5" s="185">
        <v>0</v>
      </c>
      <c r="M5" s="185">
        <v>0</v>
      </c>
      <c r="N5" s="185">
        <v>0</v>
      </c>
      <c r="O5" s="185">
        <v>0</v>
      </c>
    </row>
    <row r="6" spans="1:15">
      <c r="A6" s="181" t="s">
        <v>99</v>
      </c>
      <c r="B6" s="182">
        <v>3</v>
      </c>
      <c r="C6" s="182">
        <v>3</v>
      </c>
      <c r="D6" s="183">
        <v>1</v>
      </c>
      <c r="E6" s="182">
        <v>3</v>
      </c>
      <c r="F6" s="183">
        <v>1</v>
      </c>
      <c r="G6" s="182">
        <v>3</v>
      </c>
      <c r="H6" s="182">
        <v>0</v>
      </c>
      <c r="I6" s="183">
        <v>1</v>
      </c>
      <c r="J6" s="184">
        <v>0</v>
      </c>
      <c r="K6" s="185">
        <v>0</v>
      </c>
      <c r="L6" s="185">
        <v>0</v>
      </c>
      <c r="M6" s="185">
        <v>0</v>
      </c>
      <c r="N6" s="185">
        <v>0</v>
      </c>
      <c r="O6" s="185">
        <v>0</v>
      </c>
    </row>
    <row r="7" spans="1:15">
      <c r="A7" s="181" t="s">
        <v>100</v>
      </c>
      <c r="B7" s="182">
        <v>8</v>
      </c>
      <c r="C7" s="182">
        <v>8</v>
      </c>
      <c r="D7" s="183">
        <v>1</v>
      </c>
      <c r="E7" s="182">
        <v>8</v>
      </c>
      <c r="F7" s="183">
        <v>1</v>
      </c>
      <c r="G7" s="182">
        <v>8</v>
      </c>
      <c r="H7" s="182">
        <v>0</v>
      </c>
      <c r="I7" s="183">
        <v>1</v>
      </c>
      <c r="J7" s="184">
        <v>0</v>
      </c>
      <c r="K7" s="185">
        <v>0</v>
      </c>
      <c r="L7" s="185">
        <v>0</v>
      </c>
      <c r="M7" s="185">
        <v>0</v>
      </c>
      <c r="N7" s="185">
        <v>0</v>
      </c>
      <c r="O7" s="185">
        <v>0</v>
      </c>
    </row>
    <row r="8" spans="1:15">
      <c r="A8" s="181" t="s">
        <v>101</v>
      </c>
      <c r="B8" s="182">
        <v>2</v>
      </c>
      <c r="C8" s="182">
        <v>2</v>
      </c>
      <c r="D8" s="183">
        <v>1</v>
      </c>
      <c r="E8" s="182">
        <v>2</v>
      </c>
      <c r="F8" s="183">
        <v>1</v>
      </c>
      <c r="G8" s="182">
        <v>2</v>
      </c>
      <c r="H8" s="182">
        <v>0</v>
      </c>
      <c r="I8" s="183">
        <v>1</v>
      </c>
      <c r="J8" s="184">
        <v>0</v>
      </c>
      <c r="K8" s="185">
        <v>0</v>
      </c>
      <c r="L8" s="185">
        <v>0</v>
      </c>
      <c r="M8" s="185">
        <v>0</v>
      </c>
      <c r="N8" s="185">
        <v>0</v>
      </c>
      <c r="O8" s="185">
        <v>0</v>
      </c>
    </row>
    <row r="9" spans="1:15" s="115" customFormat="1">
      <c r="A9" s="186" t="s">
        <v>102</v>
      </c>
      <c r="B9" s="187">
        <v>2</v>
      </c>
      <c r="C9" s="187">
        <v>2</v>
      </c>
      <c r="D9" s="188">
        <v>1</v>
      </c>
      <c r="E9" s="187">
        <v>2</v>
      </c>
      <c r="F9" s="188">
        <v>1</v>
      </c>
      <c r="G9" s="187">
        <v>2</v>
      </c>
      <c r="H9" s="187">
        <v>0</v>
      </c>
      <c r="I9" s="188">
        <v>1</v>
      </c>
      <c r="J9" s="189">
        <v>0</v>
      </c>
      <c r="K9" s="190">
        <v>0</v>
      </c>
      <c r="L9" s="190">
        <v>0</v>
      </c>
      <c r="M9" s="190">
        <v>0</v>
      </c>
      <c r="N9" s="190">
        <v>0</v>
      </c>
      <c r="O9" s="190">
        <v>0</v>
      </c>
    </row>
    <row r="10" spans="1:15">
      <c r="A10" s="181" t="s">
        <v>103</v>
      </c>
      <c r="B10" s="182">
        <v>7</v>
      </c>
      <c r="C10" s="182">
        <v>7</v>
      </c>
      <c r="D10" s="183">
        <v>1</v>
      </c>
      <c r="E10" s="182">
        <v>7</v>
      </c>
      <c r="F10" s="183">
        <v>1</v>
      </c>
      <c r="G10" s="182">
        <v>7</v>
      </c>
      <c r="H10" s="182">
        <v>0</v>
      </c>
      <c r="I10" s="183">
        <v>1</v>
      </c>
      <c r="J10" s="184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</row>
    <row r="11" spans="1:15">
      <c r="A11" s="181" t="s">
        <v>104</v>
      </c>
      <c r="B11" s="185">
        <v>0</v>
      </c>
      <c r="C11" s="182">
        <v>0</v>
      </c>
      <c r="D11" s="183">
        <v>0</v>
      </c>
      <c r="E11" s="182">
        <v>0</v>
      </c>
      <c r="F11" s="183">
        <v>0</v>
      </c>
      <c r="G11" s="182">
        <v>0</v>
      </c>
      <c r="H11" s="182">
        <v>0</v>
      </c>
      <c r="I11" s="183">
        <v>0</v>
      </c>
      <c r="J11" s="184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</row>
    <row r="12" spans="1:15">
      <c r="A12" s="181" t="s">
        <v>105</v>
      </c>
      <c r="B12" s="182">
        <v>2</v>
      </c>
      <c r="C12" s="182">
        <v>2</v>
      </c>
      <c r="D12" s="183">
        <v>1</v>
      </c>
      <c r="E12" s="182">
        <v>2</v>
      </c>
      <c r="F12" s="183">
        <v>1</v>
      </c>
      <c r="G12" s="182">
        <v>2</v>
      </c>
      <c r="H12" s="182">
        <v>0</v>
      </c>
      <c r="I12" s="183">
        <v>1</v>
      </c>
      <c r="J12" s="184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</row>
    <row r="13" spans="1:15">
      <c r="A13" s="181" t="s">
        <v>106</v>
      </c>
      <c r="B13" s="185">
        <v>0</v>
      </c>
      <c r="C13" s="182">
        <v>0</v>
      </c>
      <c r="D13" s="183">
        <v>0</v>
      </c>
      <c r="E13" s="182">
        <v>0</v>
      </c>
      <c r="F13" s="183">
        <v>0</v>
      </c>
      <c r="G13" s="182">
        <v>0</v>
      </c>
      <c r="H13" s="182">
        <v>0</v>
      </c>
      <c r="I13" s="183">
        <v>0</v>
      </c>
      <c r="J13" s="184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</row>
    <row r="14" spans="1:15">
      <c r="A14" s="181" t="s">
        <v>213</v>
      </c>
      <c r="B14" s="185">
        <v>0</v>
      </c>
      <c r="C14" s="182">
        <v>0</v>
      </c>
      <c r="D14" s="183">
        <v>0</v>
      </c>
      <c r="E14" s="182">
        <v>0</v>
      </c>
      <c r="F14" s="183">
        <v>0</v>
      </c>
      <c r="G14" s="182">
        <v>0</v>
      </c>
      <c r="H14" s="182">
        <v>0</v>
      </c>
      <c r="I14" s="183">
        <v>0</v>
      </c>
      <c r="J14" s="184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</row>
    <row r="15" spans="1:15">
      <c r="A15" s="181" t="s">
        <v>107</v>
      </c>
      <c r="B15" s="185">
        <v>0</v>
      </c>
      <c r="C15" s="182">
        <v>0</v>
      </c>
      <c r="D15" s="183">
        <v>0</v>
      </c>
      <c r="E15" s="182">
        <v>0</v>
      </c>
      <c r="F15" s="183">
        <v>0</v>
      </c>
      <c r="G15" s="182">
        <v>0</v>
      </c>
      <c r="H15" s="182">
        <v>0</v>
      </c>
      <c r="I15" s="183">
        <v>0</v>
      </c>
      <c r="J15" s="184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</row>
    <row r="16" spans="1:15">
      <c r="A16" s="181" t="s">
        <v>108</v>
      </c>
      <c r="B16" s="185">
        <v>0</v>
      </c>
      <c r="C16" s="182">
        <v>0</v>
      </c>
      <c r="D16" s="183">
        <v>0</v>
      </c>
      <c r="E16" s="182">
        <v>0</v>
      </c>
      <c r="F16" s="183">
        <v>0</v>
      </c>
      <c r="G16" s="182">
        <v>0</v>
      </c>
      <c r="H16" s="182">
        <v>0</v>
      </c>
      <c r="I16" s="183">
        <v>0</v>
      </c>
      <c r="J16" s="184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</row>
    <row r="17" spans="1:15">
      <c r="A17" s="181" t="s">
        <v>109</v>
      </c>
      <c r="B17" s="182">
        <v>2</v>
      </c>
      <c r="C17" s="182">
        <v>2</v>
      </c>
      <c r="D17" s="183">
        <v>1</v>
      </c>
      <c r="E17" s="182">
        <v>2</v>
      </c>
      <c r="F17" s="183">
        <v>1</v>
      </c>
      <c r="G17" s="182">
        <v>2</v>
      </c>
      <c r="H17" s="182">
        <v>0</v>
      </c>
      <c r="I17" s="183">
        <v>1</v>
      </c>
      <c r="J17" s="184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</row>
    <row r="18" spans="1:15">
      <c r="A18" s="181" t="s">
        <v>110</v>
      </c>
      <c r="B18" s="182">
        <v>2</v>
      </c>
      <c r="C18" s="182">
        <v>2</v>
      </c>
      <c r="D18" s="183">
        <v>1</v>
      </c>
      <c r="E18" s="182">
        <v>2</v>
      </c>
      <c r="F18" s="183">
        <v>1</v>
      </c>
      <c r="G18" s="182">
        <v>2</v>
      </c>
      <c r="H18" s="182">
        <v>0</v>
      </c>
      <c r="I18" s="183">
        <v>1</v>
      </c>
      <c r="J18" s="184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</row>
    <row r="19" spans="1:15">
      <c r="A19" s="181" t="s">
        <v>111</v>
      </c>
      <c r="B19" s="182">
        <v>1</v>
      </c>
      <c r="C19" s="182">
        <v>1</v>
      </c>
      <c r="D19" s="183">
        <v>1</v>
      </c>
      <c r="E19" s="182">
        <v>1</v>
      </c>
      <c r="F19" s="183">
        <v>1</v>
      </c>
      <c r="G19" s="182">
        <v>1</v>
      </c>
      <c r="H19" s="182">
        <v>0</v>
      </c>
      <c r="I19" s="183">
        <v>1</v>
      </c>
      <c r="J19" s="184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</row>
    <row r="20" spans="1:15">
      <c r="A20" s="181" t="s">
        <v>112</v>
      </c>
      <c r="B20" s="185">
        <v>0</v>
      </c>
      <c r="C20" s="182">
        <v>0</v>
      </c>
      <c r="D20" s="183">
        <v>0</v>
      </c>
      <c r="E20" s="182">
        <v>0</v>
      </c>
      <c r="F20" s="183">
        <v>0</v>
      </c>
      <c r="G20" s="182">
        <v>0</v>
      </c>
      <c r="H20" s="182">
        <v>0</v>
      </c>
      <c r="I20" s="183">
        <v>0</v>
      </c>
      <c r="J20" s="184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</row>
    <row r="21" spans="1:15">
      <c r="A21" s="181" t="s">
        <v>113</v>
      </c>
      <c r="B21" s="185">
        <v>0</v>
      </c>
      <c r="C21" s="182">
        <v>0</v>
      </c>
      <c r="D21" s="183">
        <v>0</v>
      </c>
      <c r="E21" s="182">
        <v>0</v>
      </c>
      <c r="F21" s="183">
        <v>0</v>
      </c>
      <c r="G21" s="182">
        <v>0</v>
      </c>
      <c r="H21" s="182">
        <v>0</v>
      </c>
      <c r="I21" s="183">
        <v>0</v>
      </c>
      <c r="J21" s="184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</row>
    <row r="22" spans="1:15">
      <c r="A22" s="181" t="s">
        <v>114</v>
      </c>
      <c r="B22" s="182">
        <v>1</v>
      </c>
      <c r="C22" s="182">
        <v>1</v>
      </c>
      <c r="D22" s="183">
        <v>1</v>
      </c>
      <c r="E22" s="182">
        <v>1</v>
      </c>
      <c r="F22" s="183">
        <v>1</v>
      </c>
      <c r="G22" s="182">
        <v>1</v>
      </c>
      <c r="H22" s="182">
        <v>0</v>
      </c>
      <c r="I22" s="183">
        <v>1</v>
      </c>
      <c r="J22" s="184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</row>
    <row r="23" spans="1:15">
      <c r="A23" s="181" t="s">
        <v>115</v>
      </c>
      <c r="B23" s="182">
        <v>3</v>
      </c>
      <c r="C23" s="182">
        <v>3</v>
      </c>
      <c r="D23" s="183">
        <v>1</v>
      </c>
      <c r="E23" s="182">
        <v>3</v>
      </c>
      <c r="F23" s="183">
        <v>1</v>
      </c>
      <c r="G23" s="182">
        <v>2</v>
      </c>
      <c r="H23" s="182">
        <v>1</v>
      </c>
      <c r="I23" s="183">
        <v>0.66666666666666663</v>
      </c>
      <c r="J23" s="184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</row>
    <row r="24" spans="1:15">
      <c r="A24" s="181" t="s">
        <v>116</v>
      </c>
      <c r="B24" s="182">
        <v>1</v>
      </c>
      <c r="C24" s="182">
        <v>1</v>
      </c>
      <c r="D24" s="183">
        <v>1</v>
      </c>
      <c r="E24" s="182">
        <v>1</v>
      </c>
      <c r="F24" s="183">
        <v>1</v>
      </c>
      <c r="G24" s="182">
        <v>1</v>
      </c>
      <c r="H24" s="182">
        <v>0</v>
      </c>
      <c r="I24" s="183">
        <v>1</v>
      </c>
      <c r="J24" s="184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</row>
    <row r="25" spans="1:15">
      <c r="A25" s="181" t="s">
        <v>117</v>
      </c>
      <c r="B25" s="185">
        <v>0</v>
      </c>
      <c r="C25" s="182">
        <v>0</v>
      </c>
      <c r="D25" s="183">
        <v>0</v>
      </c>
      <c r="E25" s="182">
        <v>0</v>
      </c>
      <c r="F25" s="183">
        <v>0</v>
      </c>
      <c r="G25" s="182">
        <v>0</v>
      </c>
      <c r="H25" s="182">
        <v>0</v>
      </c>
      <c r="I25" s="183">
        <v>0</v>
      </c>
      <c r="J25" s="184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</row>
    <row r="26" spans="1:15">
      <c r="A26" s="181" t="s">
        <v>118</v>
      </c>
      <c r="B26" s="185">
        <v>0</v>
      </c>
      <c r="C26" s="182">
        <v>0</v>
      </c>
      <c r="D26" s="183">
        <v>0</v>
      </c>
      <c r="E26" s="182">
        <v>0</v>
      </c>
      <c r="F26" s="183">
        <v>0</v>
      </c>
      <c r="G26" s="182">
        <v>0</v>
      </c>
      <c r="H26" s="182">
        <v>0</v>
      </c>
      <c r="I26" s="183">
        <v>0</v>
      </c>
      <c r="J26" s="184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</row>
    <row r="27" spans="1:15">
      <c r="A27" s="181" t="s">
        <v>119</v>
      </c>
      <c r="B27" s="182">
        <v>42</v>
      </c>
      <c r="C27" s="182">
        <v>42</v>
      </c>
      <c r="D27" s="183">
        <v>1</v>
      </c>
      <c r="E27" s="182">
        <v>42</v>
      </c>
      <c r="F27" s="183">
        <v>1</v>
      </c>
      <c r="G27" s="182">
        <v>41</v>
      </c>
      <c r="H27" s="182">
        <v>1</v>
      </c>
      <c r="I27" s="183">
        <v>0.97619047619047616</v>
      </c>
      <c r="J27" s="184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</row>
    <row r="28" spans="1:15">
      <c r="O28" s="52"/>
    </row>
    <row r="32" spans="1:15">
      <c r="I32" s="192"/>
    </row>
  </sheetData>
  <mergeCells count="19">
    <mergeCell ref="L3:L4"/>
    <mergeCell ref="M3:N3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000000000000007" right="0.70000000000000007" top="0.75" bottom="0.75" header="0.30000000000000004" footer="0.30000000000000004"/>
  <pageSetup paperSize="0" scale="78" fitToWidth="0" fitToHeight="0" orientation="landscape" cellComments="asDisplayed" horizontalDpi="0" verticalDpi="0" copies="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/>
  </sheetViews>
  <sheetFormatPr defaultColWidth="11.109375" defaultRowHeight="16.2"/>
  <cols>
    <col min="1" max="1" width="13.44140625" customWidth="1"/>
    <col min="2" max="8" width="13.44140625" style="50" customWidth="1"/>
    <col min="9" max="14" width="13.44140625" customWidth="1"/>
    <col min="15" max="15" width="19.6640625" customWidth="1"/>
    <col min="16" max="16" width="11.109375" customWidth="1"/>
  </cols>
  <sheetData>
    <row r="1" spans="1:16" ht="19.8">
      <c r="A1" s="104" t="s">
        <v>214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6" ht="37.799999999999997">
      <c r="A2" s="166" t="s">
        <v>55</v>
      </c>
      <c r="B2" s="106" t="s">
        <v>95</v>
      </c>
      <c r="C2" s="106"/>
      <c r="D2" s="106"/>
      <c r="E2" s="106" t="s">
        <v>215</v>
      </c>
      <c r="F2" s="106"/>
      <c r="G2" s="106"/>
      <c r="H2" s="106"/>
      <c r="I2" s="106"/>
      <c r="J2" s="106" t="s">
        <v>96</v>
      </c>
      <c r="K2" s="106"/>
      <c r="L2" s="142" t="s">
        <v>59</v>
      </c>
      <c r="M2" s="142"/>
      <c r="N2" s="142"/>
      <c r="O2" s="123" t="s">
        <v>60</v>
      </c>
    </row>
    <row r="3" spans="1:16">
      <c r="A3" s="166"/>
      <c r="B3" s="107" t="s">
        <v>61</v>
      </c>
      <c r="C3" s="107" t="s">
        <v>9</v>
      </c>
      <c r="D3" s="107" t="s">
        <v>62</v>
      </c>
      <c r="E3" s="107" t="s">
        <v>63</v>
      </c>
      <c r="F3" s="107" t="s">
        <v>64</v>
      </c>
      <c r="G3" s="120" t="s">
        <v>65</v>
      </c>
      <c r="H3" s="120" t="s">
        <v>66</v>
      </c>
      <c r="I3" s="120" t="s">
        <v>123</v>
      </c>
      <c r="J3" s="120" t="s">
        <v>16</v>
      </c>
      <c r="K3" s="120" t="s">
        <v>17</v>
      </c>
      <c r="L3" s="120" t="s">
        <v>16</v>
      </c>
      <c r="M3" s="120" t="s">
        <v>18</v>
      </c>
      <c r="N3" s="120"/>
      <c r="O3" s="120" t="s">
        <v>19</v>
      </c>
    </row>
    <row r="4" spans="1:16">
      <c r="A4" s="166"/>
      <c r="B4" s="107"/>
      <c r="C4" s="107"/>
      <c r="D4" s="107"/>
      <c r="E4" s="107"/>
      <c r="F4" s="107"/>
      <c r="G4" s="120"/>
      <c r="H4" s="120"/>
      <c r="I4" s="120"/>
      <c r="J4" s="120"/>
      <c r="K4" s="120"/>
      <c r="L4" s="120"/>
      <c r="M4" s="112" t="s">
        <v>20</v>
      </c>
      <c r="N4" s="112" t="s">
        <v>70</v>
      </c>
      <c r="O4" s="120"/>
    </row>
    <row r="5" spans="1:16">
      <c r="A5" s="148" t="s">
        <v>97</v>
      </c>
      <c r="B5" s="94">
        <v>0</v>
      </c>
      <c r="C5" s="94">
        <v>0</v>
      </c>
      <c r="D5" s="193">
        <v>0</v>
      </c>
      <c r="E5" s="94">
        <v>0</v>
      </c>
      <c r="F5" s="193">
        <v>0</v>
      </c>
      <c r="G5" s="94">
        <v>0</v>
      </c>
      <c r="H5" s="92">
        <v>0</v>
      </c>
      <c r="I5" s="193">
        <v>0</v>
      </c>
      <c r="J5" s="94">
        <v>0</v>
      </c>
      <c r="K5" s="94">
        <v>0</v>
      </c>
      <c r="L5" s="94">
        <v>0</v>
      </c>
      <c r="M5" s="94">
        <v>0</v>
      </c>
      <c r="N5" s="94">
        <v>0</v>
      </c>
      <c r="O5" s="94">
        <v>0</v>
      </c>
    </row>
    <row r="6" spans="1:16">
      <c r="A6" s="194" t="s">
        <v>98</v>
      </c>
      <c r="B6" s="92">
        <v>16</v>
      </c>
      <c r="C6" s="92">
        <v>16</v>
      </c>
      <c r="D6" s="193">
        <v>1</v>
      </c>
      <c r="E6" s="92">
        <v>16</v>
      </c>
      <c r="F6" s="193">
        <v>1</v>
      </c>
      <c r="G6" s="92">
        <v>16</v>
      </c>
      <c r="H6" s="94">
        <v>0</v>
      </c>
      <c r="I6" s="193">
        <v>1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2">
        <v>1</v>
      </c>
      <c r="P6" s="195"/>
    </row>
    <row r="7" spans="1:16">
      <c r="A7" s="194" t="s">
        <v>99</v>
      </c>
      <c r="B7" s="92">
        <v>13</v>
      </c>
      <c r="C7" s="92">
        <v>13</v>
      </c>
      <c r="D7" s="193">
        <v>1</v>
      </c>
      <c r="E7" s="92">
        <v>13</v>
      </c>
      <c r="F7" s="193">
        <v>1</v>
      </c>
      <c r="G7" s="92">
        <v>10</v>
      </c>
      <c r="H7" s="92">
        <v>3</v>
      </c>
      <c r="I7" s="193">
        <v>0.76923076923076927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</row>
    <row r="8" spans="1:16">
      <c r="A8" s="194" t="s">
        <v>100</v>
      </c>
      <c r="B8" s="92">
        <v>1</v>
      </c>
      <c r="C8" s="92">
        <v>1</v>
      </c>
      <c r="D8" s="193">
        <v>1</v>
      </c>
      <c r="E8" s="92">
        <v>1</v>
      </c>
      <c r="F8" s="193">
        <v>1</v>
      </c>
      <c r="G8" s="92">
        <v>1</v>
      </c>
      <c r="H8" s="92">
        <v>0</v>
      </c>
      <c r="I8" s="193">
        <v>1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</row>
    <row r="9" spans="1:16">
      <c r="A9" s="194" t="s">
        <v>101</v>
      </c>
      <c r="B9" s="94">
        <v>0</v>
      </c>
      <c r="C9" s="94">
        <v>0</v>
      </c>
      <c r="D9" s="193">
        <v>0</v>
      </c>
      <c r="E9" s="94">
        <v>0</v>
      </c>
      <c r="F9" s="193">
        <v>0</v>
      </c>
      <c r="G9" s="94">
        <v>0</v>
      </c>
      <c r="H9" s="92">
        <v>0</v>
      </c>
      <c r="I9" s="193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</row>
    <row r="10" spans="1:16">
      <c r="A10" s="194" t="s">
        <v>102</v>
      </c>
      <c r="B10" s="94">
        <v>0</v>
      </c>
      <c r="C10" s="94">
        <v>0</v>
      </c>
      <c r="D10" s="193">
        <v>0</v>
      </c>
      <c r="E10" s="94">
        <v>0</v>
      </c>
      <c r="F10" s="193">
        <v>0</v>
      </c>
      <c r="G10" s="94">
        <v>0</v>
      </c>
      <c r="H10" s="92">
        <v>0</v>
      </c>
      <c r="I10" s="193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</row>
    <row r="11" spans="1:16">
      <c r="A11" s="194" t="s">
        <v>103</v>
      </c>
      <c r="B11" s="94">
        <v>0</v>
      </c>
      <c r="C11" s="94">
        <v>0</v>
      </c>
      <c r="D11" s="193">
        <v>0</v>
      </c>
      <c r="E11" s="94">
        <v>0</v>
      </c>
      <c r="F11" s="193">
        <v>0</v>
      </c>
      <c r="G11" s="94">
        <v>0</v>
      </c>
      <c r="H11" s="92">
        <v>0</v>
      </c>
      <c r="I11" s="193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</row>
    <row r="12" spans="1:16">
      <c r="A12" s="194" t="s">
        <v>104</v>
      </c>
      <c r="B12" s="94">
        <v>0</v>
      </c>
      <c r="C12" s="94">
        <v>0</v>
      </c>
      <c r="D12" s="193">
        <v>0</v>
      </c>
      <c r="E12" s="94">
        <v>0</v>
      </c>
      <c r="F12" s="193">
        <v>0</v>
      </c>
      <c r="G12" s="94">
        <v>0</v>
      </c>
      <c r="H12" s="92">
        <v>0</v>
      </c>
      <c r="I12" s="193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</row>
    <row r="13" spans="1:16">
      <c r="A13" s="194" t="s">
        <v>105</v>
      </c>
      <c r="B13" s="94">
        <v>0</v>
      </c>
      <c r="C13" s="94">
        <v>0</v>
      </c>
      <c r="D13" s="193">
        <v>0</v>
      </c>
      <c r="E13" s="94">
        <v>0</v>
      </c>
      <c r="F13" s="193">
        <v>0</v>
      </c>
      <c r="G13" s="94">
        <v>0</v>
      </c>
      <c r="H13" s="92">
        <v>0</v>
      </c>
      <c r="I13" s="193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</row>
    <row r="14" spans="1:16">
      <c r="A14" s="194" t="s">
        <v>106</v>
      </c>
      <c r="B14" s="94">
        <v>0</v>
      </c>
      <c r="C14" s="94">
        <v>0</v>
      </c>
      <c r="D14" s="193">
        <v>0</v>
      </c>
      <c r="E14" s="94">
        <v>0</v>
      </c>
      <c r="F14" s="193">
        <v>0</v>
      </c>
      <c r="G14" s="94">
        <v>0</v>
      </c>
      <c r="H14" s="92">
        <v>0</v>
      </c>
      <c r="I14" s="193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</row>
    <row r="15" spans="1:16">
      <c r="A15" s="194" t="s">
        <v>213</v>
      </c>
      <c r="B15" s="94">
        <v>0</v>
      </c>
      <c r="C15" s="94">
        <v>0</v>
      </c>
      <c r="D15" s="193">
        <v>0</v>
      </c>
      <c r="E15" s="94">
        <v>0</v>
      </c>
      <c r="F15" s="193">
        <v>0</v>
      </c>
      <c r="G15" s="94">
        <v>0</v>
      </c>
      <c r="H15" s="92">
        <v>0</v>
      </c>
      <c r="I15" s="193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</row>
    <row r="16" spans="1:16">
      <c r="A16" s="194" t="s">
        <v>107</v>
      </c>
      <c r="B16" s="94">
        <v>0</v>
      </c>
      <c r="C16" s="94">
        <v>0</v>
      </c>
      <c r="D16" s="193">
        <v>0</v>
      </c>
      <c r="E16" s="94">
        <v>0</v>
      </c>
      <c r="F16" s="193">
        <v>0</v>
      </c>
      <c r="G16" s="94">
        <v>0</v>
      </c>
      <c r="H16" s="92">
        <v>0</v>
      </c>
      <c r="I16" s="193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</row>
    <row r="17" spans="1:15">
      <c r="A17" s="194" t="s">
        <v>108</v>
      </c>
      <c r="B17" s="92">
        <v>2</v>
      </c>
      <c r="C17" s="92">
        <v>2</v>
      </c>
      <c r="D17" s="193">
        <v>1</v>
      </c>
      <c r="E17" s="94">
        <v>0</v>
      </c>
      <c r="F17" s="193">
        <v>0</v>
      </c>
      <c r="G17" s="94">
        <v>0</v>
      </c>
      <c r="H17" s="92">
        <v>0</v>
      </c>
      <c r="I17" s="193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</row>
    <row r="18" spans="1:15">
      <c r="A18" s="194" t="s">
        <v>109</v>
      </c>
      <c r="B18" s="94">
        <v>0</v>
      </c>
      <c r="C18" s="94">
        <v>0</v>
      </c>
      <c r="D18" s="193">
        <v>0</v>
      </c>
      <c r="E18" s="94">
        <v>0</v>
      </c>
      <c r="F18" s="193">
        <v>0</v>
      </c>
      <c r="G18" s="94">
        <v>0</v>
      </c>
      <c r="H18" s="92">
        <v>0</v>
      </c>
      <c r="I18" s="193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</row>
    <row r="19" spans="1:15">
      <c r="A19" s="194" t="s">
        <v>110</v>
      </c>
      <c r="B19" s="94">
        <v>0</v>
      </c>
      <c r="C19" s="94">
        <v>0</v>
      </c>
      <c r="D19" s="193">
        <v>0</v>
      </c>
      <c r="E19" s="94">
        <v>0</v>
      </c>
      <c r="F19" s="193">
        <v>0</v>
      </c>
      <c r="G19" s="94">
        <v>0</v>
      </c>
      <c r="H19" s="92">
        <v>0</v>
      </c>
      <c r="I19" s="193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</row>
    <row r="20" spans="1:15">
      <c r="A20" s="194" t="s">
        <v>111</v>
      </c>
      <c r="B20" s="94">
        <v>0</v>
      </c>
      <c r="C20" s="94">
        <v>0</v>
      </c>
      <c r="D20" s="193">
        <v>0</v>
      </c>
      <c r="E20" s="94">
        <v>0</v>
      </c>
      <c r="F20" s="193">
        <v>0</v>
      </c>
      <c r="G20" s="94">
        <v>0</v>
      </c>
      <c r="H20" s="92">
        <v>0</v>
      </c>
      <c r="I20" s="193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</row>
    <row r="21" spans="1:15">
      <c r="A21" s="194" t="s">
        <v>112</v>
      </c>
      <c r="B21" s="94">
        <v>0</v>
      </c>
      <c r="C21" s="94">
        <v>0</v>
      </c>
      <c r="D21" s="193">
        <v>0</v>
      </c>
      <c r="E21" s="94">
        <v>0</v>
      </c>
      <c r="F21" s="193">
        <v>0</v>
      </c>
      <c r="G21" s="94">
        <v>0</v>
      </c>
      <c r="H21" s="92">
        <v>0</v>
      </c>
      <c r="I21" s="193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</row>
    <row r="22" spans="1:15">
      <c r="A22" s="194" t="s">
        <v>113</v>
      </c>
      <c r="B22" s="94">
        <v>0</v>
      </c>
      <c r="C22" s="94">
        <v>0</v>
      </c>
      <c r="D22" s="193">
        <v>0</v>
      </c>
      <c r="E22" s="94">
        <v>0</v>
      </c>
      <c r="F22" s="193">
        <v>0</v>
      </c>
      <c r="G22" s="94">
        <v>0</v>
      </c>
      <c r="H22" s="92">
        <v>0</v>
      </c>
      <c r="I22" s="193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</row>
    <row r="23" spans="1:15">
      <c r="A23" s="194" t="s">
        <v>114</v>
      </c>
      <c r="B23" s="94">
        <v>0</v>
      </c>
      <c r="C23" s="94">
        <v>0</v>
      </c>
      <c r="D23" s="193">
        <v>0</v>
      </c>
      <c r="E23" s="94">
        <v>0</v>
      </c>
      <c r="F23" s="193">
        <v>0</v>
      </c>
      <c r="G23" s="94">
        <v>0</v>
      </c>
      <c r="H23" s="92">
        <v>0</v>
      </c>
      <c r="I23" s="193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</row>
    <row r="24" spans="1:15">
      <c r="A24" s="194" t="s">
        <v>115</v>
      </c>
      <c r="B24" s="94">
        <v>0</v>
      </c>
      <c r="C24" s="94">
        <v>0</v>
      </c>
      <c r="D24" s="193">
        <v>0</v>
      </c>
      <c r="E24" s="94">
        <v>0</v>
      </c>
      <c r="F24" s="193">
        <v>0</v>
      </c>
      <c r="G24" s="94">
        <v>0</v>
      </c>
      <c r="H24" s="92">
        <v>0</v>
      </c>
      <c r="I24" s="193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</row>
    <row r="25" spans="1:15">
      <c r="A25" s="194" t="s">
        <v>116</v>
      </c>
      <c r="B25" s="94">
        <v>0</v>
      </c>
      <c r="C25" s="94">
        <v>0</v>
      </c>
      <c r="D25" s="193">
        <v>0</v>
      </c>
      <c r="E25" s="94">
        <v>0</v>
      </c>
      <c r="F25" s="193">
        <v>0</v>
      </c>
      <c r="G25" s="94">
        <v>0</v>
      </c>
      <c r="H25" s="92">
        <v>0</v>
      </c>
      <c r="I25" s="193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</row>
    <row r="26" spans="1:15">
      <c r="A26" s="194" t="s">
        <v>117</v>
      </c>
      <c r="B26" s="94">
        <v>0</v>
      </c>
      <c r="C26" s="94">
        <v>0</v>
      </c>
      <c r="D26" s="193">
        <v>0</v>
      </c>
      <c r="E26" s="94">
        <v>0</v>
      </c>
      <c r="F26" s="193">
        <v>0</v>
      </c>
      <c r="G26" s="94">
        <v>0</v>
      </c>
      <c r="H26" s="92">
        <v>0</v>
      </c>
      <c r="I26" s="193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</row>
    <row r="27" spans="1:15">
      <c r="A27" s="194" t="s">
        <v>118</v>
      </c>
      <c r="B27" s="94">
        <v>0</v>
      </c>
      <c r="C27" s="94">
        <v>0</v>
      </c>
      <c r="D27" s="193">
        <v>0</v>
      </c>
      <c r="E27" s="94">
        <v>0</v>
      </c>
      <c r="F27" s="193">
        <v>0</v>
      </c>
      <c r="G27" s="94">
        <v>0</v>
      </c>
      <c r="H27" s="92">
        <v>0</v>
      </c>
      <c r="I27" s="193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</row>
    <row r="28" spans="1:15">
      <c r="A28" s="196" t="s">
        <v>52</v>
      </c>
      <c r="B28" s="92">
        <v>32</v>
      </c>
      <c r="C28" s="92">
        <v>32</v>
      </c>
      <c r="D28" s="193">
        <v>1</v>
      </c>
      <c r="E28" s="92">
        <v>30</v>
      </c>
      <c r="F28" s="193">
        <v>0.9375</v>
      </c>
      <c r="G28" s="92">
        <v>27</v>
      </c>
      <c r="H28" s="92">
        <v>3</v>
      </c>
      <c r="I28" s="193">
        <v>0.9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2">
        <v>1</v>
      </c>
    </row>
  </sheetData>
  <mergeCells count="19">
    <mergeCell ref="L3:L4"/>
    <mergeCell ref="M3:N3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866141732283516" right="0.70866141732283516" top="0.74803149606299213" bottom="0.74803149606299213" header="0.31496062992126012" footer="0.31496062992126012"/>
  <pageSetup paperSize="0" scale="78" fitToWidth="0" fitToHeight="0" orientation="landscape" cellComments="asDisplayed" horizontalDpi="0" verticalDpi="0" copies="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ColWidth="8" defaultRowHeight="13.8"/>
  <cols>
    <col min="1" max="14" width="13.44140625" style="197" customWidth="1"/>
    <col min="15" max="15" width="19.6640625" style="197" customWidth="1"/>
    <col min="16" max="16" width="8" style="197" customWidth="1"/>
    <col min="17" max="16384" width="8" style="197"/>
  </cols>
  <sheetData>
    <row r="1" spans="1:15" ht="19.8">
      <c r="A1" s="104" t="s">
        <v>216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ht="37.799999999999997">
      <c r="A2" s="166" t="s">
        <v>55</v>
      </c>
      <c r="B2" s="105" t="s">
        <v>217</v>
      </c>
      <c r="C2" s="105"/>
      <c r="D2" s="105"/>
      <c r="E2" s="105" t="s">
        <v>57</v>
      </c>
      <c r="F2" s="105"/>
      <c r="G2" s="105"/>
      <c r="H2" s="105"/>
      <c r="I2" s="105"/>
      <c r="J2" s="106" t="s">
        <v>96</v>
      </c>
      <c r="K2" s="106"/>
      <c r="L2" s="106" t="s">
        <v>59</v>
      </c>
      <c r="M2" s="106"/>
      <c r="N2" s="106"/>
      <c r="O2" s="123" t="s">
        <v>60</v>
      </c>
    </row>
    <row r="3" spans="1:15">
      <c r="A3" s="166"/>
      <c r="B3" s="107" t="s">
        <v>61</v>
      </c>
      <c r="C3" s="107" t="s">
        <v>9</v>
      </c>
      <c r="D3" s="107" t="s">
        <v>62</v>
      </c>
      <c r="E3" s="107" t="s">
        <v>63</v>
      </c>
      <c r="F3" s="107" t="s">
        <v>157</v>
      </c>
      <c r="G3" s="120" t="s">
        <v>65</v>
      </c>
      <c r="H3" s="120" t="s">
        <v>158</v>
      </c>
      <c r="I3" s="120" t="s">
        <v>67</v>
      </c>
      <c r="J3" s="120" t="s">
        <v>16</v>
      </c>
      <c r="K3" s="120" t="s">
        <v>17</v>
      </c>
      <c r="L3" s="120" t="s">
        <v>16</v>
      </c>
      <c r="M3" s="120" t="s">
        <v>17</v>
      </c>
      <c r="N3" s="120"/>
      <c r="O3" s="120" t="s">
        <v>19</v>
      </c>
    </row>
    <row r="4" spans="1:15">
      <c r="A4" s="166"/>
      <c r="B4" s="107"/>
      <c r="C4" s="107"/>
      <c r="D4" s="107"/>
      <c r="E4" s="107"/>
      <c r="F4" s="107"/>
      <c r="G4" s="120"/>
      <c r="H4" s="120"/>
      <c r="I4" s="120"/>
      <c r="J4" s="120"/>
      <c r="K4" s="120"/>
      <c r="L4" s="120"/>
      <c r="M4" s="112" t="s">
        <v>20</v>
      </c>
      <c r="N4" s="112" t="s">
        <v>70</v>
      </c>
      <c r="O4" s="120"/>
    </row>
    <row r="5" spans="1:15">
      <c r="A5" s="148" t="s">
        <v>97</v>
      </c>
      <c r="B5" s="92">
        <v>19</v>
      </c>
      <c r="C5" s="92">
        <v>14</v>
      </c>
      <c r="D5" s="93">
        <v>0.73684210526315785</v>
      </c>
      <c r="E5" s="92">
        <v>13</v>
      </c>
      <c r="F5" s="93">
        <v>0.68421052631578949</v>
      </c>
      <c r="G5" s="198">
        <v>9</v>
      </c>
      <c r="H5" s="92">
        <v>4</v>
      </c>
      <c r="I5" s="93">
        <v>0.69230769230769229</v>
      </c>
      <c r="J5" s="199">
        <v>0</v>
      </c>
      <c r="K5" s="199">
        <v>0</v>
      </c>
      <c r="L5" s="199">
        <v>0</v>
      </c>
      <c r="M5" s="199">
        <v>0</v>
      </c>
      <c r="N5" s="199">
        <v>0</v>
      </c>
      <c r="O5" s="199">
        <v>0</v>
      </c>
    </row>
    <row r="6" spans="1:15">
      <c r="A6" s="194" t="s">
        <v>98</v>
      </c>
      <c r="B6" s="92">
        <v>6</v>
      </c>
      <c r="C6" s="92">
        <v>6</v>
      </c>
      <c r="D6" s="93">
        <v>1</v>
      </c>
      <c r="E6" s="92">
        <v>6</v>
      </c>
      <c r="F6" s="93">
        <v>1</v>
      </c>
      <c r="G6" s="198">
        <v>6</v>
      </c>
      <c r="H6" s="92">
        <v>0</v>
      </c>
      <c r="I6" s="193">
        <v>1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199">
        <v>0</v>
      </c>
    </row>
    <row r="7" spans="1:15">
      <c r="A7" s="194" t="s">
        <v>99</v>
      </c>
      <c r="B7" s="198">
        <v>0</v>
      </c>
      <c r="C7" s="198">
        <v>0</v>
      </c>
      <c r="D7" s="93">
        <v>0</v>
      </c>
      <c r="E7" s="198">
        <v>0</v>
      </c>
      <c r="F7" s="93">
        <v>0</v>
      </c>
      <c r="G7" s="198">
        <v>0</v>
      </c>
      <c r="H7" s="92">
        <v>0</v>
      </c>
      <c r="I7" s="193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</row>
    <row r="8" spans="1:15">
      <c r="A8" s="194" t="s">
        <v>100</v>
      </c>
      <c r="B8" s="92">
        <v>4</v>
      </c>
      <c r="C8" s="92">
        <v>4</v>
      </c>
      <c r="D8" s="93">
        <v>1</v>
      </c>
      <c r="E8" s="92">
        <v>4</v>
      </c>
      <c r="F8" s="93">
        <v>1</v>
      </c>
      <c r="G8" s="198">
        <v>4</v>
      </c>
      <c r="H8" s="92">
        <v>0</v>
      </c>
      <c r="I8" s="193">
        <v>1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92">
        <v>2</v>
      </c>
    </row>
    <row r="9" spans="1:15" s="201" customFormat="1">
      <c r="A9" s="116" t="s">
        <v>101</v>
      </c>
      <c r="B9" s="94">
        <v>3</v>
      </c>
      <c r="C9" s="94">
        <v>3</v>
      </c>
      <c r="D9" s="97">
        <v>1</v>
      </c>
      <c r="E9" s="94">
        <v>2</v>
      </c>
      <c r="F9" s="97">
        <v>0.66666666666666663</v>
      </c>
      <c r="G9" s="200">
        <v>2</v>
      </c>
      <c r="H9" s="94">
        <v>0</v>
      </c>
      <c r="I9" s="95">
        <v>1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</row>
    <row r="10" spans="1:15">
      <c r="A10" s="116" t="s">
        <v>102</v>
      </c>
      <c r="B10" s="92">
        <v>6</v>
      </c>
      <c r="C10" s="92">
        <v>6</v>
      </c>
      <c r="D10" s="93">
        <v>1</v>
      </c>
      <c r="E10" s="92">
        <v>6</v>
      </c>
      <c r="F10" s="93">
        <v>1</v>
      </c>
      <c r="G10" s="198">
        <v>6</v>
      </c>
      <c r="H10" s="92">
        <v>0</v>
      </c>
      <c r="I10" s="193">
        <v>1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</row>
    <row r="11" spans="1:15">
      <c r="A11" s="116" t="s">
        <v>103</v>
      </c>
      <c r="B11" s="92">
        <v>3</v>
      </c>
      <c r="C11" s="92">
        <v>3</v>
      </c>
      <c r="D11" s="93">
        <v>1</v>
      </c>
      <c r="E11" s="92">
        <v>3</v>
      </c>
      <c r="F11" s="93">
        <v>1</v>
      </c>
      <c r="G11" s="198">
        <v>3</v>
      </c>
      <c r="H11" s="92">
        <v>0</v>
      </c>
      <c r="I11" s="193">
        <v>1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</row>
    <row r="12" spans="1:15">
      <c r="A12" s="116" t="s">
        <v>104</v>
      </c>
      <c r="B12" s="94">
        <v>3</v>
      </c>
      <c r="C12" s="94">
        <v>3</v>
      </c>
      <c r="D12" s="97">
        <v>1</v>
      </c>
      <c r="E12" s="94">
        <v>3</v>
      </c>
      <c r="F12" s="97">
        <v>1</v>
      </c>
      <c r="G12" s="200">
        <v>3</v>
      </c>
      <c r="H12" s="94">
        <v>0</v>
      </c>
      <c r="I12" s="95">
        <v>1</v>
      </c>
      <c r="J12" s="200">
        <v>1</v>
      </c>
      <c r="K12" s="200">
        <v>89</v>
      </c>
      <c r="L12" s="98">
        <v>0</v>
      </c>
      <c r="M12" s="98">
        <v>0</v>
      </c>
      <c r="N12" s="98">
        <v>0</v>
      </c>
      <c r="O12" s="98">
        <v>0</v>
      </c>
    </row>
    <row r="13" spans="1:15">
      <c r="A13" s="116" t="s">
        <v>105</v>
      </c>
      <c r="B13" s="198">
        <v>0</v>
      </c>
      <c r="C13" s="198">
        <v>0</v>
      </c>
      <c r="D13" s="93">
        <v>0</v>
      </c>
      <c r="E13" s="198">
        <v>0</v>
      </c>
      <c r="F13" s="93">
        <v>0</v>
      </c>
      <c r="G13" s="198">
        <v>0</v>
      </c>
      <c r="H13" s="92">
        <v>0</v>
      </c>
      <c r="I13" s="193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</row>
    <row r="14" spans="1:15">
      <c r="A14" s="116" t="s">
        <v>106</v>
      </c>
      <c r="B14" s="92">
        <v>1</v>
      </c>
      <c r="C14" s="92">
        <v>1</v>
      </c>
      <c r="D14" s="93">
        <v>1</v>
      </c>
      <c r="E14" s="198">
        <v>1</v>
      </c>
      <c r="F14" s="93">
        <v>1</v>
      </c>
      <c r="G14" s="198">
        <v>1</v>
      </c>
      <c r="H14" s="92">
        <v>0</v>
      </c>
      <c r="I14" s="193">
        <v>1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</row>
    <row r="15" spans="1:15">
      <c r="A15" s="116" t="s">
        <v>213</v>
      </c>
      <c r="B15" s="198">
        <v>0</v>
      </c>
      <c r="C15" s="198">
        <v>0</v>
      </c>
      <c r="D15" s="93">
        <v>0</v>
      </c>
      <c r="E15" s="198">
        <v>0</v>
      </c>
      <c r="F15" s="93">
        <v>0</v>
      </c>
      <c r="G15" s="198">
        <v>0</v>
      </c>
      <c r="H15" s="92">
        <v>0</v>
      </c>
      <c r="I15" s="193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</row>
    <row r="16" spans="1:15">
      <c r="A16" s="86" t="s">
        <v>81</v>
      </c>
      <c r="B16" s="92">
        <v>2</v>
      </c>
      <c r="C16" s="92">
        <v>2</v>
      </c>
      <c r="D16" s="93">
        <v>1</v>
      </c>
      <c r="E16" s="198">
        <v>2</v>
      </c>
      <c r="F16" s="93">
        <v>1</v>
      </c>
      <c r="G16" s="198">
        <v>2</v>
      </c>
      <c r="H16" s="92">
        <v>0</v>
      </c>
      <c r="I16" s="193">
        <v>1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</row>
    <row r="17" spans="1:15">
      <c r="A17" s="116" t="s">
        <v>108</v>
      </c>
      <c r="B17" s="92">
        <v>1</v>
      </c>
      <c r="C17" s="92">
        <v>1</v>
      </c>
      <c r="D17" s="93">
        <v>1</v>
      </c>
      <c r="E17" s="92">
        <v>1</v>
      </c>
      <c r="F17" s="93">
        <v>1</v>
      </c>
      <c r="G17" s="198">
        <v>1</v>
      </c>
      <c r="H17" s="92">
        <v>0</v>
      </c>
      <c r="I17" s="193">
        <v>1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</row>
    <row r="18" spans="1:15">
      <c r="A18" s="194" t="s">
        <v>109</v>
      </c>
      <c r="B18" s="198">
        <v>0</v>
      </c>
      <c r="C18" s="198">
        <v>0</v>
      </c>
      <c r="D18" s="93">
        <v>0</v>
      </c>
      <c r="E18" s="198">
        <v>0</v>
      </c>
      <c r="F18" s="93">
        <v>0</v>
      </c>
      <c r="G18" s="198">
        <v>0</v>
      </c>
      <c r="H18" s="92">
        <v>0</v>
      </c>
      <c r="I18" s="193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</row>
    <row r="19" spans="1:15">
      <c r="A19" s="194" t="s">
        <v>110</v>
      </c>
      <c r="B19" s="92">
        <v>4</v>
      </c>
      <c r="C19" s="92">
        <v>4</v>
      </c>
      <c r="D19" s="93">
        <v>1</v>
      </c>
      <c r="E19" s="198">
        <v>4</v>
      </c>
      <c r="F19" s="93">
        <v>1</v>
      </c>
      <c r="G19" s="198">
        <v>4</v>
      </c>
      <c r="H19" s="92">
        <v>0</v>
      </c>
      <c r="I19" s="193">
        <v>1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</row>
    <row r="20" spans="1:15">
      <c r="A20" s="116" t="s">
        <v>111</v>
      </c>
      <c r="B20" s="198">
        <v>0</v>
      </c>
      <c r="C20" s="198">
        <v>0</v>
      </c>
      <c r="D20" s="97">
        <v>0</v>
      </c>
      <c r="E20" s="198">
        <v>0</v>
      </c>
      <c r="F20" s="97">
        <v>0</v>
      </c>
      <c r="G20" s="200">
        <v>0</v>
      </c>
      <c r="H20" s="94">
        <v>0</v>
      </c>
      <c r="I20" s="95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</row>
    <row r="21" spans="1:15">
      <c r="A21" s="116" t="s">
        <v>112</v>
      </c>
      <c r="B21" s="94">
        <v>1</v>
      </c>
      <c r="C21" s="94">
        <v>1</v>
      </c>
      <c r="D21" s="97">
        <v>1</v>
      </c>
      <c r="E21" s="198">
        <v>1</v>
      </c>
      <c r="F21" s="97">
        <v>1</v>
      </c>
      <c r="G21" s="200">
        <v>1</v>
      </c>
      <c r="H21" s="94">
        <v>0</v>
      </c>
      <c r="I21" s="95">
        <v>1</v>
      </c>
      <c r="J21" s="98">
        <v>1</v>
      </c>
      <c r="K21" s="98">
        <v>16</v>
      </c>
      <c r="L21" s="98">
        <v>0</v>
      </c>
      <c r="M21" s="98">
        <v>0</v>
      </c>
      <c r="N21" s="98">
        <v>0</v>
      </c>
      <c r="O21" s="98">
        <v>0</v>
      </c>
    </row>
    <row r="22" spans="1:15">
      <c r="A22" s="194" t="s">
        <v>113</v>
      </c>
      <c r="B22" s="198">
        <v>0</v>
      </c>
      <c r="C22" s="198">
        <v>0</v>
      </c>
      <c r="D22" s="93">
        <v>0</v>
      </c>
      <c r="E22" s="198">
        <v>0</v>
      </c>
      <c r="F22" s="93">
        <v>0</v>
      </c>
      <c r="G22" s="198">
        <v>0</v>
      </c>
      <c r="H22" s="92">
        <v>0</v>
      </c>
      <c r="I22" s="193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</row>
    <row r="23" spans="1:15">
      <c r="A23" s="194" t="s">
        <v>114</v>
      </c>
      <c r="B23" s="198">
        <v>0</v>
      </c>
      <c r="C23" s="198">
        <v>0</v>
      </c>
      <c r="D23" s="93">
        <v>0</v>
      </c>
      <c r="E23" s="198">
        <v>0</v>
      </c>
      <c r="F23" s="93">
        <v>0</v>
      </c>
      <c r="G23" s="198">
        <v>0</v>
      </c>
      <c r="H23" s="92">
        <v>0</v>
      </c>
      <c r="I23" s="193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</row>
    <row r="24" spans="1:15">
      <c r="A24" s="194" t="s">
        <v>115</v>
      </c>
      <c r="B24" s="92">
        <v>2</v>
      </c>
      <c r="C24" s="92">
        <v>2</v>
      </c>
      <c r="D24" s="93">
        <v>1</v>
      </c>
      <c r="E24" s="92">
        <v>2</v>
      </c>
      <c r="F24" s="93">
        <v>1</v>
      </c>
      <c r="G24" s="198">
        <v>0</v>
      </c>
      <c r="H24" s="92">
        <v>2</v>
      </c>
      <c r="I24" s="193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</row>
    <row r="25" spans="1:15">
      <c r="A25" s="194" t="s">
        <v>116</v>
      </c>
      <c r="B25" s="92">
        <v>2</v>
      </c>
      <c r="C25" s="92">
        <v>2</v>
      </c>
      <c r="D25" s="93">
        <v>1</v>
      </c>
      <c r="E25" s="92">
        <v>2</v>
      </c>
      <c r="F25" s="93">
        <v>1</v>
      </c>
      <c r="G25" s="198">
        <v>2</v>
      </c>
      <c r="H25" s="92">
        <v>0</v>
      </c>
      <c r="I25" s="193">
        <v>1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</row>
    <row r="26" spans="1:15">
      <c r="A26" s="194" t="s">
        <v>117</v>
      </c>
      <c r="B26" s="198">
        <v>0</v>
      </c>
      <c r="C26" s="198">
        <v>0</v>
      </c>
      <c r="D26" s="93">
        <v>0</v>
      </c>
      <c r="E26" s="198">
        <v>0</v>
      </c>
      <c r="F26" s="93">
        <v>0</v>
      </c>
      <c r="G26" s="198">
        <v>0</v>
      </c>
      <c r="H26" s="92">
        <v>0</v>
      </c>
      <c r="I26" s="193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</row>
    <row r="27" spans="1:15">
      <c r="A27" s="194" t="s">
        <v>118</v>
      </c>
      <c r="B27" s="198">
        <v>0</v>
      </c>
      <c r="C27" s="198">
        <v>0</v>
      </c>
      <c r="D27" s="93">
        <v>0</v>
      </c>
      <c r="E27" s="198">
        <v>0</v>
      </c>
      <c r="F27" s="93">
        <v>0</v>
      </c>
      <c r="G27" s="198">
        <v>0</v>
      </c>
      <c r="H27" s="92">
        <v>0</v>
      </c>
      <c r="I27" s="193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</row>
    <row r="28" spans="1:15">
      <c r="A28" s="194" t="s">
        <v>119</v>
      </c>
      <c r="B28" s="92">
        <v>57</v>
      </c>
      <c r="C28" s="92">
        <v>52</v>
      </c>
      <c r="D28" s="93">
        <v>0.91228070175438591</v>
      </c>
      <c r="E28" s="92">
        <v>50</v>
      </c>
      <c r="F28" s="93">
        <v>0.8771929824561403</v>
      </c>
      <c r="G28" s="92">
        <v>44</v>
      </c>
      <c r="H28" s="92">
        <v>6</v>
      </c>
      <c r="I28" s="193">
        <v>0.88</v>
      </c>
      <c r="J28" s="199">
        <v>2</v>
      </c>
      <c r="K28" s="199">
        <v>105</v>
      </c>
      <c r="L28" s="199">
        <v>0</v>
      </c>
      <c r="M28" s="199">
        <v>0</v>
      </c>
      <c r="N28" s="199">
        <v>0</v>
      </c>
      <c r="O28" s="199">
        <v>2</v>
      </c>
    </row>
    <row r="29" spans="1:15" ht="16.2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</row>
    <row r="30" spans="1:15" ht="16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</sheetData>
  <mergeCells count="21">
    <mergeCell ref="L3:L4"/>
    <mergeCell ref="M3:N3"/>
    <mergeCell ref="O3:O4"/>
    <mergeCell ref="A29:N29"/>
    <mergeCell ref="A30:N30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000000000000007" right="0.70000000000000007" top="0.75" bottom="0.75" header="0.30000000000000004" footer="0.30000000000000004"/>
  <pageSetup paperSize="0" scale="78" fitToWidth="0" fitToHeight="0" orientation="landscape" cellComments="asDisplayed" horizontalDpi="0" verticalDpi="0" copies="0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/>
  </sheetViews>
  <sheetFormatPr defaultColWidth="11.109375" defaultRowHeight="13.8"/>
  <cols>
    <col min="1" max="1" width="13.44140625" style="202" customWidth="1"/>
    <col min="2" max="3" width="13.44140625" style="215" customWidth="1"/>
    <col min="4" max="14" width="13.44140625" style="202" customWidth="1"/>
    <col min="15" max="15" width="19.6640625" style="202" customWidth="1"/>
    <col min="16" max="16" width="11.109375" style="202" customWidth="1"/>
    <col min="17" max="16384" width="11.109375" style="202"/>
  </cols>
  <sheetData>
    <row r="1" spans="1:18" ht="19.8">
      <c r="A1" s="104" t="s">
        <v>218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8" ht="37.799999999999997">
      <c r="A2" s="119" t="s">
        <v>55</v>
      </c>
      <c r="B2" s="105" t="s">
        <v>56</v>
      </c>
      <c r="C2" s="105"/>
      <c r="D2" s="105"/>
      <c r="E2" s="105" t="s">
        <v>57</v>
      </c>
      <c r="F2" s="105"/>
      <c r="G2" s="105"/>
      <c r="H2" s="105"/>
      <c r="I2" s="105"/>
      <c r="J2" s="106" t="s">
        <v>96</v>
      </c>
      <c r="K2" s="106"/>
      <c r="L2" s="106" t="s">
        <v>59</v>
      </c>
      <c r="M2" s="106"/>
      <c r="N2" s="106"/>
      <c r="O2" s="123" t="s">
        <v>60</v>
      </c>
    </row>
    <row r="3" spans="1:18">
      <c r="A3" s="119"/>
      <c r="B3" s="107" t="s">
        <v>61</v>
      </c>
      <c r="C3" s="107" t="s">
        <v>9</v>
      </c>
      <c r="D3" s="107" t="s">
        <v>62</v>
      </c>
      <c r="E3" s="107" t="s">
        <v>63</v>
      </c>
      <c r="F3" s="107" t="s">
        <v>64</v>
      </c>
      <c r="G3" s="120" t="s">
        <v>65</v>
      </c>
      <c r="H3" s="120" t="s">
        <v>158</v>
      </c>
      <c r="I3" s="120" t="s">
        <v>67</v>
      </c>
      <c r="J3" s="120" t="s">
        <v>16</v>
      </c>
      <c r="K3" s="120" t="s">
        <v>17</v>
      </c>
      <c r="L3" s="120" t="s">
        <v>16</v>
      </c>
      <c r="M3" s="120" t="s">
        <v>18</v>
      </c>
      <c r="N3" s="120"/>
      <c r="O3" s="120" t="s">
        <v>19</v>
      </c>
    </row>
    <row r="4" spans="1:18">
      <c r="A4" s="119"/>
      <c r="B4" s="107"/>
      <c r="C4" s="107"/>
      <c r="D4" s="107"/>
      <c r="E4" s="107"/>
      <c r="F4" s="107"/>
      <c r="G4" s="120"/>
      <c r="H4" s="120"/>
      <c r="I4" s="120"/>
      <c r="J4" s="120"/>
      <c r="K4" s="120"/>
      <c r="L4" s="120"/>
      <c r="M4" s="203" t="s">
        <v>20</v>
      </c>
      <c r="N4" s="203" t="s">
        <v>70</v>
      </c>
      <c r="O4" s="120"/>
    </row>
    <row r="5" spans="1:18">
      <c r="A5" s="194" t="s">
        <v>98</v>
      </c>
      <c r="B5" s="182">
        <v>6</v>
      </c>
      <c r="C5" s="182">
        <v>6</v>
      </c>
      <c r="D5" s="204">
        <v>1</v>
      </c>
      <c r="E5" s="205">
        <v>6</v>
      </c>
      <c r="F5" s="183">
        <v>1</v>
      </c>
      <c r="G5" s="182">
        <v>6</v>
      </c>
      <c r="H5" s="113">
        <v>0</v>
      </c>
      <c r="I5" s="183">
        <v>1</v>
      </c>
      <c r="J5" s="113">
        <v>0</v>
      </c>
      <c r="K5" s="113">
        <v>0</v>
      </c>
      <c r="L5" s="113">
        <v>0</v>
      </c>
      <c r="M5" s="113">
        <v>0</v>
      </c>
      <c r="N5" s="113">
        <v>0</v>
      </c>
      <c r="O5" s="113">
        <v>0</v>
      </c>
      <c r="R5" s="206"/>
    </row>
    <row r="6" spans="1:18">
      <c r="A6" s="194" t="s">
        <v>99</v>
      </c>
      <c r="B6" s="182">
        <v>3</v>
      </c>
      <c r="C6" s="182">
        <v>3</v>
      </c>
      <c r="D6" s="204">
        <v>1</v>
      </c>
      <c r="E6" s="205">
        <v>3</v>
      </c>
      <c r="F6" s="183">
        <v>1</v>
      </c>
      <c r="G6" s="182">
        <v>3</v>
      </c>
      <c r="H6" s="113">
        <v>0</v>
      </c>
      <c r="I6" s="183">
        <v>1</v>
      </c>
      <c r="J6" s="113">
        <v>0</v>
      </c>
      <c r="K6" s="113">
        <v>0</v>
      </c>
      <c r="L6" s="113">
        <v>0</v>
      </c>
      <c r="M6" s="113">
        <v>0</v>
      </c>
      <c r="N6" s="113">
        <v>0</v>
      </c>
      <c r="O6" s="113">
        <v>0</v>
      </c>
    </row>
    <row r="7" spans="1:18">
      <c r="A7" s="194" t="s">
        <v>100</v>
      </c>
      <c r="B7" s="182">
        <v>1</v>
      </c>
      <c r="C7" s="182">
        <v>1</v>
      </c>
      <c r="D7" s="204">
        <v>1</v>
      </c>
      <c r="E7" s="205">
        <v>1</v>
      </c>
      <c r="F7" s="183">
        <v>1</v>
      </c>
      <c r="G7" s="182">
        <v>1</v>
      </c>
      <c r="H7" s="113">
        <v>0</v>
      </c>
      <c r="I7" s="183">
        <v>1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  <c r="O7" s="113">
        <v>0</v>
      </c>
    </row>
    <row r="8" spans="1:18">
      <c r="A8" s="194" t="s">
        <v>101</v>
      </c>
      <c r="B8" s="182">
        <v>4</v>
      </c>
      <c r="C8" s="182">
        <v>4</v>
      </c>
      <c r="D8" s="204">
        <v>1</v>
      </c>
      <c r="E8" s="205">
        <v>4</v>
      </c>
      <c r="F8" s="183">
        <v>1</v>
      </c>
      <c r="G8" s="182">
        <v>4</v>
      </c>
      <c r="H8" s="113">
        <v>0</v>
      </c>
      <c r="I8" s="183">
        <v>1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3">
        <v>0</v>
      </c>
    </row>
    <row r="9" spans="1:18" s="207" customFormat="1">
      <c r="A9" s="194" t="s">
        <v>102</v>
      </c>
      <c r="B9" s="187">
        <v>0</v>
      </c>
      <c r="C9" s="187">
        <v>0</v>
      </c>
      <c r="D9" s="204">
        <v>0</v>
      </c>
      <c r="E9" s="113">
        <v>0</v>
      </c>
      <c r="F9" s="183">
        <v>0</v>
      </c>
      <c r="G9" s="113">
        <v>0</v>
      </c>
      <c r="H9" s="113">
        <v>0</v>
      </c>
      <c r="I9" s="18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</row>
    <row r="10" spans="1:18" s="207" customFormat="1">
      <c r="A10" s="194" t="s">
        <v>103</v>
      </c>
      <c r="B10" s="187">
        <v>0</v>
      </c>
      <c r="C10" s="187">
        <v>0</v>
      </c>
      <c r="D10" s="204">
        <v>0</v>
      </c>
      <c r="E10" s="113">
        <v>0</v>
      </c>
      <c r="F10" s="183">
        <v>0</v>
      </c>
      <c r="G10" s="113">
        <v>0</v>
      </c>
      <c r="H10" s="113">
        <v>0</v>
      </c>
      <c r="I10" s="18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</row>
    <row r="11" spans="1:18" s="207" customFormat="1">
      <c r="A11" s="194" t="s">
        <v>104</v>
      </c>
      <c r="B11" s="182">
        <v>2</v>
      </c>
      <c r="C11" s="182">
        <v>2</v>
      </c>
      <c r="D11" s="204">
        <v>1</v>
      </c>
      <c r="E11" s="205">
        <v>2</v>
      </c>
      <c r="F11" s="183">
        <v>1</v>
      </c>
      <c r="G11" s="182">
        <v>2</v>
      </c>
      <c r="H11" s="113">
        <v>0</v>
      </c>
      <c r="I11" s="183">
        <v>1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</row>
    <row r="12" spans="1:18" s="207" customFormat="1">
      <c r="A12" s="194" t="s">
        <v>105</v>
      </c>
      <c r="B12" s="182">
        <v>3</v>
      </c>
      <c r="C12" s="182">
        <v>2</v>
      </c>
      <c r="D12" s="204">
        <v>0.66666666666666663</v>
      </c>
      <c r="E12" s="205">
        <v>3</v>
      </c>
      <c r="F12" s="183">
        <v>1</v>
      </c>
      <c r="G12" s="182">
        <v>2</v>
      </c>
      <c r="H12" s="182">
        <v>1</v>
      </c>
      <c r="I12" s="183">
        <v>0.66666666666666663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</row>
    <row r="13" spans="1:18" s="207" customFormat="1">
      <c r="A13" s="194" t="s">
        <v>106</v>
      </c>
      <c r="B13" s="187">
        <v>0</v>
      </c>
      <c r="C13" s="187">
        <v>0</v>
      </c>
      <c r="D13" s="204">
        <v>0</v>
      </c>
      <c r="E13" s="113">
        <v>0</v>
      </c>
      <c r="F13" s="208">
        <v>0</v>
      </c>
      <c r="G13" s="113">
        <v>0</v>
      </c>
      <c r="H13" s="113">
        <v>0</v>
      </c>
      <c r="I13" s="18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</row>
    <row r="14" spans="1:18" s="207" customFormat="1">
      <c r="A14" s="194" t="s">
        <v>213</v>
      </c>
      <c r="B14" s="182">
        <v>3</v>
      </c>
      <c r="C14" s="182">
        <v>3</v>
      </c>
      <c r="D14" s="204">
        <v>1</v>
      </c>
      <c r="E14" s="205">
        <v>3</v>
      </c>
      <c r="F14" s="183">
        <v>1</v>
      </c>
      <c r="G14" s="182">
        <v>3</v>
      </c>
      <c r="H14" s="113">
        <v>0</v>
      </c>
      <c r="I14" s="183">
        <v>1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</row>
    <row r="15" spans="1:18">
      <c r="A15" s="194" t="s">
        <v>107</v>
      </c>
      <c r="B15" s="182">
        <v>3</v>
      </c>
      <c r="C15" s="182">
        <v>3</v>
      </c>
      <c r="D15" s="204">
        <v>1</v>
      </c>
      <c r="E15" s="205">
        <v>3</v>
      </c>
      <c r="F15" s="183">
        <v>1</v>
      </c>
      <c r="G15" s="182">
        <v>3</v>
      </c>
      <c r="H15" s="113">
        <v>0</v>
      </c>
      <c r="I15" s="183">
        <v>1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1:18">
      <c r="A16" s="194" t="s">
        <v>108</v>
      </c>
      <c r="B16" s="182">
        <v>1</v>
      </c>
      <c r="C16" s="182">
        <v>1</v>
      </c>
      <c r="D16" s="204">
        <v>1</v>
      </c>
      <c r="E16" s="205">
        <v>1</v>
      </c>
      <c r="F16" s="183">
        <v>1</v>
      </c>
      <c r="G16" s="182">
        <v>1</v>
      </c>
      <c r="H16" s="113">
        <v>0</v>
      </c>
      <c r="I16" s="183">
        <v>1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1:22">
      <c r="A17" s="194" t="s">
        <v>109</v>
      </c>
      <c r="B17" s="187">
        <v>0</v>
      </c>
      <c r="C17" s="187">
        <v>0</v>
      </c>
      <c r="D17" s="204">
        <v>0</v>
      </c>
      <c r="E17" s="113">
        <v>0</v>
      </c>
      <c r="F17" s="183">
        <v>0</v>
      </c>
      <c r="G17" s="113">
        <v>0</v>
      </c>
      <c r="H17" s="113">
        <v>0</v>
      </c>
      <c r="I17" s="18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1:22">
      <c r="A18" s="194" t="s">
        <v>110</v>
      </c>
      <c r="B18" s="187">
        <v>0</v>
      </c>
      <c r="C18" s="187">
        <v>0</v>
      </c>
      <c r="D18" s="204">
        <v>0</v>
      </c>
      <c r="E18" s="113">
        <v>0</v>
      </c>
      <c r="F18" s="183">
        <v>0</v>
      </c>
      <c r="G18" s="113">
        <v>0</v>
      </c>
      <c r="H18" s="113">
        <v>0</v>
      </c>
      <c r="I18" s="18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1:22">
      <c r="A19" s="194" t="s">
        <v>111</v>
      </c>
      <c r="B19" s="187">
        <v>0</v>
      </c>
      <c r="C19" s="187">
        <v>0</v>
      </c>
      <c r="D19" s="204">
        <v>0</v>
      </c>
      <c r="E19" s="113">
        <v>0</v>
      </c>
      <c r="F19" s="183">
        <v>0</v>
      </c>
      <c r="G19" s="113">
        <v>0</v>
      </c>
      <c r="H19" s="113">
        <v>0</v>
      </c>
      <c r="I19" s="18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</row>
    <row r="20" spans="1:22">
      <c r="A20" s="194" t="s">
        <v>112</v>
      </c>
      <c r="B20" s="187">
        <v>0</v>
      </c>
      <c r="C20" s="187">
        <v>0</v>
      </c>
      <c r="D20" s="204">
        <v>0</v>
      </c>
      <c r="E20" s="113">
        <v>0</v>
      </c>
      <c r="F20" s="183">
        <v>0</v>
      </c>
      <c r="G20" s="113">
        <v>0</v>
      </c>
      <c r="H20" s="113">
        <v>0</v>
      </c>
      <c r="I20" s="18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1:22">
      <c r="A21" s="194" t="s">
        <v>113</v>
      </c>
      <c r="B21" s="187">
        <v>0</v>
      </c>
      <c r="C21" s="187">
        <v>0</v>
      </c>
      <c r="D21" s="204">
        <v>0</v>
      </c>
      <c r="E21" s="113">
        <v>0</v>
      </c>
      <c r="F21" s="183">
        <v>0</v>
      </c>
      <c r="G21" s="113">
        <v>0</v>
      </c>
      <c r="H21" s="113">
        <v>0</v>
      </c>
      <c r="I21" s="18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1:22">
      <c r="A22" s="194" t="s">
        <v>114</v>
      </c>
      <c r="B22" s="187">
        <v>0</v>
      </c>
      <c r="C22" s="187">
        <v>0</v>
      </c>
      <c r="D22" s="204">
        <v>0</v>
      </c>
      <c r="E22" s="113">
        <v>0</v>
      </c>
      <c r="F22" s="183">
        <v>0</v>
      </c>
      <c r="G22" s="113">
        <v>0</v>
      </c>
      <c r="H22" s="113">
        <v>0</v>
      </c>
      <c r="I22" s="18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1:22">
      <c r="A23" s="194" t="s">
        <v>115</v>
      </c>
      <c r="B23" s="187">
        <v>0</v>
      </c>
      <c r="C23" s="187">
        <v>0</v>
      </c>
      <c r="D23" s="204">
        <v>0</v>
      </c>
      <c r="E23" s="113">
        <v>0</v>
      </c>
      <c r="F23" s="183">
        <v>0</v>
      </c>
      <c r="G23" s="113">
        <v>0</v>
      </c>
      <c r="H23" s="113">
        <v>0</v>
      </c>
      <c r="I23" s="18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1:22">
      <c r="A24" s="194" t="s">
        <v>116</v>
      </c>
      <c r="B24" s="187">
        <v>0</v>
      </c>
      <c r="C24" s="187">
        <v>0</v>
      </c>
      <c r="D24" s="204">
        <v>0</v>
      </c>
      <c r="E24" s="113">
        <v>0</v>
      </c>
      <c r="F24" s="183">
        <v>0</v>
      </c>
      <c r="G24" s="113">
        <v>0</v>
      </c>
      <c r="H24" s="113">
        <v>0</v>
      </c>
      <c r="I24" s="18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1:22">
      <c r="A25" s="194" t="s">
        <v>117</v>
      </c>
      <c r="B25" s="187">
        <v>0</v>
      </c>
      <c r="C25" s="187">
        <v>0</v>
      </c>
      <c r="D25" s="204">
        <v>0</v>
      </c>
      <c r="E25" s="113">
        <v>0</v>
      </c>
      <c r="F25" s="183">
        <v>0</v>
      </c>
      <c r="G25" s="113">
        <v>0</v>
      </c>
      <c r="H25" s="113">
        <v>0</v>
      </c>
      <c r="I25" s="18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1:22">
      <c r="A26" s="194" t="s">
        <v>118</v>
      </c>
      <c r="B26" s="187">
        <v>0</v>
      </c>
      <c r="C26" s="187">
        <v>0</v>
      </c>
      <c r="D26" s="204">
        <v>0</v>
      </c>
      <c r="E26" s="113">
        <v>0</v>
      </c>
      <c r="F26" s="183">
        <v>0</v>
      </c>
      <c r="G26" s="113">
        <v>0</v>
      </c>
      <c r="H26" s="113">
        <v>0</v>
      </c>
      <c r="I26" s="18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1:22">
      <c r="A27" s="196" t="s">
        <v>52</v>
      </c>
      <c r="B27" s="209">
        <v>26</v>
      </c>
      <c r="C27" s="210">
        <v>25</v>
      </c>
      <c r="D27" s="204">
        <v>0.96153846153846156</v>
      </c>
      <c r="E27" s="211">
        <v>26</v>
      </c>
      <c r="F27" s="183">
        <v>1</v>
      </c>
      <c r="G27" s="211">
        <v>25</v>
      </c>
      <c r="H27" s="211">
        <v>1</v>
      </c>
      <c r="I27" s="212">
        <v>0.96153846153846156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36"/>
      <c r="Q27" s="136"/>
      <c r="R27" s="136"/>
      <c r="S27" s="136"/>
      <c r="T27" s="136"/>
      <c r="U27" s="136"/>
      <c r="V27" s="213"/>
    </row>
    <row r="28" spans="1:22" ht="16.2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V28" s="214"/>
    </row>
  </sheetData>
  <mergeCells count="20">
    <mergeCell ref="L3:L4"/>
    <mergeCell ref="M3:N3"/>
    <mergeCell ref="O3:O4"/>
    <mergeCell ref="A28:N28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000000000000007" right="0.70000000000000007" top="0.75" bottom="0.75" header="0.30000000000000004" footer="0.30000000000000004"/>
  <pageSetup paperSize="0" scale="78" fitToWidth="0" fitToHeight="0" orientation="landscape" cellComments="asDisplayed" horizontalDpi="0" verticalDpi="0" copies="0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ColWidth="11.109375" defaultRowHeight="13.8"/>
  <cols>
    <col min="1" max="14" width="13.44140625" style="52" customWidth="1"/>
    <col min="15" max="15" width="19.6640625" style="52" customWidth="1"/>
    <col min="16" max="16" width="11.109375" style="52" customWidth="1"/>
    <col min="17" max="16384" width="11.109375" style="52"/>
  </cols>
  <sheetData>
    <row r="1" spans="1:15" ht="19.8">
      <c r="A1" s="104" t="s">
        <v>219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ht="37.799999999999997">
      <c r="A2" s="166" t="s">
        <v>55</v>
      </c>
      <c r="B2" s="105" t="s">
        <v>56</v>
      </c>
      <c r="C2" s="105"/>
      <c r="D2" s="105"/>
      <c r="E2" s="105" t="s">
        <v>57</v>
      </c>
      <c r="F2" s="105"/>
      <c r="G2" s="105"/>
      <c r="H2" s="105"/>
      <c r="I2" s="105"/>
      <c r="J2" s="106" t="s">
        <v>96</v>
      </c>
      <c r="K2" s="106"/>
      <c r="L2" s="106" t="s">
        <v>59</v>
      </c>
      <c r="M2" s="106"/>
      <c r="N2" s="106"/>
      <c r="O2" s="87" t="s">
        <v>60</v>
      </c>
    </row>
    <row r="3" spans="1:15">
      <c r="A3" s="166"/>
      <c r="B3" s="107" t="s">
        <v>61</v>
      </c>
      <c r="C3" s="107" t="s">
        <v>9</v>
      </c>
      <c r="D3" s="107" t="s">
        <v>62</v>
      </c>
      <c r="E3" s="107" t="s">
        <v>63</v>
      </c>
      <c r="F3" s="107" t="s">
        <v>157</v>
      </c>
      <c r="G3" s="120" t="s">
        <v>65</v>
      </c>
      <c r="H3" s="120" t="s">
        <v>66</v>
      </c>
      <c r="I3" s="120" t="s">
        <v>67</v>
      </c>
      <c r="J3" s="120" t="s">
        <v>16</v>
      </c>
      <c r="K3" s="120" t="s">
        <v>17</v>
      </c>
      <c r="L3" s="120" t="s">
        <v>16</v>
      </c>
      <c r="M3" s="120" t="s">
        <v>18</v>
      </c>
      <c r="N3" s="120"/>
      <c r="O3" s="120" t="s">
        <v>19</v>
      </c>
    </row>
    <row r="4" spans="1:15">
      <c r="A4" s="166"/>
      <c r="B4" s="107"/>
      <c r="C4" s="107"/>
      <c r="D4" s="107"/>
      <c r="E4" s="107"/>
      <c r="F4" s="107"/>
      <c r="G4" s="120"/>
      <c r="H4" s="120"/>
      <c r="I4" s="120"/>
      <c r="J4" s="120"/>
      <c r="K4" s="120"/>
      <c r="L4" s="120"/>
      <c r="M4" s="112" t="s">
        <v>20</v>
      </c>
      <c r="N4" s="112" t="s">
        <v>70</v>
      </c>
      <c r="O4" s="120"/>
    </row>
    <row r="5" spans="1:15">
      <c r="A5" s="86" t="s">
        <v>97</v>
      </c>
      <c r="B5" s="113">
        <v>2</v>
      </c>
      <c r="C5" s="113">
        <v>2</v>
      </c>
      <c r="D5" s="216">
        <v>1</v>
      </c>
      <c r="E5" s="113">
        <v>2</v>
      </c>
      <c r="F5" s="114">
        <v>1</v>
      </c>
      <c r="G5" s="113">
        <v>2</v>
      </c>
      <c r="H5" s="113">
        <v>0</v>
      </c>
      <c r="I5" s="114">
        <v>1</v>
      </c>
      <c r="J5" s="113">
        <v>8</v>
      </c>
      <c r="K5" s="113">
        <v>945</v>
      </c>
      <c r="L5" s="113">
        <v>0</v>
      </c>
      <c r="M5" s="113">
        <v>0</v>
      </c>
      <c r="N5" s="113">
        <v>0</v>
      </c>
      <c r="O5" s="113">
        <v>1</v>
      </c>
    </row>
    <row r="6" spans="1:15">
      <c r="A6" s="86" t="s">
        <v>71</v>
      </c>
      <c r="B6" s="113">
        <v>0</v>
      </c>
      <c r="C6" s="113">
        <v>0</v>
      </c>
      <c r="D6" s="216">
        <v>0</v>
      </c>
      <c r="E6" s="113">
        <v>0</v>
      </c>
      <c r="F6" s="114">
        <v>0</v>
      </c>
      <c r="G6" s="113">
        <v>0</v>
      </c>
      <c r="H6" s="113">
        <v>0</v>
      </c>
      <c r="I6" s="114">
        <v>0</v>
      </c>
      <c r="J6" s="113">
        <v>2</v>
      </c>
      <c r="K6" s="113">
        <v>162</v>
      </c>
      <c r="L6" s="113">
        <v>0</v>
      </c>
      <c r="M6" s="113">
        <v>0</v>
      </c>
      <c r="N6" s="113">
        <v>0</v>
      </c>
      <c r="O6" s="113">
        <v>0</v>
      </c>
    </row>
    <row r="7" spans="1:15">
      <c r="A7" s="86" t="s">
        <v>72</v>
      </c>
      <c r="B7" s="113">
        <v>3</v>
      </c>
      <c r="C7" s="113">
        <v>3</v>
      </c>
      <c r="D7" s="216">
        <v>1</v>
      </c>
      <c r="E7" s="113">
        <v>3</v>
      </c>
      <c r="F7" s="114">
        <v>1</v>
      </c>
      <c r="G7" s="113">
        <v>3</v>
      </c>
      <c r="H7" s="113">
        <v>0</v>
      </c>
      <c r="I7" s="114">
        <v>1</v>
      </c>
      <c r="J7" s="113">
        <v>2</v>
      </c>
      <c r="K7" s="113">
        <v>90</v>
      </c>
      <c r="L7" s="113">
        <v>0</v>
      </c>
      <c r="M7" s="113">
        <v>0</v>
      </c>
      <c r="N7" s="113">
        <v>0</v>
      </c>
      <c r="O7" s="113">
        <v>0</v>
      </c>
    </row>
    <row r="8" spans="1:15">
      <c r="A8" s="86" t="s">
        <v>73</v>
      </c>
      <c r="B8" s="113">
        <v>6</v>
      </c>
      <c r="C8" s="113">
        <v>6</v>
      </c>
      <c r="D8" s="216">
        <v>1</v>
      </c>
      <c r="E8" s="113">
        <v>6</v>
      </c>
      <c r="F8" s="114">
        <v>1</v>
      </c>
      <c r="G8" s="113">
        <v>6</v>
      </c>
      <c r="H8" s="113">
        <v>0</v>
      </c>
      <c r="I8" s="114">
        <v>1</v>
      </c>
      <c r="J8" s="113">
        <v>2</v>
      </c>
      <c r="K8" s="113">
        <v>124</v>
      </c>
      <c r="L8" s="113">
        <v>0</v>
      </c>
      <c r="M8" s="113">
        <v>0</v>
      </c>
      <c r="N8" s="113">
        <v>0</v>
      </c>
      <c r="O8" s="113">
        <v>0</v>
      </c>
    </row>
    <row r="9" spans="1:15">
      <c r="A9" s="86" t="s">
        <v>74</v>
      </c>
      <c r="B9" s="113">
        <v>1</v>
      </c>
      <c r="C9" s="113">
        <v>1</v>
      </c>
      <c r="D9" s="216">
        <v>1</v>
      </c>
      <c r="E9" s="113">
        <v>1</v>
      </c>
      <c r="F9" s="114">
        <v>1</v>
      </c>
      <c r="G9" s="113">
        <v>1</v>
      </c>
      <c r="H9" s="113">
        <v>0</v>
      </c>
      <c r="I9" s="114">
        <v>1</v>
      </c>
      <c r="J9" s="113">
        <v>2</v>
      </c>
      <c r="K9" s="113">
        <v>154</v>
      </c>
      <c r="L9" s="113">
        <v>0</v>
      </c>
      <c r="M9" s="113">
        <v>0</v>
      </c>
      <c r="N9" s="113">
        <v>0</v>
      </c>
      <c r="O9" s="113">
        <v>0</v>
      </c>
    </row>
    <row r="10" spans="1:15" s="115" customFormat="1">
      <c r="A10" s="86" t="s">
        <v>75</v>
      </c>
      <c r="B10" s="113">
        <v>2</v>
      </c>
      <c r="C10" s="113">
        <v>2</v>
      </c>
      <c r="D10" s="216">
        <v>1</v>
      </c>
      <c r="E10" s="113">
        <v>2</v>
      </c>
      <c r="F10" s="114">
        <v>1</v>
      </c>
      <c r="G10" s="113">
        <v>2</v>
      </c>
      <c r="H10" s="113">
        <v>0</v>
      </c>
      <c r="I10" s="114">
        <v>1</v>
      </c>
      <c r="J10" s="113">
        <v>2</v>
      </c>
      <c r="K10" s="113">
        <v>67</v>
      </c>
      <c r="L10" s="113">
        <v>0</v>
      </c>
      <c r="M10" s="113">
        <v>0</v>
      </c>
      <c r="N10" s="113">
        <v>0</v>
      </c>
      <c r="O10" s="113">
        <v>0</v>
      </c>
    </row>
    <row r="11" spans="1:15">
      <c r="A11" s="86" t="s">
        <v>76</v>
      </c>
      <c r="B11" s="113">
        <v>2</v>
      </c>
      <c r="C11" s="113">
        <v>2</v>
      </c>
      <c r="D11" s="216">
        <v>1</v>
      </c>
      <c r="E11" s="113">
        <v>2</v>
      </c>
      <c r="F11" s="114">
        <v>1</v>
      </c>
      <c r="G11" s="113">
        <v>2</v>
      </c>
      <c r="H11" s="113">
        <v>0</v>
      </c>
      <c r="I11" s="114">
        <v>1</v>
      </c>
      <c r="J11" s="113">
        <v>2</v>
      </c>
      <c r="K11" s="113">
        <v>139</v>
      </c>
      <c r="L11" s="113">
        <v>0</v>
      </c>
      <c r="M11" s="113">
        <v>0</v>
      </c>
      <c r="N11" s="113">
        <v>0</v>
      </c>
      <c r="O11" s="113">
        <v>0</v>
      </c>
    </row>
    <row r="12" spans="1:15">
      <c r="A12" s="86" t="s">
        <v>77</v>
      </c>
      <c r="B12" s="113">
        <v>1</v>
      </c>
      <c r="C12" s="113">
        <v>1</v>
      </c>
      <c r="D12" s="216">
        <v>1</v>
      </c>
      <c r="E12" s="113">
        <v>1</v>
      </c>
      <c r="F12" s="114">
        <v>1</v>
      </c>
      <c r="G12" s="113">
        <v>1</v>
      </c>
      <c r="H12" s="113">
        <v>0</v>
      </c>
      <c r="I12" s="114">
        <v>1</v>
      </c>
      <c r="J12" s="113">
        <v>2</v>
      </c>
      <c r="K12" s="113">
        <v>105</v>
      </c>
      <c r="L12" s="113">
        <v>0</v>
      </c>
      <c r="M12" s="113">
        <v>0</v>
      </c>
      <c r="N12" s="113">
        <v>0</v>
      </c>
      <c r="O12" s="113">
        <v>0</v>
      </c>
    </row>
    <row r="13" spans="1:15" s="115" customFormat="1">
      <c r="A13" s="86" t="s">
        <v>78</v>
      </c>
      <c r="B13" s="113">
        <v>4</v>
      </c>
      <c r="C13" s="113">
        <v>4</v>
      </c>
      <c r="D13" s="216">
        <v>1</v>
      </c>
      <c r="E13" s="113">
        <v>4</v>
      </c>
      <c r="F13" s="114">
        <v>1</v>
      </c>
      <c r="G13" s="113">
        <v>4</v>
      </c>
      <c r="H13" s="113">
        <v>0</v>
      </c>
      <c r="I13" s="114">
        <v>1</v>
      </c>
      <c r="J13" s="113">
        <v>1</v>
      </c>
      <c r="K13" s="113">
        <v>36</v>
      </c>
      <c r="L13" s="113">
        <v>0</v>
      </c>
      <c r="M13" s="113">
        <v>0</v>
      </c>
      <c r="N13" s="113">
        <v>0</v>
      </c>
      <c r="O13" s="113">
        <v>1</v>
      </c>
    </row>
    <row r="14" spans="1:15">
      <c r="A14" s="86" t="s">
        <v>79</v>
      </c>
      <c r="B14" s="113">
        <v>0</v>
      </c>
      <c r="C14" s="113">
        <v>0</v>
      </c>
      <c r="D14" s="216">
        <v>0</v>
      </c>
      <c r="E14" s="113">
        <v>0</v>
      </c>
      <c r="F14" s="114">
        <v>0</v>
      </c>
      <c r="G14" s="113">
        <v>0</v>
      </c>
      <c r="H14" s="113">
        <v>0</v>
      </c>
      <c r="I14" s="114">
        <v>0</v>
      </c>
      <c r="J14" s="113">
        <v>2</v>
      </c>
      <c r="K14" s="113">
        <v>59</v>
      </c>
      <c r="L14" s="113">
        <v>0</v>
      </c>
      <c r="M14" s="113">
        <v>0</v>
      </c>
      <c r="N14" s="113">
        <v>0</v>
      </c>
      <c r="O14" s="113">
        <v>0</v>
      </c>
    </row>
    <row r="15" spans="1:15">
      <c r="A15" s="86" t="s">
        <v>80</v>
      </c>
      <c r="B15" s="113">
        <v>2</v>
      </c>
      <c r="C15" s="113">
        <v>2</v>
      </c>
      <c r="D15" s="216">
        <v>1</v>
      </c>
      <c r="E15" s="113">
        <v>2</v>
      </c>
      <c r="F15" s="114">
        <v>1</v>
      </c>
      <c r="G15" s="113">
        <v>2</v>
      </c>
      <c r="H15" s="113">
        <v>0</v>
      </c>
      <c r="I15" s="114">
        <v>1</v>
      </c>
      <c r="J15" s="113">
        <v>2</v>
      </c>
      <c r="K15" s="113">
        <v>152</v>
      </c>
      <c r="L15" s="113">
        <v>0</v>
      </c>
      <c r="M15" s="113">
        <v>0</v>
      </c>
      <c r="N15" s="113">
        <v>0</v>
      </c>
      <c r="O15" s="113">
        <v>2</v>
      </c>
    </row>
    <row r="16" spans="1:15">
      <c r="A16" s="86" t="s">
        <v>81</v>
      </c>
      <c r="B16" s="113">
        <v>0</v>
      </c>
      <c r="C16" s="113">
        <v>0</v>
      </c>
      <c r="D16" s="216">
        <v>0</v>
      </c>
      <c r="E16" s="113">
        <v>0</v>
      </c>
      <c r="F16" s="114">
        <v>0</v>
      </c>
      <c r="G16" s="113">
        <v>0</v>
      </c>
      <c r="H16" s="113">
        <v>0</v>
      </c>
      <c r="I16" s="114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1:15">
      <c r="A17" s="86" t="s">
        <v>82</v>
      </c>
      <c r="B17" s="113">
        <v>1</v>
      </c>
      <c r="C17" s="113">
        <v>1</v>
      </c>
      <c r="D17" s="216">
        <v>1</v>
      </c>
      <c r="E17" s="113">
        <v>1</v>
      </c>
      <c r="F17" s="114">
        <v>1</v>
      </c>
      <c r="G17" s="113">
        <v>1</v>
      </c>
      <c r="H17" s="113">
        <v>0</v>
      </c>
      <c r="I17" s="114">
        <v>1</v>
      </c>
      <c r="J17" s="113">
        <v>1</v>
      </c>
      <c r="K17" s="113">
        <v>57</v>
      </c>
      <c r="L17" s="113">
        <v>0</v>
      </c>
      <c r="M17" s="113">
        <v>0</v>
      </c>
      <c r="N17" s="113">
        <v>0</v>
      </c>
      <c r="O17" s="113">
        <v>1</v>
      </c>
    </row>
    <row r="18" spans="1:15">
      <c r="A18" s="86" t="s">
        <v>83</v>
      </c>
      <c r="B18" s="113">
        <v>0</v>
      </c>
      <c r="C18" s="113">
        <v>0</v>
      </c>
      <c r="D18" s="216">
        <v>0</v>
      </c>
      <c r="E18" s="113">
        <v>0</v>
      </c>
      <c r="F18" s="114">
        <v>0</v>
      </c>
      <c r="G18" s="113">
        <v>0</v>
      </c>
      <c r="H18" s="113">
        <v>0</v>
      </c>
      <c r="I18" s="114">
        <v>0</v>
      </c>
      <c r="J18" s="113">
        <v>2</v>
      </c>
      <c r="K18" s="113">
        <v>98</v>
      </c>
      <c r="L18" s="113">
        <v>0</v>
      </c>
      <c r="M18" s="113">
        <v>0</v>
      </c>
      <c r="N18" s="113">
        <v>0</v>
      </c>
      <c r="O18" s="113">
        <v>0</v>
      </c>
    </row>
    <row r="19" spans="1:15">
      <c r="A19" s="86" t="s">
        <v>84</v>
      </c>
      <c r="B19" s="113">
        <v>4</v>
      </c>
      <c r="C19" s="113">
        <v>4</v>
      </c>
      <c r="D19" s="216">
        <v>1</v>
      </c>
      <c r="E19" s="113">
        <v>4</v>
      </c>
      <c r="F19" s="114">
        <v>1</v>
      </c>
      <c r="G19" s="113">
        <v>4</v>
      </c>
      <c r="H19" s="113">
        <v>0</v>
      </c>
      <c r="I19" s="114">
        <v>1</v>
      </c>
      <c r="J19" s="113">
        <v>2</v>
      </c>
      <c r="K19" s="113">
        <v>152</v>
      </c>
      <c r="L19" s="113">
        <v>0</v>
      </c>
      <c r="M19" s="113">
        <v>0</v>
      </c>
      <c r="N19" s="113">
        <v>0</v>
      </c>
      <c r="O19" s="113">
        <v>2</v>
      </c>
    </row>
    <row r="20" spans="1:15">
      <c r="A20" s="86" t="s">
        <v>85</v>
      </c>
      <c r="B20" s="113">
        <v>0</v>
      </c>
      <c r="C20" s="113">
        <v>0</v>
      </c>
      <c r="D20" s="216">
        <v>0</v>
      </c>
      <c r="E20" s="113">
        <v>0</v>
      </c>
      <c r="F20" s="114">
        <v>0</v>
      </c>
      <c r="G20" s="113">
        <v>0</v>
      </c>
      <c r="H20" s="113">
        <v>0</v>
      </c>
      <c r="I20" s="114">
        <v>0</v>
      </c>
      <c r="J20" s="113">
        <v>2</v>
      </c>
      <c r="K20" s="113">
        <v>87</v>
      </c>
      <c r="L20" s="113">
        <v>0</v>
      </c>
      <c r="M20" s="113">
        <v>0</v>
      </c>
      <c r="N20" s="113">
        <v>0</v>
      </c>
      <c r="O20" s="113">
        <v>0</v>
      </c>
    </row>
    <row r="21" spans="1:15">
      <c r="A21" s="86" t="s">
        <v>86</v>
      </c>
      <c r="B21" s="113">
        <v>1</v>
      </c>
      <c r="C21" s="113">
        <v>1</v>
      </c>
      <c r="D21" s="216">
        <v>1</v>
      </c>
      <c r="E21" s="113">
        <v>1</v>
      </c>
      <c r="F21" s="114">
        <v>1</v>
      </c>
      <c r="G21" s="113">
        <v>1</v>
      </c>
      <c r="H21" s="113">
        <v>0</v>
      </c>
      <c r="I21" s="114">
        <v>1</v>
      </c>
      <c r="J21" s="113">
        <v>2</v>
      </c>
      <c r="K21" s="113">
        <v>63</v>
      </c>
      <c r="L21" s="113">
        <v>0</v>
      </c>
      <c r="M21" s="113">
        <v>0</v>
      </c>
      <c r="N21" s="113">
        <v>0</v>
      </c>
      <c r="O21" s="113">
        <v>0</v>
      </c>
    </row>
    <row r="22" spans="1:15">
      <c r="A22" s="86" t="s">
        <v>87</v>
      </c>
      <c r="B22" s="113">
        <v>1</v>
      </c>
      <c r="C22" s="113">
        <v>1</v>
      </c>
      <c r="D22" s="216">
        <v>1</v>
      </c>
      <c r="E22" s="113">
        <v>1</v>
      </c>
      <c r="F22" s="114">
        <v>1</v>
      </c>
      <c r="G22" s="113">
        <v>1</v>
      </c>
      <c r="H22" s="113">
        <v>0</v>
      </c>
      <c r="I22" s="114">
        <v>1</v>
      </c>
      <c r="J22" s="113">
        <v>2</v>
      </c>
      <c r="K22" s="113">
        <v>40</v>
      </c>
      <c r="L22" s="113">
        <v>0</v>
      </c>
      <c r="M22" s="113">
        <v>0</v>
      </c>
      <c r="N22" s="113">
        <v>0</v>
      </c>
      <c r="O22" s="113">
        <v>0</v>
      </c>
    </row>
    <row r="23" spans="1:15">
      <c r="A23" s="86" t="s">
        <v>88</v>
      </c>
      <c r="B23" s="113">
        <v>2</v>
      </c>
      <c r="C23" s="113">
        <v>2</v>
      </c>
      <c r="D23" s="216">
        <v>1</v>
      </c>
      <c r="E23" s="113">
        <v>0</v>
      </c>
      <c r="F23" s="114">
        <v>0</v>
      </c>
      <c r="G23" s="113">
        <v>0</v>
      </c>
      <c r="H23" s="113">
        <v>0</v>
      </c>
      <c r="I23" s="114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1:15" s="115" customFormat="1">
      <c r="A24" s="86" t="s">
        <v>89</v>
      </c>
      <c r="B24" s="113">
        <v>1</v>
      </c>
      <c r="C24" s="113">
        <v>1</v>
      </c>
      <c r="D24" s="216">
        <v>1</v>
      </c>
      <c r="E24" s="113">
        <v>1</v>
      </c>
      <c r="F24" s="114">
        <v>1</v>
      </c>
      <c r="G24" s="113">
        <v>1</v>
      </c>
      <c r="H24" s="113">
        <v>0</v>
      </c>
      <c r="I24" s="114">
        <v>1</v>
      </c>
      <c r="J24" s="113">
        <v>2</v>
      </c>
      <c r="K24" s="113">
        <v>39</v>
      </c>
      <c r="L24" s="113">
        <v>0</v>
      </c>
      <c r="M24" s="113">
        <v>0</v>
      </c>
      <c r="N24" s="113">
        <v>0</v>
      </c>
      <c r="O24" s="113">
        <v>0</v>
      </c>
    </row>
    <row r="25" spans="1:15">
      <c r="A25" s="86" t="s">
        <v>90</v>
      </c>
      <c r="B25" s="113">
        <v>0</v>
      </c>
      <c r="C25" s="113">
        <v>0</v>
      </c>
      <c r="D25" s="216">
        <v>0</v>
      </c>
      <c r="E25" s="113">
        <v>0</v>
      </c>
      <c r="F25" s="114">
        <v>0</v>
      </c>
      <c r="G25" s="113">
        <v>0</v>
      </c>
      <c r="H25" s="113">
        <v>0</v>
      </c>
      <c r="I25" s="114">
        <v>0</v>
      </c>
      <c r="J25" s="113">
        <v>2</v>
      </c>
      <c r="K25" s="113">
        <v>94</v>
      </c>
      <c r="L25" s="113">
        <v>0</v>
      </c>
      <c r="M25" s="113">
        <v>0</v>
      </c>
      <c r="N25" s="113">
        <v>0</v>
      </c>
      <c r="O25" s="113">
        <v>0</v>
      </c>
    </row>
    <row r="26" spans="1:15">
      <c r="A26" s="86" t="s">
        <v>91</v>
      </c>
      <c r="B26" s="113">
        <v>1</v>
      </c>
      <c r="C26" s="113">
        <v>1</v>
      </c>
      <c r="D26" s="216">
        <v>1</v>
      </c>
      <c r="E26" s="113">
        <v>1</v>
      </c>
      <c r="F26" s="114">
        <v>1</v>
      </c>
      <c r="G26" s="113">
        <v>1</v>
      </c>
      <c r="H26" s="113">
        <v>0</v>
      </c>
      <c r="I26" s="114">
        <v>1</v>
      </c>
      <c r="J26" s="113">
        <v>2</v>
      </c>
      <c r="K26" s="113">
        <v>49</v>
      </c>
      <c r="L26" s="113">
        <v>0</v>
      </c>
      <c r="M26" s="113">
        <v>0</v>
      </c>
      <c r="N26" s="113">
        <v>0</v>
      </c>
      <c r="O26" s="113">
        <v>0</v>
      </c>
    </row>
    <row r="27" spans="1:15">
      <c r="A27" s="86" t="s">
        <v>92</v>
      </c>
      <c r="B27" s="113">
        <v>0</v>
      </c>
      <c r="C27" s="113">
        <v>0</v>
      </c>
      <c r="D27" s="216">
        <v>0</v>
      </c>
      <c r="E27" s="113">
        <v>0</v>
      </c>
      <c r="F27" s="114">
        <v>0</v>
      </c>
      <c r="G27" s="113">
        <v>0</v>
      </c>
      <c r="H27" s="113">
        <v>0</v>
      </c>
      <c r="I27" s="114">
        <v>0</v>
      </c>
      <c r="J27" s="113">
        <v>1</v>
      </c>
      <c r="K27" s="113">
        <v>13</v>
      </c>
      <c r="L27" s="113">
        <v>0</v>
      </c>
      <c r="M27" s="113">
        <v>0</v>
      </c>
      <c r="N27" s="113">
        <v>0</v>
      </c>
      <c r="O27" s="113">
        <v>0</v>
      </c>
    </row>
    <row r="28" spans="1:15">
      <c r="A28" s="148" t="s">
        <v>52</v>
      </c>
      <c r="B28" s="205">
        <v>34</v>
      </c>
      <c r="C28" s="205">
        <v>34</v>
      </c>
      <c r="D28" s="217">
        <v>1</v>
      </c>
      <c r="E28" s="205">
        <v>32</v>
      </c>
      <c r="F28" s="114">
        <v>0.94117647058823528</v>
      </c>
      <c r="G28" s="205">
        <v>32</v>
      </c>
      <c r="H28" s="113">
        <v>0</v>
      </c>
      <c r="I28" s="218">
        <v>1</v>
      </c>
      <c r="J28" s="113">
        <v>45</v>
      </c>
      <c r="K28" s="113">
        <v>2725</v>
      </c>
      <c r="L28" s="113">
        <v>0</v>
      </c>
      <c r="M28" s="113">
        <v>0</v>
      </c>
      <c r="N28" s="113">
        <v>0</v>
      </c>
      <c r="O28" s="205">
        <v>7</v>
      </c>
    </row>
    <row r="30" spans="1:15">
      <c r="I30" s="115"/>
    </row>
  </sheetData>
  <mergeCells count="19">
    <mergeCell ref="L3:L4"/>
    <mergeCell ref="M3:N3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000000000000007" right="0.70000000000000007" top="0.75" bottom="0.75" header="0.30000000000000004" footer="0.30000000000000004"/>
  <pageSetup paperSize="0" scale="78" fitToWidth="0" fitToHeight="0" orientation="landscape" cellComments="asDisplayed" horizontalDpi="0" verticalDpi="0" copies="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11</vt:i4>
      </vt:variant>
    </vt:vector>
  </HeadingPairs>
  <TitlesOfParts>
    <vt:vector size="22" baseType="lpstr">
      <vt:lpstr>管理情形表</vt:lpstr>
      <vt:lpstr>1學校</vt:lpstr>
      <vt:lpstr>2教育</vt:lpstr>
      <vt:lpstr>3公園</vt:lpstr>
      <vt:lpstr>4宗教</vt:lpstr>
      <vt:lpstr>5文化</vt:lpstr>
      <vt:lpstr>6專營</vt:lpstr>
      <vt:lpstr>7水庫</vt:lpstr>
      <vt:lpstr>8觀光</vt:lpstr>
      <vt:lpstr>9餐飲</vt:lpstr>
      <vt:lpstr>10社福</vt:lpstr>
      <vt:lpstr>'10社福'!Print_Area</vt:lpstr>
      <vt:lpstr>'1學校'!Print_Area</vt:lpstr>
      <vt:lpstr>'2教育'!Print_Area</vt:lpstr>
      <vt:lpstr>'3公園'!Print_Area</vt:lpstr>
      <vt:lpstr>'4宗教'!Print_Area</vt:lpstr>
      <vt:lpstr>'5文化'!Print_Area</vt:lpstr>
      <vt:lpstr>'6專營'!Print_Area</vt:lpstr>
      <vt:lpstr>'7水庫'!Print_Area</vt:lpstr>
      <vt:lpstr>'8觀光'!Print_Area</vt:lpstr>
      <vt:lpstr>'9餐飲'!Print_Area</vt:lpstr>
      <vt:lpstr>管理情形表!Print_Area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蔡忠城</dc:creator>
  <cp:lastModifiedBy>王映媁</cp:lastModifiedBy>
  <cp:lastPrinted>2024-10-30T07:35:48Z</cp:lastPrinted>
  <dcterms:created xsi:type="dcterms:W3CDTF">1997-01-14T01:50:29Z</dcterms:created>
  <dcterms:modified xsi:type="dcterms:W3CDTF">2024-11-17T09:34:47Z</dcterms:modified>
</cp:coreProperties>
</file>