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3.5新生兒先天性代謝異常疾病篩檢成果\"/>
    </mc:Choice>
  </mc:AlternateContent>
  <xr:revisionPtr revIDLastSave="0" documentId="8_{64B24BBC-A775-4C3D-8A2F-EB2DDD5B834A}" xr6:coauthVersionLast="47" xr6:coauthVersionMax="47" xr10:uidLastSave="{00000000-0000-0000-0000-000000000000}"/>
  <bookViews>
    <workbookView xWindow="-120" yWindow="-120" windowWidth="29040" windowHeight="15720"/>
  </bookViews>
  <sheets>
    <sheet name="2023年" sheetId="1" r:id="rId1"/>
    <sheet name="2022年" sheetId="2" r:id="rId2"/>
    <sheet name="2021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D6" i="3"/>
  <c r="N10" i="1"/>
  <c r="D3" i="1"/>
</calcChain>
</file>

<file path=xl/sharedStrings.xml><?xml version="1.0" encoding="utf-8"?>
<sst xmlns="http://schemas.openxmlformats.org/spreadsheetml/2006/main" count="104" uniqueCount="65">
  <si>
    <t>臺北市</t>
  </si>
  <si>
    <t>臺東縣</t>
  </si>
  <si>
    <t>臺中市</t>
  </si>
  <si>
    <t>臺南市</t>
  </si>
  <si>
    <r>
      <rPr>
        <sz val="12"/>
        <color rgb="FF000000"/>
        <rFont val="標楷體"/>
        <family val="4"/>
        <charset val="136"/>
      </rPr>
      <t>表</t>
    </r>
    <r>
      <rPr>
        <sz val="12"/>
        <color rgb="FF000000"/>
        <rFont val="Times New Roman"/>
        <family val="1"/>
      </rPr>
      <t>1 2022</t>
    </r>
    <r>
      <rPr>
        <sz val="12"/>
        <color rgb="FF000000"/>
        <rFont val="標楷體"/>
        <family val="4"/>
        <charset val="136"/>
      </rPr>
      <t>年新生兒先天性代謝異常篩檢人數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按性別分</t>
    </r>
  </si>
  <si>
    <r>
      <rPr>
        <sz val="12"/>
        <color rgb="FF000000"/>
        <rFont val="標楷體"/>
        <family val="4"/>
        <charset val="136"/>
      </rPr>
      <t>性別</t>
    </r>
  </si>
  <si>
    <r>
      <rPr>
        <sz val="12"/>
        <color rgb="FF000000"/>
        <rFont val="標楷體"/>
        <family val="4"/>
        <charset val="136"/>
      </rPr>
      <t>男生</t>
    </r>
  </si>
  <si>
    <r>
      <rPr>
        <sz val="12"/>
        <color rgb="FF000000"/>
        <rFont val="標楷體"/>
        <family val="4"/>
        <charset val="136"/>
      </rPr>
      <t>女生</t>
    </r>
  </si>
  <si>
    <r>
      <rPr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</si>
  <si>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篩檢人數</t>
    </r>
  </si>
  <si>
    <r>
      <rPr>
        <sz val="12"/>
        <color rgb="FF000000"/>
        <rFont val="標楷體"/>
        <family val="4"/>
        <charset val="136"/>
      </rPr>
      <t>表</t>
    </r>
    <r>
      <rPr>
        <sz val="12"/>
        <color rgb="FF000000"/>
        <rFont val="Times New Roman"/>
        <family val="1"/>
      </rPr>
      <t>2 2022</t>
    </r>
    <r>
      <rPr>
        <sz val="12"/>
        <color rgb="FF000000"/>
        <rFont val="標楷體"/>
        <family val="4"/>
        <charset val="136"/>
      </rPr>
      <t>年新生兒先天性代謝異常疾病篩檢人數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按縣市別分</t>
    </r>
  </si>
  <si>
    <r>
      <rPr>
        <sz val="12"/>
        <color rgb="FF000000"/>
        <rFont val="標楷體"/>
        <family val="4"/>
        <charset val="136"/>
      </rPr>
      <t>縣市別</t>
    </r>
  </si>
  <si>
    <r>
      <rPr>
        <sz val="12"/>
        <color rgb="FF000000"/>
        <rFont val="標楷體"/>
        <family val="4"/>
        <charset val="136"/>
      </rPr>
      <t>台北市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</si>
  <si>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</si>
  <si>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</si>
  <si>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</si>
  <si>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</si>
  <si>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</si>
  <si>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</si>
  <si>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</si>
  <si>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</si>
  <si>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</si>
  <si>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</si>
  <si>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</si>
  <si>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台東縣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</si>
  <si>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</si>
  <si>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</si>
  <si>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</si>
  <si>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</si>
  <si>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台中市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</si>
  <si>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</si>
  <si>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台南市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</si>
  <si>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</si>
  <si>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</si>
  <si>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r>
      <rPr>
        <sz val="12"/>
        <color rgb="FF000000"/>
        <rFont val="標楷體"/>
        <family val="4"/>
        <charset val="136"/>
      </rPr>
      <t>不詳</t>
    </r>
  </si>
  <si>
    <r>
      <rPr>
        <sz val="12"/>
        <color rgb="FF000000"/>
        <rFont val="標楷體"/>
        <family val="4"/>
        <charset val="136"/>
      </rPr>
      <t>外籍</t>
    </r>
  </si>
  <si>
    <r>
      <t>2021</t>
    </r>
    <r>
      <rPr>
        <sz val="12"/>
        <color rgb="FF000000"/>
        <rFont val="標楷體"/>
        <family val="4"/>
        <charset val="136"/>
      </rPr>
      <t>年新生兒篩檢人數-按縣市及性別分</t>
    </r>
  </si>
  <si>
    <r>
      <t>(</t>
    </r>
    <r>
      <rPr>
        <sz val="14"/>
        <rFont val="標楷體"/>
        <family val="4"/>
        <charset val="136"/>
      </rPr>
      <t>表</t>
    </r>
    <r>
      <rPr>
        <sz val="14"/>
        <rFont val="Times New Roman"/>
        <family val="1"/>
      </rPr>
      <t>1)2023</t>
    </r>
    <r>
      <rPr>
        <sz val="14"/>
        <rFont val="標楷體"/>
        <family val="4"/>
        <charset val="136"/>
      </rPr>
      <t>年新生兒先天性代謝異常篩檢人數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按性別分</t>
    </r>
  </si>
  <si>
    <r>
      <rPr>
        <sz val="14"/>
        <rFont val="標楷體"/>
        <family val="4"/>
        <charset val="136"/>
      </rPr>
      <t>性別</t>
    </r>
  </si>
  <si>
    <r>
      <rPr>
        <sz val="14"/>
        <rFont val="標楷體"/>
        <family val="4"/>
        <charset val="136"/>
      </rPr>
      <t>男生</t>
    </r>
  </si>
  <si>
    <r>
      <rPr>
        <sz val="14"/>
        <rFont val="標楷體"/>
        <family val="4"/>
        <charset val="136"/>
      </rPr>
      <t>女生</t>
    </r>
  </si>
  <si>
    <r>
      <rPr>
        <sz val="14"/>
        <rFont val="標楷體"/>
        <family val="4"/>
        <charset val="136"/>
      </rPr>
      <t>總計</t>
    </r>
  </si>
  <si>
    <r>
      <rPr>
        <sz val="14"/>
        <rFont val="標楷體"/>
        <family val="4"/>
        <charset val="136"/>
      </rPr>
      <t>篩檢人數</t>
    </r>
  </si>
  <si>
    <r>
      <t>(</t>
    </r>
    <r>
      <rPr>
        <sz val="14"/>
        <rFont val="標楷體"/>
        <family val="4"/>
        <charset val="136"/>
      </rPr>
      <t>表</t>
    </r>
    <r>
      <rPr>
        <sz val="14"/>
        <rFont val="Times New Roman"/>
        <family val="1"/>
      </rPr>
      <t>2)2023</t>
    </r>
    <r>
      <rPr>
        <sz val="14"/>
        <rFont val="標楷體"/>
        <family val="4"/>
        <charset val="136"/>
      </rPr>
      <t>年新生兒先天性代謝異常疾病篩檢人數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按縣市別分</t>
    </r>
  </si>
  <si>
    <r>
      <rPr>
        <sz val="14"/>
        <rFont val="標楷體"/>
        <family val="4"/>
        <charset val="136"/>
      </rPr>
      <t>縣市別</t>
    </r>
  </si>
  <si>
    <r>
      <rPr>
        <sz val="14"/>
        <rFont val="標楷體"/>
        <family val="4"/>
        <charset val="136"/>
      </rPr>
      <t>高雄市</t>
    </r>
  </si>
  <si>
    <r>
      <rPr>
        <sz val="14"/>
        <rFont val="標楷體"/>
        <family val="4"/>
        <charset val="136"/>
      </rPr>
      <t>新北市</t>
    </r>
  </si>
  <si>
    <r>
      <rPr>
        <sz val="14"/>
        <rFont val="標楷體"/>
        <family val="4"/>
        <charset val="136"/>
      </rPr>
      <t>宜蘭縣</t>
    </r>
  </si>
  <si>
    <r>
      <rPr>
        <sz val="14"/>
        <rFont val="標楷體"/>
        <family val="4"/>
        <charset val="136"/>
      </rPr>
      <t>桃園市</t>
    </r>
  </si>
  <si>
    <r>
      <rPr>
        <sz val="14"/>
        <rFont val="標楷體"/>
        <family val="4"/>
        <charset val="136"/>
      </rPr>
      <t>新竹縣</t>
    </r>
  </si>
  <si>
    <r>
      <rPr>
        <sz val="14"/>
        <rFont val="標楷體"/>
        <family val="4"/>
        <charset val="136"/>
      </rPr>
      <t>苗栗縣</t>
    </r>
  </si>
  <si>
    <r>
      <rPr>
        <sz val="14"/>
        <rFont val="標楷體"/>
        <family val="4"/>
        <charset val="136"/>
      </rPr>
      <t>彰化縣</t>
    </r>
  </si>
  <si>
    <r>
      <rPr>
        <sz val="14"/>
        <rFont val="標楷體"/>
        <family val="4"/>
        <charset val="136"/>
      </rPr>
      <t>南投縣</t>
    </r>
  </si>
  <si>
    <r>
      <rPr>
        <sz val="14"/>
        <rFont val="標楷體"/>
        <family val="4"/>
        <charset val="136"/>
      </rPr>
      <t>雲林縣</t>
    </r>
  </si>
  <si>
    <r>
      <rPr>
        <sz val="14"/>
        <rFont val="標楷體"/>
        <family val="4"/>
        <charset val="136"/>
      </rPr>
      <t>嘉義縣</t>
    </r>
  </si>
  <si>
    <r>
      <rPr>
        <sz val="14"/>
        <rFont val="標楷體"/>
        <family val="4"/>
        <charset val="136"/>
      </rPr>
      <t>屏東縣</t>
    </r>
  </si>
  <si>
    <r>
      <rPr>
        <sz val="14"/>
        <rFont val="標楷體"/>
        <family val="4"/>
        <charset val="136"/>
      </rPr>
      <t>花蓮縣</t>
    </r>
  </si>
  <si>
    <r>
      <rPr>
        <sz val="14"/>
        <rFont val="標楷體"/>
        <family val="4"/>
        <charset val="136"/>
      </rPr>
      <t>澎湖縣</t>
    </r>
  </si>
  <si>
    <r>
      <rPr>
        <sz val="14"/>
        <rFont val="標楷體"/>
        <family val="4"/>
        <charset val="136"/>
      </rPr>
      <t>基隆市</t>
    </r>
  </si>
  <si>
    <r>
      <rPr>
        <sz val="14"/>
        <rFont val="標楷體"/>
        <family val="4"/>
        <charset val="136"/>
      </rPr>
      <t>新竹市</t>
    </r>
  </si>
  <si>
    <r>
      <rPr>
        <sz val="14"/>
        <rFont val="標楷體"/>
        <family val="4"/>
        <charset val="136"/>
      </rPr>
      <t>嘉義市</t>
    </r>
  </si>
  <si>
    <r>
      <rPr>
        <sz val="14"/>
        <rFont val="標楷體"/>
        <family val="4"/>
        <charset val="136"/>
      </rPr>
      <t>金門縣</t>
    </r>
  </si>
  <si>
    <r>
      <rPr>
        <sz val="14"/>
        <rFont val="標楷體"/>
        <family val="4"/>
        <charset val="136"/>
      </rPr>
      <t>連江縣</t>
    </r>
  </si>
  <si>
    <r>
      <rPr>
        <sz val="14"/>
        <rFont val="標楷體"/>
        <family val="4"/>
        <charset val="136"/>
      </rPr>
      <t>不詳</t>
    </r>
  </si>
  <si>
    <r>
      <rPr>
        <sz val="14"/>
        <rFont val="標楷體"/>
        <family val="4"/>
        <charset val="136"/>
      </rPr>
      <t>外籍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</si>
</sst>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* #,##0.00&quot; &quot;;&quot;-&quot;* #,##0.00&quot; &quot;;&quot; &quot;* &quot;-&quot;#&quot; &quot;;&quot; &quot;@&quot; &quot;"/>
    <numFmt numFmtId="177" formatCode="&quot; &quot;* #,##0&quot; &quot;;&quot;-&quot;* #,##0&quot; &quot;;&quot; &quot;* &quot;-&quot;#&quot; &quot;;&quot; &quot;@&quot; &quot;"/>
  </numFmts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9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0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3" fontId="13" fillId="0" borderId="0" xfId="0" applyNumberFormat="1" applyFo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3" fontId="13" fillId="0" borderId="3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6" fillId="0" borderId="0" xfId="0" applyFont="1">
      <alignment vertical="center"/>
    </xf>
    <xf numFmtId="3" fontId="0" fillId="0" borderId="0" xfId="0" applyNumberForma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7" fontId="17" fillId="0" borderId="3" xfId="1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7" fontId="17" fillId="0" borderId="3" xfId="1" applyNumberFormat="1" applyFont="1" applyFill="1" applyBorder="1" applyAlignment="1">
      <alignment vertic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D2" sqref="D2"/>
    </sheetView>
  </sheetViews>
  <sheetFormatPr defaultRowHeight="16.5" customHeight="1" x14ac:dyDescent="0.25"/>
  <cols>
    <col min="1" max="1" width="12.625" style="1" customWidth="1"/>
    <col min="2" max="13" width="10.625" style="1" customWidth="1"/>
    <col min="14" max="14" width="10.125" style="1" customWidth="1"/>
    <col min="15" max="1020" width="8.375" style="1" customWidth="1"/>
    <col min="1021" max="1021" width="9" style="1" customWidth="1"/>
    <col min="1022" max="16384" width="9" style="1"/>
  </cols>
  <sheetData>
    <row r="1" spans="1:14" customFormat="1" ht="16.5" customHeight="1" x14ac:dyDescent="0.25">
      <c r="A1" s="17" t="s">
        <v>37</v>
      </c>
      <c r="B1" s="17"/>
      <c r="C1" s="17"/>
      <c r="D1" s="17"/>
      <c r="E1" s="18"/>
      <c r="F1" s="19"/>
      <c r="G1" s="19"/>
      <c r="H1" s="19"/>
      <c r="I1" s="19"/>
      <c r="J1" s="19"/>
      <c r="K1" s="19"/>
      <c r="L1" s="19"/>
      <c r="M1" s="19"/>
      <c r="N1" s="19"/>
    </row>
    <row r="2" spans="1:14" customFormat="1" ht="16.5" customHeight="1" x14ac:dyDescent="0.25">
      <c r="A2" s="20" t="s">
        <v>38</v>
      </c>
      <c r="B2" s="20" t="s">
        <v>39</v>
      </c>
      <c r="C2" s="20" t="s">
        <v>40</v>
      </c>
      <c r="D2" s="20" t="s">
        <v>41</v>
      </c>
      <c r="E2" s="18"/>
      <c r="F2" s="19"/>
      <c r="G2" s="19"/>
      <c r="H2" s="19"/>
      <c r="I2" s="19"/>
      <c r="J2" s="19"/>
      <c r="K2" s="19"/>
      <c r="L2" s="19"/>
      <c r="M2" s="19"/>
      <c r="N2" s="19"/>
    </row>
    <row r="3" spans="1:14" customFormat="1" ht="16.5" customHeight="1" x14ac:dyDescent="0.25">
      <c r="A3" s="20" t="s">
        <v>42</v>
      </c>
      <c r="B3" s="21">
        <v>69314</v>
      </c>
      <c r="C3" s="21">
        <v>64869</v>
      </c>
      <c r="D3" s="22">
        <f>SUM(B3,C3)</f>
        <v>134183</v>
      </c>
      <c r="E3" s="18"/>
      <c r="F3" s="19"/>
      <c r="G3" s="19"/>
      <c r="H3" s="19"/>
      <c r="I3" s="19"/>
      <c r="J3" s="19"/>
      <c r="K3" s="19"/>
      <c r="L3" s="19"/>
      <c r="M3" s="19"/>
      <c r="N3" s="19"/>
    </row>
    <row r="4" spans="1:14" ht="16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6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customFormat="1" ht="16.5" customHeight="1" x14ac:dyDescent="0.25">
      <c r="A6" s="23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customFormat="1" ht="16.5" customHeight="1" x14ac:dyDescent="0.25">
      <c r="A7" s="20" t="s">
        <v>44</v>
      </c>
      <c r="B7" s="24" t="s">
        <v>0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5" t="s">
        <v>41</v>
      </c>
    </row>
    <row r="8" spans="1:14" customFormat="1" ht="16.5" customHeight="1" x14ac:dyDescent="0.25">
      <c r="A8" s="20" t="s">
        <v>42</v>
      </c>
      <c r="B8" s="26">
        <v>15920</v>
      </c>
      <c r="C8" s="26">
        <v>15589</v>
      </c>
      <c r="D8" s="26">
        <v>18157</v>
      </c>
      <c r="E8" s="26">
        <v>2392</v>
      </c>
      <c r="F8" s="26">
        <v>17662</v>
      </c>
      <c r="G8" s="26">
        <v>3974</v>
      </c>
      <c r="H8" s="26">
        <v>2268</v>
      </c>
      <c r="I8" s="26">
        <v>9677</v>
      </c>
      <c r="J8" s="26">
        <v>2388</v>
      </c>
      <c r="K8" s="26">
        <v>3176</v>
      </c>
      <c r="L8" s="26">
        <v>2312</v>
      </c>
      <c r="M8" s="26">
        <v>4222</v>
      </c>
      <c r="N8" s="25"/>
    </row>
    <row r="9" spans="1:14" customFormat="1" ht="16.5" customHeight="1" x14ac:dyDescent="0.25">
      <c r="A9" s="20" t="s">
        <v>44</v>
      </c>
      <c r="B9" s="27" t="s">
        <v>1</v>
      </c>
      <c r="C9" s="28" t="s">
        <v>56</v>
      </c>
      <c r="D9" s="28" t="s">
        <v>57</v>
      </c>
      <c r="E9" s="28" t="s">
        <v>58</v>
      </c>
      <c r="F9" s="28" t="s">
        <v>59</v>
      </c>
      <c r="G9" s="27" t="s">
        <v>2</v>
      </c>
      <c r="H9" s="28" t="s">
        <v>60</v>
      </c>
      <c r="I9" s="27" t="s">
        <v>3</v>
      </c>
      <c r="J9" s="28" t="s">
        <v>61</v>
      </c>
      <c r="K9" s="28" t="s">
        <v>62</v>
      </c>
      <c r="L9" s="28" t="s">
        <v>63</v>
      </c>
      <c r="M9" s="28" t="s">
        <v>64</v>
      </c>
      <c r="N9" s="25"/>
    </row>
    <row r="10" spans="1:14" customFormat="1" ht="16.5" customHeight="1" x14ac:dyDescent="0.25">
      <c r="A10" s="20" t="s">
        <v>42</v>
      </c>
      <c r="B10" s="29">
        <v>1454</v>
      </c>
      <c r="C10" s="29">
        <v>1828</v>
      </c>
      <c r="D10" s="29">
        <v>754</v>
      </c>
      <c r="E10" s="29">
        <v>1324</v>
      </c>
      <c r="F10" s="29">
        <v>2734</v>
      </c>
      <c r="G10" s="29">
        <v>16813</v>
      </c>
      <c r="H10" s="29">
        <v>1193</v>
      </c>
      <c r="I10" s="29">
        <v>9241</v>
      </c>
      <c r="J10" s="29">
        <v>719</v>
      </c>
      <c r="K10" s="29">
        <v>98</v>
      </c>
      <c r="L10" s="29">
        <v>47</v>
      </c>
      <c r="M10" s="29">
        <v>241</v>
      </c>
      <c r="N10" s="22">
        <f>SUM(B8:M8,B10,C10,D10,E10,F10,G10,H10,I10,J10,K10,L10,M10)</f>
        <v>134183</v>
      </c>
    </row>
    <row r="11" spans="1:14" customFormat="1" ht="16.5" customHeight="1" x14ac:dyDescent="0.25">
      <c r="A11" s="1"/>
      <c r="B11" s="1"/>
      <c r="C11" s="1"/>
      <c r="D11" s="1"/>
      <c r="E11" s="1"/>
      <c r="F11" s="1"/>
      <c r="G11" s="2"/>
      <c r="H11" s="2"/>
      <c r="I11" s="2"/>
      <c r="J11" s="3"/>
      <c r="K11" s="3"/>
      <c r="L11" s="1"/>
      <c r="M11" s="1"/>
      <c r="N11" s="1"/>
    </row>
    <row r="12" spans="1:14" customFormat="1" ht="16.5" customHeight="1" x14ac:dyDescent="0.25">
      <c r="A12" s="1"/>
      <c r="B12" s="1"/>
      <c r="C12" s="1"/>
      <c r="D12" s="1"/>
      <c r="E12" s="1"/>
      <c r="F12" s="1"/>
      <c r="G12" s="2"/>
      <c r="H12" s="2"/>
      <c r="I12" s="2"/>
      <c r="J12" s="3"/>
      <c r="K12" s="3"/>
      <c r="L12" s="1"/>
      <c r="M12" s="1"/>
      <c r="N12" s="1"/>
    </row>
    <row r="13" spans="1:14" customFormat="1" ht="16.5" customHeight="1" x14ac:dyDescent="0.25">
      <c r="A13" s="1"/>
      <c r="B13" s="1"/>
      <c r="C13" s="1"/>
      <c r="D13" s="1"/>
      <c r="E13" s="1"/>
      <c r="F13" s="1"/>
      <c r="G13" s="2"/>
      <c r="H13" s="2"/>
      <c r="I13" s="2"/>
      <c r="J13" s="3"/>
      <c r="K13" s="3"/>
      <c r="L13" s="1"/>
      <c r="M13" s="1"/>
      <c r="N13" s="1"/>
    </row>
    <row r="14" spans="1:14" customFormat="1" ht="16.5" customHeight="1" x14ac:dyDescent="0.25">
      <c r="A14" s="1"/>
      <c r="B14" s="1"/>
      <c r="C14" s="1"/>
      <c r="D14" s="1"/>
      <c r="E14" s="1"/>
      <c r="F14" s="1"/>
      <c r="G14" s="2"/>
      <c r="H14" s="2"/>
      <c r="I14" s="2"/>
      <c r="J14" s="3"/>
      <c r="K14" s="3"/>
      <c r="L14" s="1"/>
      <c r="M14" s="1"/>
      <c r="N14" s="1"/>
    </row>
    <row r="15" spans="1:14" customFormat="1" ht="16.5" customHeight="1" x14ac:dyDescent="0.25">
      <c r="A15" s="1"/>
      <c r="B15" s="1"/>
      <c r="C15" s="1"/>
      <c r="D15" s="1"/>
      <c r="E15" s="1"/>
      <c r="F15" s="1"/>
      <c r="G15" s="2"/>
      <c r="H15" s="2"/>
      <c r="I15" s="2"/>
      <c r="J15" s="3"/>
      <c r="K15" s="3"/>
      <c r="L15" s="1"/>
      <c r="M15" s="1"/>
      <c r="N15" s="1"/>
    </row>
    <row r="16" spans="1:14" customFormat="1" ht="16.5" customHeight="1" x14ac:dyDescent="0.25">
      <c r="A16" s="1"/>
      <c r="B16" s="1"/>
      <c r="C16" s="1"/>
      <c r="D16" s="1"/>
      <c r="E16" s="1"/>
      <c r="F16" s="1"/>
      <c r="G16" s="2"/>
      <c r="H16" s="2"/>
      <c r="I16" s="2"/>
      <c r="J16" s="3"/>
      <c r="K16" s="3"/>
      <c r="L16" s="1"/>
      <c r="M16" s="1"/>
      <c r="N16" s="1"/>
    </row>
    <row r="17" spans="1:14" customFormat="1" ht="16.5" customHeight="1" x14ac:dyDescent="0.25">
      <c r="A17" s="1"/>
      <c r="B17" s="1"/>
      <c r="C17" s="1"/>
      <c r="D17" s="1"/>
      <c r="E17" s="1"/>
      <c r="F17" s="1"/>
      <c r="G17" s="2"/>
      <c r="H17" s="2"/>
      <c r="I17" s="2"/>
      <c r="J17" s="3"/>
      <c r="K17" s="3"/>
      <c r="L17" s="1"/>
      <c r="M17" s="1"/>
      <c r="N17" s="1"/>
    </row>
    <row r="18" spans="1:14" customFormat="1" ht="16.5" customHeight="1" x14ac:dyDescent="0.25">
      <c r="A18" s="1"/>
      <c r="B18" s="1"/>
      <c r="C18" s="1"/>
      <c r="D18" s="1"/>
      <c r="E18" s="1"/>
      <c r="F18" s="1"/>
      <c r="G18" s="2"/>
      <c r="H18" s="2"/>
      <c r="I18" s="2"/>
      <c r="J18" s="3"/>
      <c r="K18" s="3"/>
      <c r="L18" s="1"/>
      <c r="M18" s="1"/>
      <c r="N18" s="1"/>
    </row>
    <row r="19" spans="1:14" customFormat="1" ht="16.5" customHeight="1" x14ac:dyDescent="0.25">
      <c r="A19" s="1"/>
      <c r="B19" s="1"/>
      <c r="C19" s="1"/>
      <c r="D19" s="1"/>
      <c r="E19" s="1"/>
      <c r="F19" s="1"/>
      <c r="G19" s="2"/>
      <c r="H19" s="2"/>
      <c r="I19" s="2"/>
      <c r="J19" s="3"/>
      <c r="K19" s="3"/>
      <c r="L19" s="1"/>
      <c r="M19" s="1"/>
      <c r="N19" s="1"/>
    </row>
    <row r="20" spans="1:14" customFormat="1" ht="16.5" customHeight="1" x14ac:dyDescent="0.25">
      <c r="A20" s="1"/>
      <c r="B20" s="1"/>
      <c r="C20" s="1"/>
      <c r="D20" s="1"/>
      <c r="E20" s="1"/>
      <c r="F20" s="1"/>
      <c r="G20" s="2"/>
      <c r="H20" s="2"/>
      <c r="I20" s="2"/>
      <c r="J20" s="3"/>
      <c r="K20" s="3"/>
      <c r="L20" s="1"/>
      <c r="M20" s="1"/>
      <c r="N20" s="1"/>
    </row>
    <row r="21" spans="1:14" customFormat="1" ht="16.5" customHeight="1" x14ac:dyDescent="0.25">
      <c r="A21" s="1"/>
      <c r="B21" s="1"/>
      <c r="C21" s="1"/>
      <c r="D21" s="1"/>
      <c r="E21" s="1"/>
      <c r="F21" s="1"/>
      <c r="G21" s="2"/>
      <c r="H21" s="2"/>
      <c r="I21" s="2"/>
      <c r="J21" s="3"/>
      <c r="K21" s="3"/>
      <c r="L21" s="1"/>
      <c r="M21" s="1"/>
      <c r="N21" s="1"/>
    </row>
    <row r="22" spans="1:14" customFormat="1" ht="16.5" customHeight="1" x14ac:dyDescent="0.25">
      <c r="A22" s="1"/>
      <c r="B22" s="1"/>
      <c r="C22" s="1"/>
      <c r="D22" s="1"/>
      <c r="E22" s="1"/>
      <c r="F22" s="1"/>
      <c r="G22" s="2"/>
      <c r="H22" s="2"/>
      <c r="I22" s="2"/>
      <c r="J22" s="3"/>
      <c r="K22" s="3"/>
      <c r="L22" s="1"/>
      <c r="M22" s="1"/>
      <c r="N22" s="1"/>
    </row>
    <row r="23" spans="1:14" customFormat="1" ht="16.5" customHeight="1" x14ac:dyDescent="0.25">
      <c r="A23" s="1"/>
      <c r="B23" s="1"/>
      <c r="C23" s="1"/>
      <c r="D23" s="1"/>
      <c r="E23" s="1"/>
      <c r="F23" s="1"/>
      <c r="G23" s="2"/>
      <c r="H23" s="2"/>
      <c r="I23" s="2"/>
      <c r="J23" s="3"/>
      <c r="K23" s="3"/>
      <c r="L23" s="1"/>
      <c r="M23" s="1"/>
      <c r="N23" s="1"/>
    </row>
    <row r="24" spans="1:14" customFormat="1" ht="16.5" customHeight="1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  <c r="K24" s="3"/>
      <c r="L24" s="1"/>
      <c r="M24" s="1"/>
      <c r="N24" s="1"/>
    </row>
  </sheetData>
  <mergeCells count="2">
    <mergeCell ref="A6:N6"/>
    <mergeCell ref="N7:N9"/>
  </mergeCells>
  <phoneticPr fontId="15" type="noConversion"/>
  <printOptions horizontalCentered="1"/>
  <pageMargins left="0.23622047244094502" right="0.11811023622047202" top="0.47244094488188904" bottom="0.27559055118110198" header="0.27559055118110198" footer="0.27559055118110198"/>
  <pageSetup paperSize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6.5" customHeight="1" x14ac:dyDescent="0.25"/>
  <cols>
    <col min="1" max="1" width="11.125" style="1" customWidth="1"/>
    <col min="2" max="13" width="8.875" style="1" customWidth="1"/>
    <col min="14" max="14" width="10.125" style="1" customWidth="1"/>
    <col min="15" max="1020" width="8.375" style="1" customWidth="1"/>
    <col min="1021" max="1021" width="9" style="1" customWidth="1"/>
    <col min="1022" max="16384" width="9" style="1"/>
  </cols>
  <sheetData>
    <row r="1" spans="1:14" customFormat="1" ht="16.5" customHeight="1" x14ac:dyDescent="0.25">
      <c r="A1" s="4" t="s">
        <v>4</v>
      </c>
      <c r="B1" s="4"/>
      <c r="C1" s="4"/>
      <c r="D1" s="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customFormat="1" ht="16.5" customHeight="1" x14ac:dyDescent="0.25">
      <c r="A2" s="5" t="s">
        <v>5</v>
      </c>
      <c r="B2" s="5" t="s">
        <v>6</v>
      </c>
      <c r="C2" s="5" t="s">
        <v>7</v>
      </c>
      <c r="D2" s="5" t="s">
        <v>8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customFormat="1" ht="16.5" customHeight="1" x14ac:dyDescent="0.25">
      <c r="A3" s="5" t="s">
        <v>9</v>
      </c>
      <c r="B3" s="6">
        <v>71087</v>
      </c>
      <c r="C3" s="6">
        <v>66050</v>
      </c>
      <c r="D3" s="6">
        <v>137137</v>
      </c>
      <c r="E3" s="1"/>
      <c r="F3" s="1"/>
      <c r="G3" s="1"/>
      <c r="H3" s="1"/>
      <c r="I3" s="1"/>
      <c r="J3" s="1"/>
      <c r="K3" s="1"/>
      <c r="L3" s="1"/>
      <c r="M3" s="1"/>
      <c r="N3" s="1"/>
    </row>
    <row r="6" spans="1:14" customFormat="1" ht="16.5" customHeight="1" x14ac:dyDescent="0.25">
      <c r="A6" s="7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customFormat="1" ht="16.5" customHeight="1" x14ac:dyDescent="0.25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8" t="s">
        <v>8</v>
      </c>
    </row>
    <row r="8" spans="1:14" customFormat="1" ht="16.5" customHeight="1" x14ac:dyDescent="0.25">
      <c r="A8" s="5" t="s">
        <v>9</v>
      </c>
      <c r="B8" s="6">
        <v>13948</v>
      </c>
      <c r="C8" s="6">
        <v>15308</v>
      </c>
      <c r="D8" s="6">
        <v>21280</v>
      </c>
      <c r="E8" s="6">
        <v>2426</v>
      </c>
      <c r="F8" s="6">
        <v>17206</v>
      </c>
      <c r="G8" s="6">
        <v>4042</v>
      </c>
      <c r="H8" s="6">
        <v>2702</v>
      </c>
      <c r="I8" s="6">
        <v>8511</v>
      </c>
      <c r="J8" s="6">
        <v>2536</v>
      </c>
      <c r="K8" s="6">
        <v>3515</v>
      </c>
      <c r="L8" s="6">
        <v>2480</v>
      </c>
      <c r="M8" s="6">
        <v>4188</v>
      </c>
      <c r="N8" s="8"/>
    </row>
    <row r="9" spans="1:14" customFormat="1" ht="16.5" customHeight="1" x14ac:dyDescent="0.25">
      <c r="A9" s="5" t="s">
        <v>11</v>
      </c>
      <c r="B9" s="5" t="s">
        <v>24</v>
      </c>
      <c r="C9" s="5" t="s">
        <v>25</v>
      </c>
      <c r="D9" s="5" t="s">
        <v>26</v>
      </c>
      <c r="E9" s="5" t="s">
        <v>27</v>
      </c>
      <c r="F9" s="5" t="s">
        <v>28</v>
      </c>
      <c r="G9" s="5" t="s">
        <v>29</v>
      </c>
      <c r="H9" s="5" t="s">
        <v>30</v>
      </c>
      <c r="I9" s="5" t="s">
        <v>31</v>
      </c>
      <c r="J9" s="5" t="s">
        <v>32</v>
      </c>
      <c r="K9" s="5" t="s">
        <v>33</v>
      </c>
      <c r="L9" s="5" t="s">
        <v>34</v>
      </c>
      <c r="M9" s="5" t="s">
        <v>35</v>
      </c>
      <c r="N9" s="8"/>
    </row>
    <row r="10" spans="1:14" customFormat="1" ht="16.5" customHeight="1" x14ac:dyDescent="0.25">
      <c r="A10" s="5" t="s">
        <v>9</v>
      </c>
      <c r="B10" s="6">
        <v>1263</v>
      </c>
      <c r="C10" s="6">
        <v>1985</v>
      </c>
      <c r="D10" s="5">
        <v>760</v>
      </c>
      <c r="E10" s="6">
        <v>1592</v>
      </c>
      <c r="F10" s="6">
        <v>3000</v>
      </c>
      <c r="G10" s="6">
        <v>17909</v>
      </c>
      <c r="H10" s="6">
        <v>1342</v>
      </c>
      <c r="I10" s="6">
        <v>9856</v>
      </c>
      <c r="J10" s="6">
        <v>1040</v>
      </c>
      <c r="K10" s="5">
        <v>89</v>
      </c>
      <c r="L10" s="5">
        <v>37</v>
      </c>
      <c r="M10" s="5">
        <v>122</v>
      </c>
      <c r="N10" s="6">
        <v>137137</v>
      </c>
    </row>
    <row r="15" spans="1:14" customFormat="1" ht="16.5" customHeight="1" x14ac:dyDescent="0.25">
      <c r="A15" s="1"/>
      <c r="B15" s="1"/>
      <c r="C15" s="1"/>
      <c r="D15" s="1"/>
      <c r="E15" s="1"/>
      <c r="F15" s="1"/>
      <c r="G15" s="2"/>
      <c r="H15" s="2"/>
      <c r="I15" s="2"/>
      <c r="J15" s="3"/>
      <c r="K15" s="3"/>
      <c r="L15" s="1"/>
      <c r="M15" s="3"/>
      <c r="N15" s="1"/>
    </row>
    <row r="16" spans="1:14" customFormat="1" ht="16.5" customHeight="1" x14ac:dyDescent="0.25">
      <c r="A16" s="1"/>
      <c r="B16" s="1"/>
      <c r="C16" s="1"/>
      <c r="D16" s="1"/>
      <c r="E16" s="1"/>
      <c r="F16" s="1"/>
      <c r="G16" s="2"/>
      <c r="H16" s="2"/>
      <c r="I16" s="2"/>
      <c r="J16" s="3"/>
      <c r="K16" s="3"/>
      <c r="L16" s="1"/>
      <c r="M16" s="3"/>
      <c r="N16" s="1"/>
    </row>
    <row r="17" spans="1:14" customFormat="1" ht="16.5" customHeight="1" x14ac:dyDescent="0.25">
      <c r="A17" s="1"/>
      <c r="B17" s="1"/>
      <c r="C17" s="1"/>
      <c r="D17" s="1"/>
      <c r="E17" s="1"/>
      <c r="F17" s="1"/>
      <c r="G17" s="2"/>
      <c r="H17" s="2"/>
      <c r="I17" s="2"/>
      <c r="J17" s="3"/>
      <c r="K17" s="3"/>
      <c r="L17" s="1"/>
      <c r="M17" s="3"/>
      <c r="N17" s="1"/>
    </row>
    <row r="18" spans="1:14" customFormat="1" ht="16.5" customHeight="1" x14ac:dyDescent="0.25">
      <c r="A18" s="1"/>
      <c r="B18" s="1"/>
      <c r="C18" s="1"/>
      <c r="D18" s="1"/>
      <c r="E18" s="1"/>
      <c r="F18" s="1"/>
      <c r="G18" s="2"/>
      <c r="H18" s="2"/>
      <c r="I18" s="2"/>
      <c r="J18" s="3"/>
      <c r="K18" s="3"/>
      <c r="L18" s="1"/>
      <c r="M18" s="1"/>
      <c r="N18" s="1"/>
    </row>
    <row r="19" spans="1:14" customFormat="1" ht="16.5" customHeight="1" x14ac:dyDescent="0.25">
      <c r="A19" s="1"/>
      <c r="B19" s="1"/>
      <c r="C19" s="1"/>
      <c r="D19" s="1"/>
      <c r="E19" s="1"/>
      <c r="F19" s="1"/>
      <c r="G19" s="2"/>
      <c r="H19" s="2"/>
      <c r="I19" s="2"/>
      <c r="J19" s="3"/>
      <c r="K19" s="3"/>
      <c r="L19" s="1"/>
      <c r="M19" s="1"/>
      <c r="N19" s="1"/>
    </row>
    <row r="20" spans="1:14" customFormat="1" ht="16.5" customHeight="1" x14ac:dyDescent="0.25">
      <c r="A20" s="1"/>
      <c r="B20" s="1"/>
      <c r="C20" s="1"/>
      <c r="D20" s="1"/>
      <c r="E20" s="1"/>
      <c r="F20" s="1"/>
      <c r="G20" s="2"/>
      <c r="H20" s="2"/>
      <c r="I20" s="2"/>
      <c r="J20" s="3"/>
      <c r="K20" s="3"/>
      <c r="L20" s="1"/>
      <c r="M20" s="1"/>
      <c r="N20" s="1"/>
    </row>
    <row r="21" spans="1:14" customFormat="1" ht="16.5" customHeight="1" x14ac:dyDescent="0.25">
      <c r="A21" s="1"/>
      <c r="B21" s="1"/>
      <c r="C21" s="1"/>
      <c r="D21" s="1"/>
      <c r="E21" s="1"/>
      <c r="F21" s="1"/>
      <c r="G21" s="2"/>
      <c r="H21" s="2"/>
      <c r="I21" s="2"/>
      <c r="J21" s="3"/>
      <c r="K21" s="3"/>
      <c r="L21" s="1"/>
      <c r="M21" s="1"/>
      <c r="N21" s="1"/>
    </row>
    <row r="22" spans="1:14" customFormat="1" ht="16.5" customHeight="1" x14ac:dyDescent="0.25">
      <c r="A22" s="1"/>
      <c r="B22" s="1"/>
      <c r="C22" s="1"/>
      <c r="D22" s="1"/>
      <c r="E22" s="1"/>
      <c r="F22" s="1"/>
      <c r="G22" s="2"/>
      <c r="H22" s="2"/>
      <c r="I22" s="2"/>
      <c r="J22" s="3"/>
      <c r="K22" s="3"/>
      <c r="L22" s="1"/>
      <c r="M22" s="1"/>
      <c r="N22" s="1"/>
    </row>
    <row r="23" spans="1:14" customFormat="1" ht="16.5" customHeight="1" x14ac:dyDescent="0.25">
      <c r="A23" s="1"/>
      <c r="B23" s="1"/>
      <c r="C23" s="1"/>
      <c r="D23" s="1"/>
      <c r="E23" s="1"/>
      <c r="F23" s="1"/>
      <c r="G23" s="2"/>
      <c r="H23" s="2"/>
      <c r="I23" s="2"/>
      <c r="J23" s="3"/>
      <c r="K23" s="3"/>
      <c r="L23" s="1"/>
      <c r="M23" s="1"/>
      <c r="N23" s="1"/>
    </row>
    <row r="24" spans="1:14" customFormat="1" ht="16.5" customHeight="1" x14ac:dyDescent="0.25">
      <c r="A24" s="1"/>
      <c r="B24" s="1"/>
      <c r="C24" s="1"/>
      <c r="D24" s="1"/>
      <c r="E24" s="1"/>
      <c r="F24" s="1"/>
      <c r="G24" s="2"/>
      <c r="H24" s="2"/>
      <c r="I24" s="2"/>
      <c r="J24" s="3"/>
      <c r="K24" s="3"/>
      <c r="L24" s="1"/>
      <c r="M24" s="1"/>
      <c r="N24" s="1"/>
    </row>
    <row r="25" spans="1:14" customFormat="1" ht="16.5" customHeight="1" x14ac:dyDescent="0.25">
      <c r="A25" s="1"/>
      <c r="B25" s="1"/>
      <c r="C25" s="1"/>
      <c r="D25" s="1"/>
      <c r="E25" s="1"/>
      <c r="F25" s="1"/>
      <c r="G25" s="2"/>
      <c r="H25" s="2"/>
      <c r="I25" s="2"/>
      <c r="J25" s="3"/>
      <c r="K25" s="3"/>
      <c r="L25" s="1"/>
      <c r="M25" s="1"/>
      <c r="N25" s="1"/>
    </row>
    <row r="26" spans="1:14" customFormat="1" ht="16.5" customHeight="1" x14ac:dyDescent="0.25">
      <c r="A26" s="1"/>
      <c r="B26" s="1"/>
      <c r="C26" s="1"/>
      <c r="D26" s="1"/>
      <c r="E26" s="1"/>
      <c r="F26" s="1"/>
      <c r="G26" s="2"/>
      <c r="H26" s="2"/>
      <c r="I26" s="2"/>
      <c r="J26" s="3"/>
      <c r="K26" s="3"/>
      <c r="L26" s="1"/>
      <c r="M26" s="1"/>
      <c r="N26" s="1"/>
    </row>
    <row r="27" spans="1:14" customFormat="1" ht="16.5" customHeight="1" x14ac:dyDescent="0.25">
      <c r="A27" s="1"/>
      <c r="B27" s="1"/>
      <c r="C27" s="1"/>
      <c r="D27" s="1"/>
      <c r="E27" s="1"/>
      <c r="F27" s="1"/>
      <c r="G27" s="2"/>
      <c r="H27" s="2"/>
      <c r="I27" s="2"/>
      <c r="J27" s="3"/>
      <c r="K27" s="3"/>
      <c r="L27" s="1"/>
      <c r="M27" s="1"/>
      <c r="N27" s="1"/>
    </row>
    <row r="28" spans="1:14" customFormat="1" ht="16.5" customHeight="1" x14ac:dyDescent="0.25">
      <c r="A28" s="1"/>
      <c r="B28" s="1"/>
      <c r="C28" s="1"/>
      <c r="D28" s="1"/>
      <c r="E28" s="1"/>
      <c r="F28" s="1"/>
      <c r="G28" s="2"/>
      <c r="H28" s="2"/>
      <c r="I28" s="2"/>
      <c r="J28" s="3"/>
      <c r="K28" s="3"/>
      <c r="L28" s="1"/>
      <c r="M28" s="1"/>
      <c r="N28" s="1"/>
    </row>
    <row r="29" spans="1:14" customFormat="1" ht="16.5" customHeight="1" x14ac:dyDescent="0.25">
      <c r="A29" s="1"/>
      <c r="B29" s="1"/>
      <c r="C29" s="1"/>
      <c r="D29" s="1"/>
      <c r="E29" s="1"/>
      <c r="F29" s="1"/>
      <c r="G29" s="2"/>
      <c r="H29" s="2"/>
      <c r="I29" s="2"/>
      <c r="J29" s="3"/>
      <c r="K29" s="3"/>
      <c r="L29" s="1"/>
      <c r="M29" s="1"/>
      <c r="N29" s="1"/>
    </row>
    <row r="30" spans="1:14" customFormat="1" ht="16.5" customHeight="1" x14ac:dyDescent="0.25">
      <c r="A30" s="1"/>
      <c r="B30" s="1"/>
      <c r="C30" s="1"/>
      <c r="D30" s="1"/>
      <c r="E30" s="1"/>
      <c r="F30" s="1"/>
      <c r="G30" s="2"/>
      <c r="H30" s="2"/>
      <c r="I30" s="2"/>
      <c r="J30" s="3"/>
      <c r="K30" s="3"/>
      <c r="L30" s="1"/>
      <c r="M30" s="1"/>
      <c r="N30" s="1"/>
    </row>
    <row r="31" spans="1:14" customFormat="1" ht="16.5" customHeight="1" x14ac:dyDescent="0.25">
      <c r="A31" s="1"/>
      <c r="B31" s="1"/>
      <c r="C31" s="1"/>
      <c r="D31" s="1"/>
      <c r="E31" s="1"/>
      <c r="F31" s="1"/>
      <c r="G31" s="2"/>
      <c r="H31" s="2"/>
      <c r="I31" s="2"/>
      <c r="J31" s="3"/>
      <c r="K31" s="3"/>
      <c r="L31" s="1"/>
      <c r="M31" s="1"/>
      <c r="N31" s="1"/>
    </row>
    <row r="32" spans="1:14" customFormat="1" ht="16.5" customHeight="1" x14ac:dyDescent="0.25">
      <c r="A32" s="1"/>
      <c r="B32" s="1"/>
      <c r="C32" s="1"/>
      <c r="D32" s="1"/>
      <c r="E32" s="1"/>
      <c r="F32" s="1"/>
      <c r="G32" s="2"/>
      <c r="H32" s="2"/>
      <c r="I32" s="2"/>
      <c r="J32" s="3"/>
      <c r="K32" s="3"/>
      <c r="L32" s="1"/>
      <c r="M32" s="1"/>
      <c r="N32" s="1"/>
    </row>
    <row r="33" spans="1:14" customFormat="1" ht="16.5" customHeight="1" x14ac:dyDescent="0.25">
      <c r="A33" s="1"/>
      <c r="B33" s="1"/>
      <c r="C33" s="1"/>
      <c r="D33" s="1"/>
      <c r="E33" s="1"/>
      <c r="F33" s="1"/>
      <c r="G33" s="2"/>
      <c r="H33" s="2"/>
      <c r="I33" s="2"/>
      <c r="J33" s="3"/>
      <c r="K33" s="3"/>
      <c r="L33" s="1"/>
      <c r="M33" s="1"/>
      <c r="N33" s="1"/>
    </row>
    <row r="34" spans="1:14" customFormat="1" ht="16.5" customHeight="1" x14ac:dyDescent="0.25">
      <c r="A34" s="1"/>
      <c r="B34" s="1"/>
      <c r="C34" s="1"/>
      <c r="D34" s="1"/>
      <c r="E34" s="1"/>
      <c r="F34" s="1"/>
      <c r="G34" s="2"/>
      <c r="H34" s="2"/>
      <c r="I34" s="2"/>
      <c r="J34" s="3"/>
      <c r="K34" s="3"/>
      <c r="L34" s="1"/>
      <c r="M34" s="1"/>
      <c r="N34" s="1"/>
    </row>
    <row r="35" spans="1:14" customFormat="1" ht="16.5" customHeight="1" x14ac:dyDescent="0.25">
      <c r="A35" s="1"/>
      <c r="B35" s="1"/>
      <c r="C35" s="1"/>
      <c r="D35" s="1"/>
      <c r="E35" s="1"/>
      <c r="F35" s="1"/>
      <c r="G35" s="2"/>
      <c r="H35" s="2"/>
      <c r="I35" s="2"/>
      <c r="J35" s="3"/>
      <c r="K35" s="3"/>
      <c r="L35" s="1"/>
      <c r="M35" s="1"/>
      <c r="N35" s="1"/>
    </row>
    <row r="36" spans="1:14" customFormat="1" ht="16.5" customHeight="1" x14ac:dyDescent="0.25">
      <c r="A36" s="1"/>
      <c r="B36" s="1"/>
      <c r="C36" s="1"/>
      <c r="D36" s="1"/>
      <c r="E36" s="1"/>
      <c r="F36" s="1"/>
      <c r="G36" s="2"/>
      <c r="H36" s="2"/>
      <c r="I36" s="2"/>
      <c r="J36" s="3"/>
      <c r="K36" s="3"/>
      <c r="L36" s="1"/>
      <c r="M36" s="1"/>
      <c r="N36" s="1"/>
    </row>
    <row r="37" spans="1:14" customFormat="1" ht="16.5" customHeight="1" x14ac:dyDescent="0.25">
      <c r="A37" s="1"/>
      <c r="B37" s="1"/>
      <c r="C37" s="1"/>
      <c r="D37" s="1"/>
      <c r="E37" s="1"/>
      <c r="F37" s="1"/>
      <c r="G37" s="2"/>
      <c r="H37" s="2"/>
      <c r="I37" s="2"/>
      <c r="J37" s="3"/>
      <c r="K37" s="3"/>
      <c r="L37" s="1"/>
      <c r="M37" s="1"/>
      <c r="N37" s="1"/>
    </row>
    <row r="38" spans="1:14" customFormat="1" ht="16.5" customHeight="1" x14ac:dyDescent="0.25">
      <c r="A38" s="1"/>
      <c r="B38" s="1"/>
      <c r="C38" s="1"/>
      <c r="D38" s="1"/>
      <c r="E38" s="1"/>
      <c r="F38" s="1"/>
      <c r="G38" s="2"/>
      <c r="H38" s="2"/>
      <c r="I38" s="2"/>
      <c r="J38" s="3"/>
      <c r="K38" s="3"/>
      <c r="L38" s="1"/>
      <c r="M38" s="1"/>
      <c r="N38" s="1"/>
    </row>
    <row r="39" spans="1:14" customFormat="1" ht="16.5" customHeight="1" x14ac:dyDescent="0.25">
      <c r="A39" s="1"/>
      <c r="B39" s="1"/>
      <c r="C39" s="1"/>
      <c r="D39" s="1"/>
      <c r="E39" s="1"/>
      <c r="F39" s="1"/>
      <c r="G39" s="2"/>
      <c r="H39" s="2"/>
      <c r="I39" s="2"/>
      <c r="J39" s="1"/>
      <c r="K39" s="3"/>
      <c r="L39" s="1"/>
      <c r="M39" s="1"/>
      <c r="N39" s="1"/>
    </row>
  </sheetData>
  <mergeCells count="2">
    <mergeCell ref="A6:N6"/>
    <mergeCell ref="N7:N9"/>
  </mergeCells>
  <phoneticPr fontId="15" type="noConversion"/>
  <pageMargins left="0.70000000000000007" right="0.70000000000000007" top="1.045275590551181" bottom="1.045275590551181" header="0.75000000000000011" footer="0.75000000000000011"/>
  <pageSetup paperSize="0" scale="95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6.5" customHeight="1" x14ac:dyDescent="0.25"/>
  <cols>
    <col min="1" max="1" width="12.625" customWidth="1"/>
    <col min="2" max="4" width="9" customWidth="1"/>
    <col min="5" max="5" width="9.875" customWidth="1"/>
    <col min="6" max="6" width="11.625" customWidth="1"/>
    <col min="7" max="1020" width="8.375" customWidth="1"/>
    <col min="1021" max="1021" width="9" customWidth="1"/>
  </cols>
  <sheetData>
    <row r="1" spans="1:6" ht="16.5" customHeight="1" x14ac:dyDescent="0.25">
      <c r="A1" s="14" t="s">
        <v>36</v>
      </c>
      <c r="B1" s="14"/>
      <c r="C1" s="14"/>
      <c r="D1" s="14"/>
      <c r="E1" s="9"/>
      <c r="F1" s="9"/>
    </row>
    <row r="2" spans="1:6" ht="16.5" customHeight="1" x14ac:dyDescent="0.25">
      <c r="A2" s="8" t="s">
        <v>11</v>
      </c>
      <c r="B2" s="8" t="s">
        <v>9</v>
      </c>
      <c r="C2" s="8" t="s">
        <v>5</v>
      </c>
      <c r="D2" s="8" t="s">
        <v>9</v>
      </c>
      <c r="E2" s="15"/>
      <c r="F2" s="16"/>
    </row>
    <row r="3" spans="1:6" ht="16.5" customHeight="1" x14ac:dyDescent="0.25">
      <c r="A3" s="8"/>
      <c r="B3" s="8"/>
      <c r="C3" s="8"/>
      <c r="D3" s="8"/>
      <c r="E3" s="15"/>
      <c r="F3" s="16"/>
    </row>
    <row r="4" spans="1:6" ht="16.5" customHeight="1" x14ac:dyDescent="0.25">
      <c r="A4" s="6" t="s">
        <v>12</v>
      </c>
      <c r="B4" s="10">
        <v>15063</v>
      </c>
      <c r="C4" s="11" t="s">
        <v>6</v>
      </c>
      <c r="D4" s="10">
        <v>81229</v>
      </c>
      <c r="E4" s="12"/>
      <c r="F4" s="3"/>
    </row>
    <row r="5" spans="1:6" ht="16.5" customHeight="1" x14ac:dyDescent="0.25">
      <c r="A5" s="6" t="s">
        <v>13</v>
      </c>
      <c r="B5" s="10">
        <v>17452</v>
      </c>
      <c r="C5" s="11" t="s">
        <v>7</v>
      </c>
      <c r="D5" s="10">
        <v>75914</v>
      </c>
      <c r="E5" s="12"/>
      <c r="F5" s="3"/>
    </row>
    <row r="6" spans="1:6" ht="16.5" customHeight="1" x14ac:dyDescent="0.25">
      <c r="A6" s="6" t="s">
        <v>14</v>
      </c>
      <c r="B6" s="10">
        <v>26573</v>
      </c>
      <c r="C6" s="11" t="s">
        <v>8</v>
      </c>
      <c r="D6" s="10">
        <f>SUM(D4:D5)</f>
        <v>157143</v>
      </c>
      <c r="E6" s="12"/>
      <c r="F6" s="3"/>
    </row>
    <row r="7" spans="1:6" ht="16.5" customHeight="1" x14ac:dyDescent="0.25">
      <c r="A7" s="6" t="s">
        <v>15</v>
      </c>
      <c r="B7" s="10">
        <v>2928</v>
      </c>
      <c r="C7" s="1"/>
      <c r="D7" s="1"/>
      <c r="E7" s="12"/>
      <c r="F7" s="12"/>
    </row>
    <row r="8" spans="1:6" ht="16.5" customHeight="1" x14ac:dyDescent="0.25">
      <c r="A8" s="6" t="s">
        <v>16</v>
      </c>
      <c r="B8" s="10">
        <v>18823</v>
      </c>
      <c r="C8" s="1"/>
      <c r="D8" s="1"/>
      <c r="E8" s="12"/>
      <c r="F8" s="12"/>
    </row>
    <row r="9" spans="1:6" ht="16.5" customHeight="1" x14ac:dyDescent="0.25">
      <c r="A9" s="6" t="s">
        <v>17</v>
      </c>
      <c r="B9" s="10">
        <v>5133</v>
      </c>
      <c r="C9" s="1"/>
      <c r="D9" s="1"/>
      <c r="E9" s="12"/>
      <c r="F9" s="12"/>
    </row>
    <row r="10" spans="1:6" ht="16.5" customHeight="1" x14ac:dyDescent="0.25">
      <c r="A10" s="6" t="s">
        <v>18</v>
      </c>
      <c r="B10" s="10">
        <v>3365</v>
      </c>
      <c r="C10" s="1"/>
      <c r="D10" s="1"/>
      <c r="E10" s="12"/>
      <c r="F10" s="12"/>
    </row>
    <row r="11" spans="1:6" ht="16.5" customHeight="1" x14ac:dyDescent="0.25">
      <c r="A11" s="6" t="s">
        <v>19</v>
      </c>
      <c r="B11" s="10">
        <v>9007</v>
      </c>
      <c r="C11" s="1"/>
      <c r="D11" s="1"/>
      <c r="E11" s="12"/>
      <c r="F11" s="12"/>
    </row>
    <row r="12" spans="1:6" ht="16.5" customHeight="1" x14ac:dyDescent="0.25">
      <c r="A12" s="6" t="s">
        <v>20</v>
      </c>
      <c r="B12" s="10">
        <v>2859</v>
      </c>
      <c r="C12" s="1"/>
      <c r="D12" s="1"/>
      <c r="E12" s="12"/>
      <c r="F12" s="12"/>
    </row>
    <row r="13" spans="1:6" ht="16.5" customHeight="1" x14ac:dyDescent="0.25">
      <c r="A13" s="6" t="s">
        <v>21</v>
      </c>
      <c r="B13" s="10">
        <v>3933</v>
      </c>
      <c r="C13" s="1"/>
      <c r="D13" s="1"/>
      <c r="E13" s="12"/>
      <c r="F13" s="12"/>
    </row>
    <row r="14" spans="1:6" ht="16.5" customHeight="1" x14ac:dyDescent="0.25">
      <c r="A14" s="6" t="s">
        <v>22</v>
      </c>
      <c r="B14" s="10">
        <v>2756</v>
      </c>
      <c r="C14" s="1"/>
      <c r="D14" s="1"/>
      <c r="E14" s="12"/>
      <c r="F14" s="12"/>
    </row>
    <row r="15" spans="1:6" ht="16.5" customHeight="1" x14ac:dyDescent="0.25">
      <c r="A15" s="6" t="s">
        <v>23</v>
      </c>
      <c r="B15" s="10">
        <v>4530</v>
      </c>
      <c r="C15" s="1"/>
      <c r="D15" s="1"/>
      <c r="E15" s="12"/>
      <c r="F15" s="12"/>
    </row>
    <row r="16" spans="1:6" ht="16.5" customHeight="1" x14ac:dyDescent="0.25">
      <c r="A16" s="6" t="s">
        <v>24</v>
      </c>
      <c r="B16" s="10">
        <v>1280</v>
      </c>
      <c r="C16" s="1"/>
      <c r="D16" s="1"/>
      <c r="E16" s="12"/>
      <c r="F16" s="12"/>
    </row>
    <row r="17" spans="1:7" ht="16.5" customHeight="1" x14ac:dyDescent="0.25">
      <c r="A17" s="6" t="s">
        <v>25</v>
      </c>
      <c r="B17" s="10">
        <v>2090</v>
      </c>
      <c r="C17" s="1"/>
      <c r="D17" s="1"/>
      <c r="E17" s="12"/>
      <c r="F17" s="12"/>
    </row>
    <row r="18" spans="1:7" ht="16.5" customHeight="1" x14ac:dyDescent="0.25">
      <c r="A18" s="6" t="s">
        <v>26</v>
      </c>
      <c r="B18" s="10">
        <v>602</v>
      </c>
      <c r="C18" s="1"/>
      <c r="D18" s="1"/>
      <c r="E18" s="12"/>
      <c r="F18" s="12"/>
    </row>
    <row r="19" spans="1:7" ht="16.5" customHeight="1" x14ac:dyDescent="0.25">
      <c r="A19" s="6" t="s">
        <v>27</v>
      </c>
      <c r="B19" s="10">
        <v>1834</v>
      </c>
      <c r="C19" s="1"/>
      <c r="D19" s="1"/>
      <c r="E19" s="12"/>
      <c r="F19" s="12"/>
    </row>
    <row r="20" spans="1:7" ht="16.5" customHeight="1" x14ac:dyDescent="0.25">
      <c r="A20" s="6" t="s">
        <v>28</v>
      </c>
      <c r="B20" s="10">
        <v>3865</v>
      </c>
      <c r="C20" s="1"/>
      <c r="D20" s="1"/>
      <c r="E20" s="12"/>
      <c r="F20" s="12"/>
    </row>
    <row r="21" spans="1:7" ht="16.5" customHeight="1" x14ac:dyDescent="0.25">
      <c r="A21" s="6" t="s">
        <v>29</v>
      </c>
      <c r="B21" s="10">
        <v>21284</v>
      </c>
      <c r="C21" s="1"/>
      <c r="D21" s="1"/>
      <c r="E21" s="12"/>
      <c r="F21" s="12"/>
    </row>
    <row r="22" spans="1:7" ht="16.5" customHeight="1" x14ac:dyDescent="0.25">
      <c r="A22" s="6" t="s">
        <v>30</v>
      </c>
      <c r="B22" s="10">
        <v>1463</v>
      </c>
      <c r="C22" s="1"/>
      <c r="D22" s="1"/>
      <c r="E22" s="12"/>
      <c r="F22" s="12"/>
    </row>
    <row r="23" spans="1:7" ht="16.5" customHeight="1" x14ac:dyDescent="0.25">
      <c r="A23" s="6" t="s">
        <v>31</v>
      </c>
      <c r="B23" s="10">
        <v>11555</v>
      </c>
      <c r="C23" s="1"/>
      <c r="D23" s="1"/>
      <c r="E23" s="12"/>
      <c r="F23" s="12"/>
    </row>
    <row r="24" spans="1:7" ht="16.5" customHeight="1" x14ac:dyDescent="0.25">
      <c r="A24" s="6" t="s">
        <v>32</v>
      </c>
      <c r="B24" s="10">
        <v>682</v>
      </c>
      <c r="C24" s="1"/>
      <c r="D24" s="1"/>
      <c r="E24" s="12"/>
      <c r="F24" s="12"/>
    </row>
    <row r="25" spans="1:7" ht="16.5" customHeight="1" x14ac:dyDescent="0.25">
      <c r="A25" s="6" t="s">
        <v>33</v>
      </c>
      <c r="B25" s="10">
        <v>63</v>
      </c>
      <c r="C25" s="1"/>
      <c r="D25" s="1"/>
      <c r="E25" s="12"/>
      <c r="F25" s="12"/>
    </row>
    <row r="26" spans="1:7" ht="16.5" customHeight="1" x14ac:dyDescent="0.25">
      <c r="A26" s="6" t="s">
        <v>34</v>
      </c>
      <c r="B26" s="10">
        <v>3</v>
      </c>
      <c r="C26" s="1"/>
      <c r="D26" s="1"/>
      <c r="E26" s="12"/>
      <c r="F26" s="12"/>
    </row>
    <row r="27" spans="1:7" ht="16.5" customHeight="1" x14ac:dyDescent="0.25">
      <c r="A27" s="5" t="s">
        <v>8</v>
      </c>
      <c r="B27" s="10">
        <f>SUM(B4:B26)</f>
        <v>157143</v>
      </c>
      <c r="C27" s="1"/>
      <c r="D27" s="1"/>
      <c r="E27" s="12"/>
      <c r="F27" s="12"/>
    </row>
    <row r="30" spans="1:7" ht="16.5" customHeight="1" x14ac:dyDescent="0.25">
      <c r="F30" s="13"/>
      <c r="G30" s="13"/>
    </row>
  </sheetData>
  <mergeCells count="7">
    <mergeCell ref="F2:F3"/>
    <mergeCell ref="A1:D1"/>
    <mergeCell ref="A2:A3"/>
    <mergeCell ref="B2:B3"/>
    <mergeCell ref="C2:C3"/>
    <mergeCell ref="D2:D3"/>
    <mergeCell ref="E2:E3"/>
  </mergeCells>
  <phoneticPr fontId="15" type="noConversion"/>
  <pageMargins left="0.70000000000000007" right="0.70000000000000007" top="1.045275590551181" bottom="1.04527559055118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2022年</vt:lpstr>
      <vt:lpstr>2021年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王淑卿@婦幼健康組</dc:creator>
  <cp:lastModifiedBy>張壬翔</cp:lastModifiedBy>
  <cp:lastPrinted>2024-09-29T02:16:48Z</cp:lastPrinted>
  <dcterms:created xsi:type="dcterms:W3CDTF">2021-01-18T10:36:46Z</dcterms:created>
  <dcterms:modified xsi:type="dcterms:W3CDTF">2025-02-08T07:12:43Z</dcterms:modified>
</cp:coreProperties>
</file>