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1兒童少年保護-通報處理情形\"/>
    </mc:Choice>
  </mc:AlternateContent>
  <xr:revisionPtr revIDLastSave="0" documentId="13_ncr:1_{95A1EFCF-C9D7-4F4B-AF4C-E793115288CC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歷年" sheetId="53" r:id="rId1"/>
    <sheet name="112" sheetId="81" r:id="rId2"/>
    <sheet name="112下" sheetId="72" r:id="rId3"/>
    <sheet name="112上" sheetId="71" r:id="rId4"/>
    <sheet name="111" sheetId="80" r:id="rId5"/>
    <sheet name="110" sheetId="79" r:id="rId6"/>
    <sheet name="109" sheetId="78" r:id="rId7"/>
    <sheet name="108" sheetId="77" state="hidden" r:id="rId8"/>
    <sheet name="107" sheetId="76" state="hidden" r:id="rId9"/>
    <sheet name="106" sheetId="75" state="hidden" r:id="rId10"/>
    <sheet name="105" sheetId="70" state="hidden" r:id="rId11"/>
    <sheet name="104" sheetId="66" state="hidden" r:id="rId12"/>
    <sheet name="103" sheetId="63" state="hidden" r:id="rId13"/>
    <sheet name="102" sheetId="50" state="hidden" r:id="rId14"/>
    <sheet name="101" sheetId="51" state="hidden" r:id="rId15"/>
    <sheet name="100" sheetId="52" state="hidden" r:id="rId16"/>
    <sheet name="99" sheetId="54" state="hidden" r:id="rId17"/>
    <sheet name="98" sheetId="55" state="hidden" r:id="rId18"/>
    <sheet name="97" sheetId="56" state="hidden" r:id="rId19"/>
    <sheet name="96" sheetId="57" state="hidden" r:id="rId20"/>
    <sheet name="95" sheetId="58" state="hidden" r:id="rId21"/>
    <sheet name="94" sheetId="59" state="hidden" r:id="rId22"/>
    <sheet name="93" sheetId="60" state="hidden" r:id="rId23"/>
    <sheet name="92兒" sheetId="44" state="hidden" r:id="rId24"/>
    <sheet name="92少" sheetId="45" state="hidden" r:id="rId25"/>
    <sheet name="91兒" sheetId="46" state="hidden" r:id="rId26"/>
    <sheet name="90兒" sheetId="47" state="hidden" r:id="rId27"/>
    <sheet name="89兒" sheetId="48" state="hidden" r:id="rId28"/>
    <sheet name="88兒" sheetId="49" state="hidden" r:id="rId29"/>
  </sheets>
  <definedNames>
    <definedName name="_xlnm.Print_Area" localSheetId="15">'100'!$A$2:$R$31</definedName>
    <definedName name="_xlnm.Print_Area" localSheetId="13">'102'!$A$2:$R$31</definedName>
    <definedName name="_xlnm.Print_Area" localSheetId="12">'103'!$A$2:$R$31</definedName>
    <definedName name="_xlnm.Print_Area" localSheetId="11">'104'!$A$2:$R$31</definedName>
    <definedName name="_xlnm.Print_Area" localSheetId="10">'105'!$A$2:$S$31</definedName>
    <definedName name="_xlnm.Print_Area" localSheetId="9">'106'!$A$2:$S$31</definedName>
    <definedName name="_xlnm.Print_Area" localSheetId="8">'107'!$A$2:$S$31</definedName>
    <definedName name="_xlnm.Print_Area" localSheetId="7">'108'!$A$2:$S$31</definedName>
    <definedName name="_xlnm.Print_Area" localSheetId="6">'109'!$A$2:$S$31</definedName>
    <definedName name="_xlnm.Print_Area" localSheetId="5">'110'!$A$2:$T$31</definedName>
    <definedName name="_xlnm.Print_Area" localSheetId="4">'111'!$A$2:$S$31</definedName>
    <definedName name="_xlnm.Print_Area" localSheetId="1">'112'!$A$2:$S$31</definedName>
    <definedName name="_xlnm.Print_Area" localSheetId="3">'112上'!$A$2:$S$31</definedName>
    <definedName name="_xlnm.Print_Area" localSheetId="2">'112下'!$A$2:$S$31</definedName>
    <definedName name="_xlnm.Print_Area" localSheetId="28">'88兒'!$A$3:$AN$33</definedName>
    <definedName name="_xlnm.Print_Area" localSheetId="27">'89兒'!$A$3:$AN$33</definedName>
    <definedName name="_xlnm.Print_Area" localSheetId="26">'90兒'!$A$3:$AN$33</definedName>
    <definedName name="_xlnm.Print_Area" localSheetId="25">'91兒'!$A$3:$AN$33</definedName>
    <definedName name="_xlnm.Print_Area" localSheetId="24">'92少'!$A$3:$T$33</definedName>
    <definedName name="_xlnm.Print_Area" localSheetId="23">'92兒'!$A$3:$CE$33</definedName>
    <definedName name="_xlnm.Print_Area" localSheetId="22">'93'!$A$2:$N$33</definedName>
    <definedName name="_xlnm.Print_Area" localSheetId="21">'94'!$A$2:$N$33</definedName>
    <definedName name="_xlnm.Print_Area" localSheetId="20">'95'!$A$2:$V$33</definedName>
    <definedName name="_xlnm.Print_Area" localSheetId="19">'96'!$A$2:$U$33</definedName>
    <definedName name="_xlnm.Print_Area" localSheetId="18">'97'!$A$2:$U$33</definedName>
    <definedName name="_xlnm.Print_Area" localSheetId="17">'98'!$A$2:$R$33</definedName>
    <definedName name="_xlnm.Print_Area" localSheetId="16">'99'!$A$2:$R$33</definedName>
    <definedName name="_xlnm.Print_Area" localSheetId="0">歷年!$A$2:$AJ$55</definedName>
    <definedName name="_xlnm.Print_Titles" localSheetId="15">'100'!$A:$A,'100'!$2:$7</definedName>
    <definedName name="_xlnm.Print_Titles" localSheetId="14">'101'!$A:$A,'101'!$2:$7</definedName>
    <definedName name="_xlnm.Print_Titles" localSheetId="13">'102'!$A:$A,'102'!$2:$7</definedName>
    <definedName name="_xlnm.Print_Titles" localSheetId="12">'103'!$A:$A,'103'!$2:$7</definedName>
    <definedName name="_xlnm.Print_Titles" localSheetId="11">'104'!$A:$A,'104'!$2:$7</definedName>
    <definedName name="_xlnm.Print_Titles" localSheetId="10">'105'!$A:$A,'105'!$2:$7</definedName>
    <definedName name="_xlnm.Print_Titles" localSheetId="9">'106'!$A:$A,'106'!$2:$7</definedName>
    <definedName name="_xlnm.Print_Titles" localSheetId="8">'107'!$A:$A,'107'!$2:$7</definedName>
    <definedName name="_xlnm.Print_Titles" localSheetId="7">'108'!$A:$A,'108'!$2:$7</definedName>
    <definedName name="_xlnm.Print_Titles" localSheetId="6">'109'!$A:$A,'109'!$2:$7</definedName>
    <definedName name="_xlnm.Print_Titles" localSheetId="5">'110'!$A:$A,'110'!$2:$7</definedName>
    <definedName name="_xlnm.Print_Titles" localSheetId="4">'111'!$A:$A,'111'!$2:$7</definedName>
    <definedName name="_xlnm.Print_Titles" localSheetId="1">'112'!$A:$A,'112'!$2:$7</definedName>
    <definedName name="_xlnm.Print_Titles" localSheetId="3">'112上'!$A:$A,'112上'!$2:$7</definedName>
    <definedName name="_xlnm.Print_Titles" localSheetId="2">'112下'!$A:$A,'112下'!$2:$7</definedName>
    <definedName name="_xlnm.Print_Titles" localSheetId="28">'88兒'!$A:$A,'88兒'!$3:$7</definedName>
    <definedName name="_xlnm.Print_Titles" localSheetId="27">'89兒'!$A:$A,'89兒'!$3:$7</definedName>
    <definedName name="_xlnm.Print_Titles" localSheetId="26">'90兒'!$A:$A,'90兒'!$3:$7</definedName>
    <definedName name="_xlnm.Print_Titles" localSheetId="25">'91兒'!$A:$A,'91兒'!$3:$7</definedName>
    <definedName name="_xlnm.Print_Titles" localSheetId="24">'92少'!$A:$A,'92少'!$3:$7</definedName>
    <definedName name="_xlnm.Print_Titles" localSheetId="23">'92兒'!$A:$A,'92兒'!$3:$7</definedName>
    <definedName name="_xlnm.Print_Titles" localSheetId="22">'93'!$A:$A,'93'!$2:$7</definedName>
    <definedName name="_xlnm.Print_Titles" localSheetId="21">'94'!$A:$A,'94'!$2:$7</definedName>
    <definedName name="_xlnm.Print_Titles" localSheetId="20">'95'!$A:$A,'95'!$2:$7</definedName>
    <definedName name="_xlnm.Print_Titles" localSheetId="19">'96'!$A:$A,'96'!$2:$7</definedName>
    <definedName name="_xlnm.Print_Titles" localSheetId="18">'97'!$A:$A,'97'!$2:$7</definedName>
    <definedName name="_xlnm.Print_Titles" localSheetId="17">'98'!$A:$A,'98'!$2:$7</definedName>
    <definedName name="_xlnm.Print_Titles" localSheetId="16">'99'!$A:$A,'99'!$2:$7</definedName>
    <definedName name="_xlnm.Print_Titles" localSheetId="0">歷年!$A:$A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53" l="1"/>
  <c r="D47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Q47" i="53"/>
  <c r="R47" i="53"/>
  <c r="S47" i="53"/>
  <c r="T47" i="53"/>
  <c r="U47" i="53"/>
  <c r="V47" i="53"/>
  <c r="W47" i="53"/>
  <c r="X47" i="53"/>
  <c r="Y47" i="53"/>
  <c r="Z47" i="53"/>
  <c r="AA47" i="53"/>
  <c r="AB47" i="53"/>
  <c r="AC47" i="53"/>
  <c r="AD47" i="53"/>
  <c r="AE47" i="53"/>
  <c r="AF47" i="53"/>
  <c r="AG47" i="53"/>
  <c r="AH47" i="53"/>
  <c r="AI47" i="53"/>
  <c r="AJ47" i="53"/>
  <c r="AK47" i="53"/>
  <c r="AL47" i="53"/>
  <c r="AM47" i="53"/>
  <c r="AN47" i="53"/>
  <c r="AO47" i="53"/>
  <c r="AP47" i="53"/>
  <c r="B47" i="53"/>
  <c r="AP3" i="81" l="1"/>
  <c r="AO3" i="81"/>
  <c r="AN3" i="81"/>
  <c r="AM3" i="81"/>
  <c r="AL3" i="81"/>
  <c r="AK3" i="81"/>
  <c r="AJ3" i="81"/>
  <c r="AI3" i="81"/>
  <c r="AH3" i="81"/>
  <c r="AG3" i="81"/>
  <c r="AF3" i="81"/>
  <c r="AE3" i="81"/>
  <c r="AD3" i="81"/>
  <c r="AC3" i="81"/>
  <c r="AB3" i="81"/>
  <c r="AA3" i="81"/>
  <c r="Z3" i="81"/>
  <c r="Y3" i="81"/>
  <c r="X3" i="81"/>
  <c r="W3" i="81"/>
  <c r="V3" i="81"/>
  <c r="U3" i="81"/>
  <c r="T3" i="81"/>
  <c r="S3" i="81"/>
  <c r="R3" i="81"/>
  <c r="Q3" i="81"/>
  <c r="P3" i="81"/>
  <c r="O3" i="81"/>
  <c r="N3" i="81"/>
  <c r="M3" i="81"/>
  <c r="L3" i="81"/>
  <c r="K3" i="81"/>
  <c r="J3" i="81"/>
  <c r="I3" i="81"/>
  <c r="H3" i="81"/>
  <c r="G3" i="81"/>
  <c r="F3" i="81"/>
  <c r="E3" i="81"/>
  <c r="D3" i="81"/>
  <c r="C3" i="81"/>
  <c r="B3" i="81"/>
  <c r="C46" i="53" l="1"/>
  <c r="D46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Q46" i="53"/>
  <c r="R46" i="53"/>
  <c r="S46" i="53"/>
  <c r="T46" i="53"/>
  <c r="U46" i="53"/>
  <c r="V46" i="53"/>
  <c r="W46" i="53"/>
  <c r="X46" i="53"/>
  <c r="Y46" i="53"/>
  <c r="Z46" i="53"/>
  <c r="AA46" i="53"/>
  <c r="AB46" i="53"/>
  <c r="AC46" i="53"/>
  <c r="AD46" i="53"/>
  <c r="AE46" i="53"/>
  <c r="AF46" i="53"/>
  <c r="AG46" i="53"/>
  <c r="AH46" i="53"/>
  <c r="AI46" i="53"/>
  <c r="AJ46" i="53"/>
  <c r="AK46" i="53"/>
  <c r="AL46" i="53"/>
  <c r="AM46" i="53"/>
  <c r="AN46" i="53"/>
  <c r="AO46" i="53"/>
  <c r="AP46" i="53"/>
  <c r="B46" i="53"/>
  <c r="C60" i="71"/>
  <c r="D60" i="71"/>
  <c r="E60" i="71"/>
  <c r="F60" i="71"/>
  <c r="G60" i="71"/>
  <c r="H60" i="71"/>
  <c r="I60" i="71"/>
  <c r="J60" i="71"/>
  <c r="K60" i="71"/>
  <c r="L60" i="71"/>
  <c r="M60" i="71"/>
  <c r="N60" i="71"/>
  <c r="O60" i="71"/>
  <c r="P60" i="71"/>
  <c r="Q60" i="71"/>
  <c r="R60" i="71"/>
  <c r="S60" i="71"/>
  <c r="T60" i="71"/>
  <c r="U60" i="71"/>
  <c r="V60" i="71"/>
  <c r="W60" i="71"/>
  <c r="X60" i="71"/>
  <c r="Y60" i="71"/>
  <c r="Z60" i="71"/>
  <c r="AA60" i="71"/>
  <c r="AB60" i="71"/>
  <c r="AC60" i="71"/>
  <c r="AD60" i="71"/>
  <c r="AE60" i="71"/>
  <c r="AF60" i="71"/>
  <c r="AG60" i="71"/>
  <c r="AH60" i="71"/>
  <c r="AI60" i="71"/>
  <c r="AJ60" i="71"/>
  <c r="AK60" i="71"/>
  <c r="AL60" i="71"/>
  <c r="AM60" i="71"/>
  <c r="AN60" i="71"/>
  <c r="AO60" i="71"/>
  <c r="AP60" i="71"/>
  <c r="C61" i="71"/>
  <c r="D61" i="71"/>
  <c r="E61" i="71"/>
  <c r="F61" i="71"/>
  <c r="G61" i="71"/>
  <c r="H61" i="71"/>
  <c r="I61" i="71"/>
  <c r="J61" i="71"/>
  <c r="K61" i="71"/>
  <c r="L61" i="71"/>
  <c r="M61" i="71"/>
  <c r="N61" i="71"/>
  <c r="O61" i="71"/>
  <c r="P61" i="71"/>
  <c r="Q61" i="71"/>
  <c r="R61" i="71"/>
  <c r="S61" i="71"/>
  <c r="T61" i="71"/>
  <c r="U61" i="71"/>
  <c r="V61" i="71"/>
  <c r="W61" i="71"/>
  <c r="X61" i="71"/>
  <c r="Y61" i="71"/>
  <c r="Z61" i="71"/>
  <c r="AA61" i="71"/>
  <c r="AB61" i="71"/>
  <c r="AC61" i="71"/>
  <c r="AD61" i="71"/>
  <c r="AE61" i="71"/>
  <c r="AF61" i="71"/>
  <c r="AG61" i="71"/>
  <c r="AH61" i="71"/>
  <c r="AI61" i="71"/>
  <c r="AJ61" i="71"/>
  <c r="AK61" i="71"/>
  <c r="AL61" i="71"/>
  <c r="AM61" i="71"/>
  <c r="AN61" i="71"/>
  <c r="AO61" i="71"/>
  <c r="AP61" i="71"/>
  <c r="C62" i="71"/>
  <c r="D62" i="71"/>
  <c r="E62" i="71"/>
  <c r="F62" i="71"/>
  <c r="G62" i="71"/>
  <c r="H62" i="71"/>
  <c r="I62" i="71"/>
  <c r="J62" i="71"/>
  <c r="K62" i="71"/>
  <c r="L62" i="71"/>
  <c r="M62" i="71"/>
  <c r="N62" i="71"/>
  <c r="O62" i="71"/>
  <c r="P62" i="71"/>
  <c r="Q62" i="71"/>
  <c r="R62" i="71"/>
  <c r="S62" i="71"/>
  <c r="T62" i="71"/>
  <c r="U62" i="71"/>
  <c r="V62" i="71"/>
  <c r="W62" i="71"/>
  <c r="X62" i="71"/>
  <c r="Y62" i="71"/>
  <c r="Z62" i="71"/>
  <c r="AA62" i="71"/>
  <c r="AB62" i="71"/>
  <c r="AC62" i="71"/>
  <c r="AD62" i="71"/>
  <c r="AE62" i="71"/>
  <c r="AF62" i="71"/>
  <c r="AG62" i="71"/>
  <c r="AH62" i="71"/>
  <c r="AI62" i="71"/>
  <c r="AJ62" i="71"/>
  <c r="AK62" i="71"/>
  <c r="AL62" i="71"/>
  <c r="AM62" i="71"/>
  <c r="AN62" i="71"/>
  <c r="AO62" i="71"/>
  <c r="AP62" i="71"/>
  <c r="C63" i="71"/>
  <c r="D63" i="71"/>
  <c r="E63" i="71"/>
  <c r="F63" i="71"/>
  <c r="G63" i="71"/>
  <c r="H63" i="71"/>
  <c r="I63" i="71"/>
  <c r="J63" i="71"/>
  <c r="K63" i="71"/>
  <c r="L63" i="71"/>
  <c r="M63" i="71"/>
  <c r="N63" i="71"/>
  <c r="O63" i="71"/>
  <c r="P63" i="71"/>
  <c r="Q63" i="71"/>
  <c r="R63" i="71"/>
  <c r="S63" i="71"/>
  <c r="T63" i="71"/>
  <c r="U63" i="71"/>
  <c r="V63" i="71"/>
  <c r="W63" i="71"/>
  <c r="X63" i="71"/>
  <c r="Y63" i="71"/>
  <c r="Z63" i="71"/>
  <c r="AA63" i="71"/>
  <c r="AB63" i="71"/>
  <c r="AC63" i="71"/>
  <c r="AD63" i="71"/>
  <c r="AE63" i="71"/>
  <c r="AF63" i="71"/>
  <c r="AG63" i="71"/>
  <c r="AH63" i="71"/>
  <c r="AI63" i="71"/>
  <c r="AJ63" i="71"/>
  <c r="AK63" i="71"/>
  <c r="AL63" i="71"/>
  <c r="AM63" i="71"/>
  <c r="AN63" i="71"/>
  <c r="AO63" i="71"/>
  <c r="AP63" i="71"/>
  <c r="C64" i="71"/>
  <c r="D64" i="71"/>
  <c r="E64" i="71"/>
  <c r="F64" i="71"/>
  <c r="G64" i="71"/>
  <c r="H64" i="71"/>
  <c r="I64" i="71"/>
  <c r="J64" i="71"/>
  <c r="K64" i="71"/>
  <c r="L64" i="71"/>
  <c r="M64" i="71"/>
  <c r="N64" i="71"/>
  <c r="O64" i="71"/>
  <c r="P64" i="71"/>
  <c r="Q64" i="71"/>
  <c r="R64" i="71"/>
  <c r="S64" i="71"/>
  <c r="T64" i="71"/>
  <c r="U64" i="71"/>
  <c r="V64" i="71"/>
  <c r="W64" i="71"/>
  <c r="X64" i="71"/>
  <c r="Y64" i="71"/>
  <c r="Z64" i="71"/>
  <c r="AA64" i="71"/>
  <c r="AB64" i="71"/>
  <c r="AC64" i="71"/>
  <c r="AD64" i="71"/>
  <c r="AE64" i="71"/>
  <c r="AF64" i="71"/>
  <c r="AG64" i="71"/>
  <c r="AH64" i="71"/>
  <c r="AI64" i="71"/>
  <c r="AJ64" i="71"/>
  <c r="AK64" i="71"/>
  <c r="AL64" i="71"/>
  <c r="AM64" i="71"/>
  <c r="AN64" i="71"/>
  <c r="AO64" i="71"/>
  <c r="AP64" i="71"/>
  <c r="C65" i="71"/>
  <c r="D65" i="71"/>
  <c r="E65" i="71"/>
  <c r="F65" i="71"/>
  <c r="G65" i="71"/>
  <c r="H65" i="71"/>
  <c r="I65" i="71"/>
  <c r="J65" i="71"/>
  <c r="K65" i="71"/>
  <c r="L65" i="71"/>
  <c r="M65" i="71"/>
  <c r="N65" i="71"/>
  <c r="O65" i="71"/>
  <c r="P65" i="71"/>
  <c r="Q65" i="71"/>
  <c r="R65" i="71"/>
  <c r="S65" i="71"/>
  <c r="T65" i="71"/>
  <c r="U65" i="71"/>
  <c r="V65" i="71"/>
  <c r="W65" i="71"/>
  <c r="X65" i="71"/>
  <c r="Y65" i="71"/>
  <c r="Z65" i="71"/>
  <c r="AA65" i="71"/>
  <c r="AB65" i="71"/>
  <c r="AC65" i="71"/>
  <c r="AD65" i="71"/>
  <c r="AE65" i="71"/>
  <c r="AF65" i="71"/>
  <c r="AG65" i="71"/>
  <c r="AH65" i="71"/>
  <c r="AI65" i="71"/>
  <c r="AJ65" i="71"/>
  <c r="AK65" i="71"/>
  <c r="AL65" i="71"/>
  <c r="AM65" i="71"/>
  <c r="AN65" i="71"/>
  <c r="AO65" i="71"/>
  <c r="AP65" i="71"/>
  <c r="C66" i="71"/>
  <c r="D66" i="71"/>
  <c r="E66" i="71"/>
  <c r="F66" i="71"/>
  <c r="G66" i="71"/>
  <c r="H66" i="71"/>
  <c r="I66" i="71"/>
  <c r="J66" i="71"/>
  <c r="K66" i="71"/>
  <c r="L66" i="71"/>
  <c r="M66" i="71"/>
  <c r="N66" i="71"/>
  <c r="O66" i="71"/>
  <c r="P66" i="71"/>
  <c r="Q66" i="71"/>
  <c r="R66" i="71"/>
  <c r="S66" i="71"/>
  <c r="T66" i="71"/>
  <c r="U66" i="71"/>
  <c r="V66" i="71"/>
  <c r="W66" i="71"/>
  <c r="X66" i="71"/>
  <c r="Y66" i="71"/>
  <c r="Z66" i="71"/>
  <c r="AA66" i="71"/>
  <c r="AB66" i="71"/>
  <c r="AC66" i="71"/>
  <c r="AD66" i="71"/>
  <c r="AE66" i="71"/>
  <c r="AF66" i="71"/>
  <c r="AG66" i="71"/>
  <c r="AH66" i="71"/>
  <c r="AI66" i="71"/>
  <c r="AJ66" i="71"/>
  <c r="AK66" i="71"/>
  <c r="AL66" i="71"/>
  <c r="AM66" i="71"/>
  <c r="AN66" i="71"/>
  <c r="AO66" i="71"/>
  <c r="AP66" i="71"/>
  <c r="C67" i="71"/>
  <c r="D67" i="71"/>
  <c r="E67" i="71"/>
  <c r="F67" i="71"/>
  <c r="G67" i="71"/>
  <c r="H67" i="71"/>
  <c r="I67" i="71"/>
  <c r="J67" i="71"/>
  <c r="K67" i="71"/>
  <c r="L67" i="71"/>
  <c r="M67" i="71"/>
  <c r="N67" i="71"/>
  <c r="O67" i="71"/>
  <c r="P67" i="71"/>
  <c r="Q67" i="71"/>
  <c r="R67" i="71"/>
  <c r="S67" i="71"/>
  <c r="T67" i="71"/>
  <c r="U67" i="71"/>
  <c r="V67" i="71"/>
  <c r="W67" i="71"/>
  <c r="X67" i="71"/>
  <c r="Y67" i="71"/>
  <c r="Z67" i="71"/>
  <c r="AA67" i="71"/>
  <c r="AB67" i="71"/>
  <c r="AC67" i="71"/>
  <c r="AD67" i="71"/>
  <c r="AE67" i="71"/>
  <c r="AF67" i="71"/>
  <c r="AG67" i="71"/>
  <c r="AH67" i="71"/>
  <c r="AI67" i="71"/>
  <c r="AJ67" i="71"/>
  <c r="AK67" i="71"/>
  <c r="AL67" i="71"/>
  <c r="AM67" i="71"/>
  <c r="AN67" i="71"/>
  <c r="AO67" i="71"/>
  <c r="AP67" i="71"/>
  <c r="C68" i="71"/>
  <c r="D68" i="71"/>
  <c r="E68" i="71"/>
  <c r="F68" i="71"/>
  <c r="G68" i="71"/>
  <c r="H68" i="71"/>
  <c r="I68" i="71"/>
  <c r="J68" i="71"/>
  <c r="K68" i="71"/>
  <c r="L68" i="71"/>
  <c r="M68" i="71"/>
  <c r="N68" i="71"/>
  <c r="O68" i="71"/>
  <c r="P68" i="71"/>
  <c r="Q68" i="71"/>
  <c r="R68" i="71"/>
  <c r="S68" i="71"/>
  <c r="T68" i="71"/>
  <c r="U68" i="71"/>
  <c r="V68" i="71"/>
  <c r="W68" i="71"/>
  <c r="X68" i="71"/>
  <c r="Y68" i="71"/>
  <c r="Z68" i="71"/>
  <c r="AA68" i="71"/>
  <c r="AB68" i="71"/>
  <c r="AC68" i="71"/>
  <c r="AD68" i="71"/>
  <c r="AE68" i="71"/>
  <c r="AF68" i="71"/>
  <c r="AG68" i="71"/>
  <c r="AH68" i="71"/>
  <c r="AI68" i="71"/>
  <c r="AJ68" i="71"/>
  <c r="AK68" i="71"/>
  <c r="AL68" i="71"/>
  <c r="AM68" i="71"/>
  <c r="AN68" i="71"/>
  <c r="AO68" i="71"/>
  <c r="AP68" i="71"/>
  <c r="C69" i="71"/>
  <c r="D69" i="71"/>
  <c r="E69" i="71"/>
  <c r="F69" i="71"/>
  <c r="G69" i="71"/>
  <c r="H69" i="71"/>
  <c r="I69" i="71"/>
  <c r="J69" i="71"/>
  <c r="K69" i="71"/>
  <c r="L69" i="71"/>
  <c r="M69" i="71"/>
  <c r="N69" i="71"/>
  <c r="O69" i="71"/>
  <c r="P69" i="71"/>
  <c r="Q69" i="71"/>
  <c r="R69" i="71"/>
  <c r="S69" i="71"/>
  <c r="T69" i="71"/>
  <c r="U69" i="71"/>
  <c r="V69" i="71"/>
  <c r="W69" i="71"/>
  <c r="X69" i="71"/>
  <c r="Y69" i="71"/>
  <c r="Z69" i="71"/>
  <c r="AA69" i="71"/>
  <c r="AB69" i="71"/>
  <c r="AC69" i="71"/>
  <c r="AD69" i="71"/>
  <c r="AE69" i="71"/>
  <c r="AF69" i="71"/>
  <c r="AG69" i="71"/>
  <c r="AH69" i="71"/>
  <c r="AI69" i="71"/>
  <c r="AJ69" i="71"/>
  <c r="AK69" i="71"/>
  <c r="AL69" i="71"/>
  <c r="AM69" i="71"/>
  <c r="AN69" i="71"/>
  <c r="AO69" i="71"/>
  <c r="AP69" i="71"/>
  <c r="C70" i="71"/>
  <c r="D70" i="71"/>
  <c r="E70" i="71"/>
  <c r="F70" i="71"/>
  <c r="G70" i="71"/>
  <c r="H70" i="71"/>
  <c r="I70" i="71"/>
  <c r="J70" i="71"/>
  <c r="K70" i="71"/>
  <c r="L70" i="71"/>
  <c r="M70" i="71"/>
  <c r="N70" i="71"/>
  <c r="O70" i="71"/>
  <c r="P70" i="71"/>
  <c r="Q70" i="71"/>
  <c r="R70" i="71"/>
  <c r="S70" i="71"/>
  <c r="T70" i="71"/>
  <c r="U70" i="71"/>
  <c r="V70" i="71"/>
  <c r="W70" i="71"/>
  <c r="X70" i="71"/>
  <c r="Y70" i="71"/>
  <c r="Z70" i="71"/>
  <c r="AA70" i="71"/>
  <c r="AB70" i="71"/>
  <c r="AC70" i="71"/>
  <c r="AD70" i="71"/>
  <c r="AE70" i="71"/>
  <c r="AF70" i="71"/>
  <c r="AG70" i="71"/>
  <c r="AH70" i="71"/>
  <c r="AI70" i="71"/>
  <c r="AJ70" i="71"/>
  <c r="AK70" i="71"/>
  <c r="AL70" i="71"/>
  <c r="AM70" i="71"/>
  <c r="AN70" i="71"/>
  <c r="AO70" i="71"/>
  <c r="AP70" i="71"/>
  <c r="C71" i="71"/>
  <c r="D71" i="71"/>
  <c r="E71" i="71"/>
  <c r="F71" i="71"/>
  <c r="G71" i="71"/>
  <c r="H71" i="71"/>
  <c r="I71" i="71"/>
  <c r="J71" i="71"/>
  <c r="K71" i="71"/>
  <c r="L71" i="71"/>
  <c r="M71" i="71"/>
  <c r="N71" i="71"/>
  <c r="O71" i="71"/>
  <c r="P71" i="71"/>
  <c r="Q71" i="71"/>
  <c r="R71" i="71"/>
  <c r="S71" i="71"/>
  <c r="T71" i="71"/>
  <c r="U71" i="71"/>
  <c r="V71" i="71"/>
  <c r="W71" i="71"/>
  <c r="X71" i="71"/>
  <c r="Y71" i="71"/>
  <c r="Z71" i="71"/>
  <c r="AA71" i="71"/>
  <c r="AB71" i="71"/>
  <c r="AC71" i="71"/>
  <c r="AD71" i="71"/>
  <c r="AE71" i="71"/>
  <c r="AF71" i="71"/>
  <c r="AG71" i="71"/>
  <c r="AH71" i="71"/>
  <c r="AI71" i="71"/>
  <c r="AJ71" i="71"/>
  <c r="AK71" i="71"/>
  <c r="AL71" i="71"/>
  <c r="AM71" i="71"/>
  <c r="AN71" i="71"/>
  <c r="AO71" i="71"/>
  <c r="AP71" i="71"/>
  <c r="C72" i="71"/>
  <c r="D72" i="71"/>
  <c r="E72" i="71"/>
  <c r="F72" i="71"/>
  <c r="G72" i="71"/>
  <c r="H72" i="71"/>
  <c r="I72" i="71"/>
  <c r="J72" i="71"/>
  <c r="K72" i="71"/>
  <c r="L72" i="71"/>
  <c r="M72" i="71"/>
  <c r="N72" i="71"/>
  <c r="O72" i="71"/>
  <c r="P72" i="71"/>
  <c r="Q72" i="71"/>
  <c r="R72" i="71"/>
  <c r="S72" i="71"/>
  <c r="T72" i="71"/>
  <c r="U72" i="71"/>
  <c r="V72" i="71"/>
  <c r="W72" i="71"/>
  <c r="X72" i="71"/>
  <c r="Y72" i="71"/>
  <c r="Z72" i="71"/>
  <c r="AA72" i="71"/>
  <c r="AB72" i="71"/>
  <c r="AC72" i="71"/>
  <c r="AD72" i="71"/>
  <c r="AE72" i="71"/>
  <c r="AF72" i="71"/>
  <c r="AG72" i="71"/>
  <c r="AH72" i="71"/>
  <c r="AI72" i="71"/>
  <c r="AJ72" i="71"/>
  <c r="AK72" i="71"/>
  <c r="AL72" i="71"/>
  <c r="AM72" i="71"/>
  <c r="AN72" i="71"/>
  <c r="AO72" i="71"/>
  <c r="AP72" i="71"/>
  <c r="C73" i="71"/>
  <c r="D73" i="71"/>
  <c r="E73" i="71"/>
  <c r="F73" i="71"/>
  <c r="G73" i="71"/>
  <c r="H73" i="71"/>
  <c r="I73" i="71"/>
  <c r="J73" i="71"/>
  <c r="K73" i="71"/>
  <c r="L73" i="71"/>
  <c r="M73" i="71"/>
  <c r="N73" i="71"/>
  <c r="O73" i="71"/>
  <c r="P73" i="71"/>
  <c r="Q73" i="71"/>
  <c r="R73" i="71"/>
  <c r="S73" i="71"/>
  <c r="T73" i="71"/>
  <c r="U73" i="71"/>
  <c r="V73" i="71"/>
  <c r="W73" i="71"/>
  <c r="X73" i="71"/>
  <c r="Y73" i="71"/>
  <c r="Z73" i="71"/>
  <c r="AA73" i="71"/>
  <c r="AB73" i="71"/>
  <c r="AC73" i="71"/>
  <c r="AD73" i="71"/>
  <c r="AE73" i="71"/>
  <c r="AF73" i="71"/>
  <c r="AG73" i="71"/>
  <c r="AH73" i="71"/>
  <c r="AI73" i="71"/>
  <c r="AJ73" i="71"/>
  <c r="AK73" i="71"/>
  <c r="AL73" i="71"/>
  <c r="AM73" i="71"/>
  <c r="AN73" i="71"/>
  <c r="AO73" i="71"/>
  <c r="AP73" i="71"/>
  <c r="C74" i="71"/>
  <c r="D74" i="71"/>
  <c r="E74" i="71"/>
  <c r="F74" i="71"/>
  <c r="G74" i="71"/>
  <c r="H74" i="71"/>
  <c r="I74" i="71"/>
  <c r="J74" i="71"/>
  <c r="K74" i="71"/>
  <c r="L74" i="71"/>
  <c r="M74" i="71"/>
  <c r="N74" i="71"/>
  <c r="O74" i="71"/>
  <c r="P74" i="71"/>
  <c r="Q74" i="71"/>
  <c r="R74" i="71"/>
  <c r="S74" i="71"/>
  <c r="T74" i="71"/>
  <c r="U74" i="71"/>
  <c r="V74" i="71"/>
  <c r="W74" i="71"/>
  <c r="X74" i="71"/>
  <c r="Y74" i="71"/>
  <c r="Z74" i="71"/>
  <c r="AA74" i="71"/>
  <c r="AB74" i="71"/>
  <c r="AC74" i="71"/>
  <c r="AD74" i="71"/>
  <c r="AE74" i="71"/>
  <c r="AF74" i="71"/>
  <c r="AG74" i="71"/>
  <c r="AH74" i="71"/>
  <c r="AI74" i="71"/>
  <c r="AJ74" i="71"/>
  <c r="AK74" i="71"/>
  <c r="AL74" i="71"/>
  <c r="AM74" i="71"/>
  <c r="AN74" i="71"/>
  <c r="AO74" i="71"/>
  <c r="AP74" i="71"/>
  <c r="C75" i="71"/>
  <c r="D75" i="71"/>
  <c r="E75" i="71"/>
  <c r="F75" i="71"/>
  <c r="G75" i="71"/>
  <c r="H75" i="71"/>
  <c r="I75" i="71"/>
  <c r="J75" i="71"/>
  <c r="K75" i="71"/>
  <c r="L75" i="71"/>
  <c r="M75" i="71"/>
  <c r="N75" i="71"/>
  <c r="O75" i="71"/>
  <c r="P75" i="71"/>
  <c r="Q75" i="71"/>
  <c r="R75" i="71"/>
  <c r="S75" i="71"/>
  <c r="T75" i="71"/>
  <c r="U75" i="71"/>
  <c r="V75" i="71"/>
  <c r="W75" i="71"/>
  <c r="X75" i="71"/>
  <c r="Y75" i="71"/>
  <c r="Z75" i="71"/>
  <c r="AA75" i="71"/>
  <c r="AB75" i="71"/>
  <c r="AC75" i="71"/>
  <c r="AD75" i="71"/>
  <c r="AE75" i="71"/>
  <c r="AF75" i="71"/>
  <c r="AG75" i="71"/>
  <c r="AH75" i="71"/>
  <c r="AI75" i="71"/>
  <c r="AJ75" i="71"/>
  <c r="AK75" i="71"/>
  <c r="AL75" i="71"/>
  <c r="AM75" i="71"/>
  <c r="AN75" i="71"/>
  <c r="AO75" i="71"/>
  <c r="AP75" i="71"/>
  <c r="C76" i="71"/>
  <c r="D76" i="71"/>
  <c r="E76" i="71"/>
  <c r="F76" i="71"/>
  <c r="G76" i="71"/>
  <c r="H76" i="71"/>
  <c r="I76" i="71"/>
  <c r="J76" i="71"/>
  <c r="K76" i="71"/>
  <c r="L76" i="71"/>
  <c r="M76" i="71"/>
  <c r="N76" i="71"/>
  <c r="O76" i="71"/>
  <c r="P76" i="71"/>
  <c r="Q76" i="71"/>
  <c r="R76" i="71"/>
  <c r="S76" i="71"/>
  <c r="T76" i="71"/>
  <c r="U76" i="71"/>
  <c r="V76" i="71"/>
  <c r="W76" i="71"/>
  <c r="X76" i="71"/>
  <c r="Y76" i="71"/>
  <c r="Z76" i="71"/>
  <c r="AA76" i="71"/>
  <c r="AB76" i="71"/>
  <c r="AC76" i="71"/>
  <c r="AD76" i="71"/>
  <c r="AE76" i="71"/>
  <c r="AF76" i="71"/>
  <c r="AG76" i="71"/>
  <c r="AH76" i="71"/>
  <c r="AI76" i="71"/>
  <c r="AJ76" i="71"/>
  <c r="AK76" i="71"/>
  <c r="AL76" i="71"/>
  <c r="AM76" i="71"/>
  <c r="AN76" i="71"/>
  <c r="AO76" i="71"/>
  <c r="AP76" i="71"/>
  <c r="C77" i="71"/>
  <c r="D77" i="71"/>
  <c r="E77" i="71"/>
  <c r="F77" i="71"/>
  <c r="G77" i="71"/>
  <c r="H77" i="71"/>
  <c r="I77" i="71"/>
  <c r="J77" i="71"/>
  <c r="K77" i="71"/>
  <c r="L77" i="71"/>
  <c r="M77" i="71"/>
  <c r="N77" i="71"/>
  <c r="O77" i="71"/>
  <c r="P77" i="71"/>
  <c r="Q77" i="71"/>
  <c r="R77" i="71"/>
  <c r="S77" i="71"/>
  <c r="T77" i="71"/>
  <c r="U77" i="71"/>
  <c r="V77" i="71"/>
  <c r="W77" i="71"/>
  <c r="X77" i="71"/>
  <c r="Y77" i="71"/>
  <c r="Z77" i="71"/>
  <c r="AA77" i="71"/>
  <c r="AB77" i="71"/>
  <c r="AC77" i="71"/>
  <c r="AD77" i="71"/>
  <c r="AE77" i="71"/>
  <c r="AF77" i="71"/>
  <c r="AG77" i="71"/>
  <c r="AH77" i="71"/>
  <c r="AI77" i="71"/>
  <c r="AJ77" i="71"/>
  <c r="AK77" i="71"/>
  <c r="AL77" i="71"/>
  <c r="AM77" i="71"/>
  <c r="AN77" i="71"/>
  <c r="AO77" i="71"/>
  <c r="AP77" i="71"/>
  <c r="C78" i="71"/>
  <c r="D78" i="71"/>
  <c r="E78" i="71"/>
  <c r="F78" i="71"/>
  <c r="G78" i="71"/>
  <c r="H78" i="71"/>
  <c r="I78" i="71"/>
  <c r="J78" i="71"/>
  <c r="K78" i="71"/>
  <c r="L78" i="71"/>
  <c r="M78" i="71"/>
  <c r="N78" i="71"/>
  <c r="O78" i="71"/>
  <c r="P78" i="71"/>
  <c r="Q78" i="71"/>
  <c r="R78" i="71"/>
  <c r="S78" i="71"/>
  <c r="T78" i="71"/>
  <c r="U78" i="71"/>
  <c r="V78" i="71"/>
  <c r="W78" i="71"/>
  <c r="X78" i="71"/>
  <c r="Y78" i="71"/>
  <c r="Z78" i="71"/>
  <c r="AA78" i="71"/>
  <c r="AB78" i="71"/>
  <c r="AC78" i="71"/>
  <c r="AD78" i="71"/>
  <c r="AE78" i="71"/>
  <c r="AF78" i="71"/>
  <c r="AG78" i="71"/>
  <c r="AH78" i="71"/>
  <c r="AI78" i="71"/>
  <c r="AJ78" i="71"/>
  <c r="AK78" i="71"/>
  <c r="AL78" i="71"/>
  <c r="AM78" i="71"/>
  <c r="AN78" i="71"/>
  <c r="AO78" i="71"/>
  <c r="AP78" i="71"/>
  <c r="C79" i="71"/>
  <c r="D79" i="71"/>
  <c r="E79" i="71"/>
  <c r="F79" i="71"/>
  <c r="G79" i="71"/>
  <c r="H79" i="71"/>
  <c r="I79" i="71"/>
  <c r="J79" i="71"/>
  <c r="K79" i="71"/>
  <c r="L79" i="71"/>
  <c r="M79" i="71"/>
  <c r="N79" i="71"/>
  <c r="O79" i="71"/>
  <c r="P79" i="71"/>
  <c r="Q79" i="71"/>
  <c r="R79" i="71"/>
  <c r="S79" i="71"/>
  <c r="T79" i="71"/>
  <c r="U79" i="71"/>
  <c r="V79" i="71"/>
  <c r="W79" i="71"/>
  <c r="X79" i="71"/>
  <c r="Y79" i="71"/>
  <c r="Z79" i="71"/>
  <c r="AA79" i="71"/>
  <c r="AB79" i="71"/>
  <c r="AC79" i="71"/>
  <c r="AD79" i="71"/>
  <c r="AE79" i="71"/>
  <c r="AF79" i="71"/>
  <c r="AG79" i="71"/>
  <c r="AH79" i="71"/>
  <c r="AI79" i="71"/>
  <c r="AJ79" i="71"/>
  <c r="AK79" i="71"/>
  <c r="AL79" i="71"/>
  <c r="AM79" i="71"/>
  <c r="AN79" i="71"/>
  <c r="AO79" i="71"/>
  <c r="AP79" i="71"/>
  <c r="C80" i="71"/>
  <c r="D80" i="71"/>
  <c r="E80" i="71"/>
  <c r="F80" i="71"/>
  <c r="G80" i="71"/>
  <c r="H80" i="71"/>
  <c r="I80" i="71"/>
  <c r="J80" i="71"/>
  <c r="K80" i="71"/>
  <c r="L80" i="71"/>
  <c r="M80" i="71"/>
  <c r="N80" i="71"/>
  <c r="O80" i="71"/>
  <c r="P80" i="71"/>
  <c r="Q80" i="71"/>
  <c r="R80" i="71"/>
  <c r="S80" i="71"/>
  <c r="T80" i="71"/>
  <c r="U80" i="71"/>
  <c r="V80" i="71"/>
  <c r="W80" i="71"/>
  <c r="X80" i="71"/>
  <c r="Y80" i="71"/>
  <c r="Z80" i="71"/>
  <c r="AA80" i="71"/>
  <c r="AB80" i="71"/>
  <c r="AC80" i="71"/>
  <c r="AD80" i="71"/>
  <c r="AE80" i="71"/>
  <c r="AF80" i="71"/>
  <c r="AG80" i="71"/>
  <c r="AH80" i="71"/>
  <c r="AI80" i="71"/>
  <c r="AJ80" i="71"/>
  <c r="AK80" i="71"/>
  <c r="AL80" i="71"/>
  <c r="AM80" i="71"/>
  <c r="AN80" i="71"/>
  <c r="AO80" i="71"/>
  <c r="AP80" i="71"/>
  <c r="C81" i="71"/>
  <c r="D81" i="71"/>
  <c r="E81" i="71"/>
  <c r="F81" i="71"/>
  <c r="G81" i="71"/>
  <c r="H81" i="71"/>
  <c r="I81" i="71"/>
  <c r="J81" i="71"/>
  <c r="K81" i="71"/>
  <c r="L81" i="71"/>
  <c r="M81" i="71"/>
  <c r="N81" i="71"/>
  <c r="O81" i="71"/>
  <c r="P81" i="71"/>
  <c r="Q81" i="71"/>
  <c r="R81" i="71"/>
  <c r="S81" i="71"/>
  <c r="T81" i="71"/>
  <c r="U81" i="71"/>
  <c r="V81" i="71"/>
  <c r="W81" i="71"/>
  <c r="X81" i="71"/>
  <c r="Y81" i="71"/>
  <c r="Z81" i="71"/>
  <c r="AA81" i="71"/>
  <c r="AB81" i="71"/>
  <c r="AC81" i="71"/>
  <c r="AD81" i="71"/>
  <c r="AE81" i="71"/>
  <c r="AF81" i="71"/>
  <c r="AG81" i="71"/>
  <c r="AH81" i="71"/>
  <c r="AI81" i="71"/>
  <c r="AJ81" i="71"/>
  <c r="AK81" i="71"/>
  <c r="AL81" i="71"/>
  <c r="AM81" i="71"/>
  <c r="AN81" i="71"/>
  <c r="AO81" i="71"/>
  <c r="AP81" i="71"/>
  <c r="C82" i="71"/>
  <c r="D82" i="71"/>
  <c r="E82" i="71"/>
  <c r="F82" i="71"/>
  <c r="G82" i="71"/>
  <c r="H82" i="71"/>
  <c r="I82" i="71"/>
  <c r="J82" i="71"/>
  <c r="K82" i="71"/>
  <c r="L82" i="71"/>
  <c r="M82" i="71"/>
  <c r="N82" i="71"/>
  <c r="O82" i="71"/>
  <c r="P82" i="71"/>
  <c r="Q82" i="71"/>
  <c r="R82" i="71"/>
  <c r="S82" i="71"/>
  <c r="T82" i="71"/>
  <c r="U82" i="71"/>
  <c r="V82" i="71"/>
  <c r="W82" i="71"/>
  <c r="X82" i="71"/>
  <c r="Y82" i="71"/>
  <c r="Z82" i="71"/>
  <c r="AA82" i="71"/>
  <c r="AB82" i="71"/>
  <c r="AC82" i="71"/>
  <c r="AD82" i="71"/>
  <c r="AE82" i="71"/>
  <c r="AF82" i="71"/>
  <c r="AG82" i="71"/>
  <c r="AH82" i="71"/>
  <c r="AI82" i="71"/>
  <c r="AJ82" i="71"/>
  <c r="AK82" i="71"/>
  <c r="AL82" i="71"/>
  <c r="AM82" i="71"/>
  <c r="AN82" i="71"/>
  <c r="AO82" i="71"/>
  <c r="AP82" i="71"/>
  <c r="B61" i="71"/>
  <c r="B62" i="71"/>
  <c r="B63" i="71"/>
  <c r="B64" i="71"/>
  <c r="B65" i="71"/>
  <c r="B66" i="71"/>
  <c r="B67" i="71"/>
  <c r="B68" i="71"/>
  <c r="B69" i="71"/>
  <c r="B70" i="71"/>
  <c r="B71" i="71"/>
  <c r="B72" i="71"/>
  <c r="B73" i="71"/>
  <c r="B74" i="71"/>
  <c r="B75" i="71"/>
  <c r="B76" i="71"/>
  <c r="B77" i="71"/>
  <c r="B78" i="71"/>
  <c r="B79" i="71"/>
  <c r="B80" i="71"/>
  <c r="B81" i="71"/>
  <c r="B82" i="71"/>
  <c r="B60" i="71"/>
  <c r="AP3" i="80"/>
  <c r="AO3" i="80"/>
  <c r="AN3" i="80"/>
  <c r="AM3" i="80"/>
  <c r="AL3" i="80"/>
  <c r="AK3" i="80"/>
  <c r="AJ3" i="80"/>
  <c r="AI3" i="80"/>
  <c r="AH3" i="80"/>
  <c r="AG3" i="80"/>
  <c r="AF3" i="80"/>
  <c r="AE3" i="80"/>
  <c r="AD3" i="80"/>
  <c r="AC3" i="80"/>
  <c r="AB3" i="80"/>
  <c r="AA3" i="80"/>
  <c r="Z3" i="80"/>
  <c r="Y3" i="80"/>
  <c r="X3" i="80"/>
  <c r="W3" i="80"/>
  <c r="V3" i="80"/>
  <c r="U3" i="80"/>
  <c r="T3" i="80"/>
  <c r="S3" i="80"/>
  <c r="R3" i="80"/>
  <c r="Q3" i="80"/>
  <c r="P3" i="80"/>
  <c r="O3" i="80"/>
  <c r="N3" i="80"/>
  <c r="M3" i="80"/>
  <c r="L3" i="80"/>
  <c r="K3" i="80"/>
  <c r="J3" i="80"/>
  <c r="I3" i="80"/>
  <c r="H3" i="80"/>
  <c r="G3" i="80"/>
  <c r="F3" i="80"/>
  <c r="E3" i="80"/>
  <c r="D3" i="80"/>
  <c r="C3" i="80"/>
  <c r="B3" i="80"/>
  <c r="AQ3" i="79"/>
  <c r="AP3" i="79"/>
  <c r="AO3" i="79"/>
  <c r="AN3" i="79"/>
  <c r="AM3" i="79"/>
  <c r="AL3" i="79"/>
  <c r="AK3" i="79"/>
  <c r="AJ3" i="79"/>
  <c r="AI3" i="79"/>
  <c r="AH3" i="79"/>
  <c r="AG3" i="79"/>
  <c r="AF3" i="79"/>
  <c r="AE3" i="79"/>
  <c r="AD3" i="79"/>
  <c r="AC3" i="79"/>
  <c r="AB3" i="79"/>
  <c r="AA3" i="79"/>
  <c r="Z3" i="79"/>
  <c r="Y3" i="79"/>
  <c r="X3" i="79"/>
  <c r="W3" i="79"/>
  <c r="V3" i="79"/>
  <c r="U3" i="79"/>
  <c r="T3" i="79"/>
  <c r="S3" i="79"/>
  <c r="R3" i="79"/>
  <c r="Q3" i="79"/>
  <c r="P3" i="79"/>
  <c r="O3" i="79"/>
  <c r="N3" i="79"/>
  <c r="M3" i="79"/>
  <c r="L3" i="79"/>
  <c r="K3" i="79"/>
  <c r="J3" i="79"/>
  <c r="I3" i="79"/>
  <c r="H3" i="79"/>
  <c r="G3" i="79"/>
  <c r="F3" i="79"/>
  <c r="E3" i="79"/>
  <c r="D3" i="79"/>
  <c r="C3" i="79"/>
  <c r="AP3" i="72"/>
  <c r="AO3" i="72"/>
  <c r="AN3" i="72"/>
  <c r="AM3" i="72"/>
  <c r="AL3" i="72"/>
  <c r="AK3" i="72"/>
  <c r="AJ3" i="72"/>
  <c r="AI3" i="72"/>
  <c r="AH3" i="72"/>
  <c r="AG3" i="72"/>
  <c r="AF3" i="72"/>
  <c r="AE3" i="72"/>
  <c r="AD3" i="72"/>
  <c r="AC3" i="72"/>
  <c r="AB3" i="72"/>
  <c r="AA3" i="72"/>
  <c r="Z3" i="72"/>
  <c r="Y3" i="72"/>
  <c r="X3" i="72"/>
  <c r="W3" i="72"/>
  <c r="V3" i="72"/>
  <c r="U3" i="72"/>
  <c r="T3" i="72"/>
  <c r="S3" i="72"/>
  <c r="R3" i="72"/>
  <c r="Q3" i="72"/>
  <c r="P3" i="72"/>
  <c r="O3" i="72"/>
  <c r="N3" i="72"/>
  <c r="M3" i="72"/>
  <c r="L3" i="72"/>
  <c r="K3" i="72"/>
  <c r="J3" i="72"/>
  <c r="I3" i="72"/>
  <c r="H3" i="72"/>
  <c r="G3" i="72"/>
  <c r="F3" i="72"/>
  <c r="E3" i="72"/>
  <c r="D3" i="72"/>
  <c r="C3" i="72"/>
  <c r="B3" i="72"/>
  <c r="C3" i="71"/>
  <c r="D3" i="71"/>
  <c r="E3" i="71"/>
  <c r="F3" i="71"/>
  <c r="G3" i="71"/>
  <c r="H3" i="71"/>
  <c r="I3" i="71"/>
  <c r="J3" i="71"/>
  <c r="K3" i="71"/>
  <c r="L3" i="71"/>
  <c r="M3" i="71"/>
  <c r="N3" i="71"/>
  <c r="O3" i="71"/>
  <c r="P3" i="71"/>
  <c r="Q3" i="71"/>
  <c r="R3" i="71"/>
  <c r="S3" i="71"/>
  <c r="T3" i="71"/>
  <c r="U3" i="71"/>
  <c r="V3" i="71"/>
  <c r="W3" i="71"/>
  <c r="X3" i="71"/>
  <c r="Y3" i="71"/>
  <c r="Z3" i="71"/>
  <c r="AA3" i="71"/>
  <c r="AB3" i="71"/>
  <c r="AC3" i="71"/>
  <c r="AD3" i="71"/>
  <c r="AE3" i="71"/>
  <c r="AF3" i="71"/>
  <c r="AG3" i="71"/>
  <c r="AH3" i="71"/>
  <c r="AI3" i="71"/>
  <c r="AJ3" i="71"/>
  <c r="AK3" i="71"/>
  <c r="AL3" i="71"/>
  <c r="AM3" i="71"/>
  <c r="AN3" i="71"/>
  <c r="AO3" i="71"/>
  <c r="AP3" i="71"/>
  <c r="B3" i="71"/>
  <c r="C45" i="53"/>
  <c r="D45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Q45" i="53"/>
  <c r="R45" i="53"/>
  <c r="S45" i="53"/>
  <c r="T45" i="53"/>
  <c r="U45" i="53"/>
  <c r="V45" i="53"/>
  <c r="W45" i="53"/>
  <c r="X45" i="53"/>
  <c r="Y45" i="53"/>
  <c r="Z45" i="53"/>
  <c r="AA45" i="53"/>
  <c r="AB45" i="53"/>
  <c r="AC45" i="53"/>
  <c r="AD45" i="53"/>
  <c r="AE45" i="53"/>
  <c r="AF45" i="53"/>
  <c r="AG45" i="53"/>
  <c r="AH45" i="53"/>
  <c r="AI45" i="53"/>
  <c r="AJ45" i="53"/>
  <c r="AK45" i="53"/>
  <c r="AL45" i="53"/>
  <c r="AM45" i="53"/>
  <c r="AN45" i="53"/>
  <c r="AO45" i="53"/>
  <c r="AP45" i="53"/>
  <c r="B45" i="53"/>
  <c r="AO48" i="53"/>
  <c r="AO54" i="53" s="1"/>
  <c r="AO49" i="53"/>
  <c r="C44" i="53"/>
  <c r="D44" i="53"/>
  <c r="E44" i="53"/>
  <c r="F44" i="53"/>
  <c r="G44" i="53"/>
  <c r="H44" i="53"/>
  <c r="I44" i="53"/>
  <c r="J44" i="53"/>
  <c r="K44" i="53"/>
  <c r="L44" i="53"/>
  <c r="M44" i="53"/>
  <c r="N44" i="53"/>
  <c r="O44" i="53"/>
  <c r="P44" i="53"/>
  <c r="Q44" i="53"/>
  <c r="R44" i="53"/>
  <c r="S44" i="53"/>
  <c r="T44" i="53"/>
  <c r="U44" i="53"/>
  <c r="V44" i="53"/>
  <c r="W44" i="53"/>
  <c r="X44" i="53"/>
  <c r="Y44" i="53"/>
  <c r="Z44" i="53"/>
  <c r="AA44" i="53"/>
  <c r="AB44" i="53"/>
  <c r="AC44" i="53"/>
  <c r="AD44" i="53"/>
  <c r="AE44" i="53"/>
  <c r="AF44" i="53"/>
  <c r="AG44" i="53"/>
  <c r="AH44" i="53"/>
  <c r="AI44" i="53"/>
  <c r="AJ44" i="53"/>
  <c r="AK44" i="53"/>
  <c r="AL44" i="53"/>
  <c r="AM44" i="53"/>
  <c r="AN44" i="53"/>
  <c r="AO44" i="53"/>
  <c r="AP44" i="53"/>
  <c r="B44" i="53"/>
  <c r="AI49" i="53"/>
  <c r="AJ49" i="53"/>
  <c r="AK49" i="53"/>
  <c r="AL49" i="53"/>
  <c r="AM49" i="53"/>
  <c r="AN49" i="53"/>
  <c r="AP49" i="53"/>
  <c r="C48" i="53"/>
  <c r="C54" i="53" s="1"/>
  <c r="D48" i="53"/>
  <c r="D54" i="53" s="1"/>
  <c r="E48" i="53"/>
  <c r="E54" i="53" s="1"/>
  <c r="F48" i="53"/>
  <c r="G48" i="53"/>
  <c r="H48" i="53"/>
  <c r="I48" i="53"/>
  <c r="I54" i="53" s="1"/>
  <c r="J48" i="53"/>
  <c r="J54" i="53" s="1"/>
  <c r="K48" i="53"/>
  <c r="K54" i="53" s="1"/>
  <c r="L48" i="53"/>
  <c r="M48" i="53"/>
  <c r="M54" i="53" s="1"/>
  <c r="M49" i="53"/>
  <c r="N48" i="53"/>
  <c r="N54" i="53" s="1"/>
  <c r="O48" i="53"/>
  <c r="P48" i="53"/>
  <c r="Q48" i="53"/>
  <c r="R48" i="53"/>
  <c r="S48" i="53"/>
  <c r="S54" i="53" s="1"/>
  <c r="T48" i="53"/>
  <c r="T49" i="53"/>
  <c r="U48" i="53"/>
  <c r="U54" i="53" s="1"/>
  <c r="U49" i="53"/>
  <c r="V48" i="53"/>
  <c r="W48" i="53"/>
  <c r="X48" i="53"/>
  <c r="Y48" i="53"/>
  <c r="Z48" i="53"/>
  <c r="AA48" i="53"/>
  <c r="AB48" i="53"/>
  <c r="AC48" i="53"/>
  <c r="AC49" i="53"/>
  <c r="AD48" i="53"/>
  <c r="AD54" i="53" s="1"/>
  <c r="AE48" i="53"/>
  <c r="AE54" i="53" s="1"/>
  <c r="AF48" i="53"/>
  <c r="AG48" i="53"/>
  <c r="AH48" i="53"/>
  <c r="AI48" i="53"/>
  <c r="AI54" i="53" s="1"/>
  <c r="AJ48" i="53"/>
  <c r="AK48" i="53"/>
  <c r="AL48" i="53"/>
  <c r="AM48" i="53"/>
  <c r="AM54" i="53" s="1"/>
  <c r="AN48" i="53"/>
  <c r="AN54" i="53" s="1"/>
  <c r="AP48" i="53"/>
  <c r="AP54" i="53" s="1"/>
  <c r="B48" i="53"/>
  <c r="B54" i="53" s="1"/>
  <c r="C38" i="53"/>
  <c r="D38" i="53"/>
  <c r="E38" i="53"/>
  <c r="F38" i="53"/>
  <c r="G38" i="53"/>
  <c r="H38" i="53"/>
  <c r="I38" i="53"/>
  <c r="J38" i="53"/>
  <c r="K38" i="53"/>
  <c r="L38" i="53"/>
  <c r="M38" i="53"/>
  <c r="N38" i="53"/>
  <c r="O38" i="53"/>
  <c r="P38" i="53"/>
  <c r="Q38" i="53"/>
  <c r="R38" i="53"/>
  <c r="S38" i="53"/>
  <c r="T38" i="53"/>
  <c r="U38" i="53"/>
  <c r="V38" i="53"/>
  <c r="W38" i="53"/>
  <c r="X38" i="53"/>
  <c r="Y38" i="53"/>
  <c r="Z38" i="53"/>
  <c r="AA38" i="53"/>
  <c r="AB38" i="53"/>
  <c r="AC38" i="53"/>
  <c r="AD38" i="53"/>
  <c r="AE38" i="53"/>
  <c r="AF38" i="53"/>
  <c r="AG38" i="53"/>
  <c r="AH38" i="53"/>
  <c r="B38" i="53"/>
  <c r="O49" i="53"/>
  <c r="P49" i="53"/>
  <c r="Q49" i="53"/>
  <c r="R49" i="53"/>
  <c r="S49" i="53"/>
  <c r="V49" i="53"/>
  <c r="W49" i="53"/>
  <c r="X49" i="53"/>
  <c r="Y49" i="53"/>
  <c r="Z49" i="53"/>
  <c r="AA49" i="53"/>
  <c r="AB49" i="53"/>
  <c r="AD49" i="53"/>
  <c r="AE49" i="53"/>
  <c r="AF49" i="53"/>
  <c r="AG49" i="53"/>
  <c r="AH49" i="53"/>
  <c r="N49" i="53"/>
  <c r="C32" i="53"/>
  <c r="D3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Q32" i="53"/>
  <c r="R32" i="53"/>
  <c r="S32" i="53"/>
  <c r="T32" i="53"/>
  <c r="U32" i="53"/>
  <c r="V32" i="53"/>
  <c r="W32" i="53"/>
  <c r="X32" i="53"/>
  <c r="Y32" i="53"/>
  <c r="Z32" i="53"/>
  <c r="AA32" i="53"/>
  <c r="AB32" i="53"/>
  <c r="AC32" i="53"/>
  <c r="AD32" i="53"/>
  <c r="AE32" i="53"/>
  <c r="AF32" i="53"/>
  <c r="AG32" i="53"/>
  <c r="AH32" i="53"/>
  <c r="AI32" i="53"/>
  <c r="AJ32" i="53"/>
  <c r="B32" i="53"/>
  <c r="AD9" i="47"/>
  <c r="AC9" i="47"/>
  <c r="AC9" i="49"/>
  <c r="AD9" i="49"/>
  <c r="L49" i="53"/>
  <c r="K49" i="53"/>
  <c r="J49" i="53"/>
  <c r="I49" i="53"/>
  <c r="H49" i="53"/>
  <c r="G49" i="53"/>
  <c r="F49" i="53"/>
  <c r="E49" i="53"/>
  <c r="D49" i="53"/>
  <c r="C49" i="53"/>
  <c r="AC31" i="53"/>
  <c r="AG31" i="53"/>
  <c r="AJ31" i="53"/>
  <c r="C31" i="53"/>
  <c r="D31" i="53"/>
  <c r="E31" i="53"/>
  <c r="F31" i="53"/>
  <c r="G31" i="53"/>
  <c r="H31" i="53"/>
  <c r="I31" i="53"/>
  <c r="J31" i="53"/>
  <c r="K31" i="53"/>
  <c r="L31" i="53"/>
  <c r="M31" i="53"/>
  <c r="N31" i="53"/>
  <c r="O31" i="53"/>
  <c r="P31" i="53"/>
  <c r="Q31" i="53"/>
  <c r="R31" i="53"/>
  <c r="S31" i="53"/>
  <c r="T31" i="53"/>
  <c r="AB31" i="53"/>
  <c r="U31" i="53"/>
  <c r="V31" i="53"/>
  <c r="W31" i="53"/>
  <c r="X31" i="53"/>
  <c r="Y31" i="53"/>
  <c r="Z31" i="53"/>
  <c r="AA31" i="53"/>
  <c r="B31" i="53"/>
  <c r="B49" i="53"/>
  <c r="C25" i="53"/>
  <c r="D25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Q25" i="53"/>
  <c r="R25" i="53"/>
  <c r="S25" i="53"/>
  <c r="T25" i="53"/>
  <c r="U25" i="53"/>
  <c r="V25" i="53"/>
  <c r="W25" i="53"/>
  <c r="B25" i="53"/>
  <c r="T3" i="66"/>
  <c r="S3" i="66"/>
  <c r="R3" i="66"/>
  <c r="Q3" i="66"/>
  <c r="P3" i="66"/>
  <c r="O3" i="66"/>
  <c r="N3" i="66"/>
  <c r="M3" i="66"/>
  <c r="L3" i="66"/>
  <c r="K3" i="66"/>
  <c r="J3" i="66"/>
  <c r="I3" i="66"/>
  <c r="H3" i="66"/>
  <c r="G3" i="66"/>
  <c r="F3" i="66"/>
  <c r="E3" i="66"/>
  <c r="D3" i="66"/>
  <c r="C3" i="66"/>
  <c r="B3" i="66"/>
  <c r="C24" i="53"/>
  <c r="D24" i="53"/>
  <c r="E24" i="53"/>
  <c r="F24" i="53"/>
  <c r="G24" i="53"/>
  <c r="I24" i="53"/>
  <c r="J24" i="53"/>
  <c r="M24" i="53"/>
  <c r="N24" i="53"/>
  <c r="O24" i="53"/>
  <c r="P24" i="53"/>
  <c r="Q24" i="53"/>
  <c r="R24" i="53"/>
  <c r="S24" i="53"/>
  <c r="T24" i="53"/>
  <c r="U24" i="53"/>
  <c r="V24" i="53"/>
  <c r="W24" i="53"/>
  <c r="B24" i="53"/>
  <c r="C23" i="53"/>
  <c r="D23" i="53"/>
  <c r="E23" i="53"/>
  <c r="F23" i="53"/>
  <c r="G23" i="53"/>
  <c r="I23" i="53"/>
  <c r="J23" i="53"/>
  <c r="M23" i="53"/>
  <c r="N23" i="53"/>
  <c r="O23" i="53"/>
  <c r="P23" i="53"/>
  <c r="Q23" i="53"/>
  <c r="R23" i="53"/>
  <c r="S23" i="53"/>
  <c r="T23" i="53"/>
  <c r="U23" i="53"/>
  <c r="V23" i="53"/>
  <c r="W23" i="53"/>
  <c r="B23" i="53"/>
  <c r="C22" i="53"/>
  <c r="D22" i="53"/>
  <c r="E22" i="53"/>
  <c r="F22" i="53"/>
  <c r="G22" i="53"/>
  <c r="I22" i="53"/>
  <c r="J22" i="53"/>
  <c r="M22" i="53"/>
  <c r="N22" i="53"/>
  <c r="O22" i="53"/>
  <c r="P22" i="53"/>
  <c r="Q22" i="53"/>
  <c r="R22" i="53"/>
  <c r="S22" i="53"/>
  <c r="T22" i="53"/>
  <c r="U22" i="53"/>
  <c r="V22" i="53"/>
  <c r="W22" i="53"/>
  <c r="B22" i="53"/>
  <c r="M9" i="48"/>
  <c r="N9" i="48"/>
  <c r="M10" i="48"/>
  <c r="N10" i="48"/>
  <c r="M11" i="48"/>
  <c r="N11" i="48"/>
  <c r="M12" i="48"/>
  <c r="N12" i="48"/>
  <c r="M13" i="48"/>
  <c r="N13" i="48"/>
  <c r="M14" i="48"/>
  <c r="N14" i="48"/>
  <c r="M15" i="48"/>
  <c r="N15" i="48"/>
  <c r="M16" i="48"/>
  <c r="N16" i="48"/>
  <c r="M17" i="48"/>
  <c r="N17" i="48"/>
  <c r="M18" i="48"/>
  <c r="N18" i="48"/>
  <c r="M19" i="48"/>
  <c r="N19" i="48"/>
  <c r="M20" i="48"/>
  <c r="N20" i="48"/>
  <c r="M21" i="48"/>
  <c r="N21" i="48"/>
  <c r="M22" i="48"/>
  <c r="N22" i="48"/>
  <c r="M23" i="48"/>
  <c r="N23" i="48"/>
  <c r="M24" i="48"/>
  <c r="N24" i="48"/>
  <c r="M25" i="48"/>
  <c r="N25" i="48"/>
  <c r="M26" i="48"/>
  <c r="N26" i="48"/>
  <c r="M27" i="48"/>
  <c r="N27" i="48"/>
  <c r="M28" i="48"/>
  <c r="N28" i="48"/>
  <c r="M29" i="48"/>
  <c r="N29" i="48"/>
  <c r="M30" i="48"/>
  <c r="N30" i="48"/>
  <c r="M31" i="48"/>
  <c r="N31" i="48"/>
  <c r="M32" i="48"/>
  <c r="N32" i="48"/>
  <c r="M33" i="48"/>
  <c r="N33" i="48"/>
  <c r="N8" i="48"/>
  <c r="M8" i="48"/>
  <c r="AD33" i="49"/>
  <c r="AC33" i="49"/>
  <c r="AD32" i="49"/>
  <c r="AC32" i="49"/>
  <c r="AD31" i="49"/>
  <c r="AC31" i="49"/>
  <c r="AD30" i="49"/>
  <c r="AC30" i="49"/>
  <c r="AD29" i="49"/>
  <c r="AC29" i="49"/>
  <c r="AD28" i="49"/>
  <c r="AC28" i="49"/>
  <c r="AD27" i="49"/>
  <c r="AC27" i="49"/>
  <c r="AD26" i="49"/>
  <c r="AC26" i="49"/>
  <c r="AD25" i="49"/>
  <c r="AC25" i="49"/>
  <c r="AD24" i="49"/>
  <c r="AC24" i="49"/>
  <c r="AD23" i="49"/>
  <c r="AC23" i="49"/>
  <c r="AD22" i="49"/>
  <c r="AC22" i="49"/>
  <c r="AD21" i="49"/>
  <c r="AC21" i="49"/>
  <c r="AD20" i="49"/>
  <c r="AC20" i="49"/>
  <c r="AD19" i="49"/>
  <c r="AC19" i="49"/>
  <c r="AD18" i="49"/>
  <c r="AC18" i="49"/>
  <c r="AD17" i="49"/>
  <c r="AC17" i="49"/>
  <c r="AD16" i="49"/>
  <c r="AC16" i="49"/>
  <c r="AD15" i="49"/>
  <c r="AC15" i="49"/>
  <c r="AD14" i="49"/>
  <c r="AC14" i="49"/>
  <c r="AD13" i="49"/>
  <c r="AC13" i="49"/>
  <c r="AD12" i="49"/>
  <c r="AC12" i="49"/>
  <c r="AD11" i="49"/>
  <c r="AC11" i="49"/>
  <c r="AD10" i="49"/>
  <c r="AC10" i="49"/>
  <c r="AD8" i="49"/>
  <c r="AC8" i="49"/>
  <c r="AC8" i="48"/>
  <c r="AD8" i="48"/>
  <c r="AC9" i="48"/>
  <c r="AD9" i="48"/>
  <c r="AC10" i="48"/>
  <c r="AD10" i="48"/>
  <c r="AC11" i="48"/>
  <c r="AD11" i="48"/>
  <c r="AC12" i="48"/>
  <c r="AD12" i="48"/>
  <c r="AC13" i="48"/>
  <c r="AD13" i="48"/>
  <c r="AC14" i="48"/>
  <c r="AD14" i="48"/>
  <c r="AC15" i="48"/>
  <c r="AD15" i="48"/>
  <c r="AC16" i="48"/>
  <c r="AD16" i="48"/>
  <c r="AC17" i="48"/>
  <c r="AD17" i="48"/>
  <c r="AC18" i="48"/>
  <c r="AD18" i="48"/>
  <c r="AC19" i="48"/>
  <c r="AD19" i="48"/>
  <c r="AC20" i="48"/>
  <c r="AD20" i="48"/>
  <c r="AC21" i="48"/>
  <c r="AD21" i="48"/>
  <c r="AC22" i="48"/>
  <c r="AD22" i="48"/>
  <c r="AC23" i="48"/>
  <c r="AD23" i="48"/>
  <c r="AC24" i="48"/>
  <c r="AD24" i="48"/>
  <c r="AC25" i="48"/>
  <c r="AD25" i="48"/>
  <c r="AC26" i="48"/>
  <c r="AD26" i="48"/>
  <c r="AC27" i="48"/>
  <c r="AD27" i="48"/>
  <c r="AC28" i="48"/>
  <c r="AD28" i="48"/>
  <c r="AC29" i="48"/>
  <c r="AD29" i="48"/>
  <c r="AC30" i="48"/>
  <c r="AD30" i="48"/>
  <c r="AC31" i="48"/>
  <c r="AD31" i="48"/>
  <c r="AC32" i="48"/>
  <c r="AD32" i="48"/>
  <c r="AD33" i="48"/>
  <c r="AC33" i="48"/>
  <c r="AD33" i="47"/>
  <c r="AC33" i="47"/>
  <c r="AD32" i="47"/>
  <c r="AC32" i="47"/>
  <c r="AD31" i="47"/>
  <c r="AC31" i="47"/>
  <c r="AD30" i="47"/>
  <c r="AC30" i="47"/>
  <c r="AD29" i="47"/>
  <c r="AC29" i="47"/>
  <c r="AD28" i="47"/>
  <c r="AC28" i="47"/>
  <c r="AD27" i="47"/>
  <c r="AC27" i="47"/>
  <c r="AD26" i="47"/>
  <c r="AC26" i="47"/>
  <c r="AD25" i="47"/>
  <c r="AC25" i="47"/>
  <c r="AD24" i="47"/>
  <c r="AC24" i="47"/>
  <c r="AD23" i="47"/>
  <c r="AC23" i="47"/>
  <c r="AD22" i="47"/>
  <c r="AC22" i="47"/>
  <c r="AD21" i="47"/>
  <c r="AC21" i="47"/>
  <c r="AD20" i="47"/>
  <c r="AC20" i="47"/>
  <c r="AD19" i="47"/>
  <c r="AC19" i="47"/>
  <c r="AD18" i="47"/>
  <c r="AC18" i="47"/>
  <c r="AD17" i="47"/>
  <c r="AC17" i="47"/>
  <c r="AD16" i="47"/>
  <c r="AC16" i="47"/>
  <c r="AD15" i="47"/>
  <c r="AC15" i="47"/>
  <c r="AD14" i="47"/>
  <c r="AC14" i="47"/>
  <c r="AD13" i="47"/>
  <c r="AC13" i="47"/>
  <c r="AD12" i="47"/>
  <c r="AC12" i="47"/>
  <c r="AD11" i="47"/>
  <c r="AC11" i="47"/>
  <c r="AD10" i="47"/>
  <c r="AC10" i="47"/>
  <c r="AD8" i="47"/>
  <c r="AC8" i="47"/>
  <c r="AC8" i="46"/>
  <c r="AD8" i="46"/>
  <c r="AC9" i="46"/>
  <c r="AD9" i="46"/>
  <c r="AC10" i="46"/>
  <c r="AD10" i="46"/>
  <c r="AC11" i="46"/>
  <c r="AD11" i="46"/>
  <c r="AC12" i="46"/>
  <c r="AD12" i="46"/>
  <c r="AC13" i="46"/>
  <c r="AD13" i="46"/>
  <c r="AC14" i="46"/>
  <c r="AD14" i="46"/>
  <c r="AC15" i="46"/>
  <c r="AD15" i="46"/>
  <c r="AC16" i="46"/>
  <c r="AD16" i="46"/>
  <c r="AC17" i="46"/>
  <c r="AD17" i="46"/>
  <c r="AC18" i="46"/>
  <c r="AD18" i="46"/>
  <c r="AC19" i="46"/>
  <c r="AD19" i="46"/>
  <c r="AC20" i="46"/>
  <c r="AD20" i="46"/>
  <c r="AC21" i="46"/>
  <c r="AD21" i="46"/>
  <c r="AC22" i="46"/>
  <c r="AD22" i="46"/>
  <c r="AC23" i="46"/>
  <c r="AD23" i="46"/>
  <c r="AC24" i="46"/>
  <c r="AD24" i="46"/>
  <c r="AC25" i="46"/>
  <c r="AD25" i="46"/>
  <c r="AC26" i="46"/>
  <c r="AD26" i="46"/>
  <c r="AC27" i="46"/>
  <c r="AD27" i="46"/>
  <c r="AC28" i="46"/>
  <c r="AD28" i="46"/>
  <c r="AC29" i="46"/>
  <c r="AD29" i="46"/>
  <c r="AC30" i="46"/>
  <c r="AD30" i="46"/>
  <c r="AC31" i="46"/>
  <c r="AD31" i="46"/>
  <c r="AC32" i="46"/>
  <c r="AD32" i="46"/>
  <c r="AC33" i="46"/>
  <c r="AD33" i="46"/>
  <c r="AS9" i="44"/>
  <c r="AT9" i="44"/>
  <c r="AS10" i="44"/>
  <c r="AT10" i="44"/>
  <c r="AS11" i="44"/>
  <c r="AT11" i="44"/>
  <c r="AS12" i="44"/>
  <c r="AT12" i="44"/>
  <c r="AS13" i="44"/>
  <c r="AT13" i="44"/>
  <c r="AS14" i="44"/>
  <c r="AT14" i="44"/>
  <c r="AS15" i="44"/>
  <c r="AT15" i="44"/>
  <c r="AS16" i="44"/>
  <c r="AT16" i="44"/>
  <c r="AS17" i="44"/>
  <c r="AT17" i="44"/>
  <c r="AS18" i="44"/>
  <c r="AT18" i="44"/>
  <c r="AS19" i="44"/>
  <c r="AT19" i="44"/>
  <c r="AS20" i="44"/>
  <c r="AT20" i="44"/>
  <c r="AS21" i="44"/>
  <c r="AT21" i="44"/>
  <c r="AS22" i="44"/>
  <c r="AT22" i="44"/>
  <c r="AS23" i="44"/>
  <c r="AT23" i="44"/>
  <c r="AS24" i="44"/>
  <c r="AT24" i="44"/>
  <c r="AS25" i="44"/>
  <c r="AT25" i="44"/>
  <c r="AS26" i="44"/>
  <c r="AT26" i="44"/>
  <c r="AS27" i="44"/>
  <c r="AT27" i="44"/>
  <c r="AS28" i="44"/>
  <c r="AT28" i="44"/>
  <c r="AS29" i="44"/>
  <c r="AT29" i="44"/>
  <c r="AS30" i="44"/>
  <c r="AT30" i="44"/>
  <c r="AS31" i="44"/>
  <c r="AT31" i="44"/>
  <c r="AS32" i="44"/>
  <c r="AT32" i="44"/>
  <c r="AS33" i="44"/>
  <c r="AT33" i="44"/>
  <c r="AT8" i="44"/>
  <c r="AS8" i="44"/>
  <c r="T54" i="53" l="1"/>
  <c r="AC54" i="53"/>
  <c r="H54" i="53"/>
  <c r="AB54" i="53"/>
  <c r="AL54" i="53"/>
  <c r="AK54" i="53"/>
  <c r="Z54" i="53"/>
  <c r="P54" i="53"/>
  <c r="AJ54" i="53"/>
  <c r="Y54" i="53"/>
  <c r="O54" i="53"/>
  <c r="G54" i="53"/>
  <c r="F54" i="53"/>
  <c r="AH54" i="53"/>
  <c r="W54" i="53"/>
  <c r="Q54" i="53"/>
  <c r="X54" i="53"/>
  <c r="AG54" i="53"/>
  <c r="V54" i="53"/>
  <c r="R54" i="53"/>
  <c r="AA54" i="53"/>
  <c r="AF54" i="53"/>
  <c r="L54" i="53"/>
</calcChain>
</file>

<file path=xl/sharedStrings.xml><?xml version="1.0" encoding="utf-8"?>
<sst xmlns="http://schemas.openxmlformats.org/spreadsheetml/2006/main" count="2412" uniqueCount="677">
  <si>
    <t>其他</t>
    <phoneticPr fontId="1" type="noConversion"/>
  </si>
  <si>
    <t>諮詢服務</t>
  </si>
  <si>
    <t>合計</t>
  </si>
  <si>
    <t>其他</t>
  </si>
  <si>
    <t>遺棄</t>
  </si>
  <si>
    <t>身心虐待</t>
  </si>
  <si>
    <t>父或母</t>
    <phoneticPr fontId="1" type="noConversion"/>
  </si>
  <si>
    <t>女</t>
  </si>
  <si>
    <t>區域別</t>
    <phoneticPr fontId="1" type="noConversion"/>
  </si>
  <si>
    <t>合計</t>
    <phoneticPr fontId="1" type="noConversion"/>
  </si>
  <si>
    <t>貧困</t>
    <phoneticPr fontId="1" type="noConversion"/>
  </si>
  <si>
    <t>失業</t>
    <phoneticPr fontId="1" type="noConversion"/>
  </si>
  <si>
    <t>酗酒、藥物濫用</t>
    <phoneticPr fontId="1" type="noConversion"/>
  </si>
  <si>
    <t>精神疾病</t>
    <phoneticPr fontId="1" type="noConversion"/>
  </si>
  <si>
    <t>人格違常</t>
    <phoneticPr fontId="1" type="noConversion"/>
  </si>
  <si>
    <t>迷信</t>
    <phoneticPr fontId="1" type="noConversion"/>
  </si>
  <si>
    <t>違反少福法第二十一條第一項規定不知悔改者</t>
  </si>
  <si>
    <t>不服教養管理滋生事端者</t>
  </si>
  <si>
    <t>品行頑劣、浪蕩成性者</t>
  </si>
  <si>
    <t>計</t>
  </si>
  <si>
    <t>施虐者人數按施虐者本身因素分(人次)  (複選)</t>
    <phoneticPr fontId="1" type="noConversion"/>
  </si>
  <si>
    <t>合計</t>
    <phoneticPr fontId="1" type="noConversion"/>
  </si>
  <si>
    <t>親友</t>
    <phoneticPr fontId="1" type="noConversion"/>
  </si>
  <si>
    <t>其他</t>
    <phoneticPr fontId="1" type="noConversion"/>
  </si>
  <si>
    <t>男</t>
  </si>
  <si>
    <t>男</t>
    <phoneticPr fontId="1" type="noConversion"/>
  </si>
  <si>
    <t>女</t>
    <phoneticPr fontId="1" type="noConversion"/>
  </si>
  <si>
    <t>身心虐待</t>
    <phoneticPr fontId="1" type="noConversion"/>
  </si>
  <si>
    <t>身體虐待</t>
    <phoneticPr fontId="1" type="noConversion"/>
  </si>
  <si>
    <t>性虐待</t>
    <phoneticPr fontId="1" type="noConversion"/>
  </si>
  <si>
    <t>疏忽</t>
    <phoneticPr fontId="1" type="noConversion"/>
  </si>
  <si>
    <t>遺棄</t>
    <phoneticPr fontId="1" type="noConversion"/>
  </si>
  <si>
    <t>施虐者人數按性別與年齡分(人)</t>
    <phoneticPr fontId="1" type="noConversion"/>
  </si>
  <si>
    <t>未滿20歲</t>
    <phoneticPr fontId="1" type="noConversion"/>
  </si>
  <si>
    <t>20-29歲</t>
    <phoneticPr fontId="1" type="noConversion"/>
  </si>
  <si>
    <t>30-39歲</t>
    <phoneticPr fontId="1" type="noConversion"/>
  </si>
  <si>
    <t>40-49歲</t>
    <phoneticPr fontId="1" type="noConversion"/>
  </si>
  <si>
    <t>50-59歲</t>
    <phoneticPr fontId="1" type="noConversion"/>
  </si>
  <si>
    <t>60歲以上</t>
    <phoneticPr fontId="1" type="noConversion"/>
  </si>
  <si>
    <t>大專以上</t>
    <phoneticPr fontId="1" type="noConversion"/>
  </si>
  <si>
    <t>高中、高職</t>
    <phoneticPr fontId="1" type="noConversion"/>
  </si>
  <si>
    <t>國中</t>
    <phoneticPr fontId="1" type="noConversion"/>
  </si>
  <si>
    <t>國小以下</t>
    <phoneticPr fontId="1" type="noConversion"/>
  </si>
  <si>
    <t>施虐者人數按性別與教育程度分(人)</t>
    <phoneticPr fontId="1" type="noConversion"/>
  </si>
  <si>
    <t>施虐者人數按性別與身分分(人)</t>
    <phoneticPr fontId="2" type="noConversion"/>
  </si>
  <si>
    <t>父母</t>
    <phoneticPr fontId="1" type="noConversion"/>
  </si>
  <si>
    <t>照顧者</t>
    <phoneticPr fontId="1" type="noConversion"/>
  </si>
  <si>
    <t>親戚</t>
    <phoneticPr fontId="1" type="noConversion"/>
  </si>
  <si>
    <t>機構</t>
    <phoneticPr fontId="1" type="noConversion"/>
  </si>
  <si>
    <t>同居者</t>
    <phoneticPr fontId="1" type="noConversion"/>
  </si>
  <si>
    <t>其他
(請說明)</t>
    <phoneticPr fontId="1" type="noConversion"/>
  </si>
  <si>
    <t>一般</t>
    <phoneticPr fontId="1" type="noConversion"/>
  </si>
  <si>
    <t>原住民</t>
    <phoneticPr fontId="1" type="noConversion"/>
  </si>
  <si>
    <t>宜蘭縣</t>
  </si>
  <si>
    <t>桃園縣</t>
  </si>
  <si>
    <t>新竹縣</t>
  </si>
  <si>
    <t>苗栗縣</t>
  </si>
  <si>
    <t>彰化縣</t>
  </si>
  <si>
    <t>南投縣</t>
  </si>
  <si>
    <t>雲林縣</t>
  </si>
  <si>
    <t>金門縣</t>
  </si>
  <si>
    <t>連江縣</t>
  </si>
  <si>
    <t>嘉義市</t>
  </si>
  <si>
    <t>新竹市</t>
  </si>
  <si>
    <t>基隆市</t>
  </si>
  <si>
    <t>澎湖縣</t>
  </si>
  <si>
    <t>花蓮縣</t>
  </si>
  <si>
    <t>臺東縣</t>
  </si>
  <si>
    <t>屏東縣</t>
  </si>
  <si>
    <t>嘉義縣</t>
  </si>
  <si>
    <t>婚姻
失調</t>
    <phoneticPr fontId="1" type="noConversion"/>
  </si>
  <si>
    <t>精神虐待</t>
    <phoneticPr fontId="1" type="noConversion"/>
  </si>
  <si>
    <t>臺北縣</t>
  </si>
  <si>
    <t>臺中縣</t>
  </si>
  <si>
    <t>臺南縣</t>
  </si>
  <si>
    <t>高雄縣</t>
  </si>
  <si>
    <t>臺中市</t>
  </si>
  <si>
    <t>臺南市</t>
  </si>
  <si>
    <t>施虐者人數按特殊族群分(人)</t>
    <phoneticPr fontId="1" type="noConversion"/>
  </si>
  <si>
    <t>舉報個案件數按來源分(件)</t>
    <phoneticPr fontId="1" type="noConversion"/>
  </si>
  <si>
    <t>虛報數(件次)</t>
  </si>
  <si>
    <t>電話           (通次)</t>
  </si>
  <si>
    <t>當面
(人次)</t>
  </si>
  <si>
    <t>其他           (件次)</t>
  </si>
  <si>
    <t>保護專線</t>
    <phoneticPr fontId="2" type="noConversion"/>
  </si>
  <si>
    <t>諮詢服務</t>
    <phoneticPr fontId="2" type="noConversion"/>
  </si>
  <si>
    <t>接案數(不含虛報數 )
(件次)</t>
    <phoneticPr fontId="2" type="noConversion"/>
  </si>
  <si>
    <t>學校</t>
    <phoneticPr fontId="1" type="noConversion"/>
  </si>
  <si>
    <t>醫院</t>
    <phoneticPr fontId="1" type="noConversion"/>
  </si>
  <si>
    <t>民間社福單位(機構)</t>
    <phoneticPr fontId="1" type="noConversion"/>
  </si>
  <si>
    <t>檢警
單位</t>
    <phoneticPr fontId="1" type="noConversion"/>
  </si>
  <si>
    <t>童年有
受虐經驗</t>
    <phoneticPr fontId="1" type="noConversion"/>
  </si>
  <si>
    <t>缺乏親職
教育知識</t>
    <phoneticPr fontId="1" type="noConversion"/>
  </si>
  <si>
    <t>兒童受虐類型   (複選)  (人次)</t>
    <phoneticPr fontId="1" type="noConversion"/>
  </si>
  <si>
    <t>父母(養父母)</t>
    <phoneticPr fontId="1" type="noConversion"/>
  </si>
  <si>
    <t>其他(含不詳)</t>
    <phoneticPr fontId="1" type="noConversion"/>
  </si>
  <si>
    <t>兒童保護執行概況</t>
    <phoneticPr fontId="1" type="noConversion"/>
  </si>
  <si>
    <t>電話(通次)</t>
  </si>
  <si>
    <t>當面(人次)</t>
  </si>
  <si>
    <t>其他(件次)</t>
  </si>
  <si>
    <t>開案件數(件)</t>
  </si>
  <si>
    <t>虐待</t>
  </si>
  <si>
    <t>惡意遺棄</t>
  </si>
  <si>
    <t>押賣</t>
  </si>
  <si>
    <t>強迫、引誘從事不正當之職業或行為</t>
  </si>
  <si>
    <t>其他濫用親權行為</t>
  </si>
  <si>
    <t>違反少福法第二十四條情事者</t>
  </si>
  <si>
    <t>少年保護執行概況</t>
    <phoneticPr fontId="1" type="noConversion"/>
  </si>
  <si>
    <t xml:space="preserve"> 當面         (人次)</t>
  </si>
  <si>
    <t xml:space="preserve"> 其他        (件次)</t>
  </si>
  <si>
    <t>剝奪兒童心志之行為</t>
  </si>
  <si>
    <t>拐騙或引誘兒童之行為</t>
  </si>
  <si>
    <t>電話
(通次)</t>
    <phoneticPr fontId="2" type="noConversion"/>
  </si>
  <si>
    <t>利用兒童
不法行為</t>
    <phoneticPr fontId="2" type="noConversion"/>
  </si>
  <si>
    <t>計</t>
    <phoneticPr fontId="1" type="noConversion"/>
  </si>
  <si>
    <t>養父母</t>
    <phoneticPr fontId="1" type="noConversion"/>
  </si>
  <si>
    <t>資料來源：各直轄市、縣市政府。</t>
    <phoneticPr fontId="2" type="noConversion"/>
  </si>
  <si>
    <t>總計</t>
    <phoneticPr fontId="2" type="noConversion"/>
  </si>
  <si>
    <t>Total</t>
    <phoneticPr fontId="1" type="noConversion"/>
  </si>
  <si>
    <t>Yilan County</t>
  </si>
  <si>
    <t>Taoyuan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</si>
  <si>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</si>
  <si>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</si>
  <si>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</si>
  <si>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</si>
  <si>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</si>
  <si>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</si>
  <si>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</si>
  <si>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</si>
  <si>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</si>
  <si>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</si>
  <si>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</si>
  <si>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</si>
  <si>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</si>
  <si>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</si>
  <si>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</si>
  <si>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Taipei County</t>
  </si>
  <si>
    <t>Taichung County</t>
  </si>
  <si>
    <t>Tainan County</t>
  </si>
  <si>
    <t>Kaohsiung County</t>
  </si>
  <si>
    <t>Taichung City</t>
  </si>
  <si>
    <t>Tainan City</t>
  </si>
  <si>
    <t>Taipei City</t>
  </si>
  <si>
    <t>Kaohsiung City</t>
  </si>
  <si>
    <t>Total</t>
    <phoneticPr fontId="1" type="noConversion"/>
  </si>
  <si>
    <t>Total</t>
    <phoneticPr fontId="2" type="noConversion"/>
  </si>
  <si>
    <t>Parent</t>
    <phoneticPr fontId="2" type="noConversion"/>
  </si>
  <si>
    <t>Relatives</t>
    <phoneticPr fontId="2" type="noConversion"/>
  </si>
  <si>
    <t>School</t>
    <phoneticPr fontId="2" type="noConversion"/>
  </si>
  <si>
    <t>Hospital</t>
    <phoneticPr fontId="2" type="noConversion"/>
  </si>
  <si>
    <t>Prosecutor
&amp; Police Unit</t>
    <phoneticPr fontId="2" type="noConversion"/>
  </si>
  <si>
    <t>Private Social
Welfare
Unit</t>
    <phoneticPr fontId="2" type="noConversion"/>
  </si>
  <si>
    <t>Distress
Self-Call</t>
    <phoneticPr fontId="2" type="noConversion"/>
  </si>
  <si>
    <t>Neighbor
&amp; Civilian</t>
    <phoneticPr fontId="2" type="noConversion"/>
  </si>
  <si>
    <t>Others</t>
    <phoneticPr fontId="2" type="noConversion"/>
  </si>
  <si>
    <t>Taken Cases
(Times)</t>
    <phoneticPr fontId="2" type="noConversion"/>
  </si>
  <si>
    <t>Untrue  Cases
(Times)</t>
    <phoneticPr fontId="2" type="noConversion"/>
  </si>
  <si>
    <t>Telephoning
  (Times)</t>
    <phoneticPr fontId="2" type="noConversion"/>
  </si>
  <si>
    <t>Face to Face
(Person-times)</t>
    <phoneticPr fontId="2" type="noConversion"/>
  </si>
  <si>
    <t>Others
  (Times)</t>
    <phoneticPr fontId="2" type="noConversion"/>
  </si>
  <si>
    <t>Private Social Welfare
Unit</t>
    <phoneticPr fontId="2" type="noConversion"/>
  </si>
  <si>
    <t>Source: County and Government.</t>
    <phoneticPr fontId="2" type="noConversion"/>
  </si>
  <si>
    <t>Source: County and Government.</t>
    <phoneticPr fontId="2" type="noConversion"/>
  </si>
  <si>
    <t>...</t>
    <phoneticPr fontId="2" type="noConversion"/>
  </si>
  <si>
    <t>Source: County and Government.</t>
    <phoneticPr fontId="2" type="noConversion"/>
  </si>
  <si>
    <t>...</t>
    <phoneticPr fontId="2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</si>
  <si>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通報處理情形</t>
    </r>
    <r>
      <rPr>
        <b/>
        <sz val="16"/>
        <rFont val="Times New Roman"/>
        <family val="1"/>
      </rPr>
      <t xml:space="preserve"> Handled Cases of Child and Youth </t>
    </r>
    <phoneticPr fontId="1" type="noConversion"/>
  </si>
  <si>
    <r>
      <rPr>
        <sz val="10"/>
        <rFont val="標楷體"/>
        <family val="4"/>
        <charset val="136"/>
      </rPr>
      <t>通報來源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>) Reported Cases by Source(Cases)</t>
    </r>
    <phoneticPr fontId="1" type="noConversion"/>
  </si>
  <si>
    <r>
      <rPr>
        <sz val="8"/>
        <rFont val="標楷體"/>
        <family val="4"/>
        <charset val="136"/>
      </rPr>
      <t>個案人數</t>
    </r>
    <r>
      <rPr>
        <sz val="8"/>
        <rFont val="Times New Roman"/>
        <family val="1"/>
      </rPr>
      <t xml:space="preserve"> Case (Persons)</t>
    </r>
    <phoneticPr fontId="1" type="noConversion"/>
  </si>
  <si>
    <r>
      <rPr>
        <sz val="8"/>
        <rFont val="標楷體"/>
        <family val="4"/>
        <charset val="136"/>
      </rPr>
      <t>責任通報</t>
    </r>
    <r>
      <rPr>
        <sz val="8"/>
        <rFont val="Times New Roman"/>
        <family val="1"/>
      </rPr>
      <t xml:space="preserve"> Compulsory Reporting</t>
    </r>
    <phoneticPr fontId="1" type="noConversion"/>
  </si>
  <si>
    <r>
      <rPr>
        <sz val="8"/>
        <rFont val="標楷體"/>
        <family val="4"/>
        <charset val="136"/>
      </rPr>
      <t>村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里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 xml:space="preserve">幹事
</t>
    </r>
    <r>
      <rPr>
        <sz val="8"/>
        <rFont val="Times New Roman"/>
        <family val="1"/>
      </rPr>
      <t>Administrators of Villages (Community)</t>
    </r>
    <phoneticPr fontId="1" type="noConversion"/>
  </si>
  <si>
    <r>
      <rPr>
        <sz val="9"/>
        <rFont val="標楷體"/>
        <family val="4"/>
        <charset val="136"/>
      </rPr>
      <t>　宜蘭縣</t>
    </r>
    <r>
      <rPr>
        <sz val="9"/>
        <rFont val="Times New Roman"/>
        <family val="1"/>
      </rPr>
      <t>Yilan County</t>
    </r>
  </si>
  <si>
    <r>
      <rPr>
        <sz val="9"/>
        <rFont val="標楷體"/>
        <family val="4"/>
        <charset val="136"/>
      </rPr>
      <t>　新竹縣</t>
    </r>
    <r>
      <rPr>
        <sz val="9"/>
        <rFont val="Times New Roman"/>
        <family val="1"/>
      </rPr>
      <t>Hsinchu County</t>
    </r>
  </si>
  <si>
    <r>
      <rPr>
        <sz val="9"/>
        <rFont val="標楷體"/>
        <family val="4"/>
        <charset val="136"/>
      </rPr>
      <t>　苗栗縣</t>
    </r>
    <r>
      <rPr>
        <sz val="9"/>
        <rFont val="Times New Roman"/>
        <family val="1"/>
      </rPr>
      <t>Miaoli County</t>
    </r>
  </si>
  <si>
    <r>
      <rPr>
        <sz val="9"/>
        <rFont val="標楷體"/>
        <family val="4"/>
        <charset val="136"/>
      </rPr>
      <t>　彰化縣</t>
    </r>
    <r>
      <rPr>
        <sz val="9"/>
        <rFont val="Times New Roman"/>
        <family val="1"/>
      </rPr>
      <t>Changhua County</t>
    </r>
  </si>
  <si>
    <r>
      <rPr>
        <sz val="9"/>
        <rFont val="標楷體"/>
        <family val="4"/>
        <charset val="136"/>
      </rPr>
      <t>　南投縣</t>
    </r>
    <r>
      <rPr>
        <sz val="9"/>
        <rFont val="Times New Roman"/>
        <family val="1"/>
      </rPr>
      <t>Nantou County</t>
    </r>
  </si>
  <si>
    <r>
      <rPr>
        <sz val="9"/>
        <rFont val="標楷體"/>
        <family val="4"/>
        <charset val="136"/>
      </rPr>
      <t>　雲林縣</t>
    </r>
    <r>
      <rPr>
        <sz val="9"/>
        <rFont val="Times New Roman"/>
        <family val="1"/>
      </rPr>
      <t>Yunlin County</t>
    </r>
  </si>
  <si>
    <r>
      <rPr>
        <sz val="9"/>
        <rFont val="標楷體"/>
        <family val="4"/>
        <charset val="136"/>
      </rPr>
      <t>　嘉義縣</t>
    </r>
    <r>
      <rPr>
        <sz val="9"/>
        <rFont val="Times New Roman"/>
        <family val="1"/>
      </rPr>
      <t>Chiayi County</t>
    </r>
  </si>
  <si>
    <r>
      <rPr>
        <sz val="9"/>
        <rFont val="標楷體"/>
        <family val="4"/>
        <charset val="136"/>
      </rPr>
      <t>　屏東縣</t>
    </r>
    <r>
      <rPr>
        <sz val="9"/>
        <rFont val="Times New Roman"/>
        <family val="1"/>
      </rPr>
      <t>Pingtung County</t>
    </r>
  </si>
  <si>
    <r>
      <rPr>
        <sz val="9"/>
        <rFont val="標楷體"/>
        <family val="4"/>
        <charset val="136"/>
      </rPr>
      <t>　臺東縣</t>
    </r>
    <r>
      <rPr>
        <sz val="9"/>
        <rFont val="Times New Roman"/>
        <family val="1"/>
      </rPr>
      <t>Taitung County</t>
    </r>
  </si>
  <si>
    <r>
      <rPr>
        <sz val="9"/>
        <rFont val="標楷體"/>
        <family val="4"/>
        <charset val="136"/>
      </rPr>
      <t>　花蓮縣</t>
    </r>
    <r>
      <rPr>
        <sz val="9"/>
        <rFont val="Times New Roman"/>
        <family val="1"/>
      </rPr>
      <t>Hualien County</t>
    </r>
  </si>
  <si>
    <r>
      <rPr>
        <sz val="9"/>
        <rFont val="標楷體"/>
        <family val="4"/>
        <charset val="136"/>
      </rPr>
      <t>　澎湖縣</t>
    </r>
    <r>
      <rPr>
        <sz val="9"/>
        <rFont val="Times New Roman"/>
        <family val="1"/>
      </rPr>
      <t>Penghu County</t>
    </r>
  </si>
  <si>
    <r>
      <rPr>
        <sz val="9"/>
        <rFont val="標楷體"/>
        <family val="4"/>
        <charset val="136"/>
      </rPr>
      <t>　基隆市</t>
    </r>
    <r>
      <rPr>
        <sz val="9"/>
        <rFont val="Times New Roman"/>
        <family val="1"/>
      </rPr>
      <t>Keelung City</t>
    </r>
  </si>
  <si>
    <r>
      <rPr>
        <sz val="9"/>
        <rFont val="標楷體"/>
        <family val="4"/>
        <charset val="136"/>
      </rPr>
      <t>　新竹市</t>
    </r>
    <r>
      <rPr>
        <sz val="9"/>
        <rFont val="Times New Roman"/>
        <family val="1"/>
      </rPr>
      <t>Hsinchu City</t>
    </r>
  </si>
  <si>
    <r>
      <rPr>
        <sz val="9"/>
        <rFont val="標楷體"/>
        <family val="4"/>
        <charset val="136"/>
      </rPr>
      <t>　嘉義市</t>
    </r>
    <r>
      <rPr>
        <sz val="9"/>
        <rFont val="Times New Roman"/>
        <family val="1"/>
      </rPr>
      <t>Chiayi City</t>
    </r>
  </si>
  <si>
    <r>
      <rPr>
        <sz val="9"/>
        <rFont val="標楷體"/>
        <family val="4"/>
        <charset val="136"/>
      </rPr>
      <t>　金門縣</t>
    </r>
    <r>
      <rPr>
        <sz val="9"/>
        <rFont val="Times New Roman"/>
        <family val="1"/>
      </rPr>
      <t>Kinmen County</t>
    </r>
  </si>
  <si>
    <r>
      <rPr>
        <sz val="9"/>
        <rFont val="標楷體"/>
        <family val="4"/>
        <charset val="136"/>
      </rPr>
      <t>　連江縣</t>
    </r>
    <r>
      <rPr>
        <sz val="9"/>
        <rFont val="Times New Roman"/>
        <family val="1"/>
      </rPr>
      <t>Lienchiang County</t>
    </r>
  </si>
  <si>
    <r>
      <rPr>
        <sz val="8"/>
        <rFont val="標楷體"/>
        <family val="4"/>
        <charset val="136"/>
      </rPr>
      <t>資料來源：各直轄市、縣市政府。</t>
    </r>
    <phoneticPr fontId="2" type="noConversion"/>
  </si>
  <si>
    <r>
      <rPr>
        <sz val="8"/>
        <rFont val="標楷體"/>
        <family val="4"/>
        <charset val="136"/>
      </rPr>
      <t xml:space="preserve">虛報數
</t>
    </r>
    <r>
      <rPr>
        <sz val="8"/>
        <rFont val="Times New Roman"/>
        <family val="1"/>
      </rPr>
      <t>Untrue Cases</t>
    </r>
    <phoneticPr fontId="1" type="noConversion"/>
  </si>
  <si>
    <r>
      <rPr>
        <sz val="8"/>
        <rFont val="標楷體"/>
        <family val="4"/>
        <charset val="136"/>
      </rPr>
      <t xml:space="preserve">受理案件人數
</t>
    </r>
    <r>
      <rPr>
        <sz val="8"/>
        <rFont val="Times New Roman"/>
        <family val="1"/>
      </rPr>
      <t>Number of persons in accepted cases</t>
    </r>
    <phoneticPr fontId="1" type="noConversion"/>
  </si>
  <si>
    <r>
      <rPr>
        <sz val="9"/>
        <rFont val="標楷體"/>
        <family val="4"/>
        <charset val="136"/>
      </rPr>
      <t>　臺北縣</t>
    </r>
    <r>
      <rPr>
        <sz val="9"/>
        <rFont val="Times New Roman"/>
        <family val="1"/>
      </rPr>
      <t>Taipei County</t>
    </r>
  </si>
  <si>
    <r>
      <rPr>
        <sz val="9"/>
        <rFont val="標楷體"/>
        <family val="4"/>
        <charset val="136"/>
      </rPr>
      <t>　桃園縣</t>
    </r>
    <r>
      <rPr>
        <sz val="9"/>
        <rFont val="Times New Roman"/>
        <family val="1"/>
      </rPr>
      <t>Taoyuan County</t>
    </r>
  </si>
  <si>
    <r>
      <rPr>
        <sz val="8"/>
        <rFont val="標楷體"/>
        <family val="4"/>
        <charset val="136"/>
      </rPr>
      <t>　新竹縣</t>
    </r>
    <r>
      <rPr>
        <sz val="8"/>
        <rFont val="Times New Roman"/>
        <family val="1"/>
      </rPr>
      <t>Hsinchu County</t>
    </r>
  </si>
  <si>
    <r>
      <rPr>
        <sz val="9"/>
        <rFont val="標楷體"/>
        <family val="4"/>
        <charset val="136"/>
      </rPr>
      <t>　臺中縣</t>
    </r>
    <r>
      <rPr>
        <sz val="9"/>
        <rFont val="Times New Roman"/>
        <family val="1"/>
      </rPr>
      <t>Taichung County</t>
    </r>
  </si>
  <si>
    <r>
      <rPr>
        <sz val="9"/>
        <rFont val="標楷體"/>
        <family val="4"/>
        <charset val="136"/>
      </rPr>
      <t>　臺南縣</t>
    </r>
    <r>
      <rPr>
        <sz val="9"/>
        <rFont val="Times New Roman"/>
        <family val="1"/>
      </rPr>
      <t>Tainan County</t>
    </r>
  </si>
  <si>
    <r>
      <rPr>
        <sz val="9"/>
        <rFont val="標楷體"/>
        <family val="4"/>
        <charset val="136"/>
      </rPr>
      <t>　高雄縣</t>
    </r>
    <r>
      <rPr>
        <sz val="9"/>
        <rFont val="Times New Roman"/>
        <family val="1"/>
      </rPr>
      <t>Kaohsiung County</t>
    </r>
  </si>
  <si>
    <r>
      <rPr>
        <sz val="9"/>
        <rFont val="標楷體"/>
        <family val="4"/>
        <charset val="136"/>
      </rPr>
      <t>　臺中市</t>
    </r>
    <r>
      <rPr>
        <sz val="9"/>
        <rFont val="Times New Roman"/>
        <family val="1"/>
      </rPr>
      <t>Taichung City</t>
    </r>
  </si>
  <si>
    <r>
      <rPr>
        <sz val="9"/>
        <rFont val="標楷體"/>
        <family val="4"/>
        <charset val="136"/>
      </rPr>
      <t>　臺南市</t>
    </r>
    <r>
      <rPr>
        <sz val="9"/>
        <rFont val="Times New Roman"/>
        <family val="1"/>
      </rPr>
      <t>Tainan City</t>
    </r>
  </si>
  <si>
    <r>
      <rPr>
        <sz val="10"/>
        <color indexed="8"/>
        <rFont val="標楷體"/>
        <family val="4"/>
        <charset val="136"/>
      </rPr>
      <t xml:space="preserve">通報人數
</t>
    </r>
    <r>
      <rPr>
        <sz val="10"/>
        <color indexed="8"/>
        <rFont val="Times New Roman"/>
        <family val="1"/>
      </rPr>
      <t>Taken</t>
    </r>
    <phoneticPr fontId="1" type="noConversion"/>
  </si>
  <si>
    <r>
      <rPr>
        <sz val="10"/>
        <rFont val="標楷體"/>
        <family val="4"/>
        <charset val="136"/>
      </rPr>
      <t>責任通報</t>
    </r>
    <r>
      <rPr>
        <sz val="10"/>
        <rFont val="Times New Roman"/>
        <family val="1"/>
      </rPr>
      <t xml:space="preserve"> Compulsory Reporting</t>
    </r>
    <phoneticPr fontId="1" type="noConversion"/>
  </si>
  <si>
    <r>
      <rPr>
        <sz val="10"/>
        <color indexed="8"/>
        <rFont val="標楷體"/>
        <family val="4"/>
        <charset val="136"/>
      </rPr>
      <t>一般通報</t>
    </r>
    <r>
      <rPr>
        <sz val="10"/>
        <color indexed="8"/>
        <rFont val="Times New Roman"/>
        <family val="1"/>
      </rPr>
      <t xml:space="preserve"> Non-Compulsory Reporting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</si>
  <si>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醫事人員
</t>
    </r>
    <r>
      <rPr>
        <sz val="10"/>
        <color indexed="8"/>
        <rFont val="Times New Roman"/>
        <family val="1"/>
      </rPr>
      <t>Medical Workers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</si>
  <si>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社會工作人員
</t>
    </r>
    <r>
      <rPr>
        <sz val="10"/>
        <color indexed="8"/>
        <rFont val="Times New Roman"/>
        <family val="1"/>
      </rPr>
      <t>Social Workers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</si>
  <si>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教育人員
</t>
    </r>
    <r>
      <rPr>
        <sz val="10"/>
        <color indexed="8"/>
        <rFont val="Times New Roman"/>
        <family val="1"/>
      </rPr>
      <t>Educational Staff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</si>
  <si>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保育人員
</t>
    </r>
    <r>
      <rPr>
        <sz val="10"/>
        <color indexed="8"/>
        <rFont val="Times New Roman"/>
        <family val="1"/>
      </rPr>
      <t>Childcare Personnel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</si>
  <si>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教保服務人員
</t>
    </r>
    <r>
      <rPr>
        <sz val="10"/>
        <color indexed="8"/>
        <rFont val="Times New Roman"/>
        <family val="1"/>
      </rPr>
      <t>Kyobo Service Personnel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</si>
  <si>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警察
</t>
    </r>
    <r>
      <rPr>
        <sz val="10"/>
        <color indexed="8"/>
        <rFont val="Times New Roman"/>
        <family val="1"/>
      </rPr>
      <t>Police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</si>
  <si>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司法人員
</t>
    </r>
    <r>
      <rPr>
        <sz val="10"/>
        <color indexed="8"/>
        <rFont val="Times New Roman"/>
        <family val="1"/>
      </rPr>
      <t>Judicial Officers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</si>
  <si>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戶政人員
</t>
    </r>
    <r>
      <rPr>
        <sz val="10"/>
        <color indexed="8"/>
        <rFont val="Times New Roman"/>
        <family val="1"/>
      </rPr>
      <t>Household Personnel</t>
    </r>
    <phoneticPr fontId="2" type="noConversion"/>
  </si>
  <si>
    <r>
      <rPr>
        <sz val="10"/>
        <rFont val="標楷體"/>
        <family val="4"/>
        <charset val="136"/>
      </rPr>
      <t>村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里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幹事
</t>
    </r>
    <r>
      <rPr>
        <sz val="10"/>
        <rFont val="Times New Roman"/>
        <family val="1"/>
      </rPr>
      <t>Administrators of Villages (Community)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</si>
  <si>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其他執行兒童少年福利業務人員
</t>
    </r>
    <r>
      <rPr>
        <sz val="10"/>
        <color indexed="8"/>
        <rFont val="Times New Roman"/>
        <family val="1"/>
      </rPr>
      <t>Others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</si>
  <si>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小計
</t>
    </r>
    <r>
      <rPr>
        <sz val="10"/>
        <color indexed="8"/>
        <rFont val="Times New Roman"/>
        <family val="1"/>
      </rPr>
      <t>Subtotal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</si>
  <si>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父或母
</t>
    </r>
    <r>
      <rPr>
        <sz val="10"/>
        <color indexed="8"/>
        <rFont val="Times New Roman"/>
        <family val="1"/>
      </rPr>
      <t>Parent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</si>
  <si>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親友
</t>
    </r>
    <r>
      <rPr>
        <sz val="10"/>
        <color indexed="8"/>
        <rFont val="Times New Roman"/>
        <family val="1"/>
      </rPr>
      <t xml:space="preserve">Relatives
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</si>
  <si>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案主主動求助
</t>
    </r>
    <r>
      <rPr>
        <sz val="10"/>
        <color indexed="8"/>
        <rFont val="Times New Roman"/>
        <family val="1"/>
      </rPr>
      <t>Distress Self-Calls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</si>
  <si>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鄰居及社會人士
</t>
    </r>
    <r>
      <rPr>
        <sz val="10"/>
        <color indexed="8"/>
        <rFont val="Times New Roman"/>
        <family val="1"/>
      </rPr>
      <t>Neighbors &amp; Civilians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</si>
  <si>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其他
</t>
    </r>
    <r>
      <rPr>
        <sz val="10"/>
        <color indexed="8"/>
        <rFont val="Times New Roman"/>
        <family val="1"/>
      </rPr>
      <t>Others</t>
    </r>
    <phoneticPr fontId="1" type="noConversion"/>
  </si>
  <si>
    <r>
      <rPr>
        <sz val="10"/>
        <rFont val="標楷體"/>
        <family val="4"/>
        <charset val="136"/>
      </rPr>
      <t xml:space="preserve">年別
</t>
    </r>
    <r>
      <rPr>
        <sz val="10"/>
        <rFont val="Times New Roman"/>
        <family val="1"/>
      </rPr>
      <t>Year</t>
    </r>
    <phoneticPr fontId="1" type="noConversion"/>
  </si>
  <si>
    <r>
      <rPr>
        <sz val="10"/>
        <rFont val="標楷體"/>
        <family val="4"/>
        <charset val="136"/>
      </rPr>
      <t>個案人數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>) Case (Persons)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</si>
  <si>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合計
</t>
    </r>
    <r>
      <rPr>
        <sz val="10"/>
        <color indexed="8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</si>
  <si>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 xml:space="preserve">受理案件人數
</t>
    </r>
    <r>
      <rPr>
        <sz val="10"/>
        <rFont val="Times New Roman"/>
        <family val="1"/>
      </rPr>
      <t>Number of Persons in Accepted Cases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</si>
  <si>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開案人數
</t>
    </r>
    <r>
      <rPr>
        <sz val="10"/>
        <color indexed="8"/>
        <rFont val="Times New Roman"/>
        <family val="1"/>
      </rPr>
      <t>Intervention</t>
    </r>
    <phoneticPr fontId="1" type="noConversion"/>
  </si>
  <si>
    <r>
      <rPr>
        <b/>
        <sz val="10"/>
        <color indexed="8"/>
        <rFont val="標楷體"/>
        <family val="4"/>
        <charset val="136"/>
      </rPr>
      <t xml:space="preserve">小計
</t>
    </r>
    <r>
      <rPr>
        <b/>
        <sz val="10"/>
        <color indexed="8"/>
        <rFont val="Times New Roman"/>
        <family val="1"/>
      </rPr>
      <t>Subtotal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</si>
  <si>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社會工
作人員
</t>
    </r>
    <r>
      <rPr>
        <sz val="10"/>
        <color indexed="8"/>
        <rFont val="Times New Roman"/>
        <family val="1"/>
      </rPr>
      <t>Social Workers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</si>
  <si>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移民業務人員
</t>
    </r>
    <r>
      <rPr>
        <sz val="10"/>
        <color indexed="8"/>
        <rFont val="Times New Roman"/>
        <family val="1"/>
      </rPr>
      <t xml:space="preserve">Immigrant </t>
    </r>
    <r>
      <rPr>
        <b/>
        <sz val="10"/>
        <color indexed="8"/>
        <rFont val="Times New Roman"/>
        <family val="1"/>
      </rPr>
      <t>B</t>
    </r>
    <r>
      <rPr>
        <sz val="10"/>
        <color indexed="8"/>
        <rFont val="Times New Roman"/>
        <family val="1"/>
      </rPr>
      <t>usiness Personnel</t>
    </r>
    <phoneticPr fontId="2" type="noConversion"/>
  </si>
  <si>
    <r>
      <t>95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2006</t>
    </r>
    <phoneticPr fontId="2" type="noConversion"/>
  </si>
  <si>
    <r>
      <t>96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2007</t>
    </r>
    <phoneticPr fontId="2" type="noConversion"/>
  </si>
  <si>
    <r>
      <t>97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2008</t>
    </r>
    <phoneticPr fontId="2" type="noConversion"/>
  </si>
  <si>
    <r>
      <t>98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2009</t>
    </r>
    <phoneticPr fontId="2" type="noConversion"/>
  </si>
  <si>
    <r>
      <t>99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2010</t>
    </r>
    <phoneticPr fontId="2" type="noConversion"/>
  </si>
  <si>
    <r>
      <t>100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2011</t>
    </r>
    <phoneticPr fontId="2" type="noConversion"/>
  </si>
  <si>
    <r>
      <t>101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2012</t>
    </r>
    <phoneticPr fontId="2" type="noConversion"/>
  </si>
  <si>
    <r>
      <t>102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2013</t>
    </r>
    <phoneticPr fontId="2" type="noConversion"/>
  </si>
  <si>
    <r>
      <t>103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2014</t>
    </r>
    <phoneticPr fontId="2" type="noConversion"/>
  </si>
  <si>
    <r>
      <t>104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2015</t>
    </r>
    <phoneticPr fontId="2" type="noConversion"/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</si>
  <si>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2016</t>
    </r>
    <phoneticPr fontId="2" type="noConversion"/>
  </si>
  <si>
    <r>
      <rPr>
        <sz val="10"/>
        <rFont val="標楷體"/>
        <family val="4"/>
        <charset val="136"/>
      </rPr>
      <t>年別</t>
    </r>
    <phoneticPr fontId="1" type="noConversion"/>
  </si>
  <si>
    <r>
      <rPr>
        <sz val="10"/>
        <rFont val="標楷體"/>
        <family val="4"/>
        <charset val="136"/>
      </rPr>
      <t>舉報個案件數按來源分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>)   Reported Cases  by Source</t>
    </r>
    <phoneticPr fontId="1" type="noConversion"/>
  </si>
  <si>
    <r>
      <rPr>
        <sz val="10"/>
        <rFont val="標楷體"/>
        <family val="4"/>
        <charset val="136"/>
      </rPr>
      <t>保護專線</t>
    </r>
    <r>
      <rPr>
        <sz val="10"/>
        <rFont val="Times New Roman"/>
        <family val="1"/>
      </rPr>
      <t xml:space="preserve"> Protecting Lines </t>
    </r>
    <phoneticPr fontId="1" type="noConversion"/>
  </si>
  <si>
    <r>
      <rPr>
        <sz val="10"/>
        <rFont val="標楷體"/>
        <family val="4"/>
        <charset val="136"/>
      </rPr>
      <t>合計</t>
    </r>
    <phoneticPr fontId="1" type="noConversion"/>
  </si>
  <si>
    <r>
      <rPr>
        <sz val="10"/>
        <rFont val="標楷體"/>
        <family val="4"/>
        <charset val="136"/>
      </rPr>
      <t>父或母</t>
    </r>
    <phoneticPr fontId="1" type="noConversion"/>
  </si>
  <si>
    <r>
      <rPr>
        <sz val="10"/>
        <rFont val="標楷體"/>
        <family val="4"/>
        <charset val="136"/>
      </rPr>
      <t>親友</t>
    </r>
    <phoneticPr fontId="1" type="noConversion"/>
  </si>
  <si>
    <r>
      <rPr>
        <sz val="10"/>
        <rFont val="標楷體"/>
        <family val="4"/>
        <charset val="136"/>
      </rPr>
      <t>學校</t>
    </r>
    <phoneticPr fontId="1" type="noConversion"/>
  </si>
  <si>
    <r>
      <rPr>
        <sz val="10"/>
        <rFont val="標楷體"/>
        <family val="4"/>
        <charset val="136"/>
      </rPr>
      <t>醫院</t>
    </r>
    <phoneticPr fontId="1" type="noConversion"/>
  </si>
  <si>
    <r>
      <rPr>
        <sz val="10"/>
        <rFont val="標楷體"/>
        <family val="4"/>
        <charset val="136"/>
      </rPr>
      <t>檢警單位</t>
    </r>
    <phoneticPr fontId="1" type="noConversion"/>
  </si>
  <si>
    <r>
      <rPr>
        <sz val="10"/>
        <color indexed="8"/>
        <rFont val="標楷體"/>
        <family val="4"/>
        <charset val="136"/>
      </rPr>
      <t>民間社福單位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機構〉</t>
    </r>
    <phoneticPr fontId="1" type="noConversion"/>
  </si>
  <si>
    <r>
      <rPr>
        <sz val="10"/>
        <color indexed="8"/>
        <rFont val="標楷體"/>
        <family val="4"/>
        <charset val="136"/>
      </rPr>
      <t>案主主
動求助</t>
    </r>
    <phoneticPr fontId="1" type="noConversion"/>
  </si>
  <si>
    <r>
      <rPr>
        <sz val="10"/>
        <color indexed="8"/>
        <rFont val="標楷體"/>
        <family val="4"/>
        <charset val="136"/>
      </rPr>
      <t>鄰居及
社會人士</t>
    </r>
    <phoneticPr fontId="1" type="noConversion"/>
  </si>
  <si>
    <r>
      <rPr>
        <sz val="10"/>
        <rFont val="標楷體"/>
        <family val="4"/>
        <charset val="136"/>
      </rPr>
      <t>其他</t>
    </r>
    <phoneticPr fontId="1" type="noConversion"/>
  </si>
  <si>
    <r>
      <rPr>
        <sz val="10"/>
        <rFont val="標楷體"/>
        <family val="4"/>
        <charset val="136"/>
      </rPr>
      <t>接案數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不含虛報數</t>
    </r>
    <r>
      <rPr>
        <sz val="10"/>
        <rFont val="Times New Roman"/>
        <family val="1"/>
      </rPr>
      <t xml:space="preserve"> )(</t>
    </r>
    <r>
      <rPr>
        <sz val="10"/>
        <rFont val="標楷體"/>
        <family val="4"/>
        <charset val="136"/>
      </rPr>
      <t>件次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</si>
  <si>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標楷體"/>
        <family val="4"/>
        <charset val="136"/>
      </rPr>
      <t xml:space="preserve">虛報數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件次</t>
    </r>
    <r>
      <rPr>
        <sz val="10"/>
        <rFont val="Times New Roman"/>
        <family val="1"/>
      </rPr>
      <t>)</t>
    </r>
    <phoneticPr fontId="1" type="noConversion"/>
  </si>
  <si>
    <r>
      <t>93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2004</t>
    </r>
    <phoneticPr fontId="2" type="noConversion"/>
  </si>
  <si>
    <r>
      <t>94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2005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</si>
  <si>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區域別
</t>
    </r>
    <r>
      <rPr>
        <sz val="10"/>
        <color indexed="8"/>
        <rFont val="Times New Roman"/>
        <family val="1"/>
      </rPr>
      <t>Locality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</si>
  <si>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總計
</t>
    </r>
    <r>
      <rPr>
        <sz val="10"/>
        <color indexed="8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</si>
  <si>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>分級</t>
    </r>
    <r>
      <rPr>
        <sz val="10"/>
        <rFont val="Times New Roman"/>
        <family val="1"/>
      </rPr>
      <t>Graded</t>
    </r>
    <phoneticPr fontId="1" type="noConversion"/>
  </si>
  <si>
    <r>
      <rPr>
        <sz val="10"/>
        <rFont val="標楷體"/>
        <family val="4"/>
        <charset val="136"/>
      </rPr>
      <t>分類</t>
    </r>
    <r>
      <rPr>
        <sz val="10"/>
        <rFont val="Times New Roman"/>
        <family val="1"/>
      </rPr>
      <t>Classification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</si>
  <si>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合計
</t>
    </r>
    <r>
      <rPr>
        <sz val="10"/>
        <color indexed="8"/>
        <rFont val="Times New Roman"/>
        <family val="1"/>
      </rPr>
      <t>Subtotal</t>
    </r>
    <phoneticPr fontId="1" type="noConversion"/>
  </si>
  <si>
    <r>
      <rPr>
        <sz val="10"/>
        <rFont val="標楷體"/>
        <family val="4"/>
        <charset val="136"/>
      </rPr>
      <t>　宜蘭縣</t>
    </r>
    <r>
      <rPr>
        <sz val="10"/>
        <rFont val="Times New Roman"/>
        <family val="1"/>
      </rPr>
      <t>Yilan County</t>
    </r>
  </si>
  <si>
    <r>
      <rPr>
        <sz val="10"/>
        <rFont val="標楷體"/>
        <family val="4"/>
        <charset val="136"/>
      </rPr>
      <t>　新竹縣</t>
    </r>
    <r>
      <rPr>
        <sz val="10"/>
        <rFont val="Times New Roman"/>
        <family val="1"/>
      </rPr>
      <t>Hsinchu County</t>
    </r>
  </si>
  <si>
    <r>
      <rPr>
        <sz val="10"/>
        <rFont val="標楷體"/>
        <family val="4"/>
        <charset val="136"/>
      </rPr>
      <t>　苗栗縣</t>
    </r>
    <r>
      <rPr>
        <sz val="10"/>
        <rFont val="Times New Roman"/>
        <family val="1"/>
      </rPr>
      <t>Miaoli County</t>
    </r>
  </si>
  <si>
    <r>
      <rPr>
        <sz val="10"/>
        <rFont val="標楷體"/>
        <family val="4"/>
        <charset val="136"/>
      </rPr>
      <t>　彰化縣</t>
    </r>
    <r>
      <rPr>
        <sz val="10"/>
        <rFont val="Times New Roman"/>
        <family val="1"/>
      </rPr>
      <t>Changhua County</t>
    </r>
  </si>
  <si>
    <r>
      <rPr>
        <sz val="10"/>
        <rFont val="標楷體"/>
        <family val="4"/>
        <charset val="136"/>
      </rPr>
      <t>　南投縣</t>
    </r>
    <r>
      <rPr>
        <sz val="10"/>
        <rFont val="Times New Roman"/>
        <family val="1"/>
      </rPr>
      <t>Nantou County</t>
    </r>
  </si>
  <si>
    <r>
      <rPr>
        <sz val="10"/>
        <rFont val="標楷體"/>
        <family val="4"/>
        <charset val="136"/>
      </rPr>
      <t>　雲林縣</t>
    </r>
    <r>
      <rPr>
        <sz val="10"/>
        <rFont val="Times New Roman"/>
        <family val="1"/>
      </rPr>
      <t>Yunlin County</t>
    </r>
  </si>
  <si>
    <r>
      <rPr>
        <sz val="10"/>
        <rFont val="標楷體"/>
        <family val="4"/>
        <charset val="136"/>
      </rPr>
      <t>　嘉義縣</t>
    </r>
    <r>
      <rPr>
        <sz val="10"/>
        <rFont val="Times New Roman"/>
        <family val="1"/>
      </rPr>
      <t>Chiayi County</t>
    </r>
  </si>
  <si>
    <r>
      <rPr>
        <sz val="10"/>
        <rFont val="標楷體"/>
        <family val="4"/>
        <charset val="136"/>
      </rPr>
      <t>　屏東縣</t>
    </r>
    <r>
      <rPr>
        <sz val="10"/>
        <rFont val="Times New Roman"/>
        <family val="1"/>
      </rPr>
      <t>Pingtung County</t>
    </r>
  </si>
  <si>
    <r>
      <rPr>
        <sz val="10"/>
        <rFont val="標楷體"/>
        <family val="4"/>
        <charset val="136"/>
      </rPr>
      <t>　臺東縣</t>
    </r>
    <r>
      <rPr>
        <sz val="10"/>
        <rFont val="Times New Roman"/>
        <family val="1"/>
      </rPr>
      <t>Taitung County</t>
    </r>
  </si>
  <si>
    <r>
      <rPr>
        <sz val="10"/>
        <rFont val="標楷體"/>
        <family val="4"/>
        <charset val="136"/>
      </rPr>
      <t>　花蓮縣</t>
    </r>
    <r>
      <rPr>
        <sz val="10"/>
        <rFont val="Times New Roman"/>
        <family val="1"/>
      </rPr>
      <t>Hualien County</t>
    </r>
  </si>
  <si>
    <r>
      <rPr>
        <sz val="10"/>
        <rFont val="標楷體"/>
        <family val="4"/>
        <charset val="136"/>
      </rPr>
      <t>　澎湖縣</t>
    </r>
    <r>
      <rPr>
        <sz val="10"/>
        <rFont val="Times New Roman"/>
        <family val="1"/>
      </rPr>
      <t>Penghu County</t>
    </r>
  </si>
  <si>
    <r>
      <rPr>
        <sz val="10"/>
        <rFont val="標楷體"/>
        <family val="4"/>
        <charset val="136"/>
      </rPr>
      <t>　基隆市</t>
    </r>
    <r>
      <rPr>
        <sz val="10"/>
        <rFont val="Times New Roman"/>
        <family val="1"/>
      </rPr>
      <t>Keelung City</t>
    </r>
  </si>
  <si>
    <r>
      <rPr>
        <sz val="10"/>
        <rFont val="標楷體"/>
        <family val="4"/>
        <charset val="136"/>
      </rPr>
      <t>　新竹市</t>
    </r>
    <r>
      <rPr>
        <sz val="10"/>
        <rFont val="Times New Roman"/>
        <family val="1"/>
      </rPr>
      <t>Hsinchu City</t>
    </r>
  </si>
  <si>
    <r>
      <rPr>
        <sz val="10"/>
        <rFont val="標楷體"/>
        <family val="4"/>
        <charset val="136"/>
      </rPr>
      <t>　嘉義市</t>
    </r>
    <r>
      <rPr>
        <sz val="10"/>
        <rFont val="Times New Roman"/>
        <family val="1"/>
      </rPr>
      <t>Chiayi City</t>
    </r>
  </si>
  <si>
    <r>
      <rPr>
        <sz val="10"/>
        <rFont val="標楷體"/>
        <family val="4"/>
        <charset val="136"/>
      </rPr>
      <t>　金門縣</t>
    </r>
    <r>
      <rPr>
        <sz val="10"/>
        <rFont val="Times New Roman"/>
        <family val="1"/>
      </rPr>
      <t>Kinmen County</t>
    </r>
  </si>
  <si>
    <r>
      <rPr>
        <sz val="10"/>
        <rFont val="標楷體"/>
        <family val="4"/>
        <charset val="136"/>
      </rPr>
      <t>　連江縣</t>
    </r>
    <r>
      <rPr>
        <sz val="10"/>
        <rFont val="Times New Roman"/>
        <family val="1"/>
      </rPr>
      <t>Lienchiang County</t>
    </r>
  </si>
  <si>
    <r>
      <rPr>
        <sz val="10"/>
        <color indexed="8"/>
        <rFont val="標楷體"/>
        <family val="4"/>
        <charset val="136"/>
      </rPr>
      <t xml:space="preserve">移民業務人員
</t>
    </r>
    <r>
      <rPr>
        <sz val="10"/>
        <color indexed="8"/>
        <rFont val="Times New Roman"/>
        <family val="1"/>
      </rPr>
      <t>Immigrant Business Personnel</t>
    </r>
    <phoneticPr fontId="2" type="noConversion"/>
  </si>
  <si>
    <r>
      <rPr>
        <sz val="10"/>
        <rFont val="標楷體"/>
        <family val="4"/>
        <charset val="136"/>
      </rPr>
      <t xml:space="preserve">總計
</t>
    </r>
    <r>
      <rPr>
        <sz val="10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</si>
  <si>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 xml:space="preserve">緊急事件
</t>
    </r>
    <r>
      <rPr>
        <sz val="10"/>
        <rFont val="Times New Roman"/>
        <family val="1"/>
      </rPr>
      <t>Emergency</t>
    </r>
    <phoneticPr fontId="1" type="noConversion"/>
  </si>
  <si>
    <r>
      <rPr>
        <sz val="10"/>
        <rFont val="標楷體"/>
        <family val="4"/>
        <charset val="136"/>
      </rPr>
      <t xml:space="preserve">非緊急事件
</t>
    </r>
    <r>
      <rPr>
        <sz val="10"/>
        <rFont val="Times New Roman"/>
        <family val="1"/>
      </rPr>
      <t>Non-emergency</t>
    </r>
    <phoneticPr fontId="1" type="noConversion"/>
  </si>
  <si>
    <r>
      <rPr>
        <sz val="10"/>
        <rFont val="標楷體"/>
        <family val="4"/>
        <charset val="136"/>
      </rPr>
      <t xml:space="preserve">家內事件
</t>
    </r>
    <r>
      <rPr>
        <sz val="10"/>
        <rFont val="Times New Roman"/>
        <family val="1"/>
      </rPr>
      <t>Home Events</t>
    </r>
    <phoneticPr fontId="1" type="noConversion"/>
  </si>
  <si>
    <r>
      <rPr>
        <sz val="10"/>
        <rFont val="標楷體"/>
        <family val="4"/>
        <charset val="136"/>
      </rPr>
      <t xml:space="preserve">家外事件
</t>
    </r>
    <r>
      <rPr>
        <sz val="10"/>
        <rFont val="Times New Roman"/>
        <family val="1"/>
      </rPr>
      <t>Outside Events</t>
    </r>
    <phoneticPr fontId="1" type="noConversion"/>
  </si>
  <si>
    <r>
      <rPr>
        <sz val="10"/>
        <rFont val="標楷體"/>
        <family val="4"/>
        <charset val="136"/>
      </rPr>
      <t xml:space="preserve">其他事件
</t>
    </r>
    <r>
      <rPr>
        <sz val="10"/>
        <rFont val="Times New Roman"/>
        <family val="1"/>
      </rPr>
      <t>Other Events</t>
    </r>
    <phoneticPr fontId="1" type="noConversion"/>
  </si>
  <si>
    <r>
      <rPr>
        <sz val="10"/>
        <rFont val="標楷體"/>
        <family val="4"/>
        <charset val="136"/>
      </rPr>
      <t>總計</t>
    </r>
    <r>
      <rPr>
        <sz val="10"/>
        <rFont val="Times New Roman"/>
        <family val="1"/>
      </rPr>
      <t>Total</t>
    </r>
  </si>
  <si>
    <r>
      <rPr>
        <sz val="9"/>
        <rFont val="標楷體"/>
        <family val="4"/>
        <charset val="136"/>
      </rPr>
      <t xml:space="preserve">區域別
</t>
    </r>
    <r>
      <rPr>
        <sz val="9"/>
        <rFont val="Times New Roman"/>
        <family val="1"/>
      </rPr>
      <t>Locality</t>
    </r>
    <phoneticPr fontId="1" type="noConversion"/>
  </si>
  <si>
    <r>
      <rPr>
        <sz val="9"/>
        <rFont val="標楷體"/>
        <family val="4"/>
        <charset val="136"/>
      </rPr>
      <t>舉報個案件數按來源分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件</t>
    </r>
    <r>
      <rPr>
        <sz val="9"/>
        <rFont val="Times New Roman"/>
        <family val="1"/>
      </rPr>
      <t>)   Reported Cases  by Source</t>
    </r>
    <phoneticPr fontId="1" type="noConversion"/>
  </si>
  <si>
    <r>
      <rPr>
        <sz val="9"/>
        <rFont val="標楷體"/>
        <family val="4"/>
        <charset val="136"/>
      </rPr>
      <t>保護專線</t>
    </r>
    <r>
      <rPr>
        <sz val="9"/>
        <rFont val="Times New Roman"/>
        <family val="1"/>
      </rPr>
      <t xml:space="preserve"> Protecting Lines </t>
    </r>
    <phoneticPr fontId="1" type="noConversion"/>
  </si>
  <si>
    <r>
      <rPr>
        <sz val="9"/>
        <rFont val="標楷體"/>
        <family val="4"/>
        <charset val="136"/>
      </rPr>
      <t>諮詢服務</t>
    </r>
    <r>
      <rPr>
        <sz val="9"/>
        <rFont val="Times New Roman"/>
        <family val="1"/>
      </rPr>
      <t xml:space="preserve"> Counselling</t>
    </r>
    <phoneticPr fontId="1" type="noConversion"/>
  </si>
  <si>
    <r>
      <rPr>
        <sz val="9"/>
        <rFont val="標楷體"/>
        <family val="4"/>
        <charset val="136"/>
      </rPr>
      <t>合計</t>
    </r>
    <phoneticPr fontId="1" type="noConversion"/>
  </si>
  <si>
    <r>
      <rPr>
        <sz val="9"/>
        <rFont val="標楷體"/>
        <family val="4"/>
        <charset val="136"/>
      </rPr>
      <t>父或母</t>
    </r>
    <phoneticPr fontId="1" type="noConversion"/>
  </si>
  <si>
    <r>
      <rPr>
        <sz val="9"/>
        <rFont val="標楷體"/>
        <family val="4"/>
        <charset val="136"/>
      </rPr>
      <t>親友</t>
    </r>
    <phoneticPr fontId="1" type="noConversion"/>
  </si>
  <si>
    <r>
      <rPr>
        <sz val="9"/>
        <rFont val="標楷體"/>
        <family val="4"/>
        <charset val="136"/>
      </rPr>
      <t>學校</t>
    </r>
    <phoneticPr fontId="1" type="noConversion"/>
  </si>
  <si>
    <r>
      <rPr>
        <sz val="9"/>
        <rFont val="標楷體"/>
        <family val="4"/>
        <charset val="136"/>
      </rPr>
      <t>醫院</t>
    </r>
    <phoneticPr fontId="1" type="noConversion"/>
  </si>
  <si>
    <r>
      <rPr>
        <sz val="9"/>
        <rFont val="標楷體"/>
        <family val="4"/>
        <charset val="136"/>
      </rPr>
      <t>檢警單位</t>
    </r>
    <phoneticPr fontId="1" type="noConversion"/>
  </si>
  <si>
    <r>
      <rPr>
        <sz val="9"/>
        <rFont val="標楷體"/>
        <family val="4"/>
        <charset val="136"/>
      </rPr>
      <t>其他</t>
    </r>
    <phoneticPr fontId="1" type="noConversion"/>
  </si>
  <si>
    <r>
      <rPr>
        <sz val="9"/>
        <rFont val="標楷體"/>
        <family val="4"/>
        <charset val="136"/>
      </rPr>
      <t>接案數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不含虛報數</t>
    </r>
    <r>
      <rPr>
        <sz val="9"/>
        <rFont val="Times New Roman"/>
        <family val="1"/>
      </rPr>
      <t xml:space="preserve"> )(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</si>
  <si>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虛報數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</si>
  <si>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電話</t>
    </r>
    <r>
      <rPr>
        <sz val="9"/>
        <rFont val="Times New Roman"/>
        <family val="1"/>
      </rPr>
      <t xml:space="preserve"> (</t>
    </r>
    <r>
      <rPr>
        <sz val="9"/>
        <rFont val="標楷體"/>
        <family val="4"/>
        <charset val="136"/>
      </rPr>
      <t>通次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</si>
  <si>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當面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人次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</si>
  <si>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其他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</si>
  <si>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總計</t>
    </r>
    <phoneticPr fontId="2" type="noConversion"/>
  </si>
  <si>
    <r>
      <rPr>
        <sz val="8"/>
        <rFont val="標楷體"/>
        <family val="4"/>
        <charset val="136"/>
      </rPr>
      <t>　臺北縣</t>
    </r>
    <phoneticPr fontId="2" type="noConversion"/>
  </si>
  <si>
    <r>
      <rPr>
        <sz val="8"/>
        <rFont val="標楷體"/>
        <family val="4"/>
        <charset val="136"/>
      </rPr>
      <t>　宜蘭縣</t>
    </r>
    <phoneticPr fontId="2" type="noConversion"/>
  </si>
  <si>
    <r>
      <rPr>
        <sz val="8"/>
        <rFont val="標楷體"/>
        <family val="4"/>
        <charset val="136"/>
      </rPr>
      <t>　桃園縣</t>
    </r>
    <phoneticPr fontId="2" type="noConversion"/>
  </si>
  <si>
    <r>
      <rPr>
        <sz val="8"/>
        <rFont val="標楷體"/>
        <family val="4"/>
        <charset val="136"/>
      </rPr>
      <t>　新竹縣</t>
    </r>
    <phoneticPr fontId="2" type="noConversion"/>
  </si>
  <si>
    <r>
      <rPr>
        <sz val="8"/>
        <rFont val="標楷體"/>
        <family val="4"/>
        <charset val="136"/>
      </rPr>
      <t>　苗栗縣</t>
    </r>
    <phoneticPr fontId="2" type="noConversion"/>
  </si>
  <si>
    <r>
      <rPr>
        <sz val="8"/>
        <rFont val="標楷體"/>
        <family val="4"/>
        <charset val="136"/>
      </rPr>
      <t>　臺中縣</t>
    </r>
    <phoneticPr fontId="2" type="noConversion"/>
  </si>
  <si>
    <r>
      <rPr>
        <sz val="8"/>
        <rFont val="標楷體"/>
        <family val="4"/>
        <charset val="136"/>
      </rPr>
      <t>　彰化縣</t>
    </r>
    <phoneticPr fontId="2" type="noConversion"/>
  </si>
  <si>
    <r>
      <rPr>
        <sz val="8"/>
        <rFont val="標楷體"/>
        <family val="4"/>
        <charset val="136"/>
      </rPr>
      <t>　南投縣</t>
    </r>
    <phoneticPr fontId="2" type="noConversion"/>
  </si>
  <si>
    <r>
      <rPr>
        <sz val="8"/>
        <rFont val="標楷體"/>
        <family val="4"/>
        <charset val="136"/>
      </rPr>
      <t>　雲林縣</t>
    </r>
    <phoneticPr fontId="2" type="noConversion"/>
  </si>
  <si>
    <r>
      <rPr>
        <sz val="8"/>
        <rFont val="標楷體"/>
        <family val="4"/>
        <charset val="136"/>
      </rPr>
      <t>　嘉義縣</t>
    </r>
    <phoneticPr fontId="2" type="noConversion"/>
  </si>
  <si>
    <r>
      <rPr>
        <sz val="8"/>
        <rFont val="標楷體"/>
        <family val="4"/>
        <charset val="136"/>
      </rPr>
      <t>　臺南縣</t>
    </r>
    <phoneticPr fontId="2" type="noConversion"/>
  </si>
  <si>
    <r>
      <rPr>
        <sz val="8"/>
        <rFont val="標楷體"/>
        <family val="4"/>
        <charset val="136"/>
      </rPr>
      <t>　高雄縣</t>
    </r>
    <phoneticPr fontId="2" type="noConversion"/>
  </si>
  <si>
    <r>
      <rPr>
        <sz val="8"/>
        <rFont val="標楷體"/>
        <family val="4"/>
        <charset val="136"/>
      </rPr>
      <t>　屏東縣</t>
    </r>
    <phoneticPr fontId="2" type="noConversion"/>
  </si>
  <si>
    <r>
      <rPr>
        <sz val="8"/>
        <rFont val="標楷體"/>
        <family val="4"/>
        <charset val="136"/>
      </rPr>
      <t>　臺東縣</t>
    </r>
    <phoneticPr fontId="2" type="noConversion"/>
  </si>
  <si>
    <r>
      <rPr>
        <sz val="8"/>
        <rFont val="標楷體"/>
        <family val="4"/>
        <charset val="136"/>
      </rPr>
      <t>　花蓮縣</t>
    </r>
    <phoneticPr fontId="2" type="noConversion"/>
  </si>
  <si>
    <r>
      <rPr>
        <sz val="8"/>
        <rFont val="標楷體"/>
        <family val="4"/>
        <charset val="136"/>
      </rPr>
      <t>　澎湖縣</t>
    </r>
    <phoneticPr fontId="2" type="noConversion"/>
  </si>
  <si>
    <r>
      <rPr>
        <sz val="8"/>
        <rFont val="標楷體"/>
        <family val="4"/>
        <charset val="136"/>
      </rPr>
      <t>　基隆市</t>
    </r>
    <phoneticPr fontId="2" type="noConversion"/>
  </si>
  <si>
    <r>
      <rPr>
        <sz val="8"/>
        <rFont val="標楷體"/>
        <family val="4"/>
        <charset val="136"/>
      </rPr>
      <t>　新竹市</t>
    </r>
    <phoneticPr fontId="2" type="noConversion"/>
  </si>
  <si>
    <r>
      <rPr>
        <sz val="8"/>
        <rFont val="標楷體"/>
        <family val="4"/>
        <charset val="136"/>
      </rPr>
      <t>　臺中市</t>
    </r>
    <phoneticPr fontId="2" type="noConversion"/>
  </si>
  <si>
    <r>
      <rPr>
        <sz val="8"/>
        <rFont val="標楷體"/>
        <family val="4"/>
        <charset val="136"/>
      </rPr>
      <t>　嘉義市</t>
    </r>
    <phoneticPr fontId="2" type="noConversion"/>
  </si>
  <si>
    <r>
      <rPr>
        <sz val="8"/>
        <rFont val="標楷體"/>
        <family val="4"/>
        <charset val="136"/>
      </rPr>
      <t>　臺南市</t>
    </r>
    <phoneticPr fontId="2" type="noConversion"/>
  </si>
  <si>
    <r>
      <rPr>
        <sz val="8"/>
        <rFont val="標楷體"/>
        <family val="4"/>
        <charset val="136"/>
      </rPr>
      <t>　金門縣</t>
    </r>
    <phoneticPr fontId="2" type="noConversion"/>
  </si>
  <si>
    <r>
      <rPr>
        <sz val="8"/>
        <rFont val="標楷體"/>
        <family val="4"/>
        <charset val="136"/>
      </rPr>
      <t>　連江縣</t>
    </r>
    <phoneticPr fontId="2" type="noConversion"/>
  </si>
  <si>
    <r>
      <rPr>
        <sz val="9"/>
        <rFont val="標楷體"/>
        <family val="4"/>
        <charset val="136"/>
      </rPr>
      <t>總計</t>
    </r>
    <r>
      <rPr>
        <sz val="9"/>
        <rFont val="Times New Roman"/>
        <family val="1"/>
      </rPr>
      <t>Total</t>
    </r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</si>
  <si>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通報處理情形</t>
    </r>
    <r>
      <rPr>
        <b/>
        <sz val="16"/>
        <rFont val="Times New Roman"/>
        <family val="1"/>
      </rPr>
      <t xml:space="preserve"> Graded and Classification</t>
    </r>
    <phoneticPr fontId="1" type="noConversion"/>
  </si>
  <si>
    <r>
      <rPr>
        <sz val="10"/>
        <rFont val="標楷體"/>
        <family val="4"/>
        <charset val="136"/>
      </rPr>
      <t>資料來源：各直轄市、縣市政府。</t>
    </r>
    <phoneticPr fontId="2" type="noConversion"/>
  </si>
  <si>
    <r>
      <rPr>
        <sz val="10"/>
        <rFont val="標楷體"/>
        <family val="4"/>
        <charset val="136"/>
      </rPr>
      <t>通報個案分級分類概況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人次</t>
    </r>
    <r>
      <rPr>
        <sz val="10"/>
        <rFont val="Times New Roman"/>
        <family val="1"/>
      </rPr>
      <t>) Graded and Classification</t>
    </r>
    <phoneticPr fontId="1" type="noConversion"/>
  </si>
  <si>
    <t>Source: County and Government.</t>
    <phoneticPr fontId="2" type="noConversion"/>
  </si>
  <si>
    <t>家內事件</t>
    <phoneticPr fontId="2" type="noConversion"/>
  </si>
  <si>
    <t>通報人數
(1)</t>
    <phoneticPr fontId="2" type="noConversion"/>
  </si>
  <si>
    <r>
      <rPr>
        <sz val="11"/>
        <rFont val="標楷體"/>
        <family val="4"/>
        <charset val="136"/>
      </rPr>
      <t>備註：</t>
    </r>
    <r>
      <rPr>
        <sz val="11"/>
        <rFont val="Times New Roman"/>
        <family val="1"/>
      </rPr>
      <t>106</t>
    </r>
    <r>
      <rPr>
        <sz val="11"/>
        <rFont val="標楷體"/>
        <family val="4"/>
        <charset val="136"/>
      </rPr>
      <t>年本表及</t>
    </r>
    <r>
      <rPr>
        <sz val="11"/>
        <rFont val="Times New Roman"/>
        <family val="1"/>
      </rPr>
      <t>3.5.2</t>
    </r>
    <r>
      <rPr>
        <sz val="11"/>
        <rFont val="標楷體"/>
        <family val="4"/>
        <charset val="136"/>
      </rPr>
      <t>表所列家內事件開案人數，係指兒少保護通報被分類為家內事件，並經社工人員調查評估後確認開案之人數，爰計算開案率之分母應為家內事件通報人數；另</t>
    </r>
    <r>
      <rPr>
        <sz val="11"/>
        <rFont val="Times New Roman"/>
        <family val="1"/>
      </rPr>
      <t>106</t>
    </r>
    <r>
      <rPr>
        <sz val="11"/>
        <rFont val="標楷體"/>
        <family val="4"/>
        <charset val="136"/>
      </rPr>
      <t>年家外事件通報人數為</t>
    </r>
    <r>
      <rPr>
        <sz val="11"/>
        <rFont val="Times New Roman"/>
        <family val="1"/>
      </rPr>
      <t>13,078</t>
    </r>
    <r>
      <rPr>
        <sz val="11"/>
        <rFont val="標楷體"/>
        <family val="4"/>
        <charset val="136"/>
      </rPr>
      <t>人，開案人數為</t>
    </r>
    <r>
      <rPr>
        <sz val="11"/>
        <rFont val="Times New Roman"/>
        <family val="1"/>
      </rPr>
      <t>3,212</t>
    </r>
    <r>
      <rPr>
        <sz val="11"/>
        <rFont val="標楷體"/>
        <family val="4"/>
        <charset val="136"/>
      </rPr>
      <t>人，加計家內事件開案人數</t>
    </r>
    <r>
      <rPr>
        <sz val="11"/>
        <rFont val="Times New Roman"/>
        <family val="1"/>
      </rPr>
      <t>4,135</t>
    </r>
    <r>
      <rPr>
        <sz val="11"/>
        <rFont val="標楷體"/>
        <family val="4"/>
        <charset val="136"/>
      </rPr>
      <t>人，總計開案人數為</t>
    </r>
    <r>
      <rPr>
        <sz val="11"/>
        <rFont val="Times New Roman"/>
        <family val="1"/>
      </rPr>
      <t>7,347</t>
    </r>
    <r>
      <rPr>
        <sz val="11"/>
        <rFont val="標楷體"/>
        <family val="4"/>
        <charset val="136"/>
      </rPr>
      <t>人。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</si>
  <si>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高雄市</t>
    </r>
    <r>
      <rPr>
        <sz val="10"/>
        <rFont val="Times New Roman"/>
        <family val="1"/>
      </rPr>
      <t>Kaohsiung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</si>
  <si>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臺南市</t>
    </r>
    <r>
      <rPr>
        <sz val="10"/>
        <rFont val="Times New Roman"/>
        <family val="1"/>
      </rPr>
      <t>Tainan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</si>
  <si>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臺中市</t>
    </r>
    <r>
      <rPr>
        <sz val="10"/>
        <rFont val="Times New Roman"/>
        <family val="1"/>
      </rPr>
      <t>Taichung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</si>
  <si>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桃園市</t>
    </r>
    <r>
      <rPr>
        <sz val="10"/>
        <rFont val="Times New Roman"/>
        <family val="1"/>
      </rPr>
      <t>Taoyuan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</si>
  <si>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臺北市</t>
    </r>
    <r>
      <rPr>
        <sz val="10"/>
        <rFont val="Times New Roman"/>
        <family val="1"/>
      </rPr>
      <t>Taipei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</si>
  <si>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新北市</t>
    </r>
    <r>
      <rPr>
        <sz val="10"/>
        <rFont val="Times New Roman"/>
        <family val="1"/>
      </rPr>
      <t>New Taipei City</t>
    </r>
    <phoneticPr fontId="2" type="noConversion"/>
  </si>
  <si>
    <t xml:space="preserve">  臺北市</t>
    <phoneticPr fontId="2" type="noConversion"/>
  </si>
  <si>
    <t xml:space="preserve">  高雄市</t>
    <phoneticPr fontId="2" type="noConversion"/>
  </si>
  <si>
    <t xml:space="preserve">   臺北市</t>
    <phoneticPr fontId="2" type="noConversion"/>
  </si>
  <si>
    <t xml:space="preserve">   高雄市</t>
    <phoneticPr fontId="2" type="noConversion"/>
  </si>
  <si>
    <r>
      <rPr>
        <sz val="10"/>
        <rFont val="標楷體"/>
        <family val="4"/>
        <charset val="136"/>
      </rPr>
      <t>開案人數</t>
    </r>
    <r>
      <rPr>
        <sz val="10"/>
        <rFont val="Times New Roman"/>
        <family val="1"/>
      </rPr>
      <t xml:space="preserve">  Number of Persons in New Cases</t>
    </r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</si>
  <si>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2019/4/1</t>
    </r>
    <phoneticPr fontId="2" type="noConversion"/>
  </si>
  <si>
    <r>
      <t>88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1999</t>
    </r>
  </si>
  <si>
    <r>
      <t>89</t>
    </r>
    <r>
      <rPr>
        <sz val="9"/>
        <rFont val="標楷體"/>
        <family val="4"/>
        <charset val="136"/>
      </rPr>
      <t>年</t>
    </r>
  </si>
  <si>
    <r>
      <t>90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2001</t>
    </r>
  </si>
  <si>
    <r>
      <t>91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2002</t>
    </r>
  </si>
  <si>
    <r>
      <t>92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2003</t>
    </r>
  </si>
  <si>
    <r>
      <t>93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2004</t>
    </r>
  </si>
  <si>
    <r>
      <t>94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2005</t>
    </r>
  </si>
  <si>
    <r>
      <t>95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2006</t>
    </r>
  </si>
  <si>
    <r>
      <t>96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2007</t>
    </r>
  </si>
  <si>
    <r>
      <t>97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2008</t>
    </r>
  </si>
  <si>
    <r>
      <t>98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2009</t>
    </r>
  </si>
  <si>
    <r>
      <t>99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2010</t>
    </r>
  </si>
  <si>
    <r>
      <t>100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2011</t>
    </r>
  </si>
  <si>
    <r>
      <t>101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2012</t>
    </r>
  </si>
  <si>
    <r>
      <t>102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2013</t>
    </r>
  </si>
  <si>
    <r>
      <t>103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,2014</t>
    </r>
  </si>
  <si>
    <r>
      <t>104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2015</t>
    </r>
  </si>
  <si>
    <r>
      <t>105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2016</t>
    </r>
  </si>
  <si>
    <r>
      <t>106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 xml:space="preserve">, 2017 </t>
    </r>
  </si>
  <si>
    <t>…</t>
    <phoneticPr fontId="2" type="noConversion"/>
  </si>
  <si>
    <r>
      <rPr>
        <sz val="10"/>
        <rFont val="標楷體"/>
        <family val="4"/>
        <charset val="136"/>
      </rPr>
      <t xml:space="preserve">通報人數
</t>
    </r>
    <r>
      <rPr>
        <sz val="10"/>
        <rFont val="Times New Roman"/>
        <family val="1"/>
      </rPr>
      <t>Taken</t>
    </r>
    <phoneticPr fontId="1" type="noConversion"/>
  </si>
  <si>
    <r>
      <rPr>
        <sz val="10"/>
        <rFont val="標楷體"/>
        <family val="4"/>
        <charset val="136"/>
      </rPr>
      <t xml:space="preserve">家內事件
開案率
</t>
    </r>
    <r>
      <rPr>
        <sz val="10"/>
        <rFont val="Times New Roman"/>
        <family val="1"/>
      </rPr>
      <t>(2)/(1)*100</t>
    </r>
    <phoneticPr fontId="2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</si>
  <si>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</si>
  <si>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>一般通報</t>
    </r>
    <r>
      <rPr>
        <sz val="10"/>
        <rFont val="Times New Roman"/>
        <family val="1"/>
      </rPr>
      <t xml:space="preserve"> Non-Compulsory Reporting</t>
    </r>
    <phoneticPr fontId="1" type="noConversion"/>
  </si>
  <si>
    <r>
      <rPr>
        <sz val="10"/>
        <rFont val="標楷體"/>
        <family val="4"/>
        <charset val="136"/>
      </rPr>
      <t>分級</t>
    </r>
    <r>
      <rPr>
        <sz val="10"/>
        <rFont val="Times New Roman"/>
        <family val="1"/>
      </rPr>
      <t xml:space="preserve"> Graded</t>
    </r>
    <phoneticPr fontId="1" type="noConversion"/>
  </si>
  <si>
    <r>
      <rPr>
        <sz val="10"/>
        <rFont val="標楷體"/>
        <family val="4"/>
        <charset val="136"/>
      </rPr>
      <t>分類</t>
    </r>
    <r>
      <rPr>
        <sz val="10"/>
        <rFont val="Times New Roman"/>
        <family val="1"/>
      </rPr>
      <t xml:space="preserve"> Classification</t>
    </r>
    <phoneticPr fontId="1" type="noConversion"/>
  </si>
  <si>
    <r>
      <rPr>
        <sz val="10"/>
        <rFont val="標楷體"/>
        <family val="4"/>
        <charset val="136"/>
      </rPr>
      <t xml:space="preserve">小計
</t>
    </r>
    <r>
      <rPr>
        <sz val="10"/>
        <rFont val="Times New Roman"/>
        <family val="1"/>
      </rPr>
      <t>Subtotal</t>
    </r>
    <phoneticPr fontId="1" type="noConversion"/>
  </si>
  <si>
    <r>
      <rPr>
        <sz val="10"/>
        <rFont val="標楷體"/>
        <family val="4"/>
        <charset val="136"/>
      </rPr>
      <t xml:space="preserve">醫事人員
</t>
    </r>
    <r>
      <rPr>
        <sz val="10"/>
        <rFont val="Times New Roman"/>
        <family val="1"/>
      </rPr>
      <t>Medical Workers</t>
    </r>
    <phoneticPr fontId="1" type="noConversion"/>
  </si>
  <si>
    <r>
      <rPr>
        <sz val="10"/>
        <rFont val="標楷體"/>
        <family val="4"/>
        <charset val="136"/>
      </rPr>
      <t xml:space="preserve">社會工作人員
</t>
    </r>
    <r>
      <rPr>
        <sz val="10"/>
        <rFont val="Times New Roman"/>
        <family val="1"/>
      </rPr>
      <t>Social Workers</t>
    </r>
    <phoneticPr fontId="1" type="noConversion"/>
  </si>
  <si>
    <r>
      <rPr>
        <sz val="10"/>
        <rFont val="標楷體"/>
        <family val="4"/>
        <charset val="136"/>
      </rPr>
      <t xml:space="preserve">教育人員
</t>
    </r>
    <r>
      <rPr>
        <sz val="10"/>
        <rFont val="Times New Roman"/>
        <family val="1"/>
      </rPr>
      <t>Educational Staff</t>
    </r>
    <phoneticPr fontId="1" type="noConversion"/>
  </si>
  <si>
    <r>
      <rPr>
        <sz val="10"/>
        <rFont val="標楷體"/>
        <family val="4"/>
        <charset val="136"/>
      </rPr>
      <t xml:space="preserve">保育人員
</t>
    </r>
    <r>
      <rPr>
        <sz val="10"/>
        <rFont val="Times New Roman"/>
        <family val="1"/>
      </rPr>
      <t>Childcare Personnel</t>
    </r>
    <phoneticPr fontId="1" type="noConversion"/>
  </si>
  <si>
    <r>
      <rPr>
        <sz val="10"/>
        <rFont val="標楷體"/>
        <family val="4"/>
        <charset val="136"/>
      </rPr>
      <t xml:space="preserve">教保服務人員
</t>
    </r>
    <r>
      <rPr>
        <sz val="10"/>
        <rFont val="Times New Roman"/>
        <family val="1"/>
      </rPr>
      <t>Kyobo Service Personnel</t>
    </r>
    <phoneticPr fontId="2" type="noConversion"/>
  </si>
  <si>
    <r>
      <rPr>
        <sz val="10"/>
        <rFont val="標楷體"/>
        <family val="4"/>
        <charset val="136"/>
      </rPr>
      <t xml:space="preserve">警察
</t>
    </r>
    <r>
      <rPr>
        <sz val="10"/>
        <rFont val="Times New Roman"/>
        <family val="1"/>
      </rPr>
      <t>Police</t>
    </r>
    <phoneticPr fontId="1" type="noConversion"/>
  </si>
  <si>
    <r>
      <rPr>
        <sz val="10"/>
        <rFont val="標楷體"/>
        <family val="4"/>
        <charset val="136"/>
      </rPr>
      <t xml:space="preserve">司法人員
</t>
    </r>
    <r>
      <rPr>
        <sz val="10"/>
        <rFont val="Times New Roman"/>
        <family val="1"/>
      </rPr>
      <t>Judicial Officers</t>
    </r>
    <phoneticPr fontId="1" type="noConversion"/>
  </si>
  <si>
    <r>
      <rPr>
        <sz val="10"/>
        <rFont val="標楷體"/>
        <family val="4"/>
        <charset val="136"/>
      </rPr>
      <t xml:space="preserve">移民業務人員
</t>
    </r>
    <r>
      <rPr>
        <sz val="10"/>
        <rFont val="Times New Roman"/>
        <family val="1"/>
      </rPr>
      <t>Immigrant Business Personnel</t>
    </r>
    <phoneticPr fontId="2" type="noConversion"/>
  </si>
  <si>
    <r>
      <rPr>
        <sz val="10"/>
        <rFont val="標楷體"/>
        <family val="4"/>
        <charset val="136"/>
      </rPr>
      <t xml:space="preserve">戶政人員
</t>
    </r>
    <r>
      <rPr>
        <sz val="10"/>
        <rFont val="Times New Roman"/>
        <family val="1"/>
      </rPr>
      <t>Household Personnel</t>
    </r>
    <phoneticPr fontId="2" type="noConversion"/>
  </si>
  <si>
    <r>
      <rPr>
        <sz val="10"/>
        <rFont val="標楷體"/>
        <family val="4"/>
        <charset val="136"/>
      </rPr>
      <t xml:space="preserve">其他執行兒童少年福利業務人員
</t>
    </r>
    <r>
      <rPr>
        <sz val="10"/>
        <rFont val="Times New Roman"/>
        <family val="1"/>
      </rPr>
      <t>Others</t>
    </r>
    <phoneticPr fontId="1" type="noConversion"/>
  </si>
  <si>
    <r>
      <rPr>
        <sz val="10"/>
        <rFont val="標楷體"/>
        <family val="4"/>
        <charset val="136"/>
      </rPr>
      <t xml:space="preserve">父或母
</t>
    </r>
    <r>
      <rPr>
        <sz val="10"/>
        <rFont val="Times New Roman"/>
        <family val="1"/>
      </rPr>
      <t>Parent</t>
    </r>
    <phoneticPr fontId="1" type="noConversion"/>
  </si>
  <si>
    <r>
      <rPr>
        <sz val="10"/>
        <rFont val="標楷體"/>
        <family val="4"/>
        <charset val="136"/>
      </rPr>
      <t xml:space="preserve">親友
</t>
    </r>
    <r>
      <rPr>
        <sz val="10"/>
        <rFont val="Times New Roman"/>
        <family val="1"/>
      </rPr>
      <t xml:space="preserve">Relatives
</t>
    </r>
    <phoneticPr fontId="1" type="noConversion"/>
  </si>
  <si>
    <r>
      <rPr>
        <sz val="10"/>
        <rFont val="標楷體"/>
        <family val="4"/>
        <charset val="136"/>
      </rPr>
      <t xml:space="preserve">案主主動求助
</t>
    </r>
    <r>
      <rPr>
        <sz val="10"/>
        <rFont val="Times New Roman"/>
        <family val="1"/>
      </rPr>
      <t>Distress Self-Calls</t>
    </r>
    <phoneticPr fontId="1" type="noConversion"/>
  </si>
  <si>
    <r>
      <rPr>
        <sz val="10"/>
        <rFont val="標楷體"/>
        <family val="4"/>
        <charset val="136"/>
      </rPr>
      <t xml:space="preserve">鄰居及社會人士
</t>
    </r>
    <r>
      <rPr>
        <sz val="10"/>
        <rFont val="Times New Roman"/>
        <family val="1"/>
      </rPr>
      <t>Neighbors &amp; Civilians</t>
    </r>
    <phoneticPr fontId="1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</si>
  <si>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rFont val="Times New Roman"/>
        <family val="1"/>
      </rPr>
      <t>Others</t>
    </r>
    <phoneticPr fontId="1" type="noConversion"/>
  </si>
  <si>
    <r>
      <rPr>
        <sz val="10"/>
        <rFont val="標楷體"/>
        <family val="4"/>
        <charset val="136"/>
      </rPr>
      <t>家內事件</t>
    </r>
    <phoneticPr fontId="1" type="noConversion"/>
  </si>
  <si>
    <r>
      <rPr>
        <sz val="10"/>
        <rFont val="標楷體"/>
        <family val="4"/>
        <charset val="136"/>
      </rPr>
      <t>家外事件</t>
    </r>
    <phoneticPr fontId="1" type="noConversion"/>
  </si>
  <si>
    <r>
      <rPr>
        <sz val="10"/>
        <rFont val="標楷體"/>
        <family val="4"/>
        <charset val="136"/>
      </rPr>
      <t xml:space="preserve">其他事件
</t>
    </r>
    <r>
      <rPr>
        <sz val="10"/>
        <rFont val="Times New Roman"/>
        <family val="1"/>
      </rPr>
      <t>Others</t>
    </r>
    <phoneticPr fontId="2" type="noConversion"/>
  </si>
  <si>
    <r>
      <t xml:space="preserve">家內事件
</t>
    </r>
    <r>
      <rPr>
        <sz val="10"/>
        <rFont val="Times New Roman"/>
        <family val="1"/>
      </rPr>
      <t>Home Events
(1)</t>
    </r>
    <phoneticPr fontId="1" type="noConversion"/>
  </si>
  <si>
    <r>
      <t xml:space="preserve">家內事件
</t>
    </r>
    <r>
      <rPr>
        <sz val="10"/>
        <rFont val="Times New Roman"/>
        <family val="1"/>
      </rPr>
      <t>Home Events
(2)</t>
    </r>
    <phoneticPr fontId="1" type="noConversion"/>
  </si>
  <si>
    <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2019</t>
    </r>
    <r>
      <rPr>
        <sz val="9"/>
        <rFont val="Times New Roman"/>
        <family val="1"/>
      </rPr>
      <t/>
    </r>
    <phoneticPr fontId="2" type="noConversion"/>
  </si>
  <si>
    <t>三、保護及福利服務通報案件受暴/問題類型(件數、件次)</t>
    <phoneticPr fontId="28" type="noConversion"/>
  </si>
  <si>
    <t>總計</t>
    <phoneticPr fontId="1" type="noConversion"/>
  </si>
  <si>
    <t>保護服務</t>
    <phoneticPr fontId="1" type="noConversion"/>
  </si>
  <si>
    <t>福利服務</t>
    <phoneticPr fontId="1" type="noConversion"/>
  </si>
  <si>
    <t>其他情形</t>
    <phoneticPr fontId="1" type="noConversion"/>
  </si>
  <si>
    <t>保護及福利服務通報件數</t>
    <phoneticPr fontId="1" type="noConversion"/>
  </si>
  <si>
    <t>身體不當對待</t>
    <phoneticPr fontId="1" type="noConversion"/>
  </si>
  <si>
    <t>監護不周</t>
    <phoneticPr fontId="1" type="noConversion"/>
  </si>
  <si>
    <t>食、衣、住、環境等照顧不周</t>
    <phoneticPr fontId="1" type="noConversion"/>
  </si>
  <si>
    <t>精神不當對待</t>
    <phoneticPr fontId="1" type="noConversion"/>
  </si>
  <si>
    <t>性侵害</t>
    <phoneticPr fontId="1" type="noConversion"/>
  </si>
  <si>
    <t>性剝削</t>
    <phoneticPr fontId="1" type="noConversion"/>
  </si>
  <si>
    <t>其他不當對待</t>
    <phoneticPr fontId="1" type="noConversion"/>
  </si>
  <si>
    <t>兒少保護(含兒少性侵害)</t>
    <phoneticPr fontId="1" type="noConversion"/>
  </si>
  <si>
    <t>兒少性剝削</t>
    <phoneticPr fontId="1" type="noConversion"/>
  </si>
  <si>
    <t>二、分流處理情形（件次）</t>
    <phoneticPr fontId="28" type="noConversion"/>
  </si>
  <si>
    <r>
      <t>108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</t>
    </r>
    <r>
      <rPr>
        <sz val="9"/>
        <rFont val="Times New Roman"/>
        <family val="1"/>
      </rPr>
      <t>19</t>
    </r>
    <r>
      <rPr>
        <sz val="9"/>
        <rFont val="Times New Roman"/>
        <family val="1"/>
      </rPr>
      <t xml:space="preserve"> </t>
    </r>
    <phoneticPr fontId="2" type="noConversion"/>
  </si>
  <si>
    <t>單位：件  Unit : Cases</t>
    <phoneticPr fontId="2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</si>
  <si>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1" type="noConversion"/>
  </si>
  <si>
    <r>
      <t xml:space="preserve">家內事件
開案率
</t>
    </r>
    <r>
      <rPr>
        <sz val="10"/>
        <rFont val="Times New Roman"/>
        <family val="1"/>
      </rPr>
      <t>(2)/(1)*100</t>
    </r>
    <phoneticPr fontId="2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</si>
  <si>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rFont val="Times New Roman"/>
        <family val="1"/>
      </rPr>
      <t>Subtotal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</si>
  <si>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社會工作人員
</t>
    </r>
    <r>
      <rPr>
        <sz val="10"/>
        <color indexed="8"/>
        <rFont val="Times New Roman"/>
        <family val="1"/>
      </rPr>
      <t>Social Workers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</si>
  <si>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戶政人員
</t>
    </r>
    <r>
      <rPr>
        <sz val="10"/>
        <color indexed="8"/>
        <rFont val="Times New Roman"/>
        <family val="1"/>
      </rPr>
      <t>Household Personnel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</si>
  <si>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其他執行兒童少年福利業務人員
</t>
    </r>
    <r>
      <rPr>
        <sz val="10"/>
        <color indexed="8"/>
        <rFont val="Times New Roman"/>
        <family val="1"/>
      </rPr>
      <t>Others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</si>
  <si>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村里長
</t>
    </r>
    <r>
      <rPr>
        <sz val="10"/>
        <color indexed="8"/>
        <rFont val="Times New Roman"/>
        <family val="1"/>
      </rPr>
      <t>Chief of Village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</si>
  <si>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2020/3/31</t>
    </r>
    <phoneticPr fontId="2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</si>
  <si>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</si>
  <si>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2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</si>
  <si>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2" type="noConversion"/>
  </si>
  <si>
    <r>
      <rPr>
        <sz val="10"/>
        <rFont val="標楷體"/>
        <family val="4"/>
        <charset val="136"/>
      </rPr>
      <t>通報來源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>)-(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兒少保護通報案件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含未滿</t>
    </r>
    <r>
      <rPr>
        <sz val="10"/>
        <rFont val="Times New Roman"/>
        <family val="1"/>
      </rPr>
      <t>18</t>
    </r>
    <r>
      <rPr>
        <sz val="10"/>
        <rFont val="標楷體"/>
        <family val="4"/>
        <charset val="136"/>
      </rPr>
      <t>歲性侵害案件</t>
    </r>
    <r>
      <rPr>
        <sz val="10"/>
        <rFont val="Times New Roman"/>
        <family val="1"/>
      </rPr>
      <t>) Reported Cases by Source(Cases)</t>
    </r>
    <phoneticPr fontId="1" type="noConversion"/>
  </si>
  <si>
    <r>
      <rPr>
        <sz val="10"/>
        <rFont val="標楷體"/>
        <family val="4"/>
        <charset val="136"/>
      </rPr>
      <t>通報來源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>)-(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社會案全網事件諮詢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18</t>
    </r>
    <r>
      <rPr>
        <sz val="10"/>
        <rFont val="標楷體"/>
        <family val="4"/>
        <charset val="136"/>
      </rPr>
      <t>歲通報案件</t>
    </r>
    <r>
      <rPr>
        <sz val="10"/>
        <rFont val="Times New Roman"/>
        <family val="1"/>
      </rPr>
      <t xml:space="preserve"> Reported Cases by Source(Cases)</t>
    </r>
    <phoneticPr fontId="1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</si>
  <si>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通報處理情形</t>
    </r>
    <r>
      <rPr>
        <b/>
        <sz val="16"/>
        <rFont val="Times New Roman"/>
        <family val="1"/>
      </rPr>
      <t xml:space="preserve"> Graded and Classification</t>
    </r>
    <phoneticPr fontId="1" type="noConversion"/>
  </si>
  <si>
    <r>
      <rPr>
        <sz val="10"/>
        <rFont val="標楷體"/>
        <family val="4"/>
        <charset val="136"/>
      </rPr>
      <t>單位：件</t>
    </r>
    <r>
      <rPr>
        <sz val="10"/>
        <rFont val="Times New Roman"/>
        <family val="1"/>
      </rPr>
      <t xml:space="preserve">  Unit : Cases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</si>
  <si>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區域別
</t>
    </r>
    <r>
      <rPr>
        <sz val="10"/>
        <color indexed="8"/>
        <rFont val="Times New Roman"/>
        <family val="1"/>
      </rPr>
      <t>Locality</t>
    </r>
    <phoneticPr fontId="1" type="noConversion"/>
  </si>
  <si>
    <r>
      <rPr>
        <sz val="10"/>
        <rFont val="標楷體"/>
        <family val="4"/>
        <charset val="136"/>
      </rPr>
      <t>通報來源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>)-(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兒少保護通報案件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含未滿</t>
    </r>
    <r>
      <rPr>
        <sz val="10"/>
        <rFont val="Times New Roman"/>
        <family val="1"/>
      </rPr>
      <t>18</t>
    </r>
    <r>
      <rPr>
        <sz val="10"/>
        <rFont val="標楷體"/>
        <family val="4"/>
        <charset val="136"/>
      </rPr>
      <t>歲性侵害案件</t>
    </r>
    <r>
      <rPr>
        <sz val="10"/>
        <rFont val="Times New Roman"/>
        <family val="1"/>
      </rPr>
      <t>) Reported Cases by Source(Cases)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</si>
  <si>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總計
</t>
    </r>
    <r>
      <rPr>
        <sz val="10"/>
        <color indexed="8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</si>
  <si>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>責任通報</t>
    </r>
    <r>
      <rPr>
        <sz val="10"/>
        <rFont val="Times New Roman"/>
        <family val="1"/>
      </rPr>
      <t xml:space="preserve"> Compulsory Reporting</t>
    </r>
    <phoneticPr fontId="1" type="noConversion"/>
  </si>
  <si>
    <r>
      <rPr>
        <sz val="10"/>
        <color indexed="8"/>
        <rFont val="標楷體"/>
        <family val="4"/>
        <charset val="136"/>
      </rPr>
      <t>一般通報</t>
    </r>
    <r>
      <rPr>
        <sz val="10"/>
        <color indexed="8"/>
        <rFont val="Times New Roman"/>
        <family val="1"/>
      </rPr>
      <t xml:space="preserve"> Non-Compulsory Reporting</t>
    </r>
    <phoneticPr fontId="1" type="noConversion"/>
  </si>
  <si>
    <r>
      <rPr>
        <sz val="10"/>
        <rFont val="標楷體"/>
        <family val="4"/>
        <charset val="136"/>
      </rPr>
      <t>總計</t>
    </r>
    <phoneticPr fontId="1" type="noConversion"/>
  </si>
  <si>
    <r>
      <rPr>
        <sz val="10"/>
        <rFont val="標楷體"/>
        <family val="4"/>
        <charset val="136"/>
      </rPr>
      <t>保護服務</t>
    </r>
    <phoneticPr fontId="1" type="noConversion"/>
  </si>
  <si>
    <r>
      <rPr>
        <sz val="10"/>
        <rFont val="標楷體"/>
        <family val="4"/>
        <charset val="136"/>
      </rPr>
      <t>福利服務</t>
    </r>
    <phoneticPr fontId="1" type="noConversion"/>
  </si>
  <si>
    <r>
      <rPr>
        <sz val="10"/>
        <color indexed="8"/>
        <rFont val="標楷體"/>
        <family val="4"/>
        <charset val="136"/>
      </rPr>
      <t>諮詢或轉介</t>
    </r>
  </si>
  <si>
    <r>
      <rPr>
        <sz val="10"/>
        <rFont val="標楷體"/>
        <family val="4"/>
        <charset val="136"/>
      </rPr>
      <t>其他情形</t>
    </r>
    <phoneticPr fontId="1" type="noConversion"/>
  </si>
  <si>
    <r>
      <rPr>
        <sz val="10"/>
        <rFont val="標楷體"/>
        <family val="4"/>
        <charset val="136"/>
      </rPr>
      <t>兒少保護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含兒少性侵害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</si>
  <si>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標楷體"/>
        <family val="4"/>
        <charset val="136"/>
      </rPr>
      <t>兒少性剝削</t>
    </r>
    <phoneticPr fontId="1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</si>
  <si>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通報處理情形</t>
    </r>
    <r>
      <rPr>
        <b/>
        <sz val="16"/>
        <rFont val="Times New Roman"/>
        <family val="1"/>
      </rPr>
      <t xml:space="preserve"> Graded and Classification</t>
    </r>
    <phoneticPr fontId="1" type="noConversion"/>
  </si>
  <si>
    <r>
      <rPr>
        <sz val="10"/>
        <rFont val="標楷體"/>
        <family val="4"/>
        <charset val="136"/>
      </rPr>
      <t>單位：件</t>
    </r>
    <r>
      <rPr>
        <sz val="10"/>
        <rFont val="Times New Roman"/>
        <family val="1"/>
      </rPr>
      <t xml:space="preserve">  Unit : Cases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</si>
  <si>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區域別
</t>
    </r>
    <r>
      <rPr>
        <sz val="10"/>
        <color indexed="8"/>
        <rFont val="Times New Roman"/>
        <family val="1"/>
      </rPr>
      <t>Locality</t>
    </r>
    <phoneticPr fontId="1" type="noConversion"/>
  </si>
  <si>
    <r>
      <rPr>
        <sz val="10"/>
        <rFont val="標楷體"/>
        <family val="4"/>
        <charset val="136"/>
      </rPr>
      <t>二、分流處理情形（件次）</t>
    </r>
    <phoneticPr fontId="28" type="noConversion"/>
  </si>
  <si>
    <r>
      <rPr>
        <sz val="10"/>
        <color indexed="8"/>
        <rFont val="標楷體"/>
        <family val="4"/>
        <charset val="136"/>
      </rPr>
      <t xml:space="preserve">總計
</t>
    </r>
    <r>
      <rPr>
        <sz val="10"/>
        <color indexed="8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</si>
  <si>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>責任通報</t>
    </r>
    <r>
      <rPr>
        <sz val="10"/>
        <rFont val="Times New Roman"/>
        <family val="1"/>
      </rPr>
      <t xml:space="preserve"> Compulsory Reporting</t>
    </r>
    <phoneticPr fontId="1" type="noConversion"/>
  </si>
  <si>
    <r>
      <rPr>
        <sz val="10"/>
        <color indexed="8"/>
        <rFont val="標楷體"/>
        <family val="4"/>
        <charset val="136"/>
      </rPr>
      <t>一般通報</t>
    </r>
    <r>
      <rPr>
        <sz val="10"/>
        <color indexed="8"/>
        <rFont val="Times New Roman"/>
        <family val="1"/>
      </rPr>
      <t xml:space="preserve"> Non-Compulsory Reporting</t>
    </r>
    <phoneticPr fontId="1" type="noConversion"/>
  </si>
  <si>
    <r>
      <rPr>
        <sz val="10"/>
        <rFont val="標楷體"/>
        <family val="4"/>
        <charset val="136"/>
      </rPr>
      <t>保護服務</t>
    </r>
    <phoneticPr fontId="1" type="noConversion"/>
  </si>
  <si>
    <r>
      <rPr>
        <sz val="10"/>
        <rFont val="標楷體"/>
        <family val="4"/>
        <charset val="136"/>
      </rPr>
      <t>福利服務</t>
    </r>
    <phoneticPr fontId="1" type="noConversion"/>
  </si>
  <si>
    <r>
      <rPr>
        <sz val="10"/>
        <rFont val="標楷體"/>
        <family val="4"/>
        <charset val="136"/>
      </rPr>
      <t>其他情形</t>
    </r>
    <phoneticPr fontId="1" type="noConversion"/>
  </si>
  <si>
    <r>
      <rPr>
        <sz val="9"/>
        <rFont val="標楷體"/>
        <family val="4"/>
        <charset val="136"/>
      </rPr>
      <t>單位：件；人；人次</t>
    </r>
    <r>
      <rPr>
        <sz val="9"/>
        <rFont val="Times New Roman"/>
        <family val="1"/>
      </rPr>
      <t xml:space="preserve">  Unit : Cases;Persons;Person-times</t>
    </r>
    <phoneticPr fontId="1" type="noConversion"/>
  </si>
  <si>
    <r>
      <rPr>
        <sz val="10"/>
        <rFont val="標楷體"/>
        <family val="4"/>
        <charset val="136"/>
      </rPr>
      <t xml:space="preserve">家內事件
</t>
    </r>
    <r>
      <rPr>
        <sz val="10"/>
        <rFont val="Times New Roman"/>
        <family val="1"/>
      </rPr>
      <t>Home Events
(1)</t>
    </r>
    <phoneticPr fontId="1" type="noConversion"/>
  </si>
  <si>
    <r>
      <rPr>
        <sz val="10"/>
        <rFont val="標楷體"/>
        <family val="4"/>
        <charset val="136"/>
      </rPr>
      <t xml:space="preserve">家內事件
</t>
    </r>
    <r>
      <rPr>
        <sz val="10"/>
        <rFont val="Times New Roman"/>
        <family val="1"/>
      </rPr>
      <t>Home Events
(2)</t>
    </r>
    <phoneticPr fontId="1" type="noConversion"/>
  </si>
  <si>
    <r>
      <rPr>
        <sz val="10"/>
        <rFont val="標楷體"/>
        <family val="4"/>
        <charset val="136"/>
      </rPr>
      <t xml:space="preserve">家外事件
</t>
    </r>
    <r>
      <rPr>
        <sz val="10"/>
        <rFont val="Times New Roman"/>
        <family val="1"/>
      </rPr>
      <t>Outside Events</t>
    </r>
    <phoneticPr fontId="1" type="noConversion"/>
  </si>
  <si>
    <r>
      <rPr>
        <sz val="10"/>
        <rFont val="標楷體"/>
        <family val="4"/>
        <charset val="136"/>
      </rPr>
      <t xml:space="preserve">其他事件
</t>
    </r>
    <r>
      <rPr>
        <sz val="10"/>
        <rFont val="Times New Roman"/>
        <family val="1"/>
      </rPr>
      <t>Other Events</t>
    </r>
    <phoneticPr fontId="1" type="noConversion"/>
  </si>
  <si>
    <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2017</t>
    </r>
    <phoneticPr fontId="2" type="noConversion"/>
  </si>
  <si>
    <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2018</t>
    </r>
    <r>
      <rPr>
        <sz val="9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</si>
  <si>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單位：件</t>
    </r>
    <r>
      <rPr>
        <sz val="10"/>
        <rFont val="Times New Roman"/>
        <family val="1"/>
      </rPr>
      <t xml:space="preserve">  Unit : Cases</t>
    </r>
    <phoneticPr fontId="2" type="noConversion"/>
  </si>
  <si>
    <r>
      <rPr>
        <sz val="10"/>
        <rFont val="標楷體"/>
        <family val="4"/>
        <charset val="136"/>
      </rPr>
      <t xml:space="preserve">年別
</t>
    </r>
    <r>
      <rPr>
        <sz val="10"/>
        <rFont val="Times New Roman"/>
        <family val="1"/>
      </rPr>
      <t>Year</t>
    </r>
    <phoneticPr fontId="1" type="noConversion"/>
  </si>
  <si>
    <r>
      <rPr>
        <sz val="10"/>
        <rFont val="標楷體"/>
        <family val="4"/>
        <charset val="136"/>
      </rPr>
      <t>通報來源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>)-(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兒少保護通報案件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含未滿</t>
    </r>
    <r>
      <rPr>
        <sz val="10"/>
        <rFont val="Times New Roman"/>
        <family val="1"/>
      </rPr>
      <t>18</t>
    </r>
    <r>
      <rPr>
        <sz val="10"/>
        <rFont val="標楷體"/>
        <family val="4"/>
        <charset val="136"/>
      </rPr>
      <t>歲性侵害案件</t>
    </r>
    <r>
      <rPr>
        <sz val="10"/>
        <rFont val="Times New Roman"/>
        <family val="1"/>
      </rPr>
      <t>) Reported Cases by Source(Cases)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</si>
  <si>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總計
</t>
    </r>
    <r>
      <rPr>
        <sz val="10"/>
        <color indexed="8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</si>
  <si>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>責任通報</t>
    </r>
    <r>
      <rPr>
        <sz val="10"/>
        <rFont val="Times New Roman"/>
        <family val="1"/>
      </rPr>
      <t xml:space="preserve"> Compulsory Reporting</t>
    </r>
    <phoneticPr fontId="1" type="noConversion"/>
  </si>
  <si>
    <r>
      <rPr>
        <sz val="10"/>
        <rFont val="標楷體"/>
        <family val="4"/>
        <charset val="136"/>
      </rPr>
      <t>保護服務</t>
    </r>
    <phoneticPr fontId="1" type="noConversion"/>
  </si>
  <si>
    <r>
      <rPr>
        <sz val="10"/>
        <rFont val="標楷體"/>
        <family val="4"/>
        <charset val="136"/>
      </rPr>
      <t>福利服務</t>
    </r>
    <phoneticPr fontId="1" type="noConversion"/>
  </si>
  <si>
    <r>
      <rPr>
        <sz val="10"/>
        <rFont val="標楷體"/>
        <family val="4"/>
        <charset val="136"/>
      </rPr>
      <t>其他情形</t>
    </r>
    <phoneticPr fontId="1" type="noConversion"/>
  </si>
  <si>
    <r>
      <t>107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2018</t>
    </r>
    <phoneticPr fontId="2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</si>
  <si>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通報處理情形</t>
    </r>
    <r>
      <rPr>
        <b/>
        <sz val="16"/>
        <rFont val="Times New Roman"/>
        <family val="1"/>
      </rPr>
      <t xml:space="preserve"> Handled Cases of Child and Youth </t>
    </r>
    <phoneticPr fontId="1" type="noConversion"/>
  </si>
  <si>
    <r>
      <rPr>
        <sz val="9"/>
        <rFont val="標楷體"/>
        <family val="4"/>
        <charset val="136"/>
      </rPr>
      <t xml:space="preserve">區域別
</t>
    </r>
    <r>
      <rPr>
        <sz val="9"/>
        <rFont val="Times New Roman"/>
        <family val="1"/>
      </rPr>
      <t>Locality</t>
    </r>
    <phoneticPr fontId="1" type="noConversion"/>
  </si>
  <si>
    <r>
      <rPr>
        <sz val="9"/>
        <rFont val="標楷體"/>
        <family val="4"/>
        <charset val="136"/>
      </rPr>
      <t>舉報個案件數按來源分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件</t>
    </r>
    <r>
      <rPr>
        <sz val="9"/>
        <rFont val="Times New Roman"/>
        <family val="1"/>
      </rPr>
      <t>)   Reported Cases  by Source</t>
    </r>
    <phoneticPr fontId="1" type="noConversion"/>
  </si>
  <si>
    <r>
      <rPr>
        <sz val="9"/>
        <rFont val="標楷體"/>
        <family val="4"/>
        <charset val="136"/>
      </rPr>
      <t>保護專線</t>
    </r>
    <r>
      <rPr>
        <sz val="9"/>
        <rFont val="Times New Roman"/>
        <family val="1"/>
      </rPr>
      <t xml:space="preserve"> Protecting Lines </t>
    </r>
    <phoneticPr fontId="1" type="noConversion"/>
  </si>
  <si>
    <r>
      <rPr>
        <sz val="9"/>
        <rFont val="標楷體"/>
        <family val="4"/>
        <charset val="136"/>
      </rPr>
      <t>諮詢服務</t>
    </r>
    <r>
      <rPr>
        <sz val="9"/>
        <rFont val="Times New Roman"/>
        <family val="1"/>
      </rPr>
      <t xml:space="preserve"> Counselling</t>
    </r>
    <phoneticPr fontId="1" type="noConversion"/>
  </si>
  <si>
    <r>
      <rPr>
        <sz val="9"/>
        <rFont val="標楷體"/>
        <family val="4"/>
        <charset val="136"/>
      </rPr>
      <t>合計</t>
    </r>
    <phoneticPr fontId="1" type="noConversion"/>
  </si>
  <si>
    <r>
      <rPr>
        <sz val="9"/>
        <rFont val="標楷體"/>
        <family val="4"/>
        <charset val="136"/>
      </rPr>
      <t>父或母</t>
    </r>
    <phoneticPr fontId="1" type="noConversion"/>
  </si>
  <si>
    <r>
      <rPr>
        <sz val="9"/>
        <rFont val="標楷體"/>
        <family val="4"/>
        <charset val="136"/>
      </rPr>
      <t>親友</t>
    </r>
    <phoneticPr fontId="1" type="noConversion"/>
  </si>
  <si>
    <r>
      <rPr>
        <sz val="9"/>
        <rFont val="標楷體"/>
        <family val="4"/>
        <charset val="136"/>
      </rPr>
      <t>學校</t>
    </r>
    <phoneticPr fontId="1" type="noConversion"/>
  </si>
  <si>
    <r>
      <rPr>
        <sz val="9"/>
        <rFont val="標楷體"/>
        <family val="4"/>
        <charset val="136"/>
      </rPr>
      <t>醫院</t>
    </r>
    <phoneticPr fontId="1" type="noConversion"/>
  </si>
  <si>
    <r>
      <rPr>
        <sz val="9"/>
        <rFont val="標楷體"/>
        <family val="4"/>
        <charset val="136"/>
      </rPr>
      <t>檢警單位</t>
    </r>
    <phoneticPr fontId="1" type="noConversion"/>
  </si>
  <si>
    <r>
      <rPr>
        <sz val="9"/>
        <rFont val="標楷體"/>
        <family val="4"/>
        <charset val="136"/>
      </rPr>
      <t>民間社福單位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機構〉</t>
    </r>
    <phoneticPr fontId="1" type="noConversion"/>
  </si>
  <si>
    <r>
      <rPr>
        <sz val="9"/>
        <rFont val="標楷體"/>
        <family val="4"/>
        <charset val="136"/>
      </rPr>
      <t>案主主動求助</t>
    </r>
    <phoneticPr fontId="1" type="noConversion"/>
  </si>
  <si>
    <r>
      <rPr>
        <sz val="9"/>
        <rFont val="標楷體"/>
        <family val="4"/>
        <charset val="136"/>
      </rPr>
      <t>鄰居及社會人士</t>
    </r>
    <phoneticPr fontId="1" type="noConversion"/>
  </si>
  <si>
    <r>
      <rPr>
        <sz val="9"/>
        <rFont val="標楷體"/>
        <family val="4"/>
        <charset val="136"/>
      </rPr>
      <t>其他</t>
    </r>
    <phoneticPr fontId="1" type="noConversion"/>
  </si>
  <si>
    <r>
      <rPr>
        <sz val="9"/>
        <rFont val="標楷體"/>
        <family val="4"/>
        <charset val="136"/>
      </rPr>
      <t>接案數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不含虛報數</t>
    </r>
    <r>
      <rPr>
        <sz val="9"/>
        <rFont val="Times New Roman"/>
        <family val="1"/>
      </rPr>
      <t xml:space="preserve"> )(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</si>
  <si>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虛報數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</si>
  <si>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電話</t>
    </r>
    <r>
      <rPr>
        <sz val="9"/>
        <rFont val="Times New Roman"/>
        <family val="1"/>
      </rPr>
      <t xml:space="preserve"> (</t>
    </r>
    <r>
      <rPr>
        <sz val="9"/>
        <rFont val="標楷體"/>
        <family val="4"/>
        <charset val="136"/>
      </rPr>
      <t>通次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</si>
  <si>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當面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人次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</si>
  <si>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其他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  <phoneticPr fontId="1" type="noConversion"/>
  </si>
  <si>
    <r>
      <rPr>
        <sz val="9"/>
        <rFont val="標楷體"/>
        <family val="4"/>
        <charset val="136"/>
      </rPr>
      <t>總計</t>
    </r>
    <phoneticPr fontId="2" type="noConversion"/>
  </si>
  <si>
    <r>
      <rPr>
        <sz val="9"/>
        <rFont val="標楷體"/>
        <family val="4"/>
        <charset val="136"/>
      </rPr>
      <t>民間社福單位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機構〉</t>
    </r>
    <phoneticPr fontId="1" type="noConversion"/>
  </si>
  <si>
    <r>
      <rPr>
        <sz val="9"/>
        <rFont val="標楷體"/>
        <family val="4"/>
        <charset val="136"/>
      </rPr>
      <t>案主主動求助</t>
    </r>
    <phoneticPr fontId="1" type="noConversion"/>
  </si>
  <si>
    <r>
      <rPr>
        <sz val="9"/>
        <rFont val="標楷體"/>
        <family val="4"/>
        <charset val="136"/>
      </rPr>
      <t>鄰居及社會人士</t>
    </r>
    <phoneticPr fontId="1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</si>
  <si>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1" type="noConversion"/>
  </si>
  <si>
    <r>
      <rPr>
        <sz val="10"/>
        <rFont val="標楷體"/>
        <family val="4"/>
        <charset val="136"/>
      </rPr>
      <t>通報方式</t>
    </r>
    <r>
      <rPr>
        <sz val="10"/>
        <rFont val="Times New Roman"/>
        <family val="1"/>
      </rPr>
      <t>Reporting Form</t>
    </r>
    <phoneticPr fontId="1" type="noConversion"/>
  </si>
  <si>
    <r>
      <rPr>
        <sz val="8"/>
        <rFont val="標楷體"/>
        <family val="4"/>
        <charset val="136"/>
      </rPr>
      <t xml:space="preserve">合計
</t>
    </r>
    <r>
      <rPr>
        <sz val="8"/>
        <rFont val="Times New Roman"/>
        <family val="1"/>
      </rPr>
      <t>Total</t>
    </r>
    <phoneticPr fontId="1" type="noConversion"/>
  </si>
  <si>
    <r>
      <rPr>
        <sz val="8"/>
        <rFont val="標楷體"/>
        <family val="4"/>
        <charset val="136"/>
      </rPr>
      <t>責任通報</t>
    </r>
    <r>
      <rPr>
        <sz val="8"/>
        <rFont val="Times New Roman"/>
        <family val="1"/>
      </rPr>
      <t xml:space="preserve"> Compulsory Reporting</t>
    </r>
    <phoneticPr fontId="1" type="noConversion"/>
  </si>
  <si>
    <r>
      <rPr>
        <sz val="8"/>
        <rFont val="標楷體"/>
        <family val="4"/>
        <charset val="136"/>
      </rPr>
      <t>一般通報</t>
    </r>
    <r>
      <rPr>
        <sz val="8"/>
        <rFont val="Times New Roman"/>
        <family val="1"/>
      </rPr>
      <t xml:space="preserve"> Non-Compulsory Reporting</t>
    </r>
    <phoneticPr fontId="1" type="noConversion"/>
  </si>
  <si>
    <r>
      <rPr>
        <sz val="8"/>
        <rFont val="標楷體"/>
        <family val="4"/>
        <charset val="136"/>
      </rPr>
      <t>通報個案數（不含虛報數）</t>
    </r>
    <r>
      <rPr>
        <sz val="8"/>
        <rFont val="Times New Roman"/>
        <family val="1"/>
      </rPr>
      <t>Taken Cases(Times)</t>
    </r>
    <phoneticPr fontId="1" type="noConversion"/>
  </si>
  <si>
    <r>
      <rPr>
        <sz val="8"/>
        <rFont val="標楷體"/>
        <family val="4"/>
        <charset val="136"/>
      </rPr>
      <t xml:space="preserve">虛報數
</t>
    </r>
    <r>
      <rPr>
        <sz val="8"/>
        <rFont val="Times New Roman"/>
        <family val="1"/>
      </rPr>
      <t>Untrue Cases</t>
    </r>
    <phoneticPr fontId="1" type="noConversion"/>
  </si>
  <si>
    <r>
      <rPr>
        <sz val="8"/>
        <rFont val="標楷體"/>
        <family val="4"/>
        <charset val="136"/>
      </rPr>
      <t xml:space="preserve">小計
</t>
    </r>
    <r>
      <rPr>
        <sz val="8"/>
        <rFont val="Times New Roman"/>
        <family val="1"/>
      </rPr>
      <t>Subtotal</t>
    </r>
    <phoneticPr fontId="1" type="noConversion"/>
  </si>
  <si>
    <r>
      <rPr>
        <sz val="8"/>
        <rFont val="標楷體"/>
        <family val="4"/>
        <charset val="136"/>
      </rPr>
      <t xml:space="preserve">醫事人員
</t>
    </r>
    <r>
      <rPr>
        <sz val="8"/>
        <rFont val="Times New Roman"/>
        <family val="1"/>
      </rPr>
      <t>Medical Workers</t>
    </r>
    <phoneticPr fontId="1" type="noConversion"/>
  </si>
  <si>
    <r>
      <rPr>
        <sz val="8"/>
        <rFont val="標楷體"/>
        <family val="4"/>
        <charset val="136"/>
      </rPr>
      <t xml:space="preserve">社會工作人員
</t>
    </r>
    <r>
      <rPr>
        <sz val="8"/>
        <rFont val="Times New Roman"/>
        <family val="1"/>
      </rPr>
      <t>Social Workers</t>
    </r>
    <phoneticPr fontId="1" type="noConversion"/>
  </si>
  <si>
    <r>
      <rPr>
        <sz val="8"/>
        <rFont val="標楷體"/>
        <family val="4"/>
        <charset val="136"/>
      </rPr>
      <t xml:space="preserve">教育人員
</t>
    </r>
    <r>
      <rPr>
        <sz val="8"/>
        <rFont val="Times New Roman"/>
        <family val="1"/>
      </rPr>
      <t>Educational Staff</t>
    </r>
    <phoneticPr fontId="1" type="noConversion"/>
  </si>
  <si>
    <r>
      <rPr>
        <sz val="8"/>
        <rFont val="標楷體"/>
        <family val="4"/>
        <charset val="136"/>
      </rPr>
      <t xml:space="preserve">保育人員
</t>
    </r>
    <r>
      <rPr>
        <sz val="8"/>
        <rFont val="Times New Roman"/>
        <family val="1"/>
      </rPr>
      <t>Childcare Personnel</t>
    </r>
    <phoneticPr fontId="1" type="noConversion"/>
  </si>
  <si>
    <r>
      <rPr>
        <sz val="8"/>
        <rFont val="標楷體"/>
        <family val="4"/>
        <charset val="136"/>
      </rPr>
      <t xml:space="preserve">警察
</t>
    </r>
    <r>
      <rPr>
        <sz val="8"/>
        <rFont val="Times New Roman"/>
        <family val="1"/>
      </rPr>
      <t>Police</t>
    </r>
    <phoneticPr fontId="1" type="noConversion"/>
  </si>
  <si>
    <r>
      <rPr>
        <sz val="8"/>
        <rFont val="標楷體"/>
        <family val="4"/>
        <charset val="136"/>
      </rPr>
      <t xml:space="preserve">司法人員
</t>
    </r>
    <r>
      <rPr>
        <sz val="8"/>
        <rFont val="Times New Roman"/>
        <family val="1"/>
      </rPr>
      <t>Judicial Officers</t>
    </r>
    <phoneticPr fontId="1" type="noConversion"/>
  </si>
  <si>
    <r>
      <rPr>
        <sz val="8"/>
        <rFont val="標楷體"/>
        <family val="4"/>
        <charset val="136"/>
      </rPr>
      <t>村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里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 xml:space="preserve">幹事
</t>
    </r>
    <r>
      <rPr>
        <sz val="8"/>
        <rFont val="Times New Roman"/>
        <family val="1"/>
      </rPr>
      <t>Administrators of Villages (Community)</t>
    </r>
    <phoneticPr fontId="1" type="noConversion"/>
  </si>
  <si>
    <r>
      <rPr>
        <sz val="8"/>
        <rFont val="標楷體"/>
        <family val="4"/>
        <charset val="136"/>
      </rPr>
      <t xml:space="preserve">其他執行兒童少年福利業務人員
</t>
    </r>
    <r>
      <rPr>
        <sz val="8"/>
        <rFont val="Times New Roman"/>
        <family val="1"/>
      </rPr>
      <t>Others</t>
    </r>
    <phoneticPr fontId="1" type="noConversion"/>
  </si>
  <si>
    <r>
      <rPr>
        <sz val="8"/>
        <rFont val="標楷體"/>
        <family val="4"/>
        <charset val="136"/>
      </rPr>
      <t xml:space="preserve">父或母
</t>
    </r>
    <r>
      <rPr>
        <sz val="8"/>
        <rFont val="Times New Roman"/>
        <family val="1"/>
      </rPr>
      <t>Parent</t>
    </r>
    <phoneticPr fontId="1" type="noConversion"/>
  </si>
  <si>
    <r>
      <rPr>
        <sz val="8"/>
        <rFont val="標楷體"/>
        <family val="4"/>
        <charset val="136"/>
      </rPr>
      <t xml:space="preserve">親友
</t>
    </r>
    <r>
      <rPr>
        <sz val="8"/>
        <rFont val="Times New Roman"/>
        <family val="1"/>
      </rPr>
      <t xml:space="preserve">Relatives
</t>
    </r>
    <phoneticPr fontId="1" type="noConversion"/>
  </si>
  <si>
    <r>
      <rPr>
        <sz val="8"/>
        <rFont val="標楷體"/>
        <family val="4"/>
        <charset val="136"/>
      </rPr>
      <t xml:space="preserve">案主主動求助
</t>
    </r>
    <r>
      <rPr>
        <sz val="8"/>
        <rFont val="Times New Roman"/>
        <family val="1"/>
      </rPr>
      <t>Distress Self-Calls</t>
    </r>
    <phoneticPr fontId="1" type="noConversion"/>
  </si>
  <si>
    <r>
      <rPr>
        <sz val="8"/>
        <rFont val="標楷體"/>
        <family val="4"/>
        <charset val="136"/>
      </rPr>
      <t xml:space="preserve">鄰居及社會人士
</t>
    </r>
    <r>
      <rPr>
        <sz val="8"/>
        <rFont val="Times New Roman"/>
        <family val="1"/>
      </rPr>
      <t>Neighbors &amp; Civilians</t>
    </r>
    <phoneticPr fontId="1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</si>
  <si>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Others</t>
    </r>
    <phoneticPr fontId="1" type="noConversion"/>
  </si>
  <si>
    <r>
      <rPr>
        <sz val="8"/>
        <rFont val="標楷體"/>
        <family val="4"/>
        <charset val="136"/>
      </rPr>
      <t xml:space="preserve">合計
</t>
    </r>
    <r>
      <rPr>
        <sz val="8"/>
        <rFont val="Times New Roman"/>
        <family val="1"/>
      </rPr>
      <t>Total</t>
    </r>
    <phoneticPr fontId="1" type="noConversion"/>
  </si>
  <si>
    <r>
      <t>113</t>
    </r>
    <r>
      <rPr>
        <sz val="8"/>
        <rFont val="標楷體"/>
        <family val="4"/>
        <charset val="136"/>
      </rPr>
      <t xml:space="preserve">保護專線
</t>
    </r>
    <r>
      <rPr>
        <sz val="8"/>
        <rFont val="Times New Roman"/>
        <family val="1"/>
      </rPr>
      <t>Protecting Lines</t>
    </r>
    <phoneticPr fontId="1" type="noConversion"/>
  </si>
  <si>
    <r>
      <rPr>
        <sz val="8"/>
        <rFont val="標楷體"/>
        <family val="4"/>
        <charset val="136"/>
      </rPr>
      <t xml:space="preserve">其他方式
</t>
    </r>
    <r>
      <rPr>
        <sz val="8"/>
        <rFont val="Times New Roman"/>
        <family val="1"/>
      </rPr>
      <t>Others</t>
    </r>
    <phoneticPr fontId="1" type="noConversion"/>
  </si>
  <si>
    <r>
      <rPr>
        <sz val="9"/>
        <rFont val="標楷體"/>
        <family val="4"/>
        <charset val="136"/>
      </rPr>
      <t>總計</t>
    </r>
    <phoneticPr fontId="2" type="noConversion"/>
  </si>
  <si>
    <r>
      <rPr>
        <sz val="8"/>
        <rFont val="標楷體"/>
        <family val="4"/>
        <charset val="136"/>
      </rPr>
      <t xml:space="preserve">合計
</t>
    </r>
    <r>
      <rPr>
        <sz val="8"/>
        <rFont val="Times New Roman"/>
        <family val="1"/>
      </rPr>
      <t>Total</t>
    </r>
    <phoneticPr fontId="1" type="noConversion"/>
  </si>
  <si>
    <r>
      <rPr>
        <sz val="8"/>
        <rFont val="標楷體"/>
        <family val="4"/>
        <charset val="136"/>
      </rPr>
      <t>一般通報</t>
    </r>
    <r>
      <rPr>
        <sz val="8"/>
        <rFont val="Times New Roman"/>
        <family val="1"/>
      </rPr>
      <t xml:space="preserve"> Non-Compulsory Reporting</t>
    </r>
    <phoneticPr fontId="1" type="noConversion"/>
  </si>
  <si>
    <r>
      <rPr>
        <sz val="8"/>
        <rFont val="標楷體"/>
        <family val="4"/>
        <charset val="136"/>
      </rPr>
      <t>通報個案數（不含虛報數）</t>
    </r>
    <r>
      <rPr>
        <sz val="8"/>
        <rFont val="Times New Roman"/>
        <family val="1"/>
      </rPr>
      <t>Taken Cases(Times)</t>
    </r>
    <phoneticPr fontId="1" type="noConversion"/>
  </si>
  <si>
    <r>
      <rPr>
        <sz val="8"/>
        <rFont val="標楷體"/>
        <family val="4"/>
        <charset val="136"/>
      </rPr>
      <t xml:space="preserve">小計
</t>
    </r>
    <r>
      <rPr>
        <sz val="8"/>
        <rFont val="Times New Roman"/>
        <family val="1"/>
      </rPr>
      <t>Subtotal</t>
    </r>
    <phoneticPr fontId="1" type="noConversion"/>
  </si>
  <si>
    <r>
      <rPr>
        <sz val="8"/>
        <rFont val="標楷體"/>
        <family val="4"/>
        <charset val="136"/>
      </rPr>
      <t xml:space="preserve">醫事人員
</t>
    </r>
    <r>
      <rPr>
        <sz val="8"/>
        <rFont val="Times New Roman"/>
        <family val="1"/>
      </rPr>
      <t>Medical Workers</t>
    </r>
    <phoneticPr fontId="1" type="noConversion"/>
  </si>
  <si>
    <r>
      <rPr>
        <sz val="8"/>
        <rFont val="標楷體"/>
        <family val="4"/>
        <charset val="136"/>
      </rPr>
      <t xml:space="preserve">社會工作人員
</t>
    </r>
    <r>
      <rPr>
        <sz val="8"/>
        <rFont val="Times New Roman"/>
        <family val="1"/>
      </rPr>
      <t>Social Workers</t>
    </r>
    <phoneticPr fontId="1" type="noConversion"/>
  </si>
  <si>
    <r>
      <rPr>
        <sz val="8"/>
        <rFont val="標楷體"/>
        <family val="4"/>
        <charset val="136"/>
      </rPr>
      <t xml:space="preserve">教育人員
</t>
    </r>
    <r>
      <rPr>
        <sz val="8"/>
        <rFont val="Times New Roman"/>
        <family val="1"/>
      </rPr>
      <t>Educational Staff</t>
    </r>
    <phoneticPr fontId="1" type="noConversion"/>
  </si>
  <si>
    <r>
      <rPr>
        <sz val="8"/>
        <rFont val="標楷體"/>
        <family val="4"/>
        <charset val="136"/>
      </rPr>
      <t xml:space="preserve">保育人員
</t>
    </r>
    <r>
      <rPr>
        <sz val="8"/>
        <rFont val="Times New Roman"/>
        <family val="1"/>
      </rPr>
      <t>Childcare Personnel</t>
    </r>
    <phoneticPr fontId="1" type="noConversion"/>
  </si>
  <si>
    <r>
      <rPr>
        <sz val="8"/>
        <rFont val="標楷體"/>
        <family val="4"/>
        <charset val="136"/>
      </rPr>
      <t xml:space="preserve">警察
</t>
    </r>
    <r>
      <rPr>
        <sz val="8"/>
        <rFont val="Times New Roman"/>
        <family val="1"/>
      </rPr>
      <t>Police</t>
    </r>
    <phoneticPr fontId="1" type="noConversion"/>
  </si>
  <si>
    <r>
      <rPr>
        <sz val="8"/>
        <rFont val="標楷體"/>
        <family val="4"/>
        <charset val="136"/>
      </rPr>
      <t xml:space="preserve">司法人員
</t>
    </r>
    <r>
      <rPr>
        <sz val="8"/>
        <rFont val="Times New Roman"/>
        <family val="1"/>
      </rPr>
      <t>Judicial Officers</t>
    </r>
    <phoneticPr fontId="1" type="noConversion"/>
  </si>
  <si>
    <r>
      <rPr>
        <sz val="8"/>
        <rFont val="標楷體"/>
        <family val="4"/>
        <charset val="136"/>
      </rPr>
      <t xml:space="preserve">其他執行兒童少年福利業務人員
</t>
    </r>
    <r>
      <rPr>
        <sz val="8"/>
        <rFont val="Times New Roman"/>
        <family val="1"/>
      </rPr>
      <t>Others</t>
    </r>
    <phoneticPr fontId="1" type="noConversion"/>
  </si>
  <si>
    <r>
      <rPr>
        <sz val="8"/>
        <rFont val="標楷體"/>
        <family val="4"/>
        <charset val="136"/>
      </rPr>
      <t xml:space="preserve">父或母
</t>
    </r>
    <r>
      <rPr>
        <sz val="8"/>
        <rFont val="Times New Roman"/>
        <family val="1"/>
      </rPr>
      <t>Parent</t>
    </r>
    <phoneticPr fontId="1" type="noConversion"/>
  </si>
  <si>
    <r>
      <rPr>
        <sz val="8"/>
        <rFont val="標楷體"/>
        <family val="4"/>
        <charset val="136"/>
      </rPr>
      <t xml:space="preserve">親友
</t>
    </r>
    <r>
      <rPr>
        <sz val="8"/>
        <rFont val="Times New Roman"/>
        <family val="1"/>
      </rPr>
      <t xml:space="preserve">Relatives
</t>
    </r>
    <phoneticPr fontId="1" type="noConversion"/>
  </si>
  <si>
    <r>
      <rPr>
        <sz val="8"/>
        <rFont val="標楷體"/>
        <family val="4"/>
        <charset val="136"/>
      </rPr>
      <t xml:space="preserve">案主主動求助
</t>
    </r>
    <r>
      <rPr>
        <sz val="8"/>
        <rFont val="Times New Roman"/>
        <family val="1"/>
      </rPr>
      <t>Distress Self-Calls</t>
    </r>
    <phoneticPr fontId="1" type="noConversion"/>
  </si>
  <si>
    <r>
      <rPr>
        <sz val="8"/>
        <rFont val="標楷體"/>
        <family val="4"/>
        <charset val="136"/>
      </rPr>
      <t xml:space="preserve">鄰居及社會人士
</t>
    </r>
    <r>
      <rPr>
        <sz val="8"/>
        <rFont val="Times New Roman"/>
        <family val="1"/>
      </rPr>
      <t>Neighbors &amp; Civilians</t>
    </r>
    <phoneticPr fontId="1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</si>
  <si>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Others</t>
    </r>
    <phoneticPr fontId="1" type="noConversion"/>
  </si>
  <si>
    <r>
      <t>113</t>
    </r>
    <r>
      <rPr>
        <sz val="8"/>
        <rFont val="標楷體"/>
        <family val="4"/>
        <charset val="136"/>
      </rPr>
      <t xml:space="preserve">保護專線
</t>
    </r>
    <r>
      <rPr>
        <sz val="8"/>
        <rFont val="Times New Roman"/>
        <family val="1"/>
      </rPr>
      <t>Protecting Lines</t>
    </r>
    <phoneticPr fontId="1" type="noConversion"/>
  </si>
  <si>
    <r>
      <rPr>
        <sz val="8"/>
        <rFont val="標楷體"/>
        <family val="4"/>
        <charset val="136"/>
      </rPr>
      <t xml:space="preserve">其他方式
</t>
    </r>
    <r>
      <rPr>
        <sz val="8"/>
        <rFont val="Times New Roman"/>
        <family val="1"/>
      </rPr>
      <t>Others</t>
    </r>
    <phoneticPr fontId="1" type="noConversion"/>
  </si>
  <si>
    <r>
      <rPr>
        <sz val="8"/>
        <rFont val="標楷體"/>
        <family val="4"/>
        <charset val="136"/>
      </rPr>
      <t xml:space="preserve">通報人數
</t>
    </r>
    <r>
      <rPr>
        <sz val="8"/>
        <rFont val="Times New Roman"/>
        <family val="1"/>
      </rPr>
      <t>Taken</t>
    </r>
    <phoneticPr fontId="1" type="noConversion"/>
  </si>
  <si>
    <r>
      <rPr>
        <sz val="8"/>
        <rFont val="標楷體"/>
        <family val="4"/>
        <charset val="136"/>
      </rPr>
      <t xml:space="preserve">開案人數
</t>
    </r>
    <r>
      <rPr>
        <sz val="8"/>
        <rFont val="Times New Roman"/>
        <family val="1"/>
      </rPr>
      <t>Intervention</t>
    </r>
    <phoneticPr fontId="1" type="noConversion"/>
  </si>
  <si>
    <r>
      <rPr>
        <sz val="8"/>
        <rFont val="標楷體"/>
        <family val="4"/>
        <charset val="136"/>
      </rPr>
      <t xml:space="preserve">親友
</t>
    </r>
    <r>
      <rPr>
        <sz val="8"/>
        <rFont val="Times New Roman"/>
        <family val="1"/>
      </rPr>
      <t>Relatives</t>
    </r>
    <phoneticPr fontId="1" type="noConversion"/>
  </si>
  <si>
    <r>
      <t xml:space="preserve">     </t>
    </r>
    <r>
      <rPr>
        <sz val="9"/>
        <rFont val="標楷體"/>
        <family val="4"/>
        <charset val="136"/>
      </rPr>
      <t>臺北市</t>
    </r>
    <r>
      <rPr>
        <sz val="9"/>
        <rFont val="Times New Roman"/>
        <family val="1"/>
      </rPr>
      <t>Taipei City</t>
    </r>
    <phoneticPr fontId="2" type="noConversion"/>
  </si>
  <si>
    <r>
      <t xml:space="preserve">     </t>
    </r>
    <r>
      <rPr>
        <sz val="9"/>
        <rFont val="標楷體"/>
        <family val="4"/>
        <charset val="136"/>
      </rPr>
      <t>高雄市</t>
    </r>
    <r>
      <rPr>
        <sz val="9"/>
        <rFont val="Times New Roman"/>
        <family val="1"/>
      </rPr>
      <t>Kaohsiung City</t>
    </r>
    <phoneticPr fontId="2" type="noConversion"/>
  </si>
  <si>
    <r>
      <rPr>
        <sz val="8"/>
        <rFont val="標楷體"/>
        <family val="4"/>
        <charset val="136"/>
      </rPr>
      <t>資料來源：各直轄市、縣市政府。</t>
    </r>
    <phoneticPr fontId="2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</si>
  <si>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通報處理情形</t>
    </r>
    <r>
      <rPr>
        <b/>
        <sz val="16"/>
        <rFont val="Times New Roman"/>
        <family val="1"/>
      </rPr>
      <t xml:space="preserve"> Handled Cases of Child and Youth </t>
    </r>
    <phoneticPr fontId="1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</si>
  <si>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1" type="noConversion"/>
  </si>
  <si>
    <r>
      <rPr>
        <sz val="10"/>
        <rFont val="標楷體"/>
        <family val="4"/>
        <charset val="136"/>
      </rPr>
      <t>通報來源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>) Reported Cases by Source(Cases)</t>
    </r>
    <phoneticPr fontId="1" type="noConversion"/>
  </si>
  <si>
    <r>
      <rPr>
        <sz val="8"/>
        <rFont val="標楷體"/>
        <family val="4"/>
        <charset val="136"/>
      </rPr>
      <t>個案人數</t>
    </r>
    <r>
      <rPr>
        <sz val="8"/>
        <rFont val="Times New Roman"/>
        <family val="1"/>
      </rPr>
      <t xml:space="preserve"> Case (Persons)</t>
    </r>
    <phoneticPr fontId="1" type="noConversion"/>
  </si>
  <si>
    <r>
      <rPr>
        <sz val="8"/>
        <rFont val="標楷體"/>
        <family val="4"/>
        <charset val="136"/>
      </rPr>
      <t xml:space="preserve">通報人數
</t>
    </r>
    <r>
      <rPr>
        <sz val="8"/>
        <rFont val="Times New Roman"/>
        <family val="1"/>
      </rPr>
      <t>Taken</t>
    </r>
    <phoneticPr fontId="1" type="noConversion"/>
  </si>
  <si>
    <r>
      <rPr>
        <sz val="8"/>
        <rFont val="標楷體"/>
        <family val="4"/>
        <charset val="136"/>
      </rPr>
      <t xml:space="preserve">受理案件人數
</t>
    </r>
    <r>
      <rPr>
        <sz val="8"/>
        <rFont val="Times New Roman"/>
        <family val="1"/>
      </rPr>
      <t>Number of persons in accepted cases</t>
    </r>
    <phoneticPr fontId="1" type="noConversion"/>
  </si>
  <si>
    <r>
      <rPr>
        <sz val="8"/>
        <rFont val="標楷體"/>
        <family val="4"/>
        <charset val="136"/>
      </rPr>
      <t xml:space="preserve">開案人數
</t>
    </r>
    <r>
      <rPr>
        <sz val="8"/>
        <rFont val="Times New Roman"/>
        <family val="1"/>
      </rPr>
      <t>Intervention</t>
    </r>
    <phoneticPr fontId="1" type="noConversion"/>
  </si>
  <si>
    <r>
      <t xml:space="preserve">     </t>
    </r>
    <r>
      <rPr>
        <sz val="9"/>
        <rFont val="標楷體"/>
        <family val="4"/>
        <charset val="136"/>
      </rPr>
      <t>新北市</t>
    </r>
    <r>
      <rPr>
        <sz val="9"/>
        <rFont val="Times New Roman"/>
        <family val="1"/>
      </rPr>
      <t>New Taipei City</t>
    </r>
    <phoneticPr fontId="2" type="noConversion"/>
  </si>
  <si>
    <r>
      <t xml:space="preserve">     </t>
    </r>
    <r>
      <rPr>
        <sz val="9"/>
        <rFont val="標楷體"/>
        <family val="4"/>
        <charset val="136"/>
      </rPr>
      <t>臺中市</t>
    </r>
    <r>
      <rPr>
        <sz val="9"/>
        <rFont val="Times New Roman"/>
        <family val="1"/>
      </rPr>
      <t>Taichung City</t>
    </r>
    <phoneticPr fontId="2" type="noConversion"/>
  </si>
  <si>
    <r>
      <t xml:space="preserve">     </t>
    </r>
    <r>
      <rPr>
        <sz val="9"/>
        <rFont val="標楷體"/>
        <family val="4"/>
        <charset val="136"/>
      </rPr>
      <t>臺南市</t>
    </r>
    <r>
      <rPr>
        <sz val="9"/>
        <rFont val="Times New Roman"/>
        <family val="1"/>
      </rPr>
      <t>Tainan City</t>
    </r>
    <phoneticPr fontId="2" type="noConversion"/>
  </si>
  <si>
    <r>
      <t xml:space="preserve">    </t>
    </r>
    <r>
      <rPr>
        <sz val="9"/>
        <rFont val="標楷體"/>
        <family val="4"/>
        <charset val="136"/>
      </rPr>
      <t>新北市</t>
    </r>
    <r>
      <rPr>
        <sz val="9"/>
        <rFont val="Times New Roman"/>
        <family val="1"/>
      </rPr>
      <t>New Taipei City</t>
    </r>
    <phoneticPr fontId="2" type="noConversion"/>
  </si>
  <si>
    <r>
      <t xml:space="preserve">    </t>
    </r>
    <r>
      <rPr>
        <sz val="9"/>
        <rFont val="標楷體"/>
        <family val="4"/>
        <charset val="136"/>
      </rPr>
      <t>臺北市</t>
    </r>
    <r>
      <rPr>
        <sz val="9"/>
        <rFont val="Times New Roman"/>
        <family val="1"/>
      </rPr>
      <t>Taipei City</t>
    </r>
    <phoneticPr fontId="2" type="noConversion"/>
  </si>
  <si>
    <r>
      <t xml:space="preserve">    </t>
    </r>
    <r>
      <rPr>
        <sz val="9"/>
        <rFont val="標楷體"/>
        <family val="4"/>
        <charset val="136"/>
      </rPr>
      <t>臺中市</t>
    </r>
    <r>
      <rPr>
        <sz val="9"/>
        <rFont val="Times New Roman"/>
        <family val="1"/>
      </rPr>
      <t>Taichung City</t>
    </r>
    <phoneticPr fontId="2" type="noConversion"/>
  </si>
  <si>
    <r>
      <t xml:space="preserve">    </t>
    </r>
    <r>
      <rPr>
        <sz val="9"/>
        <rFont val="標楷體"/>
        <family val="4"/>
        <charset val="136"/>
      </rPr>
      <t>臺南市</t>
    </r>
    <r>
      <rPr>
        <sz val="9"/>
        <rFont val="Times New Roman"/>
        <family val="1"/>
      </rPr>
      <t>Tainan City</t>
    </r>
    <phoneticPr fontId="2" type="noConversion"/>
  </si>
  <si>
    <r>
      <t xml:space="preserve">    </t>
    </r>
    <r>
      <rPr>
        <sz val="9"/>
        <rFont val="標楷體"/>
        <family val="4"/>
        <charset val="136"/>
      </rPr>
      <t>高雄市</t>
    </r>
    <r>
      <rPr>
        <sz val="9"/>
        <rFont val="Times New Roman"/>
        <family val="1"/>
      </rPr>
      <t>Kaohsiung City</t>
    </r>
    <phoneticPr fontId="2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</si>
  <si>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2014/3/31</t>
    </r>
    <phoneticPr fontId="2" type="noConversion"/>
  </si>
  <si>
    <r>
      <rPr>
        <sz val="8"/>
        <rFont val="標楷體"/>
        <family val="4"/>
        <charset val="136"/>
      </rPr>
      <t>個案人數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 Case (Persons)</t>
    </r>
    <phoneticPr fontId="1" type="noConversion"/>
  </si>
  <si>
    <r>
      <rPr>
        <sz val="8"/>
        <rFont val="標楷體"/>
        <family val="4"/>
        <charset val="136"/>
      </rPr>
      <t xml:space="preserve">受理案件人數
</t>
    </r>
    <r>
      <rPr>
        <sz val="8"/>
        <rFont val="Times New Roman"/>
        <family val="1"/>
      </rPr>
      <t>Number of Persons in Accepted Cases</t>
    </r>
    <phoneticPr fontId="1" type="noConversion"/>
  </si>
  <si>
    <r>
      <rPr>
        <sz val="9"/>
        <rFont val="標楷體"/>
        <family val="4"/>
        <charset val="136"/>
      </rPr>
      <t>總計</t>
    </r>
    <r>
      <rPr>
        <sz val="9"/>
        <rFont val="Times New Roman"/>
        <family val="1"/>
      </rPr>
      <t>Total</t>
    </r>
    <phoneticPr fontId="2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</si>
  <si>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2015/3/6</t>
    </r>
    <phoneticPr fontId="2" type="noConversion"/>
  </si>
  <si>
    <r>
      <t xml:space="preserve">     </t>
    </r>
    <r>
      <rPr>
        <sz val="9"/>
        <rFont val="標楷體"/>
        <family val="4"/>
        <charset val="136"/>
      </rPr>
      <t>桃園市</t>
    </r>
    <r>
      <rPr>
        <sz val="9"/>
        <rFont val="Times New Roman"/>
        <family val="1"/>
      </rPr>
      <t>Taoyuan City</t>
    </r>
    <phoneticPr fontId="2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</si>
  <si>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2016/3/8</t>
    </r>
    <phoneticPr fontId="2" type="noConversion"/>
  </si>
  <si>
    <r>
      <rPr>
        <sz val="8"/>
        <rFont val="標楷體"/>
        <family val="4"/>
        <charset val="136"/>
      </rPr>
      <t xml:space="preserve">教保服務人員
</t>
    </r>
    <r>
      <rPr>
        <sz val="8"/>
        <rFont val="Times New Roman"/>
        <family val="1"/>
      </rPr>
      <t>Kyobo Service Personnel</t>
    </r>
    <phoneticPr fontId="2" type="noConversion"/>
  </si>
  <si>
    <r>
      <rPr>
        <sz val="8"/>
        <rFont val="標楷體"/>
        <family val="4"/>
        <charset val="136"/>
      </rPr>
      <t xml:space="preserve">移民業務人員
</t>
    </r>
    <r>
      <rPr>
        <sz val="8"/>
        <rFont val="Times New Roman"/>
        <family val="1"/>
      </rPr>
      <t>Immigrant Business Personnel</t>
    </r>
    <phoneticPr fontId="2" type="noConversion"/>
  </si>
  <si>
    <r>
      <rPr>
        <sz val="8"/>
        <rFont val="標楷體"/>
        <family val="4"/>
        <charset val="136"/>
      </rPr>
      <t xml:space="preserve">戶政人員
</t>
    </r>
    <r>
      <rPr>
        <sz val="8"/>
        <rFont val="Times New Roman"/>
        <family val="1"/>
      </rPr>
      <t>Household Personnel</t>
    </r>
    <phoneticPr fontId="2" type="noConversion"/>
  </si>
  <si>
    <r>
      <t xml:space="preserve">    </t>
    </r>
    <r>
      <rPr>
        <sz val="10"/>
        <rFont val="標楷體"/>
        <family val="4"/>
        <charset val="136"/>
      </rPr>
      <t>新北市</t>
    </r>
    <r>
      <rPr>
        <sz val="10"/>
        <rFont val="Times New Roman"/>
        <family val="1"/>
      </rPr>
      <t>New Taipei City</t>
    </r>
    <phoneticPr fontId="2" type="noConversion"/>
  </si>
  <si>
    <r>
      <t xml:space="preserve">    </t>
    </r>
    <r>
      <rPr>
        <sz val="10"/>
        <rFont val="標楷體"/>
        <family val="4"/>
        <charset val="136"/>
      </rPr>
      <t>臺北市</t>
    </r>
    <r>
      <rPr>
        <sz val="10"/>
        <rFont val="Times New Roman"/>
        <family val="1"/>
      </rPr>
      <t>Taipei City</t>
    </r>
    <phoneticPr fontId="2" type="noConversion"/>
  </si>
  <si>
    <r>
      <t xml:space="preserve">    </t>
    </r>
    <r>
      <rPr>
        <sz val="10"/>
        <rFont val="標楷體"/>
        <family val="4"/>
        <charset val="136"/>
      </rPr>
      <t>桃園市</t>
    </r>
    <r>
      <rPr>
        <sz val="10"/>
        <rFont val="Times New Roman"/>
        <family val="1"/>
      </rPr>
      <t>Taoyuan City</t>
    </r>
    <phoneticPr fontId="2" type="noConversion"/>
  </si>
  <si>
    <r>
      <t xml:space="preserve">    </t>
    </r>
    <r>
      <rPr>
        <sz val="10"/>
        <rFont val="標楷體"/>
        <family val="4"/>
        <charset val="136"/>
      </rPr>
      <t>臺中市</t>
    </r>
    <r>
      <rPr>
        <sz val="10"/>
        <rFont val="Times New Roman"/>
        <family val="1"/>
      </rPr>
      <t>Taichung City</t>
    </r>
    <phoneticPr fontId="2" type="noConversion"/>
  </si>
  <si>
    <r>
      <t xml:space="preserve">    </t>
    </r>
    <r>
      <rPr>
        <sz val="10"/>
        <rFont val="標楷體"/>
        <family val="4"/>
        <charset val="136"/>
      </rPr>
      <t>臺南市</t>
    </r>
    <r>
      <rPr>
        <sz val="10"/>
        <rFont val="Times New Roman"/>
        <family val="1"/>
      </rPr>
      <t>Tainan City</t>
    </r>
    <phoneticPr fontId="2" type="noConversion"/>
  </si>
  <si>
    <r>
      <t xml:space="preserve">    </t>
    </r>
    <r>
      <rPr>
        <sz val="10"/>
        <rFont val="標楷體"/>
        <family val="4"/>
        <charset val="136"/>
      </rPr>
      <t>高雄市</t>
    </r>
    <r>
      <rPr>
        <sz val="10"/>
        <rFont val="Times New Roman"/>
        <family val="1"/>
      </rPr>
      <t>Kaohsiung City</t>
    </r>
    <phoneticPr fontId="2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</si>
  <si>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2017/3/9</t>
    </r>
    <phoneticPr fontId="2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</si>
  <si>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通報處理情形</t>
    </r>
    <r>
      <rPr>
        <b/>
        <sz val="16"/>
        <rFont val="Times New Roman"/>
        <family val="1"/>
      </rPr>
      <t xml:space="preserve"> Graded and Classification</t>
    </r>
    <phoneticPr fontId="1" type="noConversion"/>
  </si>
  <si>
    <r>
      <rPr>
        <sz val="9"/>
        <rFont val="標楷體"/>
        <family val="4"/>
        <charset val="136"/>
      </rPr>
      <t>單位：件；人；人次</t>
    </r>
    <r>
      <rPr>
        <sz val="9"/>
        <rFont val="Times New Roman"/>
        <family val="1"/>
      </rPr>
      <t xml:space="preserve">  Unit : Cases;Persons;Person-times</t>
    </r>
    <phoneticPr fontId="1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</si>
  <si>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1" type="noConversion"/>
  </si>
  <si>
    <r>
      <rPr>
        <sz val="10"/>
        <rFont val="標楷體"/>
        <family val="4"/>
        <charset val="136"/>
      </rPr>
      <t>通報個案分級分類概況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人次</t>
    </r>
    <r>
      <rPr>
        <sz val="10"/>
        <rFont val="Times New Roman"/>
        <family val="1"/>
      </rPr>
      <t>) Graded and Classification</t>
    </r>
    <phoneticPr fontId="1" type="noConversion"/>
  </si>
  <si>
    <r>
      <rPr>
        <sz val="10"/>
        <rFont val="標楷體"/>
        <family val="4"/>
        <charset val="136"/>
      </rPr>
      <t xml:space="preserve">通報人數
</t>
    </r>
    <r>
      <rPr>
        <sz val="10"/>
        <rFont val="Times New Roman"/>
        <family val="1"/>
      </rPr>
      <t>Taken</t>
    </r>
    <phoneticPr fontId="1" type="noConversion"/>
  </si>
  <si>
    <r>
      <rPr>
        <sz val="10"/>
        <rFont val="標楷體"/>
        <family val="4"/>
        <charset val="136"/>
      </rPr>
      <t xml:space="preserve">總計
</t>
    </r>
    <r>
      <rPr>
        <sz val="10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</si>
  <si>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>一般通報</t>
    </r>
    <r>
      <rPr>
        <sz val="10"/>
        <rFont val="Times New Roman"/>
        <family val="1"/>
      </rPr>
      <t xml:space="preserve"> Non-Compulsory Reporting</t>
    </r>
    <phoneticPr fontId="1" type="noConversion"/>
  </si>
  <si>
    <r>
      <rPr>
        <sz val="10"/>
        <rFont val="標楷體"/>
        <family val="4"/>
        <charset val="136"/>
      </rPr>
      <t>分級</t>
    </r>
    <r>
      <rPr>
        <sz val="10"/>
        <rFont val="Times New Roman"/>
        <family val="1"/>
      </rPr>
      <t>Graded</t>
    </r>
    <phoneticPr fontId="1" type="noConversion"/>
  </si>
  <si>
    <r>
      <rPr>
        <sz val="10"/>
        <rFont val="標楷體"/>
        <family val="4"/>
        <charset val="136"/>
      </rPr>
      <t>分類</t>
    </r>
    <r>
      <rPr>
        <sz val="10"/>
        <rFont val="Times New Roman"/>
        <family val="1"/>
      </rPr>
      <t>Classification</t>
    </r>
    <phoneticPr fontId="1" type="noConversion"/>
  </si>
  <si>
    <r>
      <rPr>
        <sz val="10"/>
        <rFont val="標楷體"/>
        <family val="4"/>
        <charset val="136"/>
      </rPr>
      <t>開案人數</t>
    </r>
    <r>
      <rPr>
        <sz val="10"/>
        <rFont val="Times New Roman"/>
        <family val="1"/>
      </rPr>
      <t xml:space="preserve">  Number of Persons in New Cases
(2)</t>
    </r>
    <phoneticPr fontId="2" type="noConversion"/>
  </si>
  <si>
    <r>
      <rPr>
        <sz val="10"/>
        <rFont val="標楷體"/>
        <family val="4"/>
        <charset val="136"/>
      </rPr>
      <t xml:space="preserve">開案率
</t>
    </r>
    <r>
      <rPr>
        <sz val="10"/>
        <rFont val="Times New Roman"/>
        <family val="1"/>
      </rPr>
      <t>(2)/(1)*100</t>
    </r>
    <phoneticPr fontId="2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</si>
  <si>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rFont val="Times New Roman"/>
        <family val="1"/>
      </rPr>
      <t>Subtotal</t>
    </r>
    <phoneticPr fontId="1" type="noConversion"/>
  </si>
  <si>
    <r>
      <rPr>
        <sz val="10"/>
        <rFont val="標楷體"/>
        <family val="4"/>
        <charset val="136"/>
      </rPr>
      <t xml:space="preserve">醫事人員
</t>
    </r>
    <r>
      <rPr>
        <sz val="10"/>
        <rFont val="Times New Roman"/>
        <family val="1"/>
      </rPr>
      <t>Medical Workers</t>
    </r>
    <phoneticPr fontId="1" type="noConversion"/>
  </si>
  <si>
    <r>
      <rPr>
        <sz val="10"/>
        <rFont val="標楷體"/>
        <family val="4"/>
        <charset val="136"/>
      </rPr>
      <t xml:space="preserve">社會工作人員
</t>
    </r>
    <r>
      <rPr>
        <sz val="10"/>
        <rFont val="Times New Roman"/>
        <family val="1"/>
      </rPr>
      <t>Social Workers</t>
    </r>
    <phoneticPr fontId="1" type="noConversion"/>
  </si>
  <si>
    <r>
      <rPr>
        <sz val="10"/>
        <rFont val="標楷體"/>
        <family val="4"/>
        <charset val="136"/>
      </rPr>
      <t xml:space="preserve">教育人員
</t>
    </r>
    <r>
      <rPr>
        <sz val="10"/>
        <rFont val="Times New Roman"/>
        <family val="1"/>
      </rPr>
      <t>Educational Staff</t>
    </r>
    <phoneticPr fontId="1" type="noConversion"/>
  </si>
  <si>
    <r>
      <rPr>
        <sz val="10"/>
        <rFont val="標楷體"/>
        <family val="4"/>
        <charset val="136"/>
      </rPr>
      <t xml:space="preserve">保育人員
</t>
    </r>
    <r>
      <rPr>
        <sz val="10"/>
        <rFont val="Times New Roman"/>
        <family val="1"/>
      </rPr>
      <t>Childcare Personnel</t>
    </r>
    <phoneticPr fontId="1" type="noConversion"/>
  </si>
  <si>
    <r>
      <rPr>
        <sz val="10"/>
        <rFont val="標楷體"/>
        <family val="4"/>
        <charset val="136"/>
      </rPr>
      <t xml:space="preserve">教保服務人員
</t>
    </r>
    <r>
      <rPr>
        <sz val="10"/>
        <rFont val="Times New Roman"/>
        <family val="1"/>
      </rPr>
      <t>Kyobo Service Personnel</t>
    </r>
    <phoneticPr fontId="2" type="noConversion"/>
  </si>
  <si>
    <r>
      <rPr>
        <sz val="10"/>
        <rFont val="標楷體"/>
        <family val="4"/>
        <charset val="136"/>
      </rPr>
      <t xml:space="preserve">警察
</t>
    </r>
    <r>
      <rPr>
        <sz val="10"/>
        <rFont val="Times New Roman"/>
        <family val="1"/>
      </rPr>
      <t>Police</t>
    </r>
    <phoneticPr fontId="1" type="noConversion"/>
  </si>
  <si>
    <r>
      <rPr>
        <sz val="10"/>
        <rFont val="標楷體"/>
        <family val="4"/>
        <charset val="136"/>
      </rPr>
      <t xml:space="preserve">司法人員
</t>
    </r>
    <r>
      <rPr>
        <sz val="10"/>
        <rFont val="Times New Roman"/>
        <family val="1"/>
      </rPr>
      <t>Judicial Officers</t>
    </r>
    <phoneticPr fontId="1" type="noConversion"/>
  </si>
  <si>
    <r>
      <rPr>
        <sz val="10"/>
        <rFont val="標楷體"/>
        <family val="4"/>
        <charset val="136"/>
      </rPr>
      <t xml:space="preserve">移民業務人員
</t>
    </r>
    <r>
      <rPr>
        <sz val="10"/>
        <rFont val="Times New Roman"/>
        <family val="1"/>
      </rPr>
      <t>Immigrant Business Personnel</t>
    </r>
    <phoneticPr fontId="2" type="noConversion"/>
  </si>
  <si>
    <r>
      <rPr>
        <sz val="10"/>
        <rFont val="標楷體"/>
        <family val="4"/>
        <charset val="136"/>
      </rPr>
      <t xml:space="preserve">戶政人員
</t>
    </r>
    <r>
      <rPr>
        <sz val="10"/>
        <rFont val="Times New Roman"/>
        <family val="1"/>
      </rPr>
      <t>Household Personnel</t>
    </r>
    <phoneticPr fontId="2" type="noConversion"/>
  </si>
  <si>
    <r>
      <rPr>
        <sz val="10"/>
        <rFont val="標楷體"/>
        <family val="4"/>
        <charset val="136"/>
      </rPr>
      <t>村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里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幹事
</t>
    </r>
    <r>
      <rPr>
        <sz val="10"/>
        <rFont val="Times New Roman"/>
        <family val="1"/>
      </rPr>
      <t>Administrators of Villages (Community)</t>
    </r>
    <phoneticPr fontId="1" type="noConversion"/>
  </si>
  <si>
    <r>
      <rPr>
        <sz val="10"/>
        <rFont val="標楷體"/>
        <family val="4"/>
        <charset val="136"/>
      </rPr>
      <t xml:space="preserve">其他執行兒童少年福利業務人員
</t>
    </r>
    <r>
      <rPr>
        <sz val="10"/>
        <rFont val="Times New Roman"/>
        <family val="1"/>
      </rPr>
      <t>Others</t>
    </r>
    <phoneticPr fontId="1" type="noConversion"/>
  </si>
  <si>
    <r>
      <rPr>
        <sz val="10"/>
        <rFont val="標楷體"/>
        <family val="4"/>
        <charset val="136"/>
      </rPr>
      <t xml:space="preserve">小計
</t>
    </r>
    <r>
      <rPr>
        <sz val="10"/>
        <rFont val="Times New Roman"/>
        <family val="1"/>
      </rPr>
      <t>Subtotal</t>
    </r>
    <phoneticPr fontId="1" type="noConversion"/>
  </si>
  <si>
    <r>
      <rPr>
        <sz val="10"/>
        <rFont val="標楷體"/>
        <family val="4"/>
        <charset val="136"/>
      </rPr>
      <t xml:space="preserve">父或母
</t>
    </r>
    <r>
      <rPr>
        <sz val="10"/>
        <rFont val="Times New Roman"/>
        <family val="1"/>
      </rPr>
      <t>Parent</t>
    </r>
    <phoneticPr fontId="1" type="noConversion"/>
  </si>
  <si>
    <r>
      <rPr>
        <sz val="10"/>
        <rFont val="標楷體"/>
        <family val="4"/>
        <charset val="136"/>
      </rPr>
      <t xml:space="preserve">親友
</t>
    </r>
    <r>
      <rPr>
        <sz val="10"/>
        <rFont val="Times New Roman"/>
        <family val="1"/>
      </rPr>
      <t xml:space="preserve">Relatives
</t>
    </r>
    <phoneticPr fontId="1" type="noConversion"/>
  </si>
  <si>
    <r>
      <rPr>
        <sz val="10"/>
        <rFont val="標楷體"/>
        <family val="4"/>
        <charset val="136"/>
      </rPr>
      <t xml:space="preserve">案主主動求助
</t>
    </r>
    <r>
      <rPr>
        <sz val="10"/>
        <rFont val="Times New Roman"/>
        <family val="1"/>
      </rPr>
      <t>Distress Self-Calls</t>
    </r>
    <phoneticPr fontId="1" type="noConversion"/>
  </si>
  <si>
    <r>
      <rPr>
        <sz val="10"/>
        <rFont val="標楷體"/>
        <family val="4"/>
        <charset val="136"/>
      </rPr>
      <t xml:space="preserve">鄰居及社會人士
</t>
    </r>
    <r>
      <rPr>
        <sz val="10"/>
        <rFont val="Times New Roman"/>
        <family val="1"/>
      </rPr>
      <t>Neighbors &amp; Civilians</t>
    </r>
    <phoneticPr fontId="1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</si>
  <si>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rFont val="Times New Roman"/>
        <family val="1"/>
      </rPr>
      <t>Others</t>
    </r>
    <phoneticPr fontId="1" type="noConversion"/>
  </si>
  <si>
    <r>
      <rPr>
        <sz val="10"/>
        <rFont val="標楷體"/>
        <family val="4"/>
        <charset val="136"/>
      </rPr>
      <t xml:space="preserve">總計
</t>
    </r>
    <r>
      <rPr>
        <sz val="10"/>
        <rFont val="Times New Roman"/>
        <family val="1"/>
      </rPr>
      <t>Total</t>
    </r>
    <phoneticPr fontId="1" type="noConversion"/>
  </si>
  <si>
    <r>
      <rPr>
        <sz val="10"/>
        <rFont val="標楷體"/>
        <family val="4"/>
        <charset val="136"/>
      </rPr>
      <t xml:space="preserve">緊急事件
</t>
    </r>
    <r>
      <rPr>
        <sz val="10"/>
        <rFont val="Times New Roman"/>
        <family val="1"/>
      </rPr>
      <t>Emergency</t>
    </r>
    <phoneticPr fontId="1" type="noConversion"/>
  </si>
  <si>
    <r>
      <rPr>
        <sz val="10"/>
        <rFont val="標楷體"/>
        <family val="4"/>
        <charset val="136"/>
      </rPr>
      <t xml:space="preserve">非緊急事件
</t>
    </r>
    <r>
      <rPr>
        <sz val="10"/>
        <rFont val="Times New Roman"/>
        <family val="1"/>
      </rPr>
      <t>Non-emergency</t>
    </r>
    <phoneticPr fontId="1" type="noConversion"/>
  </si>
  <si>
    <r>
      <rPr>
        <sz val="10"/>
        <rFont val="標楷體"/>
        <family val="4"/>
        <charset val="136"/>
      </rPr>
      <t xml:space="preserve">家內事件
</t>
    </r>
    <r>
      <rPr>
        <sz val="10"/>
        <rFont val="Times New Roman"/>
        <family val="1"/>
      </rPr>
      <t>Home Events</t>
    </r>
    <phoneticPr fontId="1" type="noConversion"/>
  </si>
  <si>
    <r>
      <t xml:space="preserve">     </t>
    </r>
    <r>
      <rPr>
        <sz val="10"/>
        <rFont val="標楷體"/>
        <family val="4"/>
        <charset val="136"/>
      </rPr>
      <t>新北市</t>
    </r>
    <r>
      <rPr>
        <sz val="10"/>
        <rFont val="Times New Roman"/>
        <family val="1"/>
      </rPr>
      <t>New Taipei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</si>
  <si>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臺北市</t>
    </r>
    <r>
      <rPr>
        <sz val="10"/>
        <rFont val="Times New Roman"/>
        <family val="1"/>
      </rPr>
      <t>Taipei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</si>
  <si>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桃園市</t>
    </r>
    <r>
      <rPr>
        <sz val="10"/>
        <rFont val="Times New Roman"/>
        <family val="1"/>
      </rPr>
      <t>Taoyuan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</si>
  <si>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臺中市</t>
    </r>
    <r>
      <rPr>
        <sz val="10"/>
        <rFont val="Times New Roman"/>
        <family val="1"/>
      </rPr>
      <t>Taichung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</si>
  <si>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臺南市</t>
    </r>
    <r>
      <rPr>
        <sz val="10"/>
        <rFont val="Times New Roman"/>
        <family val="1"/>
      </rPr>
      <t>Tainan City</t>
    </r>
    <phoneticPr fontId="2" type="noConversion"/>
  </si>
  <si>
    <r>
      <t xml:space="preserve">     </t>
    </r>
    <r>
      <rPr>
        <sz val="10"/>
        <rFont val="標楷體"/>
        <family val="4"/>
        <charset val="136"/>
      </rPr>
      <t>高雄市</t>
    </r>
    <r>
      <rPr>
        <sz val="10"/>
        <rFont val="Times New Roman"/>
        <family val="1"/>
      </rPr>
      <t>Kaohsiung City</t>
    </r>
    <phoneticPr fontId="2" type="noConversion"/>
  </si>
  <si>
    <r>
      <rPr>
        <sz val="10"/>
        <rFont val="標楷體"/>
        <family val="4"/>
        <charset val="136"/>
      </rPr>
      <t>資料來源：各直轄市、縣市政府。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</si>
  <si>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2018/4/25</t>
    </r>
    <phoneticPr fontId="2" type="noConversion"/>
  </si>
  <si>
    <r>
      <rPr>
        <sz val="10"/>
        <rFont val="標楷體"/>
        <family val="4"/>
        <charset val="136"/>
      </rPr>
      <t xml:space="preserve">年別
</t>
    </r>
    <r>
      <rPr>
        <sz val="10"/>
        <rFont val="Times New Roman"/>
        <family val="1"/>
      </rPr>
      <t>Year</t>
    </r>
    <phoneticPr fontId="1" type="noConversion"/>
  </si>
  <si>
    <r>
      <rPr>
        <sz val="10"/>
        <rFont val="標楷體"/>
        <family val="4"/>
        <charset val="136"/>
      </rPr>
      <t>通報來源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>) Reported Cases by Source(Cases)</t>
    </r>
    <phoneticPr fontId="1" type="noConversion"/>
  </si>
  <si>
    <t>二、分流處理情形（件次）</t>
    <phoneticPr fontId="1" type="noConversion"/>
  </si>
  <si>
    <t>三、保護及福利服務通報案件受暴/問題類型(件數、件次)</t>
    <phoneticPr fontId="1" type="noConversion"/>
  </si>
  <si>
    <t>總計</t>
    <phoneticPr fontId="1" type="noConversion"/>
  </si>
  <si>
    <t>保護服務</t>
    <phoneticPr fontId="1" type="noConversion"/>
  </si>
  <si>
    <t>福利服務</t>
    <phoneticPr fontId="1" type="noConversion"/>
  </si>
  <si>
    <t>其他情形</t>
    <phoneticPr fontId="1" type="noConversion"/>
  </si>
  <si>
    <t>保護及福利服務通報件數</t>
    <phoneticPr fontId="1" type="noConversion"/>
  </si>
  <si>
    <t>身體不當對待</t>
    <phoneticPr fontId="1" type="noConversion"/>
  </si>
  <si>
    <t>監護不周</t>
    <phoneticPr fontId="1" type="noConversion"/>
  </si>
  <si>
    <t>食、衣、住、環境等照顧不周</t>
    <phoneticPr fontId="1" type="noConversion"/>
  </si>
  <si>
    <t>精神不當對待</t>
    <phoneticPr fontId="1" type="noConversion"/>
  </si>
  <si>
    <t>性侵害</t>
    <phoneticPr fontId="1" type="noConversion"/>
  </si>
  <si>
    <t>性剝削</t>
    <phoneticPr fontId="1" type="noConversion"/>
  </si>
  <si>
    <t>其他不當對待</t>
    <phoneticPr fontId="1" type="noConversion"/>
  </si>
  <si>
    <r>
      <rPr>
        <sz val="10"/>
        <color indexed="8"/>
        <rFont val="標楷體"/>
        <family val="4"/>
        <charset val="136"/>
      </rPr>
      <t xml:space="preserve">合計
</t>
    </r>
    <r>
      <rPr>
        <sz val="10"/>
        <color indexed="8"/>
        <rFont val="Times New Roman"/>
        <family val="1"/>
      </rPr>
      <t>Subtotal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</si>
  <si>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醫事人員
</t>
    </r>
    <r>
      <rPr>
        <sz val="10"/>
        <color indexed="8"/>
        <rFont val="Times New Roman"/>
        <family val="1"/>
      </rPr>
      <t>Medical Workers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</si>
  <si>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警察
</t>
    </r>
    <r>
      <rPr>
        <sz val="10"/>
        <color indexed="8"/>
        <rFont val="Times New Roman"/>
        <family val="1"/>
      </rPr>
      <t>Police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</si>
  <si>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社會工作人員
</t>
    </r>
    <r>
      <rPr>
        <sz val="10"/>
        <color indexed="8"/>
        <rFont val="Times New Roman"/>
        <family val="1"/>
      </rPr>
      <t>Social Workers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</si>
  <si>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教育人員
</t>
    </r>
    <r>
      <rPr>
        <sz val="10"/>
        <color indexed="8"/>
        <rFont val="Times New Roman"/>
        <family val="1"/>
      </rPr>
      <t>Educational Staff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</si>
  <si>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保育人員
</t>
    </r>
    <r>
      <rPr>
        <sz val="10"/>
        <color indexed="8"/>
        <rFont val="Times New Roman"/>
        <family val="1"/>
      </rPr>
      <t>Childcare Personnel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</si>
  <si>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教保服務人員
</t>
    </r>
    <r>
      <rPr>
        <sz val="10"/>
        <color indexed="8"/>
        <rFont val="Times New Roman"/>
        <family val="1"/>
      </rPr>
      <t>Kyobo Service Personnel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</si>
  <si>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司法人員
</t>
    </r>
    <r>
      <rPr>
        <sz val="10"/>
        <color indexed="8"/>
        <rFont val="Times New Roman"/>
        <family val="1"/>
      </rPr>
      <t>Judicial Officers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</si>
  <si>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移民業務人員
</t>
    </r>
    <r>
      <rPr>
        <sz val="10"/>
        <color indexed="8"/>
        <rFont val="Times New Roman"/>
        <family val="1"/>
      </rPr>
      <t>Immigrant Business Personnel</t>
    </r>
    <phoneticPr fontId="2" type="noConversion"/>
  </si>
  <si>
    <r>
      <rPr>
        <sz val="10"/>
        <rFont val="標楷體"/>
        <family val="4"/>
        <charset val="136"/>
      </rPr>
      <t>村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里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幹事
</t>
    </r>
    <r>
      <rPr>
        <sz val="10"/>
        <rFont val="Times New Roman"/>
        <family val="1"/>
      </rPr>
      <t>Administrators of Villages (Community)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</si>
  <si>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戶政人員
</t>
    </r>
    <r>
      <rPr>
        <sz val="10"/>
        <color indexed="8"/>
        <rFont val="Times New Roman"/>
        <family val="1"/>
      </rPr>
      <t>Household Personnel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</si>
  <si>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其他執行兒童少年福利業務人員
</t>
    </r>
    <r>
      <rPr>
        <sz val="10"/>
        <color indexed="8"/>
        <rFont val="Times New Roman"/>
        <family val="1"/>
      </rPr>
      <t>Others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</si>
  <si>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小計
</t>
    </r>
    <r>
      <rPr>
        <sz val="10"/>
        <color indexed="8"/>
        <rFont val="Times New Roman"/>
        <family val="1"/>
      </rPr>
      <t>Subtotal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</si>
  <si>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父或母
</t>
    </r>
    <r>
      <rPr>
        <sz val="10"/>
        <color indexed="8"/>
        <rFont val="Times New Roman"/>
        <family val="1"/>
      </rPr>
      <t>Parent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</si>
  <si>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親友
</t>
    </r>
    <r>
      <rPr>
        <sz val="10"/>
        <color indexed="8"/>
        <rFont val="Times New Roman"/>
        <family val="1"/>
      </rPr>
      <t xml:space="preserve">Relatives
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</si>
  <si>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案主主動求助
</t>
    </r>
    <r>
      <rPr>
        <sz val="10"/>
        <color indexed="8"/>
        <rFont val="Times New Roman"/>
        <family val="1"/>
      </rPr>
      <t>Distress Self-Calls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</si>
  <si>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村里長
</t>
    </r>
    <r>
      <rPr>
        <sz val="10"/>
        <color indexed="8"/>
        <rFont val="Times New Roman"/>
        <family val="1"/>
      </rPr>
      <t>Chief of Village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</si>
  <si>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鄰居及社會人士
</t>
    </r>
    <r>
      <rPr>
        <sz val="10"/>
        <color indexed="8"/>
        <rFont val="Times New Roman"/>
        <family val="1"/>
      </rPr>
      <t>Neighbors &amp; Civilians</t>
    </r>
    <phoneticPr fontId="1" type="noConversion"/>
  </si>
  <si>
    <r>
      <rPr>
        <sz val="10"/>
        <color indexed="8"/>
        <rFont val="標楷體"/>
        <family val="4"/>
        <charset val="136"/>
      </rPr>
      <t xml:space="preserve">其他
</t>
    </r>
    <r>
      <rPr>
        <sz val="10"/>
        <color indexed="8"/>
        <rFont val="Times New Roman"/>
        <family val="1"/>
      </rPr>
      <t>Others</t>
    </r>
    <phoneticPr fontId="1" type="noConversion"/>
  </si>
  <si>
    <t>兒少保護(含兒少性侵害)</t>
    <phoneticPr fontId="1" type="noConversion"/>
  </si>
  <si>
    <t>兒少性剝削</t>
    <phoneticPr fontId="1" type="noConversion"/>
  </si>
  <si>
    <t>分流處理情形（件次）</t>
    <phoneticPr fontId="28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</si>
  <si>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109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2020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</si>
  <si>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2021/03/31</t>
    </r>
    <phoneticPr fontId="2" type="noConversion"/>
  </si>
  <si>
    <t>有效案件總計</t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</si>
  <si>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2022/03/31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</si>
  <si>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2021</t>
    </r>
    <phoneticPr fontId="1" type="noConversion"/>
  </si>
  <si>
    <r>
      <rPr>
        <b/>
        <sz val="10"/>
        <rFont val="標楷體"/>
        <family val="4"/>
        <charset val="136"/>
      </rPr>
      <t>總計</t>
    </r>
    <r>
      <rPr>
        <b/>
        <sz val="10"/>
        <rFont val="Times New Roman"/>
        <family val="1"/>
      </rPr>
      <t>Total</t>
    </r>
  </si>
  <si>
    <t>New Taipei City</t>
    <phoneticPr fontId="1" type="noConversion"/>
  </si>
  <si>
    <t>Taipei City</t>
    <phoneticPr fontId="1" type="noConversion"/>
  </si>
  <si>
    <t>Taoyuan City</t>
    <phoneticPr fontId="1" type="noConversion"/>
  </si>
  <si>
    <t>Taichung City</t>
    <phoneticPr fontId="1" type="noConversion"/>
  </si>
  <si>
    <t>Tainan City</t>
    <phoneticPr fontId="1" type="noConversion"/>
  </si>
  <si>
    <t>Kaohsiung City</t>
    <phoneticPr fontId="1" type="noConversion"/>
  </si>
  <si>
    <t>桃園市</t>
    <phoneticPr fontId="1" type="noConversion"/>
  </si>
  <si>
    <t>新北市</t>
    <phoneticPr fontId="1" type="noConversion"/>
  </si>
  <si>
    <t>臺北市</t>
    <phoneticPr fontId="1" type="noConversion"/>
  </si>
  <si>
    <t>臺中市</t>
    <phoneticPr fontId="1" type="noConversion"/>
  </si>
  <si>
    <t>臺南市</t>
    <phoneticPr fontId="1" type="noConversion"/>
  </si>
  <si>
    <t>高雄市</t>
    <phoneticPr fontId="1" type="noConversion"/>
  </si>
  <si>
    <t>總  計</t>
    <phoneticPr fontId="2" type="noConversion"/>
  </si>
  <si>
    <r>
      <t xml:space="preserve">公寓大廈管理服務人員
</t>
    </r>
    <r>
      <rPr>
        <sz val="10"/>
        <color rgb="FF000000"/>
        <rFont val="Times New Roman"/>
        <family val="1"/>
      </rPr>
      <t>Apartment Building Manager</t>
    </r>
    <phoneticPr fontId="1" type="noConversion"/>
  </si>
  <si>
    <r>
      <rPr>
        <sz val="10"/>
        <color indexed="8"/>
        <rFont val="標楷體"/>
        <family val="4"/>
        <charset val="136"/>
      </rPr>
      <t>其他執行兒童少年福利業務人員</t>
    </r>
    <r>
      <rPr>
        <sz val="10"/>
        <color indexed="8"/>
        <rFont val="Times New Roman"/>
        <family val="1"/>
      </rPr>
      <t xml:space="preserve">
Others</t>
    </r>
    <phoneticPr fontId="2" type="noConversion"/>
  </si>
  <si>
    <r>
      <t>一般</t>
    </r>
    <r>
      <rPr>
        <sz val="10"/>
        <color rgb="FF000000"/>
        <rFont val="標楷體"/>
        <family val="4"/>
        <charset val="136"/>
      </rPr>
      <t>通報</t>
    </r>
    <r>
      <rPr>
        <sz val="10"/>
        <color indexed="8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Non-Compulsory Reporting</t>
    </r>
    <phoneticPr fontId="2" type="noConversion"/>
  </si>
  <si>
    <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</si>
  <si>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2022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</si>
  <si>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2023/3/31</t>
    </r>
    <phoneticPr fontId="2" type="noConversion"/>
  </si>
  <si>
    <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</si>
  <si>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7-12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 July-Dec., 2023</t>
    </r>
    <phoneticPr fontId="1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</si>
  <si>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1-6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,Jan.-June, 2023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</si>
  <si>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2023/10/02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</si>
  <si>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2023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</si>
  <si>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2024/04/01</t>
    </r>
    <phoneticPr fontId="2" type="noConversion"/>
  </si>
  <si>
    <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</si>
</sst>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－&quot;"/>
    <numFmt numFmtId="177" formatCode="#,##0_);[Red]\(#,##0\)"/>
    <numFmt numFmtId="178" formatCode="#,##0.0;\-#,##0.0;&quot;－&quot;"/>
  </numFmts>
  <fonts count="45">
    <font>
      <sz val="9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b/>
      <sz val="16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8"/>
      <color indexed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indexed="8"/>
      <name val="標楷體"/>
      <family val="4"/>
      <charset val="136"/>
    </font>
    <font>
      <b/>
      <sz val="10"/>
      <color indexed="8"/>
      <name val="Times New Roman"/>
      <family val="1"/>
    </font>
    <font>
      <b/>
      <sz val="10"/>
      <color indexed="8"/>
      <name val="標楷體"/>
      <family val="4"/>
      <charset val="136"/>
    </font>
    <font>
      <sz val="10"/>
      <color indexed="12"/>
      <name val="Times New Roman"/>
      <family val="1"/>
    </font>
    <font>
      <sz val="16"/>
      <name val="Times New Roman"/>
      <family val="1"/>
    </font>
    <font>
      <sz val="12"/>
      <name val="微軟正黑體"/>
      <family val="2"/>
      <charset val="136"/>
    </font>
    <font>
      <sz val="8"/>
      <color indexed="12"/>
      <name val="微軟正黑體"/>
      <family val="2"/>
      <charset val="136"/>
    </font>
    <font>
      <sz val="12"/>
      <name val="Times New Roman"/>
      <family val="1"/>
    </font>
    <font>
      <b/>
      <sz val="16"/>
      <name val="微軟正黑體"/>
      <family val="2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8"/>
      <color rgb="FFFF0000"/>
      <name val="Times New Roman"/>
      <family val="1"/>
    </font>
    <font>
      <sz val="10"/>
      <color rgb="FF0000FF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4"/>
      <charset val="136"/>
    </font>
    <font>
      <sz val="9"/>
      <name val="Times New Roman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標楷體"/>
      <family val="4"/>
      <charset val="136"/>
    </font>
    <font>
      <sz val="9"/>
      <color indexed="8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0"/>
      <color indexed="8"/>
      <name val="Times New Roman"/>
      <family val="4"/>
      <charset val="136"/>
    </font>
    <font>
      <b/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382">
    <xf numFmtId="0" fontId="0" fillId="0" borderId="0" xfId="0"/>
    <xf numFmtId="177" fontId="5" fillId="0" borderId="0" xfId="3" applyNumberFormat="1" applyFont="1" applyFill="1" applyBorder="1" applyAlignment="1">
      <alignment horizontal="left" wrapText="1"/>
    </xf>
    <xf numFmtId="177" fontId="5" fillId="0" borderId="0" xfId="3" applyNumberFormat="1" applyFont="1" applyFill="1" applyBorder="1" applyAlignment="1" applyProtection="1">
      <alignment horizontal="center"/>
    </xf>
    <xf numFmtId="177" fontId="5" fillId="0" borderId="0" xfId="2" applyNumberFormat="1" applyFont="1" applyFill="1">
      <alignment vertical="center"/>
    </xf>
    <xf numFmtId="177" fontId="5" fillId="0" borderId="0" xfId="2" applyNumberFormat="1" applyFont="1" applyFill="1" applyBorder="1">
      <alignment vertical="center"/>
    </xf>
    <xf numFmtId="177" fontId="5" fillId="0" borderId="0" xfId="2" applyNumberFormat="1" applyFont="1" applyFill="1" applyBorder="1" applyAlignment="1">
      <alignment horizontal="center"/>
    </xf>
    <xf numFmtId="177" fontId="5" fillId="0" borderId="1" xfId="2" applyNumberFormat="1" applyFont="1" applyFill="1" applyBorder="1" applyAlignment="1">
      <alignment horizontal="center" vertical="center" wrapText="1"/>
    </xf>
    <xf numFmtId="177" fontId="5" fillId="0" borderId="0" xfId="2" applyNumberFormat="1" applyFont="1" applyFill="1" applyAlignment="1">
      <alignment horizontal="center" vertical="center"/>
    </xf>
    <xf numFmtId="177" fontId="5" fillId="0" borderId="0" xfId="2" applyNumberFormat="1" applyFont="1" applyFill="1" applyAlignment="1">
      <alignment horizontal="center" wrapText="1"/>
    </xf>
    <xf numFmtId="177" fontId="5" fillId="0" borderId="0" xfId="2" applyNumberFormat="1" applyFont="1" applyFill="1" applyAlignment="1">
      <alignment horizontal="left" wrapText="1"/>
    </xf>
    <xf numFmtId="177" fontId="5" fillId="0" borderId="0" xfId="2" applyNumberFormat="1" applyFont="1" applyFill="1" applyAlignment="1"/>
    <xf numFmtId="176" fontId="5" fillId="0" borderId="0" xfId="0" applyNumberFormat="1" applyFont="1" applyBorder="1" applyAlignment="1">
      <alignment horizontal="right"/>
    </xf>
    <xf numFmtId="177" fontId="5" fillId="0" borderId="2" xfId="3" applyNumberFormat="1" applyFont="1" applyFill="1" applyBorder="1" applyAlignment="1" applyProtection="1"/>
    <xf numFmtId="177" fontId="5" fillId="0" borderId="0" xfId="2" applyNumberFormat="1" applyFont="1" applyFill="1" applyBorder="1" applyAlignment="1">
      <alignment horizontal="centerContinuous" vertical="center"/>
    </xf>
    <xf numFmtId="177" fontId="5" fillId="0" borderId="0" xfId="2" applyNumberFormat="1" applyFont="1" applyFill="1" applyAlignment="1">
      <alignment horizontal="centerContinuous" vertical="center"/>
    </xf>
    <xf numFmtId="0" fontId="4" fillId="0" borderId="0" xfId="0" applyFont="1" applyAlignment="1"/>
    <xf numFmtId="0" fontId="4" fillId="0" borderId="0" xfId="4" applyFont="1"/>
    <xf numFmtId="177" fontId="10" fillId="0" borderId="0" xfId="0" applyNumberFormat="1" applyFont="1" applyFill="1" applyBorder="1" applyAlignment="1">
      <alignment vertical="center"/>
    </xf>
    <xf numFmtId="177" fontId="11" fillId="0" borderId="0" xfId="2" applyNumberFormat="1" applyFont="1" applyFill="1" applyBorder="1">
      <alignment vertical="center"/>
    </xf>
    <xf numFmtId="177" fontId="11" fillId="0" borderId="0" xfId="2" applyNumberFormat="1" applyFont="1" applyFill="1">
      <alignment vertical="center"/>
    </xf>
    <xf numFmtId="0" fontId="0" fillId="0" borderId="0" xfId="0" applyFont="1" applyFill="1" applyAlignment="1">
      <alignment horizontal="left"/>
    </xf>
    <xf numFmtId="177" fontId="11" fillId="0" borderId="2" xfId="2" applyNumberFormat="1" applyFont="1" applyFill="1" applyBorder="1">
      <alignment vertical="center"/>
    </xf>
    <xf numFmtId="177" fontId="13" fillId="0" borderId="0" xfId="2" applyNumberFormat="1" applyFont="1" applyFill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/>
    </xf>
    <xf numFmtId="177" fontId="11" fillId="0" borderId="0" xfId="2" applyNumberFormat="1" applyFont="1" applyFill="1" applyAlignment="1">
      <alignment horizontal="left" wrapText="1"/>
    </xf>
    <xf numFmtId="49" fontId="0" fillId="0" borderId="3" xfId="3" applyNumberFormat="1" applyFont="1" applyFill="1" applyBorder="1" applyAlignment="1">
      <alignment vertical="top" wrapText="1"/>
    </xf>
    <xf numFmtId="176" fontId="11" fillId="0" borderId="0" xfId="0" applyNumberFormat="1" applyFont="1" applyFill="1" applyBorder="1" applyAlignment="1">
      <alignment horizontal="right"/>
    </xf>
    <xf numFmtId="49" fontId="0" fillId="0" borderId="4" xfId="3" applyNumberFormat="1" applyFont="1" applyFill="1" applyBorder="1" applyAlignment="1">
      <alignment vertical="top" wrapText="1"/>
    </xf>
    <xf numFmtId="176" fontId="11" fillId="0" borderId="5" xfId="0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177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Continuous" vertical="center"/>
    </xf>
    <xf numFmtId="177" fontId="11" fillId="0" borderId="0" xfId="2" applyNumberFormat="1" applyFont="1" applyFill="1" applyBorder="1" applyAlignment="1">
      <alignment horizontal="centerContinuous" vertical="center"/>
    </xf>
    <xf numFmtId="177" fontId="15" fillId="0" borderId="0" xfId="0" applyNumberFormat="1" applyFont="1" applyFill="1" applyBorder="1" applyAlignment="1">
      <alignment horizontal="centerContinuous" vertical="center"/>
    </xf>
    <xf numFmtId="0" fontId="0" fillId="0" borderId="0" xfId="0" applyFont="1" applyFill="1" applyAlignment="1"/>
    <xf numFmtId="177" fontId="11" fillId="0" borderId="0" xfId="2" applyNumberFormat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/>
    </xf>
    <xf numFmtId="0" fontId="11" fillId="0" borderId="0" xfId="2" applyFont="1" applyFill="1" applyBorder="1">
      <alignment vertical="center"/>
    </xf>
    <xf numFmtId="177" fontId="11" fillId="0" borderId="0" xfId="3" applyNumberFormat="1" applyFont="1" applyFill="1" applyBorder="1" applyAlignment="1">
      <alignment horizontal="left" wrapText="1"/>
    </xf>
    <xf numFmtId="177" fontId="11" fillId="0" borderId="0" xfId="3" applyNumberFormat="1" applyFont="1" applyFill="1" applyBorder="1" applyAlignment="1" applyProtection="1">
      <alignment horizontal="center"/>
    </xf>
    <xf numFmtId="177" fontId="11" fillId="0" borderId="2" xfId="3" applyNumberFormat="1" applyFont="1" applyFill="1" applyBorder="1" applyAlignment="1" applyProtection="1"/>
    <xf numFmtId="177" fontId="11" fillId="0" borderId="0" xfId="2" applyNumberFormat="1" applyFont="1" applyFill="1" applyBorder="1" applyAlignment="1">
      <alignment horizont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wrapText="1"/>
    </xf>
    <xf numFmtId="177" fontId="0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 applyProtection="1">
      <alignment horizontal="center" vertical="center" wrapText="1"/>
    </xf>
    <xf numFmtId="177" fontId="0" fillId="0" borderId="5" xfId="0" applyNumberFormat="1" applyFont="1" applyBorder="1" applyAlignment="1" applyProtection="1">
      <alignment horizontal="center" vertical="center" wrapText="1"/>
    </xf>
    <xf numFmtId="49" fontId="16" fillId="0" borderId="6" xfId="3" applyNumberFormat="1" applyFont="1" applyFill="1" applyBorder="1" applyAlignment="1">
      <alignment vertical="center" wrapText="1"/>
    </xf>
    <xf numFmtId="176" fontId="14" fillId="0" borderId="2" xfId="0" applyNumberFormat="1" applyFont="1" applyFill="1" applyBorder="1" applyAlignment="1">
      <alignment horizontal="center"/>
    </xf>
    <xf numFmtId="177" fontId="16" fillId="0" borderId="0" xfId="2" applyNumberFormat="1" applyFont="1" applyFill="1">
      <alignment vertical="center"/>
    </xf>
    <xf numFmtId="0" fontId="0" fillId="0" borderId="0" xfId="0" applyFont="1" applyFill="1" applyAlignment="1">
      <alignment horizontal="center"/>
    </xf>
    <xf numFmtId="177" fontId="11" fillId="0" borderId="0" xfId="3" applyNumberFormat="1" applyFont="1" applyFill="1" applyBorder="1" applyAlignment="1" applyProtection="1">
      <alignment horizontal="right"/>
    </xf>
    <xf numFmtId="0" fontId="0" fillId="0" borderId="0" xfId="0" applyFont="1" applyAlignment="1"/>
    <xf numFmtId="177" fontId="11" fillId="0" borderId="0" xfId="2" applyNumberFormat="1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Continuous"/>
    </xf>
    <xf numFmtId="177" fontId="11" fillId="0" borderId="0" xfId="3" applyNumberFormat="1" applyFont="1" applyFill="1" applyBorder="1" applyAlignment="1" applyProtection="1"/>
    <xf numFmtId="49" fontId="11" fillId="0" borderId="3" xfId="0" applyNumberFormat="1" applyFont="1" applyFill="1" applyBorder="1" applyAlignment="1">
      <alignment vertical="center"/>
    </xf>
    <xf numFmtId="177" fontId="13" fillId="0" borderId="0" xfId="2" applyNumberFormat="1" applyFont="1" applyFill="1" applyAlignment="1">
      <alignment horizontal="center" wrapText="1"/>
    </xf>
    <xf numFmtId="177" fontId="12" fillId="0" borderId="0" xfId="2" applyNumberFormat="1" applyFont="1" applyFill="1" applyBorder="1" applyAlignment="1">
      <alignment horizontal="center" vertical="center" wrapText="1"/>
    </xf>
    <xf numFmtId="49" fontId="12" fillId="0" borderId="7" xfId="3" applyNumberFormat="1" applyFont="1" applyFill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right" vertical="center"/>
    </xf>
    <xf numFmtId="177" fontId="12" fillId="0" borderId="0" xfId="2" applyNumberFormat="1" applyFont="1" applyFill="1" applyAlignment="1">
      <alignment horizontal="left" vertical="center" wrapText="1"/>
    </xf>
    <xf numFmtId="49" fontId="12" fillId="0" borderId="8" xfId="3" applyNumberFormat="1" applyFont="1" applyFill="1" applyBorder="1" applyAlignment="1">
      <alignment horizontal="center" vertical="center" wrapText="1"/>
    </xf>
    <xf numFmtId="177" fontId="12" fillId="0" borderId="0" xfId="2" applyNumberFormat="1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right" vertical="center"/>
    </xf>
    <xf numFmtId="177" fontId="12" fillId="0" borderId="0" xfId="2" applyNumberFormat="1" applyFont="1" applyFill="1" applyAlignment="1">
      <alignment horizontal="center" vertical="center" wrapText="1"/>
    </xf>
    <xf numFmtId="176" fontId="12" fillId="0" borderId="9" xfId="0" applyNumberFormat="1" applyFont="1" applyFill="1" applyBorder="1" applyAlignment="1">
      <alignment vertical="center"/>
    </xf>
    <xf numFmtId="49" fontId="12" fillId="0" borderId="10" xfId="3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wrapText="1"/>
    </xf>
    <xf numFmtId="177" fontId="12" fillId="0" borderId="4" xfId="0" applyNumberFormat="1" applyFont="1" applyBorder="1" applyAlignment="1">
      <alignment horizontal="center" vertical="center" wrapText="1"/>
    </xf>
    <xf numFmtId="177" fontId="12" fillId="0" borderId="4" xfId="0" applyNumberFormat="1" applyFont="1" applyBorder="1" applyAlignment="1" applyProtection="1">
      <alignment horizontal="center" vertical="center" wrapText="1"/>
    </xf>
    <xf numFmtId="177" fontId="12" fillId="0" borderId="5" xfId="0" applyNumberFormat="1" applyFont="1" applyBorder="1" applyAlignment="1" applyProtection="1">
      <alignment horizontal="center" vertical="center" wrapText="1"/>
    </xf>
    <xf numFmtId="176" fontId="12" fillId="0" borderId="5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horizontal="right" vertical="center"/>
    </xf>
    <xf numFmtId="177" fontId="12" fillId="0" borderId="0" xfId="2" applyNumberFormat="1" applyFont="1" applyFill="1" applyAlignment="1">
      <alignment horizontal="left" wrapText="1"/>
    </xf>
    <xf numFmtId="49" fontId="12" fillId="0" borderId="3" xfId="3" applyNumberFormat="1" applyFont="1" applyFill="1" applyBorder="1" applyAlignment="1">
      <alignment vertical="top" wrapText="1"/>
    </xf>
    <xf numFmtId="176" fontId="12" fillId="0" borderId="0" xfId="0" applyNumberFormat="1" applyFont="1" applyFill="1" applyBorder="1" applyAlignment="1">
      <alignment horizontal="right"/>
    </xf>
    <xf numFmtId="49" fontId="12" fillId="0" borderId="4" xfId="3" applyNumberFormat="1" applyFont="1" applyFill="1" applyBorder="1" applyAlignment="1">
      <alignment vertical="top" wrapText="1"/>
    </xf>
    <xf numFmtId="176" fontId="12" fillId="0" borderId="5" xfId="0" applyNumberFormat="1" applyFont="1" applyFill="1" applyBorder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177" fontId="21" fillId="0" borderId="0" xfId="0" applyNumberFormat="1" applyFont="1" applyFill="1" applyBorder="1" applyAlignment="1">
      <alignment vertical="center"/>
    </xf>
    <xf numFmtId="49" fontId="12" fillId="0" borderId="11" xfId="3" applyNumberFormat="1" applyFont="1" applyFill="1" applyBorder="1" applyAlignment="1">
      <alignment vertical="top" wrapText="1"/>
    </xf>
    <xf numFmtId="176" fontId="20" fillId="0" borderId="0" xfId="0" applyNumberFormat="1" applyFont="1" applyFill="1" applyBorder="1" applyAlignment="1">
      <alignment horizontal="right"/>
    </xf>
    <xf numFmtId="177" fontId="22" fillId="0" borderId="0" xfId="0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right"/>
    </xf>
    <xf numFmtId="49" fontId="5" fillId="2" borderId="8" xfId="0" applyNumberFormat="1" applyFont="1" applyFill="1" applyBorder="1" applyAlignment="1">
      <alignment horizontal="left" vertical="center" indent="1"/>
    </xf>
    <xf numFmtId="49" fontId="5" fillId="0" borderId="8" xfId="3" applyNumberFormat="1" applyFont="1" applyBorder="1" applyAlignment="1">
      <alignment horizontal="left" indent="2"/>
    </xf>
    <xf numFmtId="49" fontId="5" fillId="0" borderId="10" xfId="3" applyNumberFormat="1" applyFont="1" applyBorder="1" applyAlignment="1">
      <alignment horizontal="left" indent="2"/>
    </xf>
    <xf numFmtId="176" fontId="5" fillId="0" borderId="2" xfId="0" applyNumberFormat="1" applyFont="1" applyBorder="1" applyAlignment="1">
      <alignment horizontal="right"/>
    </xf>
    <xf numFmtId="177" fontId="24" fillId="0" borderId="0" xfId="0" applyNumberFormat="1" applyFont="1" applyFill="1" applyBorder="1" applyAlignment="1">
      <alignment vertical="center"/>
    </xf>
    <xf numFmtId="49" fontId="0" fillId="0" borderId="9" xfId="3" applyNumberFormat="1" applyFont="1" applyBorder="1" applyAlignment="1">
      <alignment horizontal="center" vertical="top" wrapText="1"/>
    </xf>
    <xf numFmtId="49" fontId="11" fillId="2" borderId="9" xfId="0" applyNumberFormat="1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right"/>
    </xf>
    <xf numFmtId="49" fontId="11" fillId="2" borderId="5" xfId="0" applyNumberFormat="1" applyFont="1" applyFill="1" applyBorder="1" applyAlignment="1">
      <alignment horizontal="center" vertical="center"/>
    </xf>
    <xf numFmtId="176" fontId="11" fillId="0" borderId="2" xfId="0" applyNumberFormat="1" applyFont="1" applyBorder="1" applyAlignment="1">
      <alignment horizontal="right"/>
    </xf>
    <xf numFmtId="177" fontId="24" fillId="0" borderId="0" xfId="0" applyNumberFormat="1" applyFont="1" applyFill="1" applyBorder="1" applyAlignment="1">
      <alignment horizontal="center" vertical="center"/>
    </xf>
    <xf numFmtId="49" fontId="0" fillId="0" borderId="12" xfId="3" applyNumberFormat="1" applyFont="1" applyBorder="1" applyAlignment="1">
      <alignment horizontal="center" vertical="top" wrapText="1"/>
    </xf>
    <xf numFmtId="49" fontId="0" fillId="0" borderId="11" xfId="3" applyNumberFormat="1" applyFont="1" applyFill="1" applyBorder="1" applyAlignment="1">
      <alignment vertical="top" wrapText="1"/>
    </xf>
    <xf numFmtId="177" fontId="25" fillId="0" borderId="0" xfId="0" applyNumberFormat="1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horizontal="center" wrapText="1"/>
    </xf>
    <xf numFmtId="177" fontId="12" fillId="0" borderId="0" xfId="2" applyNumberFormat="1" applyFont="1" applyFill="1">
      <alignment vertical="center"/>
    </xf>
    <xf numFmtId="0" fontId="12" fillId="0" borderId="0" xfId="4" applyFont="1"/>
    <xf numFmtId="0" fontId="0" fillId="0" borderId="0" xfId="0" applyFont="1" applyBorder="1" applyAlignment="1">
      <alignment horizontal="left" vertical="center"/>
    </xf>
    <xf numFmtId="177" fontId="30" fillId="0" borderId="0" xfId="2" applyNumberFormat="1" applyFont="1" applyFill="1">
      <alignment vertical="center"/>
    </xf>
    <xf numFmtId="177" fontId="30" fillId="0" borderId="0" xfId="2" applyNumberFormat="1" applyFont="1" applyFill="1" applyBorder="1">
      <alignment vertical="center"/>
    </xf>
    <xf numFmtId="178" fontId="12" fillId="0" borderId="0" xfId="0" applyNumberFormat="1" applyFont="1" applyFill="1" applyBorder="1" applyAlignment="1">
      <alignment horizontal="right"/>
    </xf>
    <xf numFmtId="178" fontId="12" fillId="0" borderId="2" xfId="0" applyNumberFormat="1" applyFont="1" applyFill="1" applyBorder="1" applyAlignment="1">
      <alignment horizontal="right"/>
    </xf>
    <xf numFmtId="177" fontId="26" fillId="0" borderId="0" xfId="2" applyNumberFormat="1" applyFont="1" applyFill="1" applyAlignment="1">
      <alignment vertical="center"/>
    </xf>
    <xf numFmtId="177" fontId="12" fillId="0" borderId="13" xfId="2" applyNumberFormat="1" applyFont="1" applyFill="1" applyBorder="1">
      <alignment vertical="center"/>
    </xf>
    <xf numFmtId="177" fontId="16" fillId="0" borderId="13" xfId="2" applyNumberFormat="1" applyFont="1" applyFill="1" applyBorder="1">
      <alignment vertical="center"/>
    </xf>
    <xf numFmtId="177" fontId="11" fillId="0" borderId="13" xfId="2" applyNumberFormat="1" applyFont="1" applyFill="1" applyBorder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12" fillId="0" borderId="11" xfId="3" applyNumberFormat="1" applyFont="1" applyFill="1" applyBorder="1" applyAlignment="1">
      <alignment horizontal="center" vertical="center" wrapText="1"/>
    </xf>
    <xf numFmtId="176" fontId="31" fillId="0" borderId="0" xfId="0" applyNumberFormat="1" applyFont="1" applyFill="1" applyBorder="1" applyAlignment="1">
      <alignment horizontal="right" vertical="center"/>
    </xf>
    <xf numFmtId="177" fontId="0" fillId="0" borderId="0" xfId="2" applyNumberFormat="1" applyFont="1" applyFill="1">
      <alignment vertical="center"/>
    </xf>
    <xf numFmtId="178" fontId="31" fillId="0" borderId="0" xfId="0" applyNumberFormat="1" applyFont="1" applyFill="1" applyBorder="1" applyAlignment="1">
      <alignment horizontal="right" vertical="center"/>
    </xf>
    <xf numFmtId="177" fontId="12" fillId="0" borderId="7" xfId="2" applyNumberFormat="1" applyFont="1" applyFill="1" applyBorder="1" applyAlignment="1">
      <alignment horizontal="center" vertical="center" wrapText="1"/>
    </xf>
    <xf numFmtId="177" fontId="12" fillId="0" borderId="10" xfId="2" applyNumberFormat="1" applyFont="1" applyFill="1" applyBorder="1" applyAlignment="1">
      <alignment horizontal="center" vertical="center" wrapText="1"/>
    </xf>
    <xf numFmtId="176" fontId="12" fillId="0" borderId="13" xfId="0" applyNumberFormat="1" applyFont="1" applyFill="1" applyBorder="1" applyAlignment="1">
      <alignment vertical="center"/>
    </xf>
    <xf numFmtId="176" fontId="12" fillId="0" borderId="13" xfId="0" applyNumberFormat="1" applyFont="1" applyFill="1" applyBorder="1" applyAlignment="1">
      <alignment horizontal="right" vertical="center"/>
    </xf>
    <xf numFmtId="178" fontId="12" fillId="0" borderId="13" xfId="0" applyNumberFormat="1" applyFont="1" applyFill="1" applyBorder="1" applyAlignment="1">
      <alignment vertical="center"/>
    </xf>
    <xf numFmtId="177" fontId="12" fillId="0" borderId="0" xfId="2" applyNumberFormat="1" applyFont="1" applyFill="1" applyAlignment="1">
      <alignment horizontal="center" vertical="center"/>
    </xf>
    <xf numFmtId="177" fontId="12" fillId="0" borderId="0" xfId="2" applyNumberFormat="1" applyFont="1" applyFill="1" applyAlignment="1">
      <alignment horizontal="center" wrapText="1"/>
    </xf>
    <xf numFmtId="177" fontId="12" fillId="0" borderId="0" xfId="2" applyNumberFormat="1" applyFont="1" applyFill="1" applyBorder="1" applyAlignment="1">
      <alignment horizontal="center" wrapText="1"/>
    </xf>
    <xf numFmtId="178" fontId="12" fillId="0" borderId="2" xfId="0" applyNumberFormat="1" applyFont="1" applyFill="1" applyBorder="1" applyAlignment="1">
      <alignment horizontal="right" vertical="center"/>
    </xf>
    <xf numFmtId="177" fontId="9" fillId="0" borderId="8" xfId="2" applyNumberFormat="1" applyFont="1" applyFill="1" applyBorder="1" applyAlignment="1">
      <alignment horizontal="left" vertical="top"/>
    </xf>
    <xf numFmtId="176" fontId="31" fillId="0" borderId="6" xfId="0" applyNumberFormat="1" applyFont="1" applyFill="1" applyBorder="1" applyAlignment="1">
      <alignment horizontal="right" vertical="center"/>
    </xf>
    <xf numFmtId="177" fontId="12" fillId="0" borderId="8" xfId="2" applyNumberFormat="1" applyFont="1" applyFill="1" applyBorder="1" applyAlignment="1">
      <alignment horizontal="center" vertical="center" wrapText="1"/>
    </xf>
    <xf numFmtId="0" fontId="0" fillId="0" borderId="2" xfId="3" applyFont="1" applyBorder="1" applyAlignment="1"/>
    <xf numFmtId="49" fontId="12" fillId="0" borderId="8" xfId="0" applyNumberFormat="1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horizontal="center" wrapText="1"/>
    </xf>
    <xf numFmtId="176" fontId="12" fillId="0" borderId="0" xfId="0" applyNumberFormat="1" applyFont="1" applyFill="1" applyBorder="1" applyAlignment="1"/>
    <xf numFmtId="177" fontId="12" fillId="0" borderId="0" xfId="2" applyNumberFormat="1" applyFont="1" applyFill="1" applyAlignment="1">
      <alignment wrapText="1"/>
    </xf>
    <xf numFmtId="176" fontId="12" fillId="0" borderId="5" xfId="0" applyNumberFormat="1" applyFont="1" applyFill="1" applyBorder="1" applyAlignment="1"/>
    <xf numFmtId="176" fontId="12" fillId="0" borderId="2" xfId="0" applyNumberFormat="1" applyFont="1" applyFill="1" applyBorder="1" applyAlignment="1"/>
    <xf numFmtId="177" fontId="12" fillId="0" borderId="0" xfId="2" applyNumberFormat="1" applyFont="1" applyFill="1" applyBorder="1" applyAlignment="1">
      <alignment horizontal="left" vertical="top"/>
    </xf>
    <xf numFmtId="177" fontId="12" fillId="0" borderId="8" xfId="2" applyNumberFormat="1" applyFont="1" applyFill="1" applyBorder="1" applyAlignment="1">
      <alignment horizontal="left" vertical="top"/>
    </xf>
    <xf numFmtId="177" fontId="32" fillId="0" borderId="0" xfId="2" applyNumberFormat="1" applyFont="1" applyFill="1" applyAlignment="1">
      <alignment vertical="center"/>
    </xf>
    <xf numFmtId="49" fontId="0" fillId="0" borderId="8" xfId="3" applyNumberFormat="1" applyFont="1" applyFill="1" applyBorder="1" applyAlignment="1">
      <alignment horizontal="left" vertical="center"/>
    </xf>
    <xf numFmtId="49" fontId="0" fillId="0" borderId="10" xfId="3" applyNumberFormat="1" applyFont="1" applyFill="1" applyBorder="1" applyAlignment="1">
      <alignment horizontal="left" vertical="center"/>
    </xf>
    <xf numFmtId="0" fontId="0" fillId="0" borderId="0" xfId="4" applyFont="1"/>
    <xf numFmtId="177" fontId="11" fillId="0" borderId="0" xfId="2" applyNumberFormat="1" applyFont="1" applyFill="1" applyAlignment="1">
      <alignment horizontal="center" vertical="center"/>
    </xf>
    <xf numFmtId="177" fontId="11" fillId="0" borderId="0" xfId="2" applyNumberFormat="1" applyFont="1" applyFill="1" applyAlignment="1">
      <alignment horizontal="center" wrapText="1"/>
    </xf>
    <xf numFmtId="49" fontId="0" fillId="0" borderId="7" xfId="3" applyNumberFormat="1" applyFont="1" applyFill="1" applyBorder="1" applyAlignment="1">
      <alignment horizontal="left" vertical="center"/>
    </xf>
    <xf numFmtId="177" fontId="33" fillId="0" borderId="0" xfId="2" applyNumberFormat="1" applyFont="1" applyFill="1">
      <alignment vertical="center"/>
    </xf>
    <xf numFmtId="0" fontId="34" fillId="0" borderId="2" xfId="3" applyFont="1" applyBorder="1" applyAlignment="1"/>
    <xf numFmtId="49" fontId="35" fillId="0" borderId="11" xfId="3" applyNumberFormat="1" applyFont="1" applyFill="1" applyBorder="1" applyAlignment="1">
      <alignment horizontal="center" vertical="center" wrapText="1"/>
    </xf>
    <xf numFmtId="176" fontId="35" fillId="0" borderId="0" xfId="0" applyNumberFormat="1" applyFont="1" applyFill="1" applyBorder="1" applyAlignment="1"/>
    <xf numFmtId="177" fontId="35" fillId="0" borderId="0" xfId="2" applyNumberFormat="1" applyFont="1" applyFill="1" applyAlignment="1">
      <alignment wrapText="1"/>
    </xf>
    <xf numFmtId="177" fontId="12" fillId="0" borderId="7" xfId="2" applyNumberFormat="1" applyFont="1" applyFill="1" applyBorder="1" applyAlignment="1">
      <alignment horizontal="center" vertical="center" wrapText="1"/>
    </xf>
    <xf numFmtId="0" fontId="34" fillId="0" borderId="0" xfId="3" applyFont="1" applyBorder="1" applyAlignment="1"/>
    <xf numFmtId="0" fontId="37" fillId="0" borderId="7" xfId="0" applyFont="1" applyBorder="1" applyAlignment="1">
      <alignment horizontal="left"/>
    </xf>
    <xf numFmtId="49" fontId="38" fillId="0" borderId="8" xfId="0" applyNumberFormat="1" applyFont="1" applyBorder="1" applyAlignment="1">
      <alignment horizontal="left"/>
    </xf>
    <xf numFmtId="49" fontId="38" fillId="0" borderId="10" xfId="0" applyNumberFormat="1" applyFont="1" applyBorder="1" applyAlignment="1">
      <alignment horizontal="left"/>
    </xf>
    <xf numFmtId="0" fontId="39" fillId="0" borderId="13" xfId="0" applyFont="1" applyBorder="1" applyAlignment="1">
      <alignment horizontal="right" vertical="center" indent="1"/>
    </xf>
    <xf numFmtId="49" fontId="40" fillId="0" borderId="0" xfId="0" applyNumberFormat="1" applyFont="1" applyBorder="1" applyAlignment="1">
      <alignment horizontal="right" indent="1"/>
    </xf>
    <xf numFmtId="49" fontId="40" fillId="0" borderId="2" xfId="0" applyNumberFormat="1" applyFont="1" applyBorder="1" applyAlignment="1">
      <alignment horizontal="right" indent="1"/>
    </xf>
    <xf numFmtId="177" fontId="35" fillId="0" borderId="0" xfId="2" applyNumberFormat="1" applyFont="1" applyFill="1" applyAlignment="1">
      <alignment horizontal="left" wrapText="1"/>
    </xf>
    <xf numFmtId="177" fontId="12" fillId="0" borderId="8" xfId="2" applyNumberFormat="1" applyFont="1" applyFill="1" applyBorder="1" applyAlignment="1">
      <alignment horizontal="center" vertical="center" wrapText="1"/>
    </xf>
    <xf numFmtId="177" fontId="12" fillId="0" borderId="8" xfId="2" applyNumberFormat="1" applyFont="1" applyFill="1" applyBorder="1" applyAlignment="1">
      <alignment horizontal="center" vertical="center" wrapText="1"/>
    </xf>
    <xf numFmtId="177" fontId="12" fillId="0" borderId="8" xfId="2" applyNumberFormat="1" applyFont="1" applyFill="1" applyBorder="1" applyAlignment="1">
      <alignment horizontal="center" vertical="center" wrapText="1"/>
    </xf>
    <xf numFmtId="177" fontId="44" fillId="0" borderId="0" xfId="2" applyNumberFormat="1" applyFont="1" applyFill="1" applyAlignment="1">
      <alignment horizontal="right" vertical="center"/>
    </xf>
    <xf numFmtId="177" fontId="13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177" fontId="13" fillId="0" borderId="14" xfId="2" applyNumberFormat="1" applyFont="1" applyFill="1" applyBorder="1" applyAlignment="1" applyProtection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177" fontId="17" fillId="0" borderId="7" xfId="2" applyNumberFormat="1" applyFont="1" applyFill="1" applyBorder="1" applyAlignment="1" applyProtection="1">
      <alignment horizontal="center" vertical="center" wrapText="1"/>
    </xf>
    <xf numFmtId="177" fontId="17" fillId="0" borderId="8" xfId="2" applyNumberFormat="1" applyFont="1" applyFill="1" applyBorder="1" applyAlignment="1" applyProtection="1">
      <alignment horizontal="center" vertical="center" wrapText="1"/>
    </xf>
    <xf numFmtId="177" fontId="17" fillId="0" borderId="10" xfId="2" applyNumberFormat="1" applyFont="1" applyFill="1" applyBorder="1" applyAlignment="1" applyProtection="1">
      <alignment horizontal="center" vertical="center" wrapText="1"/>
    </xf>
    <xf numFmtId="177" fontId="13" fillId="0" borderId="11" xfId="2" applyNumberFormat="1" applyFont="1" applyFill="1" applyBorder="1" applyAlignment="1" applyProtection="1">
      <alignment horizontal="center" vertical="center" wrapText="1"/>
    </xf>
    <xf numFmtId="177" fontId="13" fillId="0" borderId="4" xfId="2" applyNumberFormat="1" applyFont="1" applyFill="1" applyBorder="1" applyAlignment="1" applyProtection="1">
      <alignment horizontal="center" vertical="center" wrapText="1"/>
    </xf>
    <xf numFmtId="177" fontId="12" fillId="0" borderId="1" xfId="2" applyNumberFormat="1" applyFont="1" applyFill="1" applyBorder="1" applyAlignment="1" applyProtection="1">
      <alignment horizontal="center" vertical="center" wrapText="1"/>
    </xf>
    <xf numFmtId="177" fontId="13" fillId="0" borderId="15" xfId="2" applyNumberFormat="1" applyFont="1" applyFill="1" applyBorder="1" applyAlignment="1" applyProtection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177" fontId="43" fillId="0" borderId="14" xfId="2" applyNumberFormat="1" applyFont="1" applyFill="1" applyBorder="1" applyAlignment="1" applyProtection="1">
      <alignment horizontal="center" vertical="center"/>
    </xf>
    <xf numFmtId="177" fontId="12" fillId="0" borderId="7" xfId="2" applyNumberFormat="1" applyFont="1" applyFill="1" applyBorder="1" applyAlignment="1">
      <alignment horizontal="center" vertical="center" wrapText="1"/>
    </xf>
    <xf numFmtId="177" fontId="12" fillId="0" borderId="8" xfId="2" applyNumberFormat="1" applyFont="1" applyFill="1" applyBorder="1" applyAlignment="1">
      <alignment horizontal="center" vertical="center" wrapText="1"/>
    </xf>
    <xf numFmtId="177" fontId="12" fillId="0" borderId="10" xfId="2" applyNumberFormat="1" applyFont="1" applyFill="1" applyBorder="1" applyAlignment="1">
      <alignment horizontal="center" vertical="center" wrapText="1"/>
    </xf>
    <xf numFmtId="177" fontId="13" fillId="0" borderId="11" xfId="2" applyNumberFormat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177" fontId="13" fillId="0" borderId="1" xfId="2" applyNumberFormat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177" fontId="9" fillId="0" borderId="15" xfId="1" applyNumberFormat="1" applyFont="1" applyFill="1" applyBorder="1" applyAlignment="1">
      <alignment horizontal="center" vertical="center" wrapText="1"/>
    </xf>
    <xf numFmtId="177" fontId="9" fillId="0" borderId="14" xfId="1" applyNumberFormat="1" applyFont="1" applyFill="1" applyBorder="1" applyAlignment="1">
      <alignment horizontal="center" vertical="center" wrapText="1"/>
    </xf>
    <xf numFmtId="177" fontId="9" fillId="0" borderId="11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177" fontId="12" fillId="2" borderId="12" xfId="0" applyNumberFormat="1" applyFont="1" applyFill="1" applyBorder="1" applyAlignment="1" applyProtection="1">
      <alignment horizontal="center" vertical="center"/>
    </xf>
    <xf numFmtId="177" fontId="12" fillId="2" borderId="13" xfId="0" applyNumberFormat="1" applyFont="1" applyFill="1" applyBorder="1" applyAlignment="1" applyProtection="1">
      <alignment horizontal="center" vertical="center"/>
    </xf>
    <xf numFmtId="177" fontId="12" fillId="2" borderId="7" xfId="0" applyNumberFormat="1" applyFont="1" applyFill="1" applyBorder="1" applyAlignment="1" applyProtection="1">
      <alignment horizontal="center" vertical="center"/>
    </xf>
    <xf numFmtId="177" fontId="12" fillId="2" borderId="5" xfId="0" applyNumberFormat="1" applyFont="1" applyFill="1" applyBorder="1" applyAlignment="1" applyProtection="1">
      <alignment horizontal="center" vertical="center"/>
    </xf>
    <xf numFmtId="177" fontId="12" fillId="2" borderId="2" xfId="0" applyNumberFormat="1" applyFont="1" applyFill="1" applyBorder="1" applyAlignment="1" applyProtection="1">
      <alignment horizontal="center" vertical="center"/>
    </xf>
    <xf numFmtId="177" fontId="12" fillId="2" borderId="10" xfId="0" applyNumberFormat="1" applyFont="1" applyFill="1" applyBorder="1" applyAlignment="1" applyProtection="1">
      <alignment horizontal="center" vertical="center"/>
    </xf>
    <xf numFmtId="177" fontId="12" fillId="2" borderId="12" xfId="0" applyNumberFormat="1" applyFont="1" applyFill="1" applyBorder="1" applyAlignment="1" applyProtection="1">
      <alignment horizontal="center" vertical="center" wrapText="1"/>
    </xf>
    <xf numFmtId="177" fontId="12" fillId="2" borderId="13" xfId="0" applyNumberFormat="1" applyFont="1" applyFill="1" applyBorder="1" applyAlignment="1" applyProtection="1">
      <alignment horizontal="center" vertical="center" wrapText="1"/>
    </xf>
    <xf numFmtId="177" fontId="12" fillId="2" borderId="7" xfId="0" applyNumberFormat="1" applyFont="1" applyFill="1" applyBorder="1" applyAlignment="1" applyProtection="1">
      <alignment horizontal="center" vertical="center" wrapText="1"/>
    </xf>
    <xf numFmtId="177" fontId="12" fillId="2" borderId="5" xfId="0" applyNumberFormat="1" applyFont="1" applyFill="1" applyBorder="1" applyAlignment="1" applyProtection="1">
      <alignment horizontal="center" vertical="center" wrapText="1"/>
    </xf>
    <xf numFmtId="177" fontId="12" fillId="2" borderId="2" xfId="0" applyNumberFormat="1" applyFont="1" applyFill="1" applyBorder="1" applyAlignment="1" applyProtection="1">
      <alignment horizontal="center" vertical="center" wrapText="1"/>
    </xf>
    <xf numFmtId="177" fontId="12" fillId="2" borderId="10" xfId="0" applyNumberFormat="1" applyFont="1" applyFill="1" applyBorder="1" applyAlignment="1" applyProtection="1">
      <alignment horizontal="center" vertical="center" wrapText="1"/>
    </xf>
    <xf numFmtId="177" fontId="12" fillId="2" borderId="9" xfId="0" applyNumberFormat="1" applyFont="1" applyFill="1" applyBorder="1" applyAlignment="1" applyProtection="1">
      <alignment horizontal="center" vertical="center" wrapText="1"/>
    </xf>
    <xf numFmtId="177" fontId="12" fillId="0" borderId="11" xfId="1" applyNumberFormat="1" applyFont="1" applyFill="1" applyBorder="1" applyAlignment="1">
      <alignment horizontal="center" vertical="center" wrapText="1"/>
    </xf>
    <xf numFmtId="177" fontId="12" fillId="0" borderId="4" xfId="1" applyNumberFormat="1" applyFont="1" applyFill="1" applyBorder="1" applyAlignment="1">
      <alignment horizontal="center" vertical="center"/>
    </xf>
    <xf numFmtId="177" fontId="12" fillId="0" borderId="4" xfId="1" applyNumberFormat="1" applyFont="1" applyFill="1" applyBorder="1" applyAlignment="1">
      <alignment horizontal="center" vertical="center" wrapText="1"/>
    </xf>
    <xf numFmtId="177" fontId="12" fillId="0" borderId="12" xfId="1" applyNumberFormat="1" applyFont="1" applyFill="1" applyBorder="1" applyAlignment="1">
      <alignment horizontal="center" vertical="center" wrapText="1"/>
    </xf>
    <xf numFmtId="177" fontId="12" fillId="0" borderId="5" xfId="1" applyNumberFormat="1" applyFont="1" applyFill="1" applyBorder="1" applyAlignment="1">
      <alignment horizontal="center" vertical="center" wrapText="1"/>
    </xf>
    <xf numFmtId="177" fontId="12" fillId="0" borderId="11" xfId="2" applyNumberFormat="1" applyFont="1" applyFill="1" applyBorder="1" applyAlignment="1">
      <alignment horizontal="center" vertical="center" wrapText="1"/>
    </xf>
    <xf numFmtId="177" fontId="12" fillId="0" borderId="15" xfId="1" applyNumberFormat="1" applyFont="1" applyFill="1" applyBorder="1" applyAlignment="1">
      <alignment horizontal="center" vertical="center"/>
    </xf>
    <xf numFmtId="177" fontId="12" fillId="0" borderId="6" xfId="1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7" fontId="12" fillId="0" borderId="14" xfId="1" applyNumberFormat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177" fontId="12" fillId="0" borderId="14" xfId="2" applyNumberFormat="1" applyFont="1" applyFill="1" applyBorder="1" applyAlignment="1" applyProtection="1">
      <alignment horizontal="center" vertical="center" wrapText="1"/>
    </xf>
    <xf numFmtId="177" fontId="12" fillId="0" borderId="15" xfId="2" applyNumberFormat="1" applyFont="1" applyFill="1" applyBorder="1" applyAlignment="1" applyProtection="1">
      <alignment horizontal="center" vertical="center" wrapText="1"/>
    </xf>
    <xf numFmtId="177" fontId="13" fillId="2" borderId="14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7" fontId="13" fillId="2" borderId="15" xfId="0" applyNumberFormat="1" applyFont="1" applyFill="1" applyBorder="1" applyAlignment="1" applyProtection="1">
      <alignment horizontal="center" vertical="center" wrapText="1"/>
    </xf>
    <xf numFmtId="177" fontId="12" fillId="2" borderId="1" xfId="0" applyNumberFormat="1" applyFont="1" applyFill="1" applyBorder="1" applyAlignment="1" applyProtection="1">
      <alignment horizontal="center" vertical="center" wrapText="1"/>
    </xf>
    <xf numFmtId="177" fontId="13" fillId="0" borderId="15" xfId="2" applyNumberFormat="1" applyFont="1" applyFill="1" applyBorder="1" applyAlignment="1" applyProtection="1">
      <alignment horizontal="center" vertical="center"/>
    </xf>
    <xf numFmtId="177" fontId="13" fillId="0" borderId="6" xfId="2" applyNumberFormat="1" applyFont="1" applyFill="1" applyBorder="1" applyAlignment="1" applyProtection="1">
      <alignment horizontal="center" vertical="center"/>
    </xf>
    <xf numFmtId="177" fontId="13" fillId="0" borderId="14" xfId="2" applyNumberFormat="1" applyFont="1" applyFill="1" applyBorder="1" applyAlignment="1" applyProtection="1">
      <alignment horizontal="center" vertical="center"/>
    </xf>
    <xf numFmtId="177" fontId="13" fillId="2" borderId="11" xfId="0" applyNumberFormat="1" applyFont="1" applyFill="1" applyBorder="1" applyAlignment="1" applyProtection="1">
      <alignment horizontal="center" vertical="center" wrapText="1"/>
    </xf>
    <xf numFmtId="177" fontId="13" fillId="2" borderId="3" xfId="0" applyNumberFormat="1" applyFont="1" applyFill="1" applyBorder="1" applyAlignment="1" applyProtection="1">
      <alignment horizontal="center" vertical="center" wrapText="1"/>
    </xf>
    <xf numFmtId="177" fontId="12" fillId="0" borderId="11" xfId="0" applyNumberFormat="1" applyFont="1" applyBorder="1" applyAlignment="1" applyProtection="1">
      <alignment horizontal="center" vertical="center" wrapText="1"/>
    </xf>
    <xf numFmtId="177" fontId="12" fillId="0" borderId="3" xfId="0" applyNumberFormat="1" applyFont="1" applyBorder="1" applyAlignment="1" applyProtection="1">
      <alignment horizontal="center" vertical="center" wrapText="1"/>
    </xf>
    <xf numFmtId="177" fontId="12" fillId="0" borderId="15" xfId="0" applyNumberFormat="1" applyFont="1" applyBorder="1" applyAlignment="1" applyProtection="1">
      <alignment horizontal="center" vertical="center" wrapText="1"/>
    </xf>
    <xf numFmtId="177" fontId="12" fillId="0" borderId="6" xfId="0" applyNumberFormat="1" applyFont="1" applyBorder="1" applyAlignment="1" applyProtection="1">
      <alignment horizontal="center" vertical="center" wrapText="1"/>
    </xf>
    <xf numFmtId="177" fontId="12" fillId="0" borderId="12" xfId="0" applyNumberFormat="1" applyFont="1" applyBorder="1" applyAlignment="1" applyProtection="1">
      <alignment horizontal="center" vertical="center" wrapText="1"/>
    </xf>
    <xf numFmtId="177" fontId="12" fillId="0" borderId="9" xfId="0" applyNumberFormat="1" applyFont="1" applyBorder="1" applyAlignment="1" applyProtection="1">
      <alignment horizontal="center" vertical="center" wrapText="1"/>
    </xf>
    <xf numFmtId="177" fontId="12" fillId="0" borderId="11" xfId="0" applyNumberFormat="1" applyFon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177" fontId="12" fillId="0" borderId="15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8" fillId="0" borderId="11" xfId="2" applyNumberFormat="1" applyFont="1" applyFill="1" applyBorder="1" applyAlignment="1">
      <alignment horizontal="center" vertical="center" wrapText="1"/>
    </xf>
    <xf numFmtId="177" fontId="18" fillId="0" borderId="4" xfId="2" applyNumberFormat="1" applyFont="1" applyFill="1" applyBorder="1" applyAlignment="1">
      <alignment horizontal="center" vertical="center" wrapText="1"/>
    </xf>
    <xf numFmtId="177" fontId="12" fillId="0" borderId="11" xfId="2" applyNumberFormat="1" applyFont="1" applyFill="1" applyBorder="1" applyAlignment="1" applyProtection="1">
      <alignment horizontal="center" vertical="center" wrapText="1"/>
    </xf>
    <xf numFmtId="177" fontId="12" fillId="0" borderId="4" xfId="2" applyNumberFormat="1" applyFont="1" applyFill="1" applyBorder="1" applyAlignment="1" applyProtection="1">
      <alignment horizontal="center" vertical="center" wrapText="1"/>
    </xf>
    <xf numFmtId="177" fontId="12" fillId="0" borderId="1" xfId="2" applyNumberFormat="1" applyFont="1" applyFill="1" applyBorder="1" applyAlignment="1">
      <alignment horizontal="center" vertical="center" wrapText="1"/>
    </xf>
    <xf numFmtId="177" fontId="12" fillId="0" borderId="14" xfId="2" applyNumberFormat="1" applyFont="1" applyFill="1" applyBorder="1" applyAlignment="1" applyProtection="1">
      <alignment horizontal="center" vertical="center"/>
    </xf>
    <xf numFmtId="177" fontId="9" fillId="0" borderId="15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177" fontId="9" fillId="0" borderId="3" xfId="1" applyNumberFormat="1" applyFont="1" applyFill="1" applyBorder="1" applyAlignment="1">
      <alignment horizontal="center" vertical="center" wrapText="1"/>
    </xf>
    <xf numFmtId="177" fontId="12" fillId="0" borderId="10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177" fontId="13" fillId="0" borderId="3" xfId="2" applyNumberFormat="1" applyFont="1" applyFill="1" applyBorder="1" applyAlignment="1">
      <alignment horizontal="center" vertical="center" wrapText="1"/>
    </xf>
    <xf numFmtId="177" fontId="13" fillId="0" borderId="4" xfId="2" applyNumberFormat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177" fontId="17" fillId="0" borderId="1" xfId="2" applyNumberFormat="1" applyFont="1" applyFill="1" applyBorder="1" applyAlignment="1" applyProtection="1">
      <alignment horizontal="center" vertical="center" wrapText="1"/>
    </xf>
    <xf numFmtId="177" fontId="43" fillId="0" borderId="11" xfId="2" applyNumberFormat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177" fontId="9" fillId="0" borderId="5" xfId="1" applyNumberFormat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177" fontId="9" fillId="0" borderId="10" xfId="1" applyNumberFormat="1" applyFont="1" applyFill="1" applyBorder="1" applyAlignment="1">
      <alignment horizontal="center" vertical="center"/>
    </xf>
    <xf numFmtId="177" fontId="9" fillId="0" borderId="11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177" fontId="12" fillId="0" borderId="3" xfId="1" applyNumberFormat="1" applyFont="1" applyFill="1" applyBorder="1" applyAlignment="1">
      <alignment horizontal="center" vertical="center"/>
    </xf>
    <xf numFmtId="177" fontId="13" fillId="0" borderId="12" xfId="2" applyNumberFormat="1" applyFont="1" applyFill="1" applyBorder="1" applyAlignment="1">
      <alignment horizontal="center" vertical="center" wrapText="1"/>
    </xf>
    <xf numFmtId="177" fontId="13" fillId="0" borderId="9" xfId="2" applyNumberFormat="1" applyFont="1" applyFill="1" applyBorder="1" applyAlignment="1">
      <alignment horizontal="center" vertical="center"/>
    </xf>
    <xf numFmtId="177" fontId="13" fillId="0" borderId="5" xfId="2" applyNumberFormat="1" applyFont="1" applyFill="1" applyBorder="1" applyAlignment="1">
      <alignment horizontal="center" vertical="center"/>
    </xf>
    <xf numFmtId="177" fontId="13" fillId="0" borderId="7" xfId="2" applyNumberFormat="1" applyFont="1" applyFill="1" applyBorder="1" applyAlignment="1">
      <alignment horizontal="center" vertical="center" wrapText="1"/>
    </xf>
    <xf numFmtId="177" fontId="13" fillId="0" borderId="9" xfId="2" applyNumberFormat="1" applyFont="1" applyFill="1" applyBorder="1" applyAlignment="1">
      <alignment horizontal="center" vertical="center" wrapText="1"/>
    </xf>
    <xf numFmtId="177" fontId="13" fillId="0" borderId="8" xfId="2" applyNumberFormat="1" applyFont="1" applyFill="1" applyBorder="1" applyAlignment="1">
      <alignment horizontal="center" vertical="center" wrapText="1"/>
    </xf>
    <xf numFmtId="177" fontId="13" fillId="0" borderId="5" xfId="2" applyNumberFormat="1" applyFont="1" applyFill="1" applyBorder="1" applyAlignment="1">
      <alignment horizontal="center" vertical="center" wrapText="1"/>
    </xf>
    <xf numFmtId="177" fontId="13" fillId="0" borderId="10" xfId="2" applyNumberFormat="1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/>
    </xf>
    <xf numFmtId="177" fontId="12" fillId="0" borderId="12" xfId="2" applyNumberFormat="1" applyFont="1" applyFill="1" applyBorder="1" applyAlignment="1">
      <alignment horizontal="center" vertical="center" wrapText="1"/>
    </xf>
    <xf numFmtId="177" fontId="12" fillId="0" borderId="9" xfId="2" applyNumberFormat="1" applyFont="1" applyFill="1" applyBorder="1" applyAlignment="1">
      <alignment horizontal="center" vertical="center"/>
    </xf>
    <xf numFmtId="177" fontId="12" fillId="0" borderId="5" xfId="2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 applyProtection="1">
      <alignment horizontal="center" vertical="center" wrapText="1"/>
    </xf>
    <xf numFmtId="177" fontId="9" fillId="2" borderId="15" xfId="0" applyNumberFormat="1" applyFont="1" applyFill="1" applyBorder="1" applyAlignment="1" applyProtection="1">
      <alignment horizontal="center" vertical="center" wrapText="1"/>
    </xf>
    <xf numFmtId="177" fontId="9" fillId="2" borderId="6" xfId="0" applyNumberFormat="1" applyFont="1" applyFill="1" applyBorder="1" applyAlignment="1" applyProtection="1">
      <alignment horizontal="center" vertical="center" wrapText="1"/>
    </xf>
    <xf numFmtId="177" fontId="9" fillId="2" borderId="11" xfId="0" applyNumberFormat="1" applyFont="1" applyFill="1" applyBorder="1" applyAlignment="1" applyProtection="1">
      <alignment horizontal="center" vertical="center" wrapText="1"/>
    </xf>
    <xf numFmtId="177" fontId="9" fillId="2" borderId="3" xfId="0" applyNumberFormat="1" applyFont="1" applyFill="1" applyBorder="1" applyAlignment="1" applyProtection="1">
      <alignment horizontal="center" vertical="center" wrapText="1"/>
    </xf>
    <xf numFmtId="177" fontId="9" fillId="2" borderId="4" xfId="0" applyNumberFormat="1" applyFont="1" applyFill="1" applyBorder="1" applyAlignment="1" applyProtection="1">
      <alignment horizontal="center" vertical="center" wrapText="1"/>
    </xf>
    <xf numFmtId="177" fontId="12" fillId="2" borderId="11" xfId="0" applyNumberFormat="1" applyFont="1" applyFill="1" applyBorder="1" applyAlignment="1" applyProtection="1">
      <alignment horizontal="center" vertical="center" wrapText="1"/>
    </xf>
    <xf numFmtId="177" fontId="12" fillId="2" borderId="3" xfId="0" applyNumberFormat="1" applyFont="1" applyFill="1" applyBorder="1" applyAlignment="1" applyProtection="1">
      <alignment horizontal="center" vertical="center" wrapText="1"/>
    </xf>
    <xf numFmtId="177" fontId="12" fillId="2" borderId="4" xfId="0" applyNumberFormat="1" applyFont="1" applyFill="1" applyBorder="1" applyAlignment="1" applyProtection="1">
      <alignment horizontal="center" vertical="center" wrapText="1"/>
    </xf>
    <xf numFmtId="177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77" fontId="11" fillId="0" borderId="15" xfId="2" applyNumberFormat="1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177" fontId="11" fillId="0" borderId="14" xfId="2" applyNumberFormat="1" applyFont="1" applyFill="1" applyBorder="1" applyAlignment="1" applyProtection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177" fontId="11" fillId="0" borderId="11" xfId="2" applyNumberFormat="1" applyFont="1" applyFill="1" applyBorder="1" applyAlignment="1" applyProtection="1">
      <alignment horizontal="center" vertical="center" wrapText="1"/>
    </xf>
    <xf numFmtId="177" fontId="11" fillId="0" borderId="4" xfId="2" applyNumberFormat="1" applyFont="1" applyFill="1" applyBorder="1" applyAlignment="1" applyProtection="1">
      <alignment horizontal="center" vertical="center" wrapText="1"/>
    </xf>
    <xf numFmtId="177" fontId="11" fillId="0" borderId="12" xfId="2" applyNumberFormat="1" applyFont="1" applyFill="1" applyBorder="1" applyAlignment="1">
      <alignment horizontal="center" vertical="center" wrapText="1"/>
    </xf>
    <xf numFmtId="177" fontId="11" fillId="0" borderId="9" xfId="2" applyNumberFormat="1" applyFont="1" applyFill="1" applyBorder="1" applyAlignment="1">
      <alignment horizontal="center" vertical="center"/>
    </xf>
    <xf numFmtId="177" fontId="11" fillId="0" borderId="5" xfId="2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7" fontId="11" fillId="0" borderId="11" xfId="2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177" fontId="11" fillId="0" borderId="14" xfId="2" applyNumberFormat="1" applyFont="1" applyFill="1" applyBorder="1" applyAlignment="1" applyProtection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177" fontId="11" fillId="2" borderId="14" xfId="0" applyNumberFormat="1" applyFont="1" applyFill="1" applyBorder="1" applyAlignment="1" applyProtection="1">
      <alignment horizontal="center" vertical="center" wrapText="1"/>
    </xf>
    <xf numFmtId="177" fontId="11" fillId="2" borderId="1" xfId="0" applyNumberFormat="1" applyFont="1" applyFill="1" applyBorder="1" applyAlignment="1" applyProtection="1">
      <alignment horizontal="center" vertical="center" wrapText="1"/>
    </xf>
    <xf numFmtId="177" fontId="11" fillId="2" borderId="15" xfId="0" applyNumberFormat="1" applyFont="1" applyFill="1" applyBorder="1" applyAlignment="1" applyProtection="1">
      <alignment horizontal="center" vertical="center" wrapText="1"/>
    </xf>
    <xf numFmtId="177" fontId="11" fillId="0" borderId="1" xfId="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7" fontId="11" fillId="0" borderId="14" xfId="2" applyNumberFormat="1" applyFont="1" applyFill="1" applyBorder="1" applyAlignment="1">
      <alignment horizontal="center" vertical="center" wrapText="1"/>
    </xf>
    <xf numFmtId="177" fontId="11" fillId="0" borderId="4" xfId="2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11" xfId="0" applyNumberFormat="1" applyFont="1" applyBorder="1" applyAlignment="1" applyProtection="1">
      <alignment horizontal="center" vertical="center" wrapText="1"/>
    </xf>
    <xf numFmtId="177" fontId="0" fillId="2" borderId="1" xfId="0" applyNumberFormat="1" applyFont="1" applyFill="1" applyBorder="1" applyAlignment="1" applyProtection="1">
      <alignment horizontal="center" vertical="center" wrapText="1"/>
    </xf>
    <xf numFmtId="177" fontId="0" fillId="2" borderId="11" xfId="0" applyNumberFormat="1" applyFont="1" applyFill="1" applyBorder="1" applyAlignment="1" applyProtection="1">
      <alignment horizontal="center" vertical="center" wrapText="1"/>
    </xf>
    <xf numFmtId="177" fontId="0" fillId="0" borderId="12" xfId="0" applyNumberFormat="1" applyFont="1" applyBorder="1" applyAlignment="1">
      <alignment horizontal="center" vertical="center" wrapText="1"/>
    </xf>
    <xf numFmtId="177" fontId="0" fillId="0" borderId="7" xfId="0" applyNumberFormat="1" applyFont="1" applyBorder="1" applyAlignment="1">
      <alignment horizontal="center" vertical="center" wrapText="1"/>
    </xf>
    <xf numFmtId="177" fontId="0" fillId="0" borderId="9" xfId="0" applyNumberFormat="1" applyFont="1" applyBorder="1" applyAlignment="1">
      <alignment horizontal="center" vertical="center" wrapText="1"/>
    </xf>
    <xf numFmtId="177" fontId="0" fillId="0" borderId="8" xfId="0" applyNumberFormat="1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 wrapText="1"/>
    </xf>
    <xf numFmtId="177" fontId="0" fillId="0" borderId="10" xfId="0" applyNumberFormat="1" applyFont="1" applyBorder="1" applyAlignment="1">
      <alignment horizontal="center" vertical="center" wrapText="1"/>
    </xf>
    <xf numFmtId="177" fontId="0" fillId="0" borderId="12" xfId="0" applyNumberFormat="1" applyFont="1" applyBorder="1" applyAlignment="1">
      <alignment horizontal="center" vertical="center"/>
    </xf>
    <xf numFmtId="177" fontId="0" fillId="0" borderId="13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177" fontId="0" fillId="0" borderId="12" xfId="0" applyNumberFormat="1" applyFont="1" applyBorder="1" applyAlignment="1" applyProtection="1">
      <alignment horizontal="center" vertical="center" wrapText="1"/>
    </xf>
    <xf numFmtId="177" fontId="0" fillId="0" borderId="7" xfId="0" applyNumberFormat="1" applyFont="1" applyBorder="1" applyAlignment="1" applyProtection="1">
      <alignment horizontal="center" vertical="center" wrapText="1"/>
    </xf>
    <xf numFmtId="177" fontId="0" fillId="0" borderId="12" xfId="0" applyNumberFormat="1" applyFont="1" applyBorder="1" applyAlignment="1" applyProtection="1">
      <alignment horizontal="center" vertical="center"/>
    </xf>
    <xf numFmtId="177" fontId="0" fillId="0" borderId="13" xfId="0" applyNumberFormat="1" applyFont="1" applyBorder="1" applyAlignment="1" applyProtection="1">
      <alignment horizontal="center" vertical="center"/>
    </xf>
    <xf numFmtId="177" fontId="0" fillId="0" borderId="14" xfId="0" applyNumberFormat="1" applyFont="1" applyBorder="1" applyAlignment="1">
      <alignment horizontal="center" vertical="center" wrapText="1"/>
    </xf>
    <xf numFmtId="177" fontId="0" fillId="0" borderId="15" xfId="0" applyNumberFormat="1" applyFont="1" applyBorder="1" applyAlignment="1" applyProtection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177" fontId="5" fillId="0" borderId="1" xfId="2" applyNumberFormat="1" applyFont="1" applyFill="1" applyBorder="1" applyAlignment="1">
      <alignment horizontal="center" vertical="center" wrapText="1"/>
    </xf>
    <xf numFmtId="177" fontId="5" fillId="0" borderId="1" xfId="2" applyNumberFormat="1" applyFont="1" applyFill="1" applyBorder="1" applyAlignment="1">
      <alignment horizontal="center" vertical="center"/>
    </xf>
    <xf numFmtId="177" fontId="5" fillId="0" borderId="15" xfId="2" applyNumberFormat="1" applyFont="1" applyFill="1" applyBorder="1" applyAlignment="1">
      <alignment horizontal="center" vertical="center"/>
    </xf>
    <xf numFmtId="177" fontId="5" fillId="0" borderId="15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77" fontId="5" fillId="0" borderId="7" xfId="2" applyNumberFormat="1" applyFont="1" applyFill="1" applyBorder="1" applyAlignment="1">
      <alignment horizontal="center" vertical="center" wrapText="1"/>
    </xf>
    <xf numFmtId="177" fontId="5" fillId="0" borderId="8" xfId="2" applyNumberFormat="1" applyFont="1" applyFill="1" applyBorder="1" applyAlignment="1">
      <alignment horizontal="center" vertical="center" wrapText="1"/>
    </xf>
    <xf numFmtId="177" fontId="5" fillId="0" borderId="10" xfId="2" applyNumberFormat="1" applyFont="1" applyFill="1" applyBorder="1" applyAlignment="1">
      <alignment horizontal="center" vertical="center" wrapText="1"/>
    </xf>
    <xf numFmtId="177" fontId="4" fillId="0" borderId="11" xfId="0" applyNumberFormat="1" applyFont="1" applyBorder="1" applyAlignment="1" applyProtection="1">
      <alignment horizontal="center" vertical="center" wrapText="1"/>
    </xf>
    <xf numFmtId="177" fontId="4" fillId="0" borderId="3" xfId="0" applyNumberFormat="1" applyFont="1" applyBorder="1" applyAlignment="1" applyProtection="1">
      <alignment horizontal="center" vertical="center" wrapText="1"/>
    </xf>
    <xf numFmtId="177" fontId="4" fillId="0" borderId="4" xfId="0" applyNumberFormat="1" applyFont="1" applyBorder="1" applyAlignment="1" applyProtection="1">
      <alignment horizontal="center" vertical="center" wrapText="1"/>
    </xf>
    <xf numFmtId="0" fontId="5" fillId="0" borderId="1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77" fontId="5" fillId="0" borderId="6" xfId="2" applyNumberFormat="1" applyFont="1" applyFill="1" applyBorder="1" applyAlignment="1">
      <alignment horizontal="center" vertical="center" wrapText="1"/>
    </xf>
    <xf numFmtId="177" fontId="5" fillId="0" borderId="14" xfId="2" applyNumberFormat="1" applyFont="1" applyFill="1" applyBorder="1" applyAlignment="1">
      <alignment horizontal="center" vertical="center" wrapText="1"/>
    </xf>
    <xf numFmtId="177" fontId="4" fillId="0" borderId="15" xfId="0" applyNumberFormat="1" applyFont="1" applyBorder="1" applyAlignment="1" applyProtection="1">
      <alignment horizontal="center" vertical="center" wrapText="1"/>
    </xf>
    <xf numFmtId="177" fontId="4" fillId="0" borderId="6" xfId="0" applyNumberFormat="1" applyFont="1" applyBorder="1" applyAlignment="1" applyProtection="1">
      <alignment horizontal="center" vertical="center" wrapText="1"/>
    </xf>
    <xf numFmtId="177" fontId="4" fillId="0" borderId="14" xfId="0" applyNumberFormat="1" applyFont="1" applyBorder="1" applyAlignment="1" applyProtection="1">
      <alignment horizontal="center" vertical="center" wrapText="1"/>
    </xf>
    <xf numFmtId="0" fontId="5" fillId="0" borderId="1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 wrapText="1"/>
    </xf>
  </cellXfs>
  <cellStyles count="5">
    <cellStyle name="一般" xfId="0" builtinId="0"/>
    <cellStyle name="一般 3" xfId="1" xr:uid="{00000000-0005-0000-0000-000001000000}"/>
    <cellStyle name="一般_moi04-05" xfId="2" xr:uid="{00000000-0005-0000-0000-000002000000}"/>
    <cellStyle name="一般_Sheet1" xfId="3" xr:uid="{00000000-0005-0000-0000-000003000000}"/>
    <cellStyle name="一般_十年長照上網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55"/>
  <sheetViews>
    <sheetView tabSelected="1" zoomScaleNormal="100" zoomScaleSheetLayoutView="100" workbookViewId="0">
      <pane xSplit="2" ySplit="44" topLeftCell="C45" activePane="bottomRight" state="frozen"/>
      <selection pane="topRight" activeCell="C1" sqref="C1"/>
      <selection pane="bottomLeft" activeCell="A45" sqref="A45"/>
      <selection pane="bottomRight" activeCell="A40" sqref="A40:A43"/>
    </sheetView>
  </sheetViews>
  <sheetFormatPr defaultColWidth="5.5" defaultRowHeight="11.1" customHeight="1"/>
  <cols>
    <col min="1" max="1" width="21.1640625" style="19" customWidth="1"/>
    <col min="2" max="3" width="10.6640625" style="50" customWidth="1"/>
    <col min="4" max="6" width="10.6640625" style="19" customWidth="1"/>
    <col min="7" max="7" width="12.83203125" style="19" customWidth="1"/>
    <col min="8" max="8" width="12.1640625" style="19" customWidth="1"/>
    <col min="9" max="9" width="11.5" style="19" customWidth="1"/>
    <col min="10" max="10" width="12.5" style="19" customWidth="1"/>
    <col min="11" max="11" width="11.6640625" style="19" customWidth="1"/>
    <col min="12" max="12" width="16" style="19" customWidth="1"/>
    <col min="13" max="13" width="12.5" style="19" customWidth="1"/>
    <col min="14" max="14" width="11.83203125" style="19" customWidth="1"/>
    <col min="15" max="16" width="10.6640625" style="18" customWidth="1"/>
    <col min="17" max="18" width="10.6640625" style="19" customWidth="1"/>
    <col min="19" max="19" width="12" style="19" customWidth="1"/>
    <col min="20" max="20" width="11.33203125" style="19" customWidth="1"/>
    <col min="21" max="21" width="13" style="18" hidden="1" customWidth="1"/>
    <col min="22" max="29" width="13" style="18" customWidth="1"/>
    <col min="30" max="31" width="13" style="19" customWidth="1"/>
    <col min="32" max="32" width="13.33203125" style="19" customWidth="1"/>
    <col min="33" max="40" width="14.1640625" style="19" customWidth="1"/>
    <col min="41" max="42" width="14.83203125" style="19" customWidth="1"/>
    <col min="43" max="47" width="8" style="19" customWidth="1"/>
    <col min="48" max="48" width="7.33203125" style="19" customWidth="1"/>
    <col min="49" max="50" width="7.1640625" style="19" customWidth="1"/>
    <col min="51" max="51" width="7.33203125" style="19" customWidth="1"/>
    <col min="52" max="52" width="7.6640625" style="19" customWidth="1"/>
    <col min="53" max="54" width="6.33203125" style="19" customWidth="1"/>
    <col min="55" max="55" width="6.33203125" style="18" customWidth="1"/>
    <col min="56" max="57" width="5.5" style="19" customWidth="1"/>
    <col min="58" max="58" width="5.5" style="18" customWidth="1"/>
    <col min="59" max="59" width="5.5" style="19" customWidth="1"/>
    <col min="60" max="61" width="6" style="19" customWidth="1"/>
    <col min="62" max="62" width="6" style="18" customWidth="1"/>
    <col min="63" max="63" width="6" style="19" customWidth="1"/>
    <col min="64" max="75" width="7.33203125" style="19" customWidth="1"/>
    <col min="76" max="76" width="7.6640625" style="19" customWidth="1"/>
    <col min="77" max="87" width="7.1640625" style="19" customWidth="1"/>
    <col min="88" max="88" width="7.1640625" style="18" customWidth="1"/>
    <col min="89" max="90" width="7.1640625" style="19" customWidth="1"/>
    <col min="91" max="91" width="8.1640625" style="19" customWidth="1"/>
    <col min="92" max="92" width="7.1640625" style="18" customWidth="1"/>
    <col min="93" max="95" width="7.1640625" style="19" customWidth="1"/>
    <col min="96" max="96" width="7.1640625" style="18" customWidth="1"/>
    <col min="97" max="105" width="7.1640625" style="19" customWidth="1"/>
    <col min="106" max="106" width="7.33203125" style="19" customWidth="1"/>
    <col min="107" max="111" width="6" style="19" customWidth="1"/>
    <col min="112" max="112" width="4.6640625" style="19" customWidth="1"/>
    <col min="113" max="113" width="7.6640625" style="18" customWidth="1"/>
    <col min="114" max="115" width="7.6640625" style="19" customWidth="1"/>
    <col min="116" max="116" width="7.6640625" style="18" customWidth="1"/>
    <col min="117" max="119" width="7.6640625" style="19" customWidth="1"/>
    <col min="120" max="120" width="7.6640625" style="18" customWidth="1"/>
    <col min="121" max="126" width="7.6640625" style="19" customWidth="1"/>
    <col min="127" max="127" width="11" style="19" customWidth="1"/>
    <col min="128" max="137" width="9.5" style="19" customWidth="1"/>
    <col min="138" max="138" width="7.6640625" style="19" customWidth="1"/>
    <col min="139" max="141" width="7.33203125" style="19" customWidth="1"/>
    <col min="142" max="142" width="7.33203125" style="18" customWidth="1"/>
    <col min="143" max="144" width="7.33203125" style="19" customWidth="1"/>
    <col min="145" max="145" width="7.33203125" style="18" customWidth="1"/>
    <col min="146" max="148" width="7.33203125" style="19" customWidth="1"/>
    <col min="149" max="149" width="7.33203125" style="18" customWidth="1"/>
    <col min="150" max="152" width="7.33203125" style="19" customWidth="1"/>
    <col min="153" max="153" width="9.1640625" style="19" customWidth="1"/>
    <col min="154" max="165" width="8.1640625" style="19" customWidth="1"/>
    <col min="166" max="166" width="6.6640625" style="19" customWidth="1"/>
    <col min="167" max="168" width="6.33203125" style="19" customWidth="1"/>
    <col min="169" max="169" width="6.33203125" style="18" customWidth="1"/>
    <col min="170" max="171" width="6.33203125" style="19" customWidth="1"/>
    <col min="172" max="172" width="6.33203125" style="18" customWidth="1"/>
    <col min="173" max="175" width="6.33203125" style="19" customWidth="1"/>
    <col min="176" max="176" width="6.33203125" style="18" customWidth="1"/>
    <col min="177" max="183" width="6.33203125" style="19" customWidth="1"/>
    <col min="184" max="184" width="5.5" style="19" customWidth="1"/>
    <col min="185" max="16384" width="5.5" style="19"/>
  </cols>
  <sheetData>
    <row r="1" spans="1:182" s="18" customFormat="1" ht="20.25" customHeight="1">
      <c r="A1" s="17" t="s">
        <v>166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4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4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4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4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4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4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</row>
    <row r="2" spans="1:182" ht="14.25" hidden="1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33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L2" s="37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3"/>
      <c r="AX2" s="36"/>
      <c r="AY2" s="36"/>
      <c r="AZ2" s="37"/>
      <c r="BA2" s="33"/>
      <c r="BB2" s="36"/>
      <c r="BC2" s="36"/>
      <c r="BD2" s="36"/>
      <c r="BE2" s="33"/>
      <c r="BF2" s="36"/>
      <c r="BG2" s="36"/>
      <c r="BH2" s="36"/>
      <c r="BI2" s="36"/>
      <c r="BJ2" s="36"/>
      <c r="BK2" s="36"/>
      <c r="BL2" s="36"/>
      <c r="BM2" s="36"/>
      <c r="BN2" s="36"/>
      <c r="BO2" s="37"/>
      <c r="BP2" s="36"/>
      <c r="BQ2" s="36"/>
      <c r="BR2" s="36"/>
      <c r="BS2" s="36"/>
      <c r="BT2" s="36"/>
      <c r="BU2" s="36"/>
      <c r="BV2" s="33"/>
      <c r="BW2" s="36"/>
      <c r="BX2" s="36"/>
      <c r="BY2" s="33"/>
      <c r="BZ2" s="36"/>
      <c r="CA2" s="36"/>
      <c r="CB2" s="36"/>
      <c r="CC2" s="33"/>
      <c r="CD2" s="36"/>
      <c r="CE2" s="36"/>
      <c r="CF2" s="36"/>
      <c r="CG2" s="36"/>
      <c r="CH2" s="36"/>
      <c r="CI2" s="36"/>
      <c r="CJ2" s="37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7"/>
      <c r="CV2" s="36"/>
      <c r="CW2" s="36"/>
      <c r="CX2" s="36"/>
      <c r="CY2" s="33"/>
      <c r="CZ2" s="36"/>
      <c r="DA2" s="36"/>
      <c r="DB2" s="33"/>
      <c r="DC2" s="36"/>
      <c r="DD2" s="36"/>
      <c r="DE2" s="36"/>
      <c r="DF2" s="33"/>
      <c r="DG2" s="36"/>
      <c r="DH2" s="36"/>
      <c r="DI2" s="36"/>
      <c r="DJ2" s="37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7"/>
      <c r="DX2" s="36"/>
      <c r="DY2" s="36"/>
      <c r="DZ2" s="33"/>
      <c r="EA2" s="36"/>
      <c r="EB2" s="36"/>
      <c r="EC2" s="33"/>
      <c r="ED2" s="36"/>
      <c r="EE2" s="36"/>
      <c r="EF2" s="36"/>
      <c r="EG2" s="33"/>
      <c r="EH2" s="36"/>
      <c r="EI2" s="36"/>
      <c r="EJ2" s="36"/>
      <c r="EK2" s="36"/>
      <c r="EL2" s="36"/>
      <c r="EM2" s="36"/>
      <c r="EO2" s="19"/>
      <c r="ES2" s="19"/>
      <c r="FM2" s="19"/>
      <c r="FP2" s="19"/>
      <c r="FT2" s="19"/>
    </row>
    <row r="3" spans="1:182" ht="12.75" hidden="1" customHeight="1">
      <c r="A3" s="38"/>
      <c r="B3" s="39"/>
      <c r="C3" s="40"/>
      <c r="D3" s="40"/>
      <c r="E3" s="40"/>
      <c r="F3" s="41"/>
      <c r="G3" s="41"/>
      <c r="H3" s="41"/>
      <c r="I3" s="41"/>
      <c r="J3" s="41"/>
      <c r="K3" s="41"/>
      <c r="L3" s="41"/>
      <c r="M3" s="41"/>
      <c r="O3" s="19"/>
      <c r="U3" s="19"/>
      <c r="V3" s="19"/>
      <c r="W3" s="19"/>
      <c r="X3" s="19"/>
      <c r="Y3" s="19"/>
      <c r="Z3" s="19"/>
      <c r="AA3" s="19"/>
      <c r="AB3" s="19"/>
      <c r="AC3" s="19"/>
      <c r="AL3" s="18"/>
      <c r="BA3" s="18"/>
      <c r="BC3" s="19"/>
      <c r="BF3" s="19"/>
      <c r="BJ3" s="19"/>
      <c r="BP3" s="18"/>
      <c r="CG3" s="42"/>
      <c r="CH3" s="42"/>
      <c r="CJ3" s="19"/>
      <c r="CK3" s="42"/>
      <c r="CL3" s="42"/>
      <c r="CN3" s="19"/>
      <c r="CR3" s="19"/>
      <c r="CV3" s="18"/>
      <c r="DI3" s="19"/>
      <c r="DK3" s="18"/>
      <c r="DL3" s="42"/>
      <c r="DM3" s="42"/>
      <c r="DP3" s="19"/>
      <c r="DX3" s="18"/>
      <c r="EL3" s="19"/>
      <c r="EO3" s="19"/>
      <c r="ES3" s="19"/>
      <c r="FM3" s="19"/>
      <c r="FP3" s="19"/>
      <c r="FT3" s="19"/>
    </row>
    <row r="4" spans="1:182" s="72" customFormat="1" ht="12" hidden="1" customHeight="1">
      <c r="A4" s="185" t="s">
        <v>236</v>
      </c>
      <c r="B4" s="247" t="s">
        <v>237</v>
      </c>
      <c r="C4" s="248"/>
      <c r="D4" s="248"/>
      <c r="E4" s="248"/>
      <c r="F4" s="248"/>
      <c r="G4" s="248"/>
      <c r="H4" s="248"/>
      <c r="I4" s="248"/>
      <c r="J4" s="248"/>
      <c r="K4" s="249"/>
      <c r="L4" s="241" t="s">
        <v>238</v>
      </c>
      <c r="M4" s="242"/>
    </row>
    <row r="5" spans="1:182" s="72" customFormat="1" ht="12.95" hidden="1" customHeight="1">
      <c r="A5" s="186"/>
      <c r="B5" s="245" t="s">
        <v>239</v>
      </c>
      <c r="C5" s="239" t="s">
        <v>240</v>
      </c>
      <c r="D5" s="239" t="s">
        <v>241</v>
      </c>
      <c r="E5" s="239" t="s">
        <v>242</v>
      </c>
      <c r="F5" s="239" t="s">
        <v>243</v>
      </c>
      <c r="G5" s="239" t="s">
        <v>244</v>
      </c>
      <c r="H5" s="237" t="s">
        <v>245</v>
      </c>
      <c r="I5" s="237" t="s">
        <v>246</v>
      </c>
      <c r="J5" s="237" t="s">
        <v>247</v>
      </c>
      <c r="K5" s="239" t="s">
        <v>248</v>
      </c>
      <c r="L5" s="239" t="s">
        <v>249</v>
      </c>
      <c r="M5" s="243" t="s">
        <v>250</v>
      </c>
    </row>
    <row r="6" spans="1:182" s="73" customFormat="1" ht="12.95" hidden="1" customHeight="1">
      <c r="A6" s="186"/>
      <c r="B6" s="246"/>
      <c r="C6" s="240"/>
      <c r="D6" s="240"/>
      <c r="E6" s="240"/>
      <c r="F6" s="240"/>
      <c r="G6" s="240"/>
      <c r="H6" s="238"/>
      <c r="I6" s="238"/>
      <c r="J6" s="238"/>
      <c r="K6" s="240"/>
      <c r="L6" s="240"/>
      <c r="M6" s="244"/>
    </row>
    <row r="7" spans="1:182" s="73" customFormat="1" ht="49.7" hidden="1" customHeight="1">
      <c r="A7" s="187"/>
      <c r="B7" s="74" t="s">
        <v>145</v>
      </c>
      <c r="C7" s="75" t="s">
        <v>146</v>
      </c>
      <c r="D7" s="75" t="s">
        <v>147</v>
      </c>
      <c r="E7" s="75" t="s">
        <v>148</v>
      </c>
      <c r="F7" s="75" t="s">
        <v>149</v>
      </c>
      <c r="G7" s="75" t="s">
        <v>150</v>
      </c>
      <c r="H7" s="75" t="s">
        <v>160</v>
      </c>
      <c r="I7" s="75" t="s">
        <v>152</v>
      </c>
      <c r="J7" s="75" t="s">
        <v>153</v>
      </c>
      <c r="K7" s="75" t="s">
        <v>154</v>
      </c>
      <c r="L7" s="75" t="s">
        <v>155</v>
      </c>
      <c r="M7" s="76" t="s">
        <v>156</v>
      </c>
    </row>
    <row r="8" spans="1:182" s="63" customFormat="1" ht="12.75" hidden="1" customHeight="1">
      <c r="A8" s="61" t="s">
        <v>251</v>
      </c>
      <c r="B8" s="67">
        <v>8494</v>
      </c>
      <c r="C8" s="67">
        <v>894</v>
      </c>
      <c r="D8" s="67">
        <v>1033</v>
      </c>
      <c r="E8" s="67">
        <v>1173</v>
      </c>
      <c r="F8" s="67">
        <v>1198</v>
      </c>
      <c r="G8" s="67">
        <v>1188</v>
      </c>
      <c r="H8" s="67">
        <v>862</v>
      </c>
      <c r="I8" s="67">
        <v>220</v>
      </c>
      <c r="J8" s="67">
        <v>761</v>
      </c>
      <c r="K8" s="67">
        <v>1165</v>
      </c>
      <c r="L8" s="66">
        <v>9321</v>
      </c>
      <c r="M8" s="67">
        <v>1155</v>
      </c>
    </row>
    <row r="9" spans="1:182" s="63" customFormat="1" ht="12.75" hidden="1" customHeight="1">
      <c r="A9" s="70" t="s">
        <v>252</v>
      </c>
      <c r="B9" s="77">
        <v>10722</v>
      </c>
      <c r="C9" s="78">
        <v>1355</v>
      </c>
      <c r="D9" s="78">
        <v>1162</v>
      </c>
      <c r="E9" s="78">
        <v>1443</v>
      </c>
      <c r="F9" s="78">
        <v>1515</v>
      </c>
      <c r="G9" s="78">
        <v>1443</v>
      </c>
      <c r="H9" s="78">
        <v>1086</v>
      </c>
      <c r="I9" s="78">
        <v>420</v>
      </c>
      <c r="J9" s="78">
        <v>1332</v>
      </c>
      <c r="K9" s="78">
        <v>966</v>
      </c>
      <c r="L9" s="71">
        <v>13186</v>
      </c>
      <c r="M9" s="78">
        <v>3489</v>
      </c>
    </row>
    <row r="10" spans="1:182" s="24" customFormat="1" ht="18.95" hidden="1" customHeight="1">
      <c r="A10" s="48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49"/>
      <c r="M10" s="49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</row>
    <row r="11" spans="1:182" s="22" customFormat="1" ht="26.25" hidden="1" customHeight="1">
      <c r="A11" s="185" t="s">
        <v>217</v>
      </c>
      <c r="B11" s="172" t="s">
        <v>167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4"/>
      <c r="U11" s="230" t="s">
        <v>218</v>
      </c>
      <c r="V11" s="231"/>
      <c r="W11" s="231"/>
    </row>
    <row r="12" spans="1:182" s="22" customFormat="1" ht="26.25" hidden="1" customHeight="1">
      <c r="A12" s="186"/>
      <c r="B12" s="188" t="s">
        <v>219</v>
      </c>
      <c r="C12" s="172" t="s">
        <v>199</v>
      </c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4"/>
      <c r="O12" s="234" t="s">
        <v>200</v>
      </c>
      <c r="P12" s="235"/>
      <c r="Q12" s="235"/>
      <c r="R12" s="235"/>
      <c r="S12" s="235"/>
      <c r="T12" s="236"/>
      <c r="U12" s="229" t="s">
        <v>198</v>
      </c>
      <c r="V12" s="233" t="s">
        <v>220</v>
      </c>
      <c r="W12" s="232" t="s">
        <v>221</v>
      </c>
    </row>
    <row r="13" spans="1:182" s="22" customFormat="1" ht="26.25" hidden="1" customHeight="1">
      <c r="A13" s="186"/>
      <c r="B13" s="189"/>
      <c r="C13" s="250" t="s">
        <v>222</v>
      </c>
      <c r="D13" s="178" t="s">
        <v>201</v>
      </c>
      <c r="E13" s="178" t="s">
        <v>223</v>
      </c>
      <c r="F13" s="178" t="s">
        <v>203</v>
      </c>
      <c r="G13" s="178" t="s">
        <v>204</v>
      </c>
      <c r="H13" s="178" t="s">
        <v>205</v>
      </c>
      <c r="I13" s="178" t="s">
        <v>206</v>
      </c>
      <c r="J13" s="178" t="s">
        <v>207</v>
      </c>
      <c r="K13" s="178" t="s">
        <v>224</v>
      </c>
      <c r="L13" s="178" t="s">
        <v>208</v>
      </c>
      <c r="M13" s="180" t="s">
        <v>209</v>
      </c>
      <c r="N13" s="178" t="s">
        <v>210</v>
      </c>
      <c r="O13" s="170" t="s">
        <v>211</v>
      </c>
      <c r="P13" s="168" t="s">
        <v>212</v>
      </c>
      <c r="Q13" s="181" t="s">
        <v>213</v>
      </c>
      <c r="R13" s="168" t="s">
        <v>214</v>
      </c>
      <c r="S13" s="170" t="s">
        <v>215</v>
      </c>
      <c r="T13" s="168" t="s">
        <v>216</v>
      </c>
      <c r="U13" s="229"/>
      <c r="V13" s="233"/>
      <c r="W13" s="232"/>
    </row>
    <row r="14" spans="1:182" s="59" customFormat="1" ht="26.25" hidden="1" customHeight="1">
      <c r="A14" s="187"/>
      <c r="B14" s="190"/>
      <c r="C14" s="251"/>
      <c r="D14" s="179"/>
      <c r="E14" s="179"/>
      <c r="F14" s="179"/>
      <c r="G14" s="179"/>
      <c r="H14" s="179"/>
      <c r="I14" s="179"/>
      <c r="J14" s="179"/>
      <c r="K14" s="179"/>
      <c r="L14" s="179"/>
      <c r="M14" s="169"/>
      <c r="N14" s="179"/>
      <c r="O14" s="171"/>
      <c r="P14" s="169"/>
      <c r="Q14" s="182"/>
      <c r="R14" s="169"/>
      <c r="S14" s="171"/>
      <c r="T14" s="169"/>
      <c r="U14" s="229"/>
      <c r="V14" s="233"/>
      <c r="W14" s="232"/>
    </row>
    <row r="15" spans="1:182" s="63" customFormat="1" ht="13.7" hidden="1" customHeight="1">
      <c r="A15" s="61" t="s">
        <v>225</v>
      </c>
      <c r="B15" s="62">
        <v>13986</v>
      </c>
      <c r="C15" s="62">
        <v>8623</v>
      </c>
      <c r="D15" s="62">
        <v>2012</v>
      </c>
      <c r="E15" s="62">
        <v>1958</v>
      </c>
      <c r="F15" s="62">
        <v>1875</v>
      </c>
      <c r="G15" s="62">
        <v>63</v>
      </c>
      <c r="H15" s="62" t="s">
        <v>165</v>
      </c>
      <c r="I15" s="62">
        <v>1787</v>
      </c>
      <c r="J15" s="62">
        <v>162</v>
      </c>
      <c r="K15" s="62" t="s">
        <v>165</v>
      </c>
      <c r="L15" s="62" t="s">
        <v>165</v>
      </c>
      <c r="M15" s="62" t="s">
        <v>165</v>
      </c>
      <c r="N15" s="62">
        <v>766</v>
      </c>
      <c r="O15" s="62">
        <v>5363</v>
      </c>
      <c r="P15" s="62">
        <v>1500</v>
      </c>
      <c r="Q15" s="62">
        <v>1044</v>
      </c>
      <c r="R15" s="62">
        <v>600</v>
      </c>
      <c r="S15" s="62">
        <v>1607</v>
      </c>
      <c r="T15" s="62">
        <v>612</v>
      </c>
      <c r="U15" s="62">
        <v>17051</v>
      </c>
      <c r="V15" s="62" t="s">
        <v>165</v>
      </c>
      <c r="W15" s="62" t="s">
        <v>165</v>
      </c>
    </row>
    <row r="16" spans="1:182" s="63" customFormat="1" ht="13.7" hidden="1" customHeight="1">
      <c r="A16" s="64" t="s">
        <v>226</v>
      </c>
      <c r="B16" s="62">
        <v>19247</v>
      </c>
      <c r="C16" s="62">
        <v>12453</v>
      </c>
      <c r="D16" s="62">
        <v>3008</v>
      </c>
      <c r="E16" s="62">
        <v>3221</v>
      </c>
      <c r="F16" s="62">
        <v>2578</v>
      </c>
      <c r="G16" s="62">
        <v>59</v>
      </c>
      <c r="H16" s="62" t="s">
        <v>165</v>
      </c>
      <c r="I16" s="62">
        <v>2462</v>
      </c>
      <c r="J16" s="62">
        <v>188</v>
      </c>
      <c r="K16" s="62" t="s">
        <v>165</v>
      </c>
      <c r="L16" s="62" t="s">
        <v>165</v>
      </c>
      <c r="M16" s="62" t="s">
        <v>165</v>
      </c>
      <c r="N16" s="62">
        <v>937</v>
      </c>
      <c r="O16" s="62">
        <v>6794</v>
      </c>
      <c r="P16" s="62">
        <v>2017</v>
      </c>
      <c r="Q16" s="62">
        <v>1336</v>
      </c>
      <c r="R16" s="62">
        <v>746</v>
      </c>
      <c r="S16" s="62">
        <v>2094</v>
      </c>
      <c r="T16" s="62">
        <v>601</v>
      </c>
      <c r="U16" s="62">
        <v>20369</v>
      </c>
      <c r="V16" s="62" t="s">
        <v>165</v>
      </c>
      <c r="W16" s="62" t="s">
        <v>165</v>
      </c>
    </row>
    <row r="17" spans="1:36" s="65" customFormat="1" ht="13.7" hidden="1" customHeight="1">
      <c r="A17" s="64" t="s">
        <v>227</v>
      </c>
      <c r="B17" s="62">
        <v>21443</v>
      </c>
      <c r="C17" s="62">
        <v>12866</v>
      </c>
      <c r="D17" s="62">
        <v>2813</v>
      </c>
      <c r="E17" s="62">
        <v>3684</v>
      </c>
      <c r="F17" s="62">
        <v>3093</v>
      </c>
      <c r="G17" s="62">
        <v>40</v>
      </c>
      <c r="H17" s="62" t="s">
        <v>165</v>
      </c>
      <c r="I17" s="62">
        <v>2352</v>
      </c>
      <c r="J17" s="62">
        <v>254</v>
      </c>
      <c r="K17" s="62" t="s">
        <v>165</v>
      </c>
      <c r="L17" s="62" t="s">
        <v>165</v>
      </c>
      <c r="M17" s="62" t="s">
        <v>165</v>
      </c>
      <c r="N17" s="62">
        <v>630</v>
      </c>
      <c r="O17" s="62">
        <v>8577</v>
      </c>
      <c r="P17" s="62">
        <v>2548</v>
      </c>
      <c r="Q17" s="62">
        <v>1540</v>
      </c>
      <c r="R17" s="62">
        <v>1201</v>
      </c>
      <c r="S17" s="62">
        <v>2607</v>
      </c>
      <c r="T17" s="62">
        <v>681</v>
      </c>
      <c r="U17" s="62">
        <v>19679</v>
      </c>
      <c r="V17" s="62" t="s">
        <v>165</v>
      </c>
      <c r="W17" s="62" t="s">
        <v>165</v>
      </c>
    </row>
    <row r="18" spans="1:36" s="68" customFormat="1" ht="15.75" hidden="1" customHeight="1">
      <c r="A18" s="64" t="s">
        <v>228</v>
      </c>
      <c r="B18" s="66">
        <v>21449</v>
      </c>
      <c r="C18" s="66">
        <v>13994</v>
      </c>
      <c r="D18" s="66">
        <v>2863</v>
      </c>
      <c r="E18" s="66">
        <v>4600</v>
      </c>
      <c r="F18" s="66">
        <v>3295</v>
      </c>
      <c r="G18" s="66">
        <v>42</v>
      </c>
      <c r="H18" s="67" t="s">
        <v>163</v>
      </c>
      <c r="I18" s="66">
        <v>2463</v>
      </c>
      <c r="J18" s="66">
        <v>269</v>
      </c>
      <c r="K18" s="67" t="s">
        <v>163</v>
      </c>
      <c r="L18" s="67" t="s">
        <v>163</v>
      </c>
      <c r="M18" s="67" t="s">
        <v>163</v>
      </c>
      <c r="N18" s="66">
        <v>462</v>
      </c>
      <c r="O18" s="66">
        <v>7455</v>
      </c>
      <c r="P18" s="66">
        <v>2197</v>
      </c>
      <c r="Q18" s="66">
        <v>1198</v>
      </c>
      <c r="R18" s="66">
        <v>1030</v>
      </c>
      <c r="S18" s="66">
        <v>2170</v>
      </c>
      <c r="T18" s="66">
        <v>860</v>
      </c>
      <c r="U18" s="66">
        <v>19928</v>
      </c>
      <c r="V18" s="66">
        <v>19841</v>
      </c>
      <c r="W18" s="66">
        <v>13400</v>
      </c>
    </row>
    <row r="19" spans="1:36" s="68" customFormat="1" ht="15.75" hidden="1" customHeight="1">
      <c r="A19" s="64" t="s">
        <v>229</v>
      </c>
      <c r="B19" s="66">
        <v>30791</v>
      </c>
      <c r="C19" s="66">
        <v>22213</v>
      </c>
      <c r="D19" s="66">
        <v>4530</v>
      </c>
      <c r="E19" s="66">
        <v>6378</v>
      </c>
      <c r="F19" s="66">
        <v>5985</v>
      </c>
      <c r="G19" s="66">
        <v>348</v>
      </c>
      <c r="H19" s="67" t="s">
        <v>163</v>
      </c>
      <c r="I19" s="66">
        <v>3874</v>
      </c>
      <c r="J19" s="66">
        <v>371</v>
      </c>
      <c r="K19" s="67" t="s">
        <v>163</v>
      </c>
      <c r="L19" s="67" t="s">
        <v>163</v>
      </c>
      <c r="M19" s="67" t="s">
        <v>163</v>
      </c>
      <c r="N19" s="66">
        <v>727</v>
      </c>
      <c r="O19" s="66">
        <v>8578</v>
      </c>
      <c r="P19" s="66">
        <v>2761</v>
      </c>
      <c r="Q19" s="66">
        <v>1482</v>
      </c>
      <c r="R19" s="66">
        <v>1331</v>
      </c>
      <c r="S19" s="66">
        <v>2561</v>
      </c>
      <c r="T19" s="66">
        <v>443</v>
      </c>
      <c r="U19" s="66">
        <v>27459</v>
      </c>
      <c r="V19" s="66">
        <v>26550</v>
      </c>
      <c r="W19" s="66">
        <v>18188</v>
      </c>
    </row>
    <row r="20" spans="1:36" s="60" customFormat="1" ht="15.75" hidden="1" customHeight="1">
      <c r="A20" s="64" t="s">
        <v>230</v>
      </c>
      <c r="B20" s="69">
        <v>28955</v>
      </c>
      <c r="C20" s="66">
        <v>21115</v>
      </c>
      <c r="D20" s="66">
        <v>3918</v>
      </c>
      <c r="E20" s="66">
        <v>5408</v>
      </c>
      <c r="F20" s="66">
        <v>6971</v>
      </c>
      <c r="G20" s="66">
        <v>134</v>
      </c>
      <c r="H20" s="67" t="s">
        <v>163</v>
      </c>
      <c r="I20" s="66">
        <v>3898</v>
      </c>
      <c r="J20" s="66">
        <v>211</v>
      </c>
      <c r="K20" s="67" t="s">
        <v>163</v>
      </c>
      <c r="L20" s="67" t="s">
        <v>163</v>
      </c>
      <c r="M20" s="67" t="s">
        <v>163</v>
      </c>
      <c r="N20" s="66">
        <v>575</v>
      </c>
      <c r="O20" s="66">
        <v>7840</v>
      </c>
      <c r="P20" s="66">
        <v>3004</v>
      </c>
      <c r="Q20" s="66">
        <v>1316</v>
      </c>
      <c r="R20" s="66">
        <v>1087</v>
      </c>
      <c r="S20" s="66">
        <v>2008</v>
      </c>
      <c r="T20" s="66">
        <v>425</v>
      </c>
      <c r="U20" s="66">
        <v>30197</v>
      </c>
      <c r="V20" s="66">
        <v>26573</v>
      </c>
      <c r="W20" s="66">
        <v>17667</v>
      </c>
    </row>
    <row r="21" spans="1:36" s="68" customFormat="1" ht="15.75" hidden="1" customHeight="1">
      <c r="A21" s="64" t="s">
        <v>231</v>
      </c>
      <c r="B21" s="66">
        <v>35823</v>
      </c>
      <c r="C21" s="66">
        <v>29996</v>
      </c>
      <c r="D21" s="66">
        <v>4967</v>
      </c>
      <c r="E21" s="66">
        <v>7487</v>
      </c>
      <c r="F21" s="66">
        <v>8954</v>
      </c>
      <c r="G21" s="66">
        <v>155</v>
      </c>
      <c r="H21" s="67" t="s">
        <v>163</v>
      </c>
      <c r="I21" s="66">
        <v>5978</v>
      </c>
      <c r="J21" s="66">
        <v>263</v>
      </c>
      <c r="K21" s="67" t="s">
        <v>163</v>
      </c>
      <c r="L21" s="67" t="s">
        <v>163</v>
      </c>
      <c r="M21" s="66">
        <v>61</v>
      </c>
      <c r="N21" s="66">
        <v>2131</v>
      </c>
      <c r="O21" s="66">
        <v>5827</v>
      </c>
      <c r="P21" s="66">
        <v>2302</v>
      </c>
      <c r="Q21" s="66">
        <v>1118</v>
      </c>
      <c r="R21" s="66">
        <v>860</v>
      </c>
      <c r="S21" s="66">
        <v>1293</v>
      </c>
      <c r="T21" s="66">
        <v>254</v>
      </c>
      <c r="U21" s="66">
        <v>31917</v>
      </c>
      <c r="V21" s="66">
        <v>29268</v>
      </c>
      <c r="W21" s="66">
        <v>19174</v>
      </c>
    </row>
    <row r="22" spans="1:36" s="60" customFormat="1" ht="15.75" hidden="1" customHeight="1">
      <c r="A22" s="64" t="s">
        <v>232</v>
      </c>
      <c r="B22" s="66">
        <f>'102'!B8</f>
        <v>34545</v>
      </c>
      <c r="C22" s="66">
        <f>'102'!C8</f>
        <v>30753</v>
      </c>
      <c r="D22" s="66">
        <f>'102'!D8</f>
        <v>4480</v>
      </c>
      <c r="E22" s="66">
        <f>'102'!E8</f>
        <v>7489</v>
      </c>
      <c r="F22" s="66">
        <f>'102'!F8</f>
        <v>7856</v>
      </c>
      <c r="G22" s="66">
        <f>'102'!G8</f>
        <v>90</v>
      </c>
      <c r="H22" s="67" t="s">
        <v>163</v>
      </c>
      <c r="I22" s="66">
        <f>'102'!H8</f>
        <v>6895</v>
      </c>
      <c r="J22" s="66">
        <f>'102'!I8</f>
        <v>254</v>
      </c>
      <c r="K22" s="67" t="s">
        <v>163</v>
      </c>
      <c r="L22" s="67" t="s">
        <v>163</v>
      </c>
      <c r="M22" s="66">
        <f>'102'!J8</f>
        <v>46</v>
      </c>
      <c r="N22" s="66">
        <f>'102'!K8</f>
        <v>3643</v>
      </c>
      <c r="O22" s="66">
        <f>'102'!L8</f>
        <v>3792</v>
      </c>
      <c r="P22" s="66">
        <f>'102'!M8</f>
        <v>1687</v>
      </c>
      <c r="Q22" s="66">
        <f>'102'!N8</f>
        <v>597</v>
      </c>
      <c r="R22" s="66">
        <f>'102'!O8</f>
        <v>512</v>
      </c>
      <c r="S22" s="66">
        <f>'102'!P8</f>
        <v>866</v>
      </c>
      <c r="T22" s="66">
        <f>'102'!Q8</f>
        <v>130</v>
      </c>
      <c r="U22" s="66">
        <f>'102'!R8</f>
        <v>31102</v>
      </c>
      <c r="V22" s="66">
        <f>'102'!S8</f>
        <v>25971</v>
      </c>
      <c r="W22" s="66">
        <f>'102'!T8</f>
        <v>16322</v>
      </c>
    </row>
    <row r="23" spans="1:36" s="68" customFormat="1" ht="15.75" hidden="1" customHeight="1">
      <c r="A23" s="64" t="s">
        <v>233</v>
      </c>
      <c r="B23" s="66">
        <f>'103'!B8</f>
        <v>49881</v>
      </c>
      <c r="C23" s="66">
        <f>'103'!C8</f>
        <v>40220</v>
      </c>
      <c r="D23" s="66">
        <f>'103'!D8</f>
        <v>3398</v>
      </c>
      <c r="E23" s="66">
        <f>'103'!E8</f>
        <v>10121</v>
      </c>
      <c r="F23" s="66">
        <f>'103'!F8</f>
        <v>15411</v>
      </c>
      <c r="G23" s="66">
        <f>'103'!G8</f>
        <v>208</v>
      </c>
      <c r="H23" s="67" t="s">
        <v>163</v>
      </c>
      <c r="I23" s="66">
        <f>'103'!H8</f>
        <v>10505</v>
      </c>
      <c r="J23" s="66">
        <f>'103'!I8</f>
        <v>427</v>
      </c>
      <c r="K23" s="67" t="s">
        <v>163</v>
      </c>
      <c r="L23" s="67" t="s">
        <v>163</v>
      </c>
      <c r="M23" s="66">
        <f>'103'!J8</f>
        <v>39</v>
      </c>
      <c r="N23" s="66">
        <f>'103'!K8</f>
        <v>111</v>
      </c>
      <c r="O23" s="66">
        <f>'103'!L8</f>
        <v>9661</v>
      </c>
      <c r="P23" s="66">
        <f>'103'!M8</f>
        <v>2504</v>
      </c>
      <c r="Q23" s="66">
        <f>'103'!N8</f>
        <v>1275</v>
      </c>
      <c r="R23" s="66">
        <f>'103'!O8</f>
        <v>2480</v>
      </c>
      <c r="S23" s="66">
        <f>'103'!P8</f>
        <v>2162</v>
      </c>
      <c r="T23" s="66">
        <f>'103'!Q8</f>
        <v>1240</v>
      </c>
      <c r="U23" s="66">
        <f>'103'!R8</f>
        <v>39352</v>
      </c>
      <c r="V23" s="66">
        <f>'103'!S8</f>
        <v>37357</v>
      </c>
      <c r="W23" s="66">
        <f>'103'!T8</f>
        <v>11589</v>
      </c>
    </row>
    <row r="24" spans="1:36" s="68" customFormat="1" ht="15.75" hidden="1" customHeight="1">
      <c r="A24" s="64" t="s">
        <v>234</v>
      </c>
      <c r="B24" s="66">
        <f>'104'!B8</f>
        <v>53860</v>
      </c>
      <c r="C24" s="66">
        <f>'104'!C8</f>
        <v>44383</v>
      </c>
      <c r="D24" s="66">
        <f>'104'!D8</f>
        <v>2708</v>
      </c>
      <c r="E24" s="66">
        <f>'104'!E8</f>
        <v>11131</v>
      </c>
      <c r="F24" s="66">
        <f>'104'!F8</f>
        <v>17636</v>
      </c>
      <c r="G24" s="66">
        <f>'104'!G8</f>
        <v>208</v>
      </c>
      <c r="H24" s="67" t="s">
        <v>163</v>
      </c>
      <c r="I24" s="66">
        <f>'104'!H8</f>
        <v>11853</v>
      </c>
      <c r="J24" s="66">
        <f>'104'!I8</f>
        <v>720</v>
      </c>
      <c r="K24" s="67" t="s">
        <v>163</v>
      </c>
      <c r="L24" s="67" t="s">
        <v>163</v>
      </c>
      <c r="M24" s="66">
        <f>'104'!J8</f>
        <v>57</v>
      </c>
      <c r="N24" s="66">
        <f>'104'!K8</f>
        <v>70</v>
      </c>
      <c r="O24" s="66">
        <f>'104'!L8</f>
        <v>9477</v>
      </c>
      <c r="P24" s="66">
        <f>'104'!M8</f>
        <v>2198</v>
      </c>
      <c r="Q24" s="66">
        <f>'104'!N8</f>
        <v>1180</v>
      </c>
      <c r="R24" s="66">
        <f>'104'!O8</f>
        <v>2660</v>
      </c>
      <c r="S24" s="66">
        <f>'104'!P8</f>
        <v>2025</v>
      </c>
      <c r="T24" s="66">
        <f>'104'!Q8</f>
        <v>1414</v>
      </c>
      <c r="U24" s="66">
        <f>'104'!R8</f>
        <v>42822</v>
      </c>
      <c r="V24" s="66">
        <f>'104'!S8</f>
        <v>41512</v>
      </c>
      <c r="W24" s="66">
        <f>'104'!T8</f>
        <v>9604</v>
      </c>
    </row>
    <row r="25" spans="1:36" s="68" customFormat="1" ht="15.75" hidden="1" customHeight="1">
      <c r="A25" s="70" t="s">
        <v>235</v>
      </c>
      <c r="B25" s="71">
        <f>'105'!B8</f>
        <v>54597</v>
      </c>
      <c r="C25" s="71">
        <f>'105'!C8</f>
        <v>44889</v>
      </c>
      <c r="D25" s="71">
        <f>'105'!D8</f>
        <v>3070</v>
      </c>
      <c r="E25" s="71">
        <f>'105'!E8</f>
        <v>11561</v>
      </c>
      <c r="F25" s="71">
        <f>'105'!F8</f>
        <v>16076</v>
      </c>
      <c r="G25" s="71">
        <f>'105'!G8</f>
        <v>180</v>
      </c>
      <c r="H25" s="71">
        <f>'105'!H8</f>
        <v>169</v>
      </c>
      <c r="I25" s="71">
        <f>'105'!I8</f>
        <v>12985</v>
      </c>
      <c r="J25" s="71">
        <f>'105'!J8</f>
        <v>676</v>
      </c>
      <c r="K25" s="71">
        <f>'105'!K8</f>
        <v>10</v>
      </c>
      <c r="L25" s="71">
        <f>'105'!L8</f>
        <v>35</v>
      </c>
      <c r="M25" s="71">
        <f>'105'!M8</f>
        <v>57</v>
      </c>
      <c r="N25" s="71">
        <f>'105'!N8</f>
        <v>70</v>
      </c>
      <c r="O25" s="71">
        <f>'105'!O8</f>
        <v>9708</v>
      </c>
      <c r="P25" s="71">
        <f>'105'!P8</f>
        <v>2193</v>
      </c>
      <c r="Q25" s="71">
        <f>'105'!Q8</f>
        <v>1137</v>
      </c>
      <c r="R25" s="71">
        <f>'105'!R8</f>
        <v>3171</v>
      </c>
      <c r="S25" s="71">
        <f>'105'!S8</f>
        <v>1935</v>
      </c>
      <c r="T25" s="71">
        <f>'105'!T8</f>
        <v>1272</v>
      </c>
      <c r="U25" s="71">
        <f>'105'!U8</f>
        <v>42138</v>
      </c>
      <c r="V25" s="71">
        <f>'105'!V8</f>
        <v>40660</v>
      </c>
      <c r="W25" s="71">
        <f>'105'!W8</f>
        <v>9461</v>
      </c>
    </row>
    <row r="26" spans="1:36" s="24" customFormat="1" ht="18.95" hidden="1" customHeight="1">
      <c r="A26" s="108" t="s">
        <v>445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spans="1:36" s="127" customFormat="1" ht="18.95" hidden="1" customHeight="1">
      <c r="A27" s="185" t="s">
        <v>217</v>
      </c>
      <c r="B27" s="172" t="s">
        <v>167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4"/>
      <c r="U27" s="220" t="s">
        <v>325</v>
      </c>
      <c r="V27" s="221"/>
      <c r="W27" s="221"/>
      <c r="X27" s="221"/>
      <c r="Y27" s="221"/>
      <c r="Z27" s="221"/>
      <c r="AA27" s="221"/>
      <c r="AB27" s="201" t="s">
        <v>362</v>
      </c>
      <c r="AC27" s="202"/>
      <c r="AD27" s="202"/>
      <c r="AE27" s="203"/>
      <c r="AF27" s="207" t="s">
        <v>340</v>
      </c>
      <c r="AG27" s="208"/>
      <c r="AH27" s="208"/>
      <c r="AI27" s="209"/>
      <c r="AJ27" s="207" t="s">
        <v>363</v>
      </c>
    </row>
    <row r="28" spans="1:36" s="127" customFormat="1" ht="21" hidden="1" customHeight="1">
      <c r="A28" s="186"/>
      <c r="B28" s="219" t="s">
        <v>364</v>
      </c>
      <c r="C28" s="172" t="s">
        <v>199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4"/>
      <c r="O28" s="255" t="s">
        <v>365</v>
      </c>
      <c r="P28" s="183"/>
      <c r="Q28" s="183"/>
      <c r="R28" s="183"/>
      <c r="S28" s="183"/>
      <c r="T28" s="183"/>
      <c r="U28" s="220" t="s">
        <v>366</v>
      </c>
      <c r="V28" s="221"/>
      <c r="W28" s="224"/>
      <c r="X28" s="225" t="s">
        <v>367</v>
      </c>
      <c r="Y28" s="226"/>
      <c r="Z28" s="226"/>
      <c r="AA28" s="226"/>
      <c r="AB28" s="204"/>
      <c r="AC28" s="205"/>
      <c r="AD28" s="205"/>
      <c r="AE28" s="206"/>
      <c r="AF28" s="210"/>
      <c r="AG28" s="211"/>
      <c r="AH28" s="211"/>
      <c r="AI28" s="212"/>
      <c r="AJ28" s="213"/>
    </row>
    <row r="29" spans="1:36" s="127" customFormat="1" ht="40.700000000000003" hidden="1" customHeight="1">
      <c r="A29" s="186"/>
      <c r="B29" s="189"/>
      <c r="C29" s="254" t="s">
        <v>368</v>
      </c>
      <c r="D29" s="180" t="s">
        <v>369</v>
      </c>
      <c r="E29" s="180" t="s">
        <v>370</v>
      </c>
      <c r="F29" s="180" t="s">
        <v>371</v>
      </c>
      <c r="G29" s="180" t="s">
        <v>372</v>
      </c>
      <c r="H29" s="252" t="s">
        <v>373</v>
      </c>
      <c r="I29" s="180" t="s">
        <v>374</v>
      </c>
      <c r="J29" s="180" t="s">
        <v>375</v>
      </c>
      <c r="K29" s="252" t="s">
        <v>376</v>
      </c>
      <c r="L29" s="252" t="s">
        <v>377</v>
      </c>
      <c r="M29" s="180" t="s">
        <v>209</v>
      </c>
      <c r="N29" s="180" t="s">
        <v>378</v>
      </c>
      <c r="O29" s="227" t="s">
        <v>368</v>
      </c>
      <c r="P29" s="180" t="s">
        <v>379</v>
      </c>
      <c r="Q29" s="228" t="s">
        <v>380</v>
      </c>
      <c r="R29" s="180" t="s">
        <v>381</v>
      </c>
      <c r="S29" s="227" t="s">
        <v>382</v>
      </c>
      <c r="T29" s="180" t="s">
        <v>383</v>
      </c>
      <c r="U29" s="214" t="s">
        <v>275</v>
      </c>
      <c r="V29" s="222" t="s">
        <v>276</v>
      </c>
      <c r="W29" s="214" t="s">
        <v>277</v>
      </c>
      <c r="X29" s="214" t="s">
        <v>275</v>
      </c>
      <c r="Y29" s="214" t="s">
        <v>384</v>
      </c>
      <c r="Z29" s="214" t="s">
        <v>385</v>
      </c>
      <c r="AA29" s="217" t="s">
        <v>386</v>
      </c>
      <c r="AB29" s="214" t="s">
        <v>275</v>
      </c>
      <c r="AC29" s="214" t="s">
        <v>446</v>
      </c>
      <c r="AD29" s="214" t="s">
        <v>279</v>
      </c>
      <c r="AE29" s="217" t="s">
        <v>280</v>
      </c>
      <c r="AF29" s="214" t="s">
        <v>275</v>
      </c>
      <c r="AG29" s="214" t="s">
        <v>447</v>
      </c>
      <c r="AH29" s="214" t="s">
        <v>448</v>
      </c>
      <c r="AI29" s="217" t="s">
        <v>449</v>
      </c>
      <c r="AJ29" s="213"/>
    </row>
    <row r="30" spans="1:36" s="128" customFormat="1" ht="30" hidden="1" customHeight="1">
      <c r="A30" s="187"/>
      <c r="B30" s="190"/>
      <c r="C30" s="169"/>
      <c r="D30" s="169"/>
      <c r="E30" s="169"/>
      <c r="F30" s="169"/>
      <c r="G30" s="169"/>
      <c r="H30" s="253"/>
      <c r="I30" s="169"/>
      <c r="J30" s="169"/>
      <c r="K30" s="253"/>
      <c r="L30" s="253"/>
      <c r="M30" s="169"/>
      <c r="N30" s="169"/>
      <c r="O30" s="171"/>
      <c r="P30" s="169"/>
      <c r="Q30" s="182"/>
      <c r="R30" s="169"/>
      <c r="S30" s="171"/>
      <c r="T30" s="169"/>
      <c r="U30" s="215"/>
      <c r="V30" s="223"/>
      <c r="W30" s="216"/>
      <c r="X30" s="215"/>
      <c r="Y30" s="216"/>
      <c r="Z30" s="216"/>
      <c r="AA30" s="218"/>
      <c r="AB30" s="215"/>
      <c r="AC30" s="216"/>
      <c r="AD30" s="216"/>
      <c r="AE30" s="218"/>
      <c r="AF30" s="215"/>
      <c r="AG30" s="216"/>
      <c r="AH30" s="216"/>
      <c r="AI30" s="218"/>
      <c r="AJ30" s="210"/>
    </row>
    <row r="31" spans="1:36" s="129" customFormat="1" ht="15" hidden="1" customHeight="1">
      <c r="A31" s="122" t="s">
        <v>450</v>
      </c>
      <c r="B31" s="124">
        <f>'106'!B8</f>
        <v>59912</v>
      </c>
      <c r="C31" s="124">
        <f>'106'!C8</f>
        <v>51092</v>
      </c>
      <c r="D31" s="124">
        <f>'106'!D8</f>
        <v>3626</v>
      </c>
      <c r="E31" s="124">
        <f>'106'!E8</f>
        <v>13789</v>
      </c>
      <c r="F31" s="124">
        <f>'106'!F8</f>
        <v>18262</v>
      </c>
      <c r="G31" s="124">
        <f>'106'!G8</f>
        <v>211</v>
      </c>
      <c r="H31" s="124">
        <f>'106'!H8</f>
        <v>117</v>
      </c>
      <c r="I31" s="124">
        <f>'106'!I8</f>
        <v>14005</v>
      </c>
      <c r="J31" s="124">
        <f>'106'!J8</f>
        <v>980</v>
      </c>
      <c r="K31" s="124">
        <f>'106'!K8</f>
        <v>6</v>
      </c>
      <c r="L31" s="124">
        <f>'106'!L8</f>
        <v>23</v>
      </c>
      <c r="M31" s="124">
        <f>'106'!M8</f>
        <v>27</v>
      </c>
      <c r="N31" s="124">
        <f>'106'!N8</f>
        <v>46</v>
      </c>
      <c r="O31" s="124">
        <f>'106'!O8</f>
        <v>8820</v>
      </c>
      <c r="P31" s="124">
        <f>'106'!P8</f>
        <v>1988</v>
      </c>
      <c r="Q31" s="124">
        <f>'106'!Q8</f>
        <v>1045</v>
      </c>
      <c r="R31" s="124">
        <f>'106'!R8</f>
        <v>2740</v>
      </c>
      <c r="S31" s="124">
        <f>'106'!S8</f>
        <v>1822</v>
      </c>
      <c r="T31" s="124">
        <f>'106'!T8</f>
        <v>1221</v>
      </c>
      <c r="U31" s="124">
        <f>'106'!U8</f>
        <v>59912</v>
      </c>
      <c r="V31" s="124">
        <f>'106'!V8</f>
        <v>3748</v>
      </c>
      <c r="W31" s="124">
        <f>'106'!W8</f>
        <v>56164</v>
      </c>
      <c r="X31" s="124">
        <f>'106'!X8</f>
        <v>59912</v>
      </c>
      <c r="Y31" s="124">
        <f>'106'!Y8</f>
        <v>21141</v>
      </c>
      <c r="Z31" s="124">
        <f>'106'!Z8</f>
        <v>13078</v>
      </c>
      <c r="AA31" s="124">
        <f>'106'!AA8</f>
        <v>25693</v>
      </c>
      <c r="AB31" s="124">
        <f>'106'!AB8</f>
        <v>45283</v>
      </c>
      <c r="AC31" s="124">
        <f>'106'!AC8</f>
        <v>21141</v>
      </c>
      <c r="AD31" s="125" t="s">
        <v>361</v>
      </c>
      <c r="AE31" s="125" t="s">
        <v>361</v>
      </c>
      <c r="AF31" s="125" t="s">
        <v>361</v>
      </c>
      <c r="AG31" s="124">
        <f>'106'!AD8</f>
        <v>4135</v>
      </c>
      <c r="AH31" s="125" t="s">
        <v>361</v>
      </c>
      <c r="AI31" s="125" t="s">
        <v>361</v>
      </c>
      <c r="AJ31" s="126">
        <f>'106'!AE8</f>
        <v>19.559000000000001</v>
      </c>
    </row>
    <row r="32" spans="1:36" s="129" customFormat="1" ht="15" hidden="1" customHeight="1">
      <c r="A32" s="123" t="s">
        <v>451</v>
      </c>
      <c r="B32" s="78">
        <f>'107'!B8</f>
        <v>59915</v>
      </c>
      <c r="C32" s="78">
        <f>'107'!C8</f>
        <v>51731</v>
      </c>
      <c r="D32" s="78">
        <f>'107'!D8</f>
        <v>3833</v>
      </c>
      <c r="E32" s="78">
        <f>'107'!E8</f>
        <v>13616</v>
      </c>
      <c r="F32" s="78">
        <f>'107'!F8</f>
        <v>18991</v>
      </c>
      <c r="G32" s="78">
        <f>'107'!G8</f>
        <v>247</v>
      </c>
      <c r="H32" s="78">
        <f>'107'!H8</f>
        <v>159</v>
      </c>
      <c r="I32" s="78">
        <f>'107'!I8</f>
        <v>14214</v>
      </c>
      <c r="J32" s="78">
        <f>'107'!J8</f>
        <v>597</v>
      </c>
      <c r="K32" s="78">
        <f>'107'!K8</f>
        <v>11</v>
      </c>
      <c r="L32" s="78">
        <f>'107'!L8</f>
        <v>12</v>
      </c>
      <c r="M32" s="78">
        <f>'107'!M8</f>
        <v>20</v>
      </c>
      <c r="N32" s="78">
        <f>'107'!N8</f>
        <v>31</v>
      </c>
      <c r="O32" s="78">
        <f>'107'!O8</f>
        <v>8184</v>
      </c>
      <c r="P32" s="78">
        <f>'107'!P8</f>
        <v>1958</v>
      </c>
      <c r="Q32" s="78">
        <f>'107'!Q8</f>
        <v>920</v>
      </c>
      <c r="R32" s="78">
        <f>'107'!R8</f>
        <v>2327</v>
      </c>
      <c r="S32" s="78">
        <f>'107'!S8</f>
        <v>1760</v>
      </c>
      <c r="T32" s="78">
        <f>'107'!T8</f>
        <v>1212</v>
      </c>
      <c r="U32" s="78">
        <f>'107'!U8</f>
        <v>59915</v>
      </c>
      <c r="V32" s="78">
        <f>'107'!V8</f>
        <v>3090</v>
      </c>
      <c r="W32" s="78">
        <f>'107'!W8</f>
        <v>56825</v>
      </c>
      <c r="X32" s="78">
        <f>'107'!X8</f>
        <v>59915</v>
      </c>
      <c r="Y32" s="78">
        <f>'107'!Y8</f>
        <v>20543</v>
      </c>
      <c r="Z32" s="78">
        <f>'107'!Z8</f>
        <v>13362</v>
      </c>
      <c r="AA32" s="78">
        <f>'107'!AA8</f>
        <v>26010</v>
      </c>
      <c r="AB32" s="78">
        <f>'107'!AB8</f>
        <v>54795</v>
      </c>
      <c r="AC32" s="78">
        <f>'107'!AC8</f>
        <v>20410</v>
      </c>
      <c r="AD32" s="78">
        <f>'107'!AD8</f>
        <v>13324</v>
      </c>
      <c r="AE32" s="78">
        <f>'107'!AE8</f>
        <v>21061</v>
      </c>
      <c r="AF32" s="78">
        <f>'107'!AF8</f>
        <v>6443</v>
      </c>
      <c r="AG32" s="78">
        <f>'107'!AG8</f>
        <v>4175</v>
      </c>
      <c r="AH32" s="78">
        <f>'107'!AH8</f>
        <v>2268</v>
      </c>
      <c r="AI32" s="78">
        <f>'107'!AI8</f>
        <v>0</v>
      </c>
      <c r="AJ32" s="130">
        <f>'107'!AJ8</f>
        <v>20.456</v>
      </c>
    </row>
    <row r="33" spans="1:42" s="105" customFormat="1" ht="15" hidden="1" customHeight="1">
      <c r="A33" s="142" t="s">
        <v>452</v>
      </c>
      <c r="B33" s="119"/>
      <c r="C33" s="119"/>
      <c r="D33" s="119"/>
      <c r="E33" s="119"/>
      <c r="F33" s="119"/>
      <c r="G33" s="119"/>
      <c r="H33" s="119"/>
      <c r="I33" s="119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19"/>
      <c r="AJ33" s="119"/>
      <c r="AK33" s="121"/>
    </row>
    <row r="34" spans="1:42" s="127" customFormat="1" ht="18.95" hidden="1" customHeight="1">
      <c r="A34" s="185" t="s">
        <v>607</v>
      </c>
      <c r="B34" s="172" t="s">
        <v>608</v>
      </c>
      <c r="C34" s="173"/>
      <c r="D34" s="173"/>
      <c r="E34" s="173"/>
      <c r="F34" s="173"/>
      <c r="G34" s="173"/>
      <c r="H34" s="173"/>
      <c r="I34" s="173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3"/>
      <c r="V34" s="274" t="s">
        <v>609</v>
      </c>
      <c r="W34" s="275"/>
      <c r="X34" s="275"/>
      <c r="Y34" s="275"/>
      <c r="Z34" s="276"/>
      <c r="AA34" s="274" t="s">
        <v>610</v>
      </c>
      <c r="AB34" s="275"/>
      <c r="AC34" s="275"/>
      <c r="AD34" s="275"/>
      <c r="AE34" s="275"/>
      <c r="AF34" s="275"/>
      <c r="AG34" s="275"/>
      <c r="AH34" s="275"/>
    </row>
    <row r="35" spans="1:42" s="127" customFormat="1" ht="21" hidden="1" customHeight="1">
      <c r="A35" s="186"/>
      <c r="B35" s="188" t="s">
        <v>439</v>
      </c>
      <c r="C35" s="172" t="s">
        <v>440</v>
      </c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4"/>
      <c r="O35" s="236" t="s">
        <v>441</v>
      </c>
      <c r="P35" s="183"/>
      <c r="Q35" s="183"/>
      <c r="R35" s="183"/>
      <c r="S35" s="183"/>
      <c r="T35" s="183"/>
      <c r="U35" s="183"/>
      <c r="V35" s="277" t="s">
        <v>611</v>
      </c>
      <c r="W35" s="195" t="s">
        <v>612</v>
      </c>
      <c r="X35" s="196"/>
      <c r="Y35" s="192" t="s">
        <v>613</v>
      </c>
      <c r="Z35" s="192" t="s">
        <v>614</v>
      </c>
      <c r="AA35" s="192" t="s">
        <v>615</v>
      </c>
      <c r="AB35" s="192" t="s">
        <v>616</v>
      </c>
      <c r="AC35" s="192" t="s">
        <v>617</v>
      </c>
      <c r="AD35" s="192" t="s">
        <v>618</v>
      </c>
      <c r="AE35" s="192" t="s">
        <v>619</v>
      </c>
      <c r="AF35" s="192" t="s">
        <v>620</v>
      </c>
      <c r="AG35" s="192" t="s">
        <v>621</v>
      </c>
      <c r="AH35" s="257" t="s">
        <v>622</v>
      </c>
    </row>
    <row r="36" spans="1:42" s="127" customFormat="1" ht="40.700000000000003" hidden="1" customHeight="1">
      <c r="A36" s="186"/>
      <c r="B36" s="189"/>
      <c r="C36" s="191" t="s">
        <v>623</v>
      </c>
      <c r="D36" s="168" t="s">
        <v>624</v>
      </c>
      <c r="E36" s="168" t="s">
        <v>625</v>
      </c>
      <c r="F36" s="168" t="s">
        <v>626</v>
      </c>
      <c r="G36" s="168" t="s">
        <v>627</v>
      </c>
      <c r="H36" s="168" t="s">
        <v>628</v>
      </c>
      <c r="I36" s="178" t="s">
        <v>629</v>
      </c>
      <c r="J36" s="168" t="s">
        <v>630</v>
      </c>
      <c r="K36" s="178" t="s">
        <v>631</v>
      </c>
      <c r="L36" s="180" t="s">
        <v>632</v>
      </c>
      <c r="M36" s="178" t="s">
        <v>633</v>
      </c>
      <c r="N36" s="168" t="s">
        <v>634</v>
      </c>
      <c r="O36" s="170" t="s">
        <v>635</v>
      </c>
      <c r="P36" s="168" t="s">
        <v>636</v>
      </c>
      <c r="Q36" s="181" t="s">
        <v>637</v>
      </c>
      <c r="R36" s="168" t="s">
        <v>638</v>
      </c>
      <c r="S36" s="170" t="s">
        <v>639</v>
      </c>
      <c r="T36" s="170" t="s">
        <v>640</v>
      </c>
      <c r="U36" s="168" t="s">
        <v>641</v>
      </c>
      <c r="V36" s="278"/>
      <c r="W36" s="197" t="s">
        <v>642</v>
      </c>
      <c r="X36" s="199" t="s">
        <v>643</v>
      </c>
      <c r="Y36" s="193"/>
      <c r="Z36" s="193"/>
      <c r="AA36" s="193"/>
      <c r="AB36" s="193"/>
      <c r="AC36" s="193"/>
      <c r="AD36" s="193"/>
      <c r="AE36" s="193"/>
      <c r="AF36" s="193"/>
      <c r="AG36" s="193"/>
      <c r="AH36" s="258"/>
    </row>
    <row r="37" spans="1:42" s="128" customFormat="1" ht="30" hidden="1" customHeight="1">
      <c r="A37" s="187"/>
      <c r="B37" s="190"/>
      <c r="C37" s="169"/>
      <c r="D37" s="169"/>
      <c r="E37" s="169"/>
      <c r="F37" s="169"/>
      <c r="G37" s="169"/>
      <c r="H37" s="169"/>
      <c r="I37" s="179"/>
      <c r="J37" s="169"/>
      <c r="K37" s="179"/>
      <c r="L37" s="169"/>
      <c r="M37" s="179"/>
      <c r="N37" s="169"/>
      <c r="O37" s="171"/>
      <c r="P37" s="169"/>
      <c r="Q37" s="182"/>
      <c r="R37" s="169"/>
      <c r="S37" s="171"/>
      <c r="T37" s="171"/>
      <c r="U37" s="169"/>
      <c r="V37" s="279"/>
      <c r="W37" s="198"/>
      <c r="X37" s="200"/>
      <c r="Y37" s="194"/>
      <c r="Z37" s="194"/>
      <c r="AA37" s="194"/>
      <c r="AB37" s="194"/>
      <c r="AC37" s="194"/>
      <c r="AD37" s="194"/>
      <c r="AE37" s="194"/>
      <c r="AF37" s="194"/>
      <c r="AG37" s="194"/>
      <c r="AH37" s="259"/>
    </row>
    <row r="38" spans="1:42" s="128" customFormat="1" ht="15" hidden="1" customHeight="1">
      <c r="A38" s="155" t="s">
        <v>389</v>
      </c>
      <c r="B38" s="125">
        <f>'108'!B8</f>
        <v>73973</v>
      </c>
      <c r="C38" s="125">
        <f>'108'!C8</f>
        <v>64199</v>
      </c>
      <c r="D38" s="125">
        <f>'108'!D8</f>
        <v>5131</v>
      </c>
      <c r="E38" s="125">
        <f>'108'!E8</f>
        <v>15044</v>
      </c>
      <c r="F38" s="125">
        <f>'108'!F8</f>
        <v>15623</v>
      </c>
      <c r="G38" s="125">
        <f>'108'!G8</f>
        <v>25428</v>
      </c>
      <c r="H38" s="125">
        <f>'108'!H8</f>
        <v>190</v>
      </c>
      <c r="I38" s="125">
        <f>'108'!I8</f>
        <v>388</v>
      </c>
      <c r="J38" s="125">
        <f>'108'!J8</f>
        <v>636</v>
      </c>
      <c r="K38" s="125">
        <f>'108'!K8</f>
        <v>16</v>
      </c>
      <c r="L38" s="125">
        <f>'108'!L8</f>
        <v>135</v>
      </c>
      <c r="M38" s="125">
        <f>'108'!M8</f>
        <v>70</v>
      </c>
      <c r="N38" s="125">
        <f>'108'!N8</f>
        <v>1538</v>
      </c>
      <c r="O38" s="125">
        <f>'108'!O8</f>
        <v>9774</v>
      </c>
      <c r="P38" s="125">
        <f>'108'!P8</f>
        <v>2787</v>
      </c>
      <c r="Q38" s="125">
        <f>'108'!Q8</f>
        <v>1224</v>
      </c>
      <c r="R38" s="125">
        <f>'108'!R8</f>
        <v>3204</v>
      </c>
      <c r="S38" s="125">
        <f>'108'!S8</f>
        <v>22</v>
      </c>
      <c r="T38" s="125">
        <f>'108'!T8</f>
        <v>2537</v>
      </c>
      <c r="U38" s="125">
        <f>'108'!U8</f>
        <v>0</v>
      </c>
      <c r="V38" s="125">
        <f>'108'!V8</f>
        <v>73973</v>
      </c>
      <c r="W38" s="125">
        <f>'108'!W8</f>
        <v>39009</v>
      </c>
      <c r="X38" s="125">
        <f>'108'!X8</f>
        <v>1502</v>
      </c>
      <c r="Y38" s="125">
        <f>'108'!Y8</f>
        <v>5916</v>
      </c>
      <c r="Z38" s="125">
        <f>'108'!Z8</f>
        <v>27546</v>
      </c>
      <c r="AA38" s="125">
        <f>'108'!AA8</f>
        <v>46427</v>
      </c>
      <c r="AB38" s="125">
        <f>'108'!AB8</f>
        <v>18649</v>
      </c>
      <c r="AC38" s="125">
        <f>'108'!AC8</f>
        <v>7270</v>
      </c>
      <c r="AD38" s="125">
        <f>'108'!AD8</f>
        <v>1923</v>
      </c>
      <c r="AE38" s="125">
        <f>'108'!AE8</f>
        <v>5042</v>
      </c>
      <c r="AF38" s="125">
        <f>'108'!AF8</f>
        <v>6277</v>
      </c>
      <c r="AG38" s="125">
        <f>'108'!AG8</f>
        <v>1423</v>
      </c>
      <c r="AH38" s="125">
        <f>'108'!AH8</f>
        <v>14094</v>
      </c>
    </row>
    <row r="39" spans="1:42" s="129" customFormat="1" ht="15" customHeight="1">
      <c r="A39" s="60"/>
      <c r="B39" s="67"/>
      <c r="C39" s="67"/>
      <c r="D39" s="67"/>
      <c r="E39" s="67"/>
      <c r="F39" s="67"/>
      <c r="G39" s="67"/>
      <c r="H39" s="67"/>
      <c r="I39" s="67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67"/>
      <c r="AE39" s="67"/>
      <c r="AF39" s="67"/>
      <c r="AG39" s="67"/>
      <c r="AH39" s="67"/>
    </row>
    <row r="40" spans="1:42" s="127" customFormat="1" ht="18.95" customHeight="1">
      <c r="A40" s="185" t="s">
        <v>453</v>
      </c>
      <c r="B40" s="183" t="s">
        <v>454</v>
      </c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 t="s">
        <v>420</v>
      </c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256" t="s">
        <v>644</v>
      </c>
      <c r="AL40" s="221"/>
      <c r="AM40" s="221"/>
      <c r="AN40" s="221"/>
      <c r="AO40" s="221"/>
      <c r="AP40" s="221"/>
    </row>
    <row r="41" spans="1:42" s="127" customFormat="1" ht="21" customHeight="1">
      <c r="A41" s="186"/>
      <c r="B41" s="188" t="s">
        <v>455</v>
      </c>
      <c r="C41" s="172" t="s">
        <v>456</v>
      </c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4"/>
      <c r="O41" s="184" t="s">
        <v>200</v>
      </c>
      <c r="P41" s="183"/>
      <c r="Q41" s="183"/>
      <c r="R41" s="183"/>
      <c r="S41" s="183"/>
      <c r="T41" s="183"/>
      <c r="U41" s="183"/>
      <c r="V41" s="188" t="s">
        <v>254</v>
      </c>
      <c r="W41" s="172" t="s">
        <v>199</v>
      </c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4"/>
      <c r="AJ41" s="175" t="s">
        <v>666</v>
      </c>
      <c r="AK41" s="260" t="s">
        <v>647</v>
      </c>
      <c r="AL41" s="218" t="s">
        <v>457</v>
      </c>
      <c r="AM41" s="261"/>
      <c r="AN41" s="262" t="s">
        <v>458</v>
      </c>
      <c r="AO41" s="188" t="s">
        <v>431</v>
      </c>
      <c r="AP41" s="266" t="s">
        <v>459</v>
      </c>
    </row>
    <row r="42" spans="1:42" s="127" customFormat="1" ht="40.700000000000003" customHeight="1">
      <c r="A42" s="186"/>
      <c r="B42" s="189"/>
      <c r="C42" s="191" t="s">
        <v>257</v>
      </c>
      <c r="D42" s="168" t="s">
        <v>201</v>
      </c>
      <c r="E42" s="168" t="s">
        <v>206</v>
      </c>
      <c r="F42" s="168" t="s">
        <v>202</v>
      </c>
      <c r="G42" s="168" t="s">
        <v>203</v>
      </c>
      <c r="H42" s="168" t="s">
        <v>204</v>
      </c>
      <c r="I42" s="178" t="s">
        <v>205</v>
      </c>
      <c r="J42" s="168" t="s">
        <v>207</v>
      </c>
      <c r="K42" s="178" t="s">
        <v>274</v>
      </c>
      <c r="L42" s="180" t="s">
        <v>209</v>
      </c>
      <c r="M42" s="178" t="s">
        <v>208</v>
      </c>
      <c r="N42" s="168" t="s">
        <v>210</v>
      </c>
      <c r="O42" s="170" t="s">
        <v>211</v>
      </c>
      <c r="P42" s="168" t="s">
        <v>212</v>
      </c>
      <c r="Q42" s="181" t="s">
        <v>213</v>
      </c>
      <c r="R42" s="168" t="s">
        <v>214</v>
      </c>
      <c r="S42" s="170" t="s">
        <v>414</v>
      </c>
      <c r="T42" s="170" t="s">
        <v>215</v>
      </c>
      <c r="U42" s="168" t="s">
        <v>216</v>
      </c>
      <c r="V42" s="189"/>
      <c r="W42" s="191" t="s">
        <v>257</v>
      </c>
      <c r="X42" s="168" t="s">
        <v>201</v>
      </c>
      <c r="Y42" s="168" t="s">
        <v>206</v>
      </c>
      <c r="Z42" s="168" t="s">
        <v>202</v>
      </c>
      <c r="AA42" s="168" t="s">
        <v>203</v>
      </c>
      <c r="AB42" s="168" t="s">
        <v>204</v>
      </c>
      <c r="AC42" s="178" t="s">
        <v>205</v>
      </c>
      <c r="AD42" s="168" t="s">
        <v>207</v>
      </c>
      <c r="AE42" s="178" t="s">
        <v>274</v>
      </c>
      <c r="AF42" s="180" t="s">
        <v>209</v>
      </c>
      <c r="AG42" s="178" t="s">
        <v>208</v>
      </c>
      <c r="AH42" s="268" t="s">
        <v>664</v>
      </c>
      <c r="AI42" s="269" t="s">
        <v>665</v>
      </c>
      <c r="AJ42" s="176"/>
      <c r="AK42" s="260"/>
      <c r="AL42" s="214" t="s">
        <v>433</v>
      </c>
      <c r="AM42" s="270" t="s">
        <v>434</v>
      </c>
      <c r="AN42" s="262"/>
      <c r="AO42" s="264"/>
      <c r="AP42" s="266"/>
    </row>
    <row r="43" spans="1:42" s="128" customFormat="1" ht="30" customHeight="1">
      <c r="A43" s="187"/>
      <c r="B43" s="190"/>
      <c r="C43" s="169"/>
      <c r="D43" s="169"/>
      <c r="E43" s="169"/>
      <c r="F43" s="169"/>
      <c r="G43" s="169"/>
      <c r="H43" s="169"/>
      <c r="I43" s="179"/>
      <c r="J43" s="169"/>
      <c r="K43" s="179"/>
      <c r="L43" s="169"/>
      <c r="M43" s="179"/>
      <c r="N43" s="169"/>
      <c r="O43" s="171"/>
      <c r="P43" s="169"/>
      <c r="Q43" s="182"/>
      <c r="R43" s="169"/>
      <c r="S43" s="171"/>
      <c r="T43" s="171"/>
      <c r="U43" s="169"/>
      <c r="V43" s="190"/>
      <c r="W43" s="169"/>
      <c r="X43" s="169"/>
      <c r="Y43" s="169"/>
      <c r="Z43" s="169"/>
      <c r="AA43" s="169"/>
      <c r="AB43" s="169"/>
      <c r="AC43" s="179"/>
      <c r="AD43" s="169"/>
      <c r="AE43" s="179"/>
      <c r="AF43" s="169"/>
      <c r="AG43" s="179"/>
      <c r="AH43" s="169"/>
      <c r="AI43" s="179"/>
      <c r="AJ43" s="177"/>
      <c r="AK43" s="198"/>
      <c r="AL43" s="216"/>
      <c r="AM43" s="271"/>
      <c r="AN43" s="263"/>
      <c r="AO43" s="265"/>
      <c r="AP43" s="267"/>
    </row>
    <row r="44" spans="1:42" s="128" customFormat="1" ht="15" customHeight="1">
      <c r="A44" s="133" t="s">
        <v>416</v>
      </c>
      <c r="B44" s="67">
        <f>'109'!B8</f>
        <v>82713</v>
      </c>
      <c r="C44" s="67">
        <f>'109'!C8</f>
        <v>74653</v>
      </c>
      <c r="D44" s="67">
        <f>'109'!D8</f>
        <v>5396</v>
      </c>
      <c r="E44" s="67">
        <f>'109'!E8</f>
        <v>17041</v>
      </c>
      <c r="F44" s="67">
        <f>'109'!F8</f>
        <v>15944</v>
      </c>
      <c r="G44" s="67">
        <f>'109'!G8</f>
        <v>33170</v>
      </c>
      <c r="H44" s="67">
        <f>'109'!H8</f>
        <v>274</v>
      </c>
      <c r="I44" s="67">
        <f>'109'!I8</f>
        <v>529</v>
      </c>
      <c r="J44" s="67">
        <f>'109'!J8</f>
        <v>713</v>
      </c>
      <c r="K44" s="67">
        <f>'109'!K8</f>
        <v>1</v>
      </c>
      <c r="L44" s="67">
        <f>'109'!L8</f>
        <v>53</v>
      </c>
      <c r="M44" s="67">
        <f>'109'!M8</f>
        <v>75</v>
      </c>
      <c r="N44" s="67">
        <f>'109'!N8</f>
        <v>1457</v>
      </c>
      <c r="O44" s="67">
        <f>'109'!O8</f>
        <v>8060</v>
      </c>
      <c r="P44" s="67">
        <f>'109'!P8</f>
        <v>2411</v>
      </c>
      <c r="Q44" s="67">
        <f>'109'!Q8</f>
        <v>1030</v>
      </c>
      <c r="R44" s="67">
        <f>'109'!R8</f>
        <v>2378</v>
      </c>
      <c r="S44" s="67">
        <f>'109'!S8</f>
        <v>32</v>
      </c>
      <c r="T44" s="67">
        <f>'109'!T8</f>
        <v>2209</v>
      </c>
      <c r="U44" s="67">
        <f>'109'!U8</f>
        <v>0</v>
      </c>
      <c r="V44" s="67">
        <f>'109'!V8</f>
        <v>18028</v>
      </c>
      <c r="W44" s="67">
        <f>'109'!W8</f>
        <v>16963</v>
      </c>
      <c r="X44" s="67">
        <f>'109'!X8</f>
        <v>416</v>
      </c>
      <c r="Y44" s="67">
        <f>'109'!Y8</f>
        <v>3155</v>
      </c>
      <c r="Z44" s="67">
        <f>'109'!Z8</f>
        <v>8710</v>
      </c>
      <c r="AA44" s="67">
        <f>'109'!AA8</f>
        <v>3278</v>
      </c>
      <c r="AB44" s="67">
        <f>'109'!AB8</f>
        <v>24</v>
      </c>
      <c r="AC44" s="67">
        <f>'109'!AC8</f>
        <v>46</v>
      </c>
      <c r="AD44" s="67">
        <f>'109'!AD8</f>
        <v>162</v>
      </c>
      <c r="AE44" s="67">
        <f>'109'!AE8</f>
        <v>3</v>
      </c>
      <c r="AF44" s="67">
        <f>'109'!AF8</f>
        <v>661</v>
      </c>
      <c r="AG44" s="67">
        <f>'109'!AG8</f>
        <v>83</v>
      </c>
      <c r="AH44" s="67">
        <f>'109'!AH8</f>
        <v>0</v>
      </c>
      <c r="AI44" s="67">
        <f>'109'!AI8</f>
        <v>425</v>
      </c>
      <c r="AJ44" s="67">
        <f>'109'!AJ8</f>
        <v>1065</v>
      </c>
      <c r="AK44" s="67">
        <f>'109'!AK8</f>
        <v>100741</v>
      </c>
      <c r="AL44" s="67">
        <f>'109'!AL8</f>
        <v>46105</v>
      </c>
      <c r="AM44" s="67">
        <f>'109'!AM8</f>
        <v>2186</v>
      </c>
      <c r="AN44" s="67">
        <f>'109'!AN8</f>
        <v>17793</v>
      </c>
      <c r="AO44" s="67">
        <f>'109'!AO8</f>
        <v>6700</v>
      </c>
      <c r="AP44" s="67">
        <f>'109'!AP8</f>
        <v>27957</v>
      </c>
    </row>
    <row r="45" spans="1:42" s="128" customFormat="1" ht="15" customHeight="1">
      <c r="A45" s="164" t="s">
        <v>667</v>
      </c>
      <c r="B45" s="67">
        <f>'110'!C8</f>
        <v>79328</v>
      </c>
      <c r="C45" s="67">
        <f>'110'!D8</f>
        <v>71729</v>
      </c>
      <c r="D45" s="67">
        <f>'110'!E8</f>
        <v>4779</v>
      </c>
      <c r="E45" s="67">
        <f>'110'!F8</f>
        <v>17201</v>
      </c>
      <c r="F45" s="67">
        <f>'110'!G8</f>
        <v>15231</v>
      </c>
      <c r="G45" s="67">
        <f>'110'!H8</f>
        <v>31697</v>
      </c>
      <c r="H45" s="67">
        <f>'110'!I8</f>
        <v>214</v>
      </c>
      <c r="I45" s="67">
        <f>'110'!J8</f>
        <v>443</v>
      </c>
      <c r="J45" s="67">
        <f>'110'!K8</f>
        <v>643</v>
      </c>
      <c r="K45" s="67">
        <f>'110'!L8</f>
        <v>5</v>
      </c>
      <c r="L45" s="67">
        <f>'110'!M8</f>
        <v>40</v>
      </c>
      <c r="M45" s="67">
        <f>'110'!N8</f>
        <v>63</v>
      </c>
      <c r="N45" s="67">
        <f>'110'!O8</f>
        <v>1413</v>
      </c>
      <c r="O45" s="67">
        <f>'110'!P8</f>
        <v>7599</v>
      </c>
      <c r="P45" s="67">
        <f>'110'!Q8</f>
        <v>2319</v>
      </c>
      <c r="Q45" s="67">
        <f>'110'!R8</f>
        <v>983</v>
      </c>
      <c r="R45" s="67">
        <f>'110'!S8</f>
        <v>2262</v>
      </c>
      <c r="S45" s="67">
        <f>'110'!T8</f>
        <v>20</v>
      </c>
      <c r="T45" s="67">
        <f>'110'!U8</f>
        <v>2015</v>
      </c>
      <c r="U45" s="67">
        <f>'110'!V8</f>
        <v>0</v>
      </c>
      <c r="V45" s="67">
        <f>'110'!W8</f>
        <v>15492</v>
      </c>
      <c r="W45" s="67">
        <f>'110'!X8</f>
        <v>14270</v>
      </c>
      <c r="X45" s="67">
        <f>'110'!Y8</f>
        <v>421</v>
      </c>
      <c r="Y45" s="67">
        <f>'110'!Z8</f>
        <v>4050</v>
      </c>
      <c r="Z45" s="67">
        <f>'110'!AA8</f>
        <v>3741</v>
      </c>
      <c r="AA45" s="67">
        <f>'110'!AB8</f>
        <v>4588</v>
      </c>
      <c r="AB45" s="67">
        <f>'110'!AC8</f>
        <v>31</v>
      </c>
      <c r="AC45" s="67">
        <f>'110'!AD8</f>
        <v>84</v>
      </c>
      <c r="AD45" s="67">
        <f>'110'!AE8</f>
        <v>158</v>
      </c>
      <c r="AE45" s="67">
        <f>'110'!AF8</f>
        <v>3</v>
      </c>
      <c r="AF45" s="67">
        <f>'110'!AG8</f>
        <v>583</v>
      </c>
      <c r="AG45" s="67">
        <f>'110'!AH8</f>
        <v>114</v>
      </c>
      <c r="AH45" s="67">
        <f>'110'!AI8</f>
        <v>4</v>
      </c>
      <c r="AI45" s="67">
        <f>'110'!AJ8</f>
        <v>493</v>
      </c>
      <c r="AJ45" s="67">
        <f>'110'!AK8</f>
        <v>1222</v>
      </c>
      <c r="AK45" s="67">
        <f>'110'!AL8</f>
        <v>78679</v>
      </c>
      <c r="AL45" s="67">
        <f>'110'!AM8</f>
        <v>44539</v>
      </c>
      <c r="AM45" s="67">
        <f>'110'!AN8</f>
        <v>2407</v>
      </c>
      <c r="AN45" s="67">
        <f>'110'!AO8</f>
        <v>15757</v>
      </c>
      <c r="AO45" s="67">
        <f>'110'!AP8</f>
        <v>0</v>
      </c>
      <c r="AP45" s="67">
        <f>'110'!AQ8</f>
        <v>15976</v>
      </c>
    </row>
    <row r="46" spans="1:42" s="128" customFormat="1" ht="15" customHeight="1">
      <c r="A46" s="165" t="s">
        <v>670</v>
      </c>
      <c r="B46" s="67">
        <f>'111'!B8</f>
        <v>83101</v>
      </c>
      <c r="C46" s="67">
        <f>'111'!C8</f>
        <v>76382</v>
      </c>
      <c r="D46" s="67">
        <f>'111'!D8</f>
        <v>4957</v>
      </c>
      <c r="E46" s="67">
        <f>'111'!E8</f>
        <v>18905</v>
      </c>
      <c r="F46" s="67">
        <f>'111'!F8</f>
        <v>15022</v>
      </c>
      <c r="G46" s="67">
        <f>'111'!G8</f>
        <v>34302</v>
      </c>
      <c r="H46" s="67">
        <f>'111'!H8</f>
        <v>310</v>
      </c>
      <c r="I46" s="67">
        <f>'111'!I8</f>
        <v>571</v>
      </c>
      <c r="J46" s="67">
        <f>'111'!J8</f>
        <v>671</v>
      </c>
      <c r="K46" s="67">
        <f>'111'!K8</f>
        <v>3</v>
      </c>
      <c r="L46" s="67">
        <f>'111'!L8</f>
        <v>38</v>
      </c>
      <c r="M46" s="67">
        <f>'111'!M8</f>
        <v>66</v>
      </c>
      <c r="N46" s="67">
        <f>'111'!N8</f>
        <v>1537</v>
      </c>
      <c r="O46" s="67">
        <f>'111'!O8</f>
        <v>6719</v>
      </c>
      <c r="P46" s="67">
        <f>'111'!P8</f>
        <v>2212</v>
      </c>
      <c r="Q46" s="67">
        <f>'111'!Q8</f>
        <v>777</v>
      </c>
      <c r="R46" s="67">
        <f>'111'!R8</f>
        <v>2041</v>
      </c>
      <c r="S46" s="67">
        <f>'111'!S8</f>
        <v>46</v>
      </c>
      <c r="T46" s="67">
        <f>'111'!T8</f>
        <v>1643</v>
      </c>
      <c r="U46" s="67">
        <f>'111'!U8</f>
        <v>0</v>
      </c>
      <c r="V46" s="67">
        <f>'111'!V8</f>
        <v>16483</v>
      </c>
      <c r="W46" s="67">
        <f>'111'!W8</f>
        <v>14899</v>
      </c>
      <c r="X46" s="67">
        <f>'111'!X8</f>
        <v>379</v>
      </c>
      <c r="Y46" s="67">
        <f>'111'!Y8</f>
        <v>4690</v>
      </c>
      <c r="Z46" s="67">
        <f>'111'!Z8</f>
        <v>3857</v>
      </c>
      <c r="AA46" s="67">
        <f>'111'!AA8</f>
        <v>4594</v>
      </c>
      <c r="AB46" s="67">
        <f>'111'!AB8</f>
        <v>18</v>
      </c>
      <c r="AC46" s="67">
        <f>'111'!AC8</f>
        <v>97</v>
      </c>
      <c r="AD46" s="67">
        <f>'111'!AD8</f>
        <v>212</v>
      </c>
      <c r="AE46" s="67">
        <f>'111'!AE8</f>
        <v>0</v>
      </c>
      <c r="AF46" s="67">
        <f>'111'!AF8</f>
        <v>512</v>
      </c>
      <c r="AG46" s="67">
        <f>'111'!AG8</f>
        <v>194</v>
      </c>
      <c r="AH46" s="67">
        <f>'111'!AH8</f>
        <v>0</v>
      </c>
      <c r="AI46" s="67">
        <f>'111'!AI8</f>
        <v>346</v>
      </c>
      <c r="AJ46" s="67">
        <f>'111'!AJ8</f>
        <v>1584</v>
      </c>
      <c r="AK46" s="67">
        <f>'111'!AK8</f>
        <v>78444</v>
      </c>
      <c r="AL46" s="67">
        <f>'111'!AL8</f>
        <v>46859</v>
      </c>
      <c r="AM46" s="67">
        <f>'111'!AM8</f>
        <v>2934</v>
      </c>
      <c r="AN46" s="67">
        <f>'111'!AN8</f>
        <v>16941</v>
      </c>
      <c r="AO46" s="67">
        <f>'111'!AO8</f>
        <v>0</v>
      </c>
      <c r="AP46" s="67">
        <f>'111'!AP8</f>
        <v>11710</v>
      </c>
    </row>
    <row r="47" spans="1:42" s="128" customFormat="1" ht="15" customHeight="1">
      <c r="A47" s="166" t="s">
        <v>676</v>
      </c>
      <c r="B47" s="67">
        <f>'112'!B8</f>
        <v>103035</v>
      </c>
      <c r="C47" s="67">
        <f>'112'!C8</f>
        <v>97237</v>
      </c>
      <c r="D47" s="67">
        <f>'112'!D8</f>
        <v>6172</v>
      </c>
      <c r="E47" s="67">
        <f>'112'!E8</f>
        <v>23369</v>
      </c>
      <c r="F47" s="67">
        <f>'112'!F8</f>
        <v>17074</v>
      </c>
      <c r="G47" s="67">
        <f>'112'!G8</f>
        <v>46425</v>
      </c>
      <c r="H47" s="67">
        <f>'112'!H8</f>
        <v>415</v>
      </c>
      <c r="I47" s="67">
        <f>'112'!I8</f>
        <v>933</v>
      </c>
      <c r="J47" s="67">
        <f>'112'!J8</f>
        <v>883</v>
      </c>
      <c r="K47" s="67">
        <f>'112'!K8</f>
        <v>3</v>
      </c>
      <c r="L47" s="67">
        <f>'112'!L8</f>
        <v>40</v>
      </c>
      <c r="M47" s="67">
        <f>'112'!M8</f>
        <v>54</v>
      </c>
      <c r="N47" s="67">
        <f>'112'!N8</f>
        <v>1869</v>
      </c>
      <c r="O47" s="67">
        <f>'112'!O8</f>
        <v>5798</v>
      </c>
      <c r="P47" s="67">
        <f>'112'!P8</f>
        <v>1933</v>
      </c>
      <c r="Q47" s="67">
        <f>'112'!Q8</f>
        <v>678</v>
      </c>
      <c r="R47" s="67">
        <f>'112'!R8</f>
        <v>1631</v>
      </c>
      <c r="S47" s="67">
        <f>'112'!S8</f>
        <v>25</v>
      </c>
      <c r="T47" s="67">
        <f>'112'!T8</f>
        <v>1531</v>
      </c>
      <c r="U47" s="67">
        <f>'112'!U8</f>
        <v>0</v>
      </c>
      <c r="V47" s="67">
        <f>'112'!V8</f>
        <v>19327</v>
      </c>
      <c r="W47" s="67">
        <f>'112'!W8</f>
        <v>16936</v>
      </c>
      <c r="X47" s="67">
        <f>'112'!X8</f>
        <v>300</v>
      </c>
      <c r="Y47" s="67">
        <f>'112'!Y8</f>
        <v>5314</v>
      </c>
      <c r="Z47" s="67">
        <f>'112'!Z8</f>
        <v>4285</v>
      </c>
      <c r="AA47" s="67">
        <f>'112'!AA8</f>
        <v>5436</v>
      </c>
      <c r="AB47" s="67">
        <f>'112'!AB8</f>
        <v>35</v>
      </c>
      <c r="AC47" s="67">
        <f>'112'!AC8</f>
        <v>107</v>
      </c>
      <c r="AD47" s="67">
        <f>'112'!AD8</f>
        <v>251</v>
      </c>
      <c r="AE47" s="67">
        <f>'112'!AE8</f>
        <v>8</v>
      </c>
      <c r="AF47" s="67">
        <f>'112'!AF8</f>
        <v>581</v>
      </c>
      <c r="AG47" s="67">
        <f>'112'!AG8</f>
        <v>157</v>
      </c>
      <c r="AH47" s="67">
        <f>'112'!AH8</f>
        <v>3</v>
      </c>
      <c r="AI47" s="67">
        <f>'112'!AI8</f>
        <v>459</v>
      </c>
      <c r="AJ47" s="67">
        <f>'112'!AJ8</f>
        <v>2391</v>
      </c>
      <c r="AK47" s="67">
        <f>'112'!AK8</f>
        <v>96308</v>
      </c>
      <c r="AL47" s="67">
        <f>'112'!AL8</f>
        <v>56796</v>
      </c>
      <c r="AM47" s="67">
        <f>'112'!AM8</f>
        <v>4332</v>
      </c>
      <c r="AN47" s="67">
        <f>'112'!AN8</f>
        <v>19406</v>
      </c>
      <c r="AO47" s="67">
        <f>'112'!AO8</f>
        <v>0</v>
      </c>
      <c r="AP47" s="67">
        <f>'112'!AP8</f>
        <v>15774</v>
      </c>
    </row>
    <row r="48" spans="1:42" s="60" customFormat="1" ht="14.25">
      <c r="A48" s="135" t="s">
        <v>417</v>
      </c>
      <c r="B48" s="67">
        <f>'112上'!B8</f>
        <v>50765</v>
      </c>
      <c r="C48" s="67">
        <f>'112上'!C8</f>
        <v>47862</v>
      </c>
      <c r="D48" s="67">
        <f>'112上'!D8</f>
        <v>2875</v>
      </c>
      <c r="E48" s="67">
        <f>'112上'!E8</f>
        <v>10925</v>
      </c>
      <c r="F48" s="67">
        <f>'112上'!F8</f>
        <v>8389</v>
      </c>
      <c r="G48" s="67">
        <f>'112上'!G8</f>
        <v>23686</v>
      </c>
      <c r="H48" s="67">
        <f>'112上'!H8</f>
        <v>215</v>
      </c>
      <c r="I48" s="67">
        <f>'112上'!I8</f>
        <v>463</v>
      </c>
      <c r="J48" s="67">
        <f>'112上'!J8</f>
        <v>382</v>
      </c>
      <c r="K48" s="67">
        <f>'112上'!K8</f>
        <v>2</v>
      </c>
      <c r="L48" s="67">
        <f>'112上'!L8</f>
        <v>20</v>
      </c>
      <c r="M48" s="67">
        <f>'112上'!M8</f>
        <v>34</v>
      </c>
      <c r="N48" s="67">
        <f>'112上'!N8</f>
        <v>871</v>
      </c>
      <c r="O48" s="67">
        <f>'112上'!O8</f>
        <v>2903</v>
      </c>
      <c r="P48" s="67">
        <f>'112上'!P8</f>
        <v>926</v>
      </c>
      <c r="Q48" s="67">
        <f>'112上'!Q8</f>
        <v>329</v>
      </c>
      <c r="R48" s="67">
        <f>'112上'!R8</f>
        <v>844</v>
      </c>
      <c r="S48" s="67">
        <f>'112上'!S8</f>
        <v>14</v>
      </c>
      <c r="T48" s="67">
        <f>'112上'!T8</f>
        <v>790</v>
      </c>
      <c r="U48" s="67">
        <f>'112上'!U8</f>
        <v>0</v>
      </c>
      <c r="V48" s="67">
        <f>'112上'!V8</f>
        <v>9373</v>
      </c>
      <c r="W48" s="67">
        <f>'112上'!W8</f>
        <v>8297</v>
      </c>
      <c r="X48" s="67">
        <f>'112上'!X8</f>
        <v>157</v>
      </c>
      <c r="Y48" s="67">
        <f>'112上'!Y8</f>
        <v>2634</v>
      </c>
      <c r="Z48" s="67">
        <f>'112上'!Z8</f>
        <v>2055</v>
      </c>
      <c r="AA48" s="67">
        <f>'112上'!AA8</f>
        <v>2691</v>
      </c>
      <c r="AB48" s="67">
        <f>'112上'!AB8</f>
        <v>17</v>
      </c>
      <c r="AC48" s="67">
        <f>'112上'!AC8</f>
        <v>53</v>
      </c>
      <c r="AD48" s="67">
        <f>'112上'!AD8</f>
        <v>106</v>
      </c>
      <c r="AE48" s="67">
        <f>'112上'!AE8</f>
        <v>3</v>
      </c>
      <c r="AF48" s="67">
        <f>'112上'!AF8</f>
        <v>268</v>
      </c>
      <c r="AG48" s="67">
        <f>'112上'!AG8</f>
        <v>76</v>
      </c>
      <c r="AH48" s="67">
        <f>'112上'!AH8</f>
        <v>3</v>
      </c>
      <c r="AI48" s="67">
        <f>'112上'!AI8</f>
        <v>234</v>
      </c>
      <c r="AJ48" s="67">
        <f>'112上'!AJ8</f>
        <v>1076</v>
      </c>
      <c r="AK48" s="67">
        <f>'112上'!AK8</f>
        <v>47267</v>
      </c>
      <c r="AL48" s="67">
        <f>'112上'!AL8</f>
        <v>28856</v>
      </c>
      <c r="AM48" s="67">
        <f>'112上'!AM8</f>
        <v>1975</v>
      </c>
      <c r="AN48" s="67">
        <f>'112上'!AN8</f>
        <v>9556</v>
      </c>
      <c r="AO48" s="67">
        <f>'112上'!AO8</f>
        <v>0</v>
      </c>
      <c r="AP48" s="67">
        <f>'112上'!AP8</f>
        <v>6880</v>
      </c>
    </row>
    <row r="49" spans="1:178" s="60" customFormat="1" ht="14.25">
      <c r="A49" s="136" t="s">
        <v>418</v>
      </c>
      <c r="B49" s="67">
        <f>'112下'!B8</f>
        <v>52270</v>
      </c>
      <c r="C49" s="67">
        <f>'112下'!C8</f>
        <v>49375</v>
      </c>
      <c r="D49" s="67">
        <f>'112下'!D8</f>
        <v>3297</v>
      </c>
      <c r="E49" s="67">
        <f>'112下'!E8</f>
        <v>12444</v>
      </c>
      <c r="F49" s="67">
        <f>'112下'!F8</f>
        <v>8685</v>
      </c>
      <c r="G49" s="67">
        <f>'112下'!G8</f>
        <v>22739</v>
      </c>
      <c r="H49" s="67">
        <f>'112下'!H8</f>
        <v>200</v>
      </c>
      <c r="I49" s="67">
        <f>'112下'!I8</f>
        <v>470</v>
      </c>
      <c r="J49" s="67">
        <f>'112下'!J8</f>
        <v>501</v>
      </c>
      <c r="K49" s="67">
        <f>'112下'!K8</f>
        <v>1</v>
      </c>
      <c r="L49" s="67">
        <f>'112下'!L8</f>
        <v>20</v>
      </c>
      <c r="M49" s="67">
        <f>'112下'!M8</f>
        <v>20</v>
      </c>
      <c r="N49" s="67">
        <f>'112下'!N8</f>
        <v>998</v>
      </c>
      <c r="O49" s="67">
        <f>'112下'!O8</f>
        <v>2895</v>
      </c>
      <c r="P49" s="67">
        <f>'112下'!P8</f>
        <v>1007</v>
      </c>
      <c r="Q49" s="67">
        <f>'112下'!Q8</f>
        <v>349</v>
      </c>
      <c r="R49" s="67">
        <f>'112下'!R8</f>
        <v>787</v>
      </c>
      <c r="S49" s="67">
        <f>'112下'!S8</f>
        <v>11</v>
      </c>
      <c r="T49" s="67">
        <f>'112下'!T8</f>
        <v>741</v>
      </c>
      <c r="U49" s="67">
        <f>'112下'!U8</f>
        <v>0</v>
      </c>
      <c r="V49" s="67">
        <f>'112下'!V8</f>
        <v>9954</v>
      </c>
      <c r="W49" s="67">
        <f>'112下'!W8</f>
        <v>8639</v>
      </c>
      <c r="X49" s="67">
        <f>'112下'!X8</f>
        <v>143</v>
      </c>
      <c r="Y49" s="67">
        <f>'112下'!Y8</f>
        <v>2680</v>
      </c>
      <c r="Z49" s="67">
        <f>'112下'!Z8</f>
        <v>2230</v>
      </c>
      <c r="AA49" s="67">
        <f>'112下'!AA8</f>
        <v>2745</v>
      </c>
      <c r="AB49" s="67">
        <f>'112下'!AB8</f>
        <v>18</v>
      </c>
      <c r="AC49" s="67">
        <f>'112下'!AC8</f>
        <v>54</v>
      </c>
      <c r="AD49" s="67">
        <f>'112下'!AD8</f>
        <v>145</v>
      </c>
      <c r="AE49" s="67">
        <f>'112下'!AE8</f>
        <v>5</v>
      </c>
      <c r="AF49" s="67">
        <f>'112下'!AF8</f>
        <v>313</v>
      </c>
      <c r="AG49" s="67">
        <f>'112下'!AG8</f>
        <v>81</v>
      </c>
      <c r="AH49" s="67">
        <f>'112下'!AH8</f>
        <v>0</v>
      </c>
      <c r="AI49" s="67">
        <f>'112下'!AI8</f>
        <v>225</v>
      </c>
      <c r="AJ49" s="67">
        <f>'112下'!AJ8</f>
        <v>1315</v>
      </c>
      <c r="AK49" s="67">
        <f>'112下'!AK8</f>
        <v>49041</v>
      </c>
      <c r="AL49" s="67">
        <f>'112下'!AL8</f>
        <v>27940</v>
      </c>
      <c r="AM49" s="67">
        <f>'112下'!AM8</f>
        <v>2357</v>
      </c>
      <c r="AN49" s="67">
        <f>'112下'!AN8</f>
        <v>9850</v>
      </c>
      <c r="AO49" s="67">
        <f>'112下'!AO8</f>
        <v>0</v>
      </c>
      <c r="AP49" s="67">
        <f>'112下'!AP8</f>
        <v>8894</v>
      </c>
    </row>
    <row r="50" spans="1:178" ht="14.25" customHeight="1">
      <c r="A50" s="114" t="s">
        <v>324</v>
      </c>
      <c r="B50" s="115"/>
      <c r="C50" s="115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BC50" s="19"/>
      <c r="BF50" s="19"/>
      <c r="BJ50" s="19"/>
      <c r="CJ50" s="19"/>
      <c r="CN50" s="19"/>
      <c r="CR50" s="19"/>
      <c r="DI50" s="19"/>
      <c r="DL50" s="19"/>
      <c r="DP50" s="19"/>
      <c r="EL50" s="19"/>
      <c r="EO50" s="19"/>
      <c r="ES50" s="19"/>
      <c r="FM50" s="19"/>
      <c r="FP50" s="19"/>
      <c r="FT50" s="19"/>
    </row>
    <row r="51" spans="1:178" ht="14.25" customHeight="1">
      <c r="A51" s="107" t="s">
        <v>326</v>
      </c>
      <c r="FM51" s="19"/>
      <c r="FO51" s="18"/>
      <c r="FP51" s="19"/>
      <c r="FR51" s="18"/>
      <c r="FT51" s="19"/>
      <c r="FV51" s="18"/>
    </row>
    <row r="52" spans="1:178" ht="15" hidden="1" customHeight="1">
      <c r="A52" s="113" t="s">
        <v>329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09"/>
      <c r="S52" s="109"/>
      <c r="T52" s="109"/>
      <c r="U52" s="110"/>
      <c r="FM52" s="19"/>
      <c r="FO52" s="18"/>
      <c r="FP52" s="19"/>
      <c r="FR52" s="18"/>
      <c r="FT52" s="19"/>
      <c r="FV52" s="18"/>
    </row>
    <row r="53" spans="1:178" ht="15" customHeight="1">
      <c r="A53" s="150" t="s">
        <v>675</v>
      </c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09"/>
      <c r="S53" s="109"/>
      <c r="T53" s="109"/>
      <c r="U53" s="110"/>
      <c r="FM53" s="19"/>
      <c r="FO53" s="18"/>
      <c r="FP53" s="19"/>
      <c r="FR53" s="18"/>
      <c r="FT53" s="19"/>
      <c r="FV53" s="18"/>
    </row>
    <row r="54" spans="1:178" s="109" customFormat="1" ht="16.5" customHeight="1">
      <c r="B54" s="167" t="str">
        <f>IF(B47=SUM(B48:B49),"","*")</f>
        <v/>
      </c>
      <c r="C54" s="167" t="str">
        <f t="shared" ref="C54:AP54" si="0">IF(C47=SUM(C48:C49),"","*")</f>
        <v/>
      </c>
      <c r="D54" s="167" t="str">
        <f t="shared" si="0"/>
        <v/>
      </c>
      <c r="E54" s="167" t="str">
        <f t="shared" si="0"/>
        <v/>
      </c>
      <c r="F54" s="167" t="str">
        <f t="shared" si="0"/>
        <v/>
      </c>
      <c r="G54" s="167" t="str">
        <f t="shared" si="0"/>
        <v/>
      </c>
      <c r="H54" s="167" t="str">
        <f t="shared" si="0"/>
        <v/>
      </c>
      <c r="I54" s="167" t="str">
        <f t="shared" si="0"/>
        <v/>
      </c>
      <c r="J54" s="167" t="str">
        <f t="shared" si="0"/>
        <v/>
      </c>
      <c r="K54" s="167" t="str">
        <f t="shared" si="0"/>
        <v/>
      </c>
      <c r="L54" s="167" t="str">
        <f t="shared" si="0"/>
        <v/>
      </c>
      <c r="M54" s="167" t="str">
        <f t="shared" si="0"/>
        <v/>
      </c>
      <c r="N54" s="167" t="str">
        <f t="shared" si="0"/>
        <v/>
      </c>
      <c r="O54" s="167" t="str">
        <f t="shared" si="0"/>
        <v/>
      </c>
      <c r="P54" s="167" t="str">
        <f t="shared" si="0"/>
        <v/>
      </c>
      <c r="Q54" s="167" t="str">
        <f t="shared" si="0"/>
        <v/>
      </c>
      <c r="R54" s="167" t="str">
        <f t="shared" si="0"/>
        <v/>
      </c>
      <c r="S54" s="167" t="str">
        <f t="shared" si="0"/>
        <v/>
      </c>
      <c r="T54" s="167" t="str">
        <f t="shared" si="0"/>
        <v/>
      </c>
      <c r="U54" s="167" t="str">
        <f t="shared" si="0"/>
        <v/>
      </c>
      <c r="V54" s="167" t="str">
        <f t="shared" si="0"/>
        <v/>
      </c>
      <c r="W54" s="167" t="str">
        <f t="shared" si="0"/>
        <v/>
      </c>
      <c r="X54" s="167" t="str">
        <f t="shared" si="0"/>
        <v/>
      </c>
      <c r="Y54" s="167" t="str">
        <f t="shared" si="0"/>
        <v/>
      </c>
      <c r="Z54" s="167" t="str">
        <f t="shared" si="0"/>
        <v/>
      </c>
      <c r="AA54" s="167" t="str">
        <f t="shared" si="0"/>
        <v/>
      </c>
      <c r="AB54" s="167" t="str">
        <f t="shared" si="0"/>
        <v/>
      </c>
      <c r="AC54" s="167" t="str">
        <f t="shared" si="0"/>
        <v/>
      </c>
      <c r="AD54" s="167" t="str">
        <f t="shared" si="0"/>
        <v/>
      </c>
      <c r="AE54" s="167" t="str">
        <f t="shared" si="0"/>
        <v/>
      </c>
      <c r="AF54" s="167" t="str">
        <f t="shared" si="0"/>
        <v/>
      </c>
      <c r="AG54" s="167" t="str">
        <f t="shared" si="0"/>
        <v/>
      </c>
      <c r="AH54" s="167" t="str">
        <f t="shared" si="0"/>
        <v/>
      </c>
      <c r="AI54" s="167" t="str">
        <f t="shared" si="0"/>
        <v/>
      </c>
      <c r="AJ54" s="167" t="str">
        <f t="shared" si="0"/>
        <v/>
      </c>
      <c r="AK54" s="167" t="str">
        <f t="shared" si="0"/>
        <v/>
      </c>
      <c r="AL54" s="167" t="str">
        <f t="shared" si="0"/>
        <v/>
      </c>
      <c r="AM54" s="167" t="str">
        <f t="shared" si="0"/>
        <v/>
      </c>
      <c r="AN54" s="167" t="str">
        <f t="shared" si="0"/>
        <v/>
      </c>
      <c r="AO54" s="167" t="str">
        <f t="shared" si="0"/>
        <v/>
      </c>
      <c r="AP54" s="167" t="str">
        <f t="shared" si="0"/>
        <v/>
      </c>
      <c r="BB54" s="110"/>
      <c r="BE54" s="110"/>
      <c r="BI54" s="110"/>
      <c r="CI54" s="110"/>
      <c r="CM54" s="110"/>
      <c r="CQ54" s="110"/>
      <c r="DH54" s="110"/>
      <c r="DK54" s="110"/>
      <c r="DO54" s="110"/>
      <c r="EK54" s="110"/>
      <c r="EN54" s="110"/>
      <c r="ER54" s="110"/>
      <c r="FN54" s="110"/>
      <c r="FQ54" s="110"/>
      <c r="FU54" s="110"/>
    </row>
    <row r="55" spans="1:178" ht="11.1" customHeight="1">
      <c r="A55" s="106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FM55" s="19"/>
      <c r="FO55" s="18"/>
      <c r="FP55" s="19"/>
      <c r="FR55" s="18"/>
      <c r="FT55" s="19"/>
      <c r="FV55" s="18"/>
    </row>
  </sheetData>
  <mergeCells count="175">
    <mergeCell ref="A34:A37"/>
    <mergeCell ref="B34:U34"/>
    <mergeCell ref="V34:Z34"/>
    <mergeCell ref="AA34:AH34"/>
    <mergeCell ref="B35:B37"/>
    <mergeCell ref="C35:N35"/>
    <mergeCell ref="O35:U35"/>
    <mergeCell ref="V35:V37"/>
    <mergeCell ref="AD35:AD37"/>
    <mergeCell ref="P36:P37"/>
    <mergeCell ref="C36:C37"/>
    <mergeCell ref="D36:D37"/>
    <mergeCell ref="E36:E37"/>
    <mergeCell ref="F36:F37"/>
    <mergeCell ref="G36:G37"/>
    <mergeCell ref="J36:J37"/>
    <mergeCell ref="Q36:Q37"/>
    <mergeCell ref="R36:R37"/>
    <mergeCell ref="S36:S37"/>
    <mergeCell ref="T36:T37"/>
    <mergeCell ref="U36:U37"/>
    <mergeCell ref="K36:K37"/>
    <mergeCell ref="L36:L37"/>
    <mergeCell ref="M36:M37"/>
    <mergeCell ref="G29:G30"/>
    <mergeCell ref="H29:H30"/>
    <mergeCell ref="O28:T28"/>
    <mergeCell ref="AK40:AP40"/>
    <mergeCell ref="AE35:AE37"/>
    <mergeCell ref="AF35:AF37"/>
    <mergeCell ref="AG35:AG37"/>
    <mergeCell ref="AH35:AH37"/>
    <mergeCell ref="AK41:AK43"/>
    <mergeCell ref="AL41:AM41"/>
    <mergeCell ref="AN41:AN43"/>
    <mergeCell ref="AO41:AO43"/>
    <mergeCell ref="AP41:AP43"/>
    <mergeCell ref="Y42:Y43"/>
    <mergeCell ref="Z42:Z43"/>
    <mergeCell ref="AA42:AA43"/>
    <mergeCell ref="AE42:AE43"/>
    <mergeCell ref="AF42:AF43"/>
    <mergeCell ref="AG42:AG43"/>
    <mergeCell ref="AH42:AH43"/>
    <mergeCell ref="AI42:AI43"/>
    <mergeCell ref="AL42:AL43"/>
    <mergeCell ref="AM42:AM43"/>
    <mergeCell ref="I29:I30"/>
    <mergeCell ref="A27:A30"/>
    <mergeCell ref="E13:E14"/>
    <mergeCell ref="A11:A14"/>
    <mergeCell ref="I13:I14"/>
    <mergeCell ref="J13:J14"/>
    <mergeCell ref="L4:M4"/>
    <mergeCell ref="L5:L6"/>
    <mergeCell ref="M5:M6"/>
    <mergeCell ref="B5:B6"/>
    <mergeCell ref="C5:C6"/>
    <mergeCell ref="F13:F14"/>
    <mergeCell ref="A4:A7"/>
    <mergeCell ref="B4:K4"/>
    <mergeCell ref="C13:C14"/>
    <mergeCell ref="B12:B14"/>
    <mergeCell ref="K13:K14"/>
    <mergeCell ref="D13:D14"/>
    <mergeCell ref="M29:M30"/>
    <mergeCell ref="L29:L30"/>
    <mergeCell ref="C29:C30"/>
    <mergeCell ref="D29:D30"/>
    <mergeCell ref="E29:E30"/>
    <mergeCell ref="J29:J30"/>
    <mergeCell ref="K29:K30"/>
    <mergeCell ref="I5:I6"/>
    <mergeCell ref="J5:J6"/>
    <mergeCell ref="H13:H14"/>
    <mergeCell ref="G13:G14"/>
    <mergeCell ref="M13:M14"/>
    <mergeCell ref="L13:L14"/>
    <mergeCell ref="D5:D6"/>
    <mergeCell ref="E5:E6"/>
    <mergeCell ref="K5:K6"/>
    <mergeCell ref="F5:F6"/>
    <mergeCell ref="G5:G6"/>
    <mergeCell ref="H5:H6"/>
    <mergeCell ref="U12:U14"/>
    <mergeCell ref="U11:W11"/>
    <mergeCell ref="T13:T14"/>
    <mergeCell ref="W12:W14"/>
    <mergeCell ref="N13:N14"/>
    <mergeCell ref="S13:S14"/>
    <mergeCell ref="V12:V14"/>
    <mergeCell ref="R13:R14"/>
    <mergeCell ref="P13:P14"/>
    <mergeCell ref="Q13:Q14"/>
    <mergeCell ref="O13:O14"/>
    <mergeCell ref="O12:T12"/>
    <mergeCell ref="B11:T11"/>
    <mergeCell ref="C12:N12"/>
    <mergeCell ref="B28:B30"/>
    <mergeCell ref="C28:N28"/>
    <mergeCell ref="H36:H37"/>
    <mergeCell ref="I36:I37"/>
    <mergeCell ref="P42:P43"/>
    <mergeCell ref="T29:T30"/>
    <mergeCell ref="U27:AA27"/>
    <mergeCell ref="V29:V30"/>
    <mergeCell ref="AA29:AA30"/>
    <mergeCell ref="W29:W30"/>
    <mergeCell ref="U28:W28"/>
    <mergeCell ref="X28:AA28"/>
    <mergeCell ref="Y29:Y30"/>
    <mergeCell ref="X29:X30"/>
    <mergeCell ref="U29:U30"/>
    <mergeCell ref="O29:O30"/>
    <mergeCell ref="P29:P30"/>
    <mergeCell ref="Q29:Q30"/>
    <mergeCell ref="N29:N30"/>
    <mergeCell ref="R29:R30"/>
    <mergeCell ref="S29:S30"/>
    <mergeCell ref="B27:T27"/>
    <mergeCell ref="F29:F30"/>
    <mergeCell ref="Z29:Z30"/>
    <mergeCell ref="AB27:AE28"/>
    <mergeCell ref="AF27:AI28"/>
    <mergeCell ref="AJ27:AJ30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40:A43"/>
    <mergeCell ref="B41:B43"/>
    <mergeCell ref="C41:N41"/>
    <mergeCell ref="C42:C43"/>
    <mergeCell ref="D42:D43"/>
    <mergeCell ref="E42:E43"/>
    <mergeCell ref="AC35:AC37"/>
    <mergeCell ref="F42:F43"/>
    <mergeCell ref="G42:G43"/>
    <mergeCell ref="H42:H43"/>
    <mergeCell ref="I42:I43"/>
    <mergeCell ref="J42:J43"/>
    <mergeCell ref="AC42:AC43"/>
    <mergeCell ref="W42:W43"/>
    <mergeCell ref="X42:X43"/>
    <mergeCell ref="V41:V43"/>
    <mergeCell ref="B40:U40"/>
    <mergeCell ref="W35:X35"/>
    <mergeCell ref="Y35:Y37"/>
    <mergeCell ref="Z35:Z37"/>
    <mergeCell ref="AA35:AA37"/>
    <mergeCell ref="AB35:AB37"/>
    <mergeCell ref="W36:W37"/>
    <mergeCell ref="X36:X37"/>
    <mergeCell ref="N36:N37"/>
    <mergeCell ref="O36:O37"/>
    <mergeCell ref="W41:AI41"/>
    <mergeCell ref="AJ41:AJ43"/>
    <mergeCell ref="K42:K43"/>
    <mergeCell ref="L42:L43"/>
    <mergeCell ref="N42:N43"/>
    <mergeCell ref="O42:O43"/>
    <mergeCell ref="Q42:Q43"/>
    <mergeCell ref="R42:R43"/>
    <mergeCell ref="T42:T43"/>
    <mergeCell ref="U42:U43"/>
    <mergeCell ref="V40:AJ40"/>
    <mergeCell ref="AB42:AB43"/>
    <mergeCell ref="AD42:AD43"/>
    <mergeCell ref="O41:U41"/>
    <mergeCell ref="M42:M43"/>
    <mergeCell ref="S42:S4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4" orientation="landscape" horizontalDpi="4294967295" verticalDpi="4294967295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34"/>
  <sheetViews>
    <sheetView zoomScaleNormal="100" zoomScaleSheetLayoutView="100" workbookViewId="0">
      <pane xSplit="1" ySplit="8" topLeftCell="W9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31.33203125" style="19" customWidth="1"/>
    <col min="2" max="13" width="15" style="19" customWidth="1"/>
    <col min="14" max="15" width="15" style="18" customWidth="1"/>
    <col min="16" max="20" width="15" style="19" customWidth="1"/>
    <col min="21" max="27" width="15.1640625" style="19" customWidth="1"/>
    <col min="28" max="31" width="15" style="19" customWidth="1"/>
    <col min="32" max="16384" width="5.5" style="19"/>
  </cols>
  <sheetData>
    <row r="1" spans="1:31" s="18" customFormat="1" ht="20.25" customHeight="1">
      <c r="A1" s="17" t="s">
        <v>566</v>
      </c>
    </row>
    <row r="2" spans="1:31" ht="14.25" customHeight="1">
      <c r="A2" s="108" t="s">
        <v>567</v>
      </c>
      <c r="N2" s="19"/>
      <c r="O2" s="19"/>
    </row>
    <row r="3" spans="1:31" ht="12.75" customHeight="1">
      <c r="A3" s="20" t="s">
        <v>360</v>
      </c>
      <c r="N3" s="19"/>
      <c r="O3" s="19"/>
      <c r="U3" s="21"/>
      <c r="V3" s="21"/>
    </row>
    <row r="4" spans="1:31" s="127" customFormat="1" ht="18.95" customHeight="1">
      <c r="A4" s="290" t="s">
        <v>568</v>
      </c>
      <c r="B4" s="172" t="s">
        <v>536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4"/>
      <c r="U4" s="220" t="s">
        <v>569</v>
      </c>
      <c r="V4" s="221"/>
      <c r="W4" s="221"/>
      <c r="X4" s="221"/>
      <c r="Y4" s="221"/>
      <c r="Z4" s="221"/>
      <c r="AA4" s="221"/>
      <c r="AB4" s="299" t="s">
        <v>570</v>
      </c>
      <c r="AC4" s="294" t="s">
        <v>327</v>
      </c>
      <c r="AD4" s="295"/>
      <c r="AE4" s="295"/>
    </row>
    <row r="5" spans="1:31" s="127" customFormat="1" ht="21" customHeight="1">
      <c r="A5" s="291"/>
      <c r="B5" s="219" t="s">
        <v>571</v>
      </c>
      <c r="C5" s="172" t="s">
        <v>456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55" t="s">
        <v>572</v>
      </c>
      <c r="P5" s="183"/>
      <c r="Q5" s="183"/>
      <c r="R5" s="183"/>
      <c r="S5" s="183"/>
      <c r="T5" s="183"/>
      <c r="U5" s="220" t="s">
        <v>573</v>
      </c>
      <c r="V5" s="221"/>
      <c r="W5" s="224"/>
      <c r="X5" s="225" t="s">
        <v>574</v>
      </c>
      <c r="Y5" s="226"/>
      <c r="Z5" s="226"/>
      <c r="AA5" s="226"/>
      <c r="AB5" s="300"/>
      <c r="AC5" s="296" t="s">
        <v>328</v>
      </c>
      <c r="AD5" s="299" t="s">
        <v>575</v>
      </c>
      <c r="AE5" s="207" t="s">
        <v>576</v>
      </c>
    </row>
    <row r="6" spans="1:31" s="127" customFormat="1" ht="40.700000000000003" customHeight="1">
      <c r="A6" s="291"/>
      <c r="B6" s="189"/>
      <c r="C6" s="254" t="s">
        <v>577</v>
      </c>
      <c r="D6" s="180" t="s">
        <v>578</v>
      </c>
      <c r="E6" s="180" t="s">
        <v>579</v>
      </c>
      <c r="F6" s="180" t="s">
        <v>580</v>
      </c>
      <c r="G6" s="180" t="s">
        <v>581</v>
      </c>
      <c r="H6" s="252" t="s">
        <v>582</v>
      </c>
      <c r="I6" s="180" t="s">
        <v>583</v>
      </c>
      <c r="J6" s="180" t="s">
        <v>584</v>
      </c>
      <c r="K6" s="252" t="s">
        <v>585</v>
      </c>
      <c r="L6" s="252" t="s">
        <v>586</v>
      </c>
      <c r="M6" s="180" t="s">
        <v>587</v>
      </c>
      <c r="N6" s="180" t="s">
        <v>588</v>
      </c>
      <c r="O6" s="227" t="s">
        <v>589</v>
      </c>
      <c r="P6" s="180" t="s">
        <v>590</v>
      </c>
      <c r="Q6" s="228" t="s">
        <v>591</v>
      </c>
      <c r="R6" s="180" t="s">
        <v>592</v>
      </c>
      <c r="S6" s="227" t="s">
        <v>593</v>
      </c>
      <c r="T6" s="180" t="s">
        <v>594</v>
      </c>
      <c r="U6" s="214" t="s">
        <v>595</v>
      </c>
      <c r="V6" s="222" t="s">
        <v>596</v>
      </c>
      <c r="W6" s="214" t="s">
        <v>597</v>
      </c>
      <c r="X6" s="214" t="s">
        <v>595</v>
      </c>
      <c r="Y6" s="214" t="s">
        <v>598</v>
      </c>
      <c r="Z6" s="214" t="s">
        <v>448</v>
      </c>
      <c r="AA6" s="217" t="s">
        <v>449</v>
      </c>
      <c r="AB6" s="300"/>
      <c r="AC6" s="297"/>
      <c r="AD6" s="300"/>
      <c r="AE6" s="213"/>
    </row>
    <row r="7" spans="1:31" s="128" customFormat="1" ht="30" customHeight="1">
      <c r="A7" s="292"/>
      <c r="B7" s="190"/>
      <c r="C7" s="169"/>
      <c r="D7" s="169"/>
      <c r="E7" s="169"/>
      <c r="F7" s="169"/>
      <c r="G7" s="169"/>
      <c r="H7" s="253"/>
      <c r="I7" s="169"/>
      <c r="J7" s="169"/>
      <c r="K7" s="253"/>
      <c r="L7" s="253"/>
      <c r="M7" s="169"/>
      <c r="N7" s="169"/>
      <c r="O7" s="171"/>
      <c r="P7" s="169"/>
      <c r="Q7" s="182"/>
      <c r="R7" s="169"/>
      <c r="S7" s="171"/>
      <c r="T7" s="169"/>
      <c r="U7" s="215"/>
      <c r="V7" s="223"/>
      <c r="W7" s="216"/>
      <c r="X7" s="215"/>
      <c r="Y7" s="216"/>
      <c r="Z7" s="216"/>
      <c r="AA7" s="218"/>
      <c r="AB7" s="301"/>
      <c r="AC7" s="298"/>
      <c r="AD7" s="301"/>
      <c r="AE7" s="210"/>
    </row>
    <row r="8" spans="1:31" s="79" customFormat="1" ht="15" customHeight="1">
      <c r="A8" s="86" t="s">
        <v>281</v>
      </c>
      <c r="B8" s="81">
        <v>59912</v>
      </c>
      <c r="C8" s="81">
        <v>51092</v>
      </c>
      <c r="D8" s="81">
        <v>3626</v>
      </c>
      <c r="E8" s="81">
        <v>13789</v>
      </c>
      <c r="F8" s="81">
        <v>18262</v>
      </c>
      <c r="G8" s="81">
        <v>211</v>
      </c>
      <c r="H8" s="81">
        <v>117</v>
      </c>
      <c r="I8" s="81">
        <v>14005</v>
      </c>
      <c r="J8" s="81">
        <v>980</v>
      </c>
      <c r="K8" s="81">
        <v>6</v>
      </c>
      <c r="L8" s="81">
        <v>23</v>
      </c>
      <c r="M8" s="81">
        <v>27</v>
      </c>
      <c r="N8" s="81">
        <v>46</v>
      </c>
      <c r="O8" s="81">
        <v>8820</v>
      </c>
      <c r="P8" s="81">
        <v>1988</v>
      </c>
      <c r="Q8" s="81">
        <v>1045</v>
      </c>
      <c r="R8" s="81">
        <v>2740</v>
      </c>
      <c r="S8" s="81">
        <v>1822</v>
      </c>
      <c r="T8" s="81">
        <v>1221</v>
      </c>
      <c r="U8" s="81">
        <v>59912</v>
      </c>
      <c r="V8" s="81">
        <v>3748</v>
      </c>
      <c r="W8" s="81">
        <v>56164</v>
      </c>
      <c r="X8" s="81">
        <v>59912</v>
      </c>
      <c r="Y8" s="81">
        <v>21141</v>
      </c>
      <c r="Z8" s="81">
        <v>13078</v>
      </c>
      <c r="AA8" s="81">
        <v>25693</v>
      </c>
      <c r="AB8" s="81">
        <v>45283</v>
      </c>
      <c r="AC8" s="81">
        <v>21141</v>
      </c>
      <c r="AD8" s="81">
        <v>4135</v>
      </c>
      <c r="AE8" s="111">
        <v>19.559000000000001</v>
      </c>
    </row>
    <row r="9" spans="1:31" s="79" customFormat="1" ht="15" customHeight="1">
      <c r="A9" s="80" t="s">
        <v>599</v>
      </c>
      <c r="B9" s="81">
        <v>10467</v>
      </c>
      <c r="C9" s="81">
        <v>8674</v>
      </c>
      <c r="D9" s="81">
        <v>503</v>
      </c>
      <c r="E9" s="81">
        <v>2261</v>
      </c>
      <c r="F9" s="81">
        <v>3288</v>
      </c>
      <c r="G9" s="81">
        <v>37</v>
      </c>
      <c r="H9" s="81">
        <v>16</v>
      </c>
      <c r="I9" s="81">
        <v>2516</v>
      </c>
      <c r="J9" s="81">
        <v>35</v>
      </c>
      <c r="K9" s="81">
        <v>0</v>
      </c>
      <c r="L9" s="81">
        <v>2</v>
      </c>
      <c r="M9" s="81">
        <v>7</v>
      </c>
      <c r="N9" s="81">
        <v>9</v>
      </c>
      <c r="O9" s="81">
        <v>1793</v>
      </c>
      <c r="P9" s="81">
        <v>370</v>
      </c>
      <c r="Q9" s="81">
        <v>166</v>
      </c>
      <c r="R9" s="81">
        <v>586</v>
      </c>
      <c r="S9" s="81">
        <v>432</v>
      </c>
      <c r="T9" s="81">
        <v>239</v>
      </c>
      <c r="U9" s="81">
        <v>10467</v>
      </c>
      <c r="V9" s="81">
        <v>678</v>
      </c>
      <c r="W9" s="81">
        <v>9789</v>
      </c>
      <c r="X9" s="81">
        <v>10467</v>
      </c>
      <c r="Y9" s="81">
        <v>3783</v>
      </c>
      <c r="Z9" s="81">
        <v>2193</v>
      </c>
      <c r="AA9" s="81">
        <v>4491</v>
      </c>
      <c r="AB9" s="81">
        <v>8398</v>
      </c>
      <c r="AC9" s="81">
        <v>3783</v>
      </c>
      <c r="AD9" s="81">
        <v>702</v>
      </c>
      <c r="AE9" s="111">
        <v>18.556999999999999</v>
      </c>
    </row>
    <row r="10" spans="1:31" s="79" customFormat="1" ht="15" customHeight="1">
      <c r="A10" s="80" t="s">
        <v>600</v>
      </c>
      <c r="B10" s="81">
        <v>5793</v>
      </c>
      <c r="C10" s="81">
        <v>4824</v>
      </c>
      <c r="D10" s="81">
        <v>268</v>
      </c>
      <c r="E10" s="81">
        <v>1028</v>
      </c>
      <c r="F10" s="81">
        <v>1868</v>
      </c>
      <c r="G10" s="81">
        <v>21</v>
      </c>
      <c r="H10" s="81">
        <v>6</v>
      </c>
      <c r="I10" s="81">
        <v>1212</v>
      </c>
      <c r="J10" s="81">
        <v>412</v>
      </c>
      <c r="K10" s="81">
        <v>2</v>
      </c>
      <c r="L10" s="81">
        <v>1</v>
      </c>
      <c r="M10" s="81">
        <v>2</v>
      </c>
      <c r="N10" s="81">
        <v>4</v>
      </c>
      <c r="O10" s="81">
        <v>969</v>
      </c>
      <c r="P10" s="81">
        <v>198</v>
      </c>
      <c r="Q10" s="81">
        <v>80</v>
      </c>
      <c r="R10" s="81">
        <v>269</v>
      </c>
      <c r="S10" s="81">
        <v>234</v>
      </c>
      <c r="T10" s="81">
        <v>188</v>
      </c>
      <c r="U10" s="81">
        <v>5793</v>
      </c>
      <c r="V10" s="81">
        <v>298</v>
      </c>
      <c r="W10" s="81">
        <v>5495</v>
      </c>
      <c r="X10" s="81">
        <v>5793</v>
      </c>
      <c r="Y10" s="81">
        <v>1750</v>
      </c>
      <c r="Z10" s="81">
        <v>1142</v>
      </c>
      <c r="AA10" s="81">
        <v>2901</v>
      </c>
      <c r="AB10" s="81">
        <v>4542</v>
      </c>
      <c r="AC10" s="81">
        <v>1750</v>
      </c>
      <c r="AD10" s="81">
        <v>262</v>
      </c>
      <c r="AE10" s="111">
        <v>14.971</v>
      </c>
    </row>
    <row r="11" spans="1:31" s="79" customFormat="1" ht="15" customHeight="1">
      <c r="A11" s="80" t="s">
        <v>601</v>
      </c>
      <c r="B11" s="81">
        <v>7278</v>
      </c>
      <c r="C11" s="81">
        <v>6299</v>
      </c>
      <c r="D11" s="81">
        <v>525</v>
      </c>
      <c r="E11" s="81">
        <v>1491</v>
      </c>
      <c r="F11" s="81">
        <v>2846</v>
      </c>
      <c r="G11" s="81">
        <v>25</v>
      </c>
      <c r="H11" s="81">
        <v>18</v>
      </c>
      <c r="I11" s="81">
        <v>1334</v>
      </c>
      <c r="J11" s="81">
        <v>49</v>
      </c>
      <c r="K11" s="81">
        <v>3</v>
      </c>
      <c r="L11" s="81">
        <v>0</v>
      </c>
      <c r="M11" s="81">
        <v>1</v>
      </c>
      <c r="N11" s="81">
        <v>7</v>
      </c>
      <c r="O11" s="81">
        <v>979</v>
      </c>
      <c r="P11" s="81">
        <v>233</v>
      </c>
      <c r="Q11" s="81">
        <v>128</v>
      </c>
      <c r="R11" s="81">
        <v>304</v>
      </c>
      <c r="S11" s="81">
        <v>169</v>
      </c>
      <c r="T11" s="81">
        <v>145</v>
      </c>
      <c r="U11" s="81">
        <v>7278</v>
      </c>
      <c r="V11" s="81">
        <v>189</v>
      </c>
      <c r="W11" s="81">
        <v>7089</v>
      </c>
      <c r="X11" s="81">
        <v>7278</v>
      </c>
      <c r="Y11" s="81">
        <v>2165</v>
      </c>
      <c r="Z11" s="81">
        <v>1888</v>
      </c>
      <c r="AA11" s="81">
        <v>3225</v>
      </c>
      <c r="AB11" s="81">
        <v>5522</v>
      </c>
      <c r="AC11" s="81">
        <v>2165</v>
      </c>
      <c r="AD11" s="81">
        <v>559</v>
      </c>
      <c r="AE11" s="111">
        <v>25.82</v>
      </c>
    </row>
    <row r="12" spans="1:31" s="79" customFormat="1" ht="15" customHeight="1">
      <c r="A12" s="80" t="s">
        <v>602</v>
      </c>
      <c r="B12" s="81">
        <v>8169</v>
      </c>
      <c r="C12" s="81">
        <v>7025</v>
      </c>
      <c r="D12" s="81">
        <v>345</v>
      </c>
      <c r="E12" s="81">
        <v>1903</v>
      </c>
      <c r="F12" s="81">
        <v>2014</v>
      </c>
      <c r="G12" s="81">
        <v>30</v>
      </c>
      <c r="H12" s="81">
        <v>14</v>
      </c>
      <c r="I12" s="81">
        <v>2660</v>
      </c>
      <c r="J12" s="81">
        <v>51</v>
      </c>
      <c r="K12" s="81">
        <v>0</v>
      </c>
      <c r="L12" s="81">
        <v>2</v>
      </c>
      <c r="M12" s="81">
        <v>1</v>
      </c>
      <c r="N12" s="81">
        <v>5</v>
      </c>
      <c r="O12" s="81">
        <v>1144</v>
      </c>
      <c r="P12" s="81">
        <v>264</v>
      </c>
      <c r="Q12" s="81">
        <v>132</v>
      </c>
      <c r="R12" s="81">
        <v>370</v>
      </c>
      <c r="S12" s="81">
        <v>238</v>
      </c>
      <c r="T12" s="81">
        <v>138</v>
      </c>
      <c r="U12" s="81">
        <v>8169</v>
      </c>
      <c r="V12" s="81">
        <v>564</v>
      </c>
      <c r="W12" s="81">
        <v>7605</v>
      </c>
      <c r="X12" s="81">
        <v>8169</v>
      </c>
      <c r="Y12" s="81">
        <v>2949</v>
      </c>
      <c r="Z12" s="81">
        <v>1751</v>
      </c>
      <c r="AA12" s="81">
        <v>3469</v>
      </c>
      <c r="AB12" s="81">
        <v>5768</v>
      </c>
      <c r="AC12" s="81">
        <v>2949</v>
      </c>
      <c r="AD12" s="81">
        <v>621</v>
      </c>
      <c r="AE12" s="111">
        <v>21.058</v>
      </c>
    </row>
    <row r="13" spans="1:31" s="79" customFormat="1" ht="15" customHeight="1">
      <c r="A13" s="80" t="s">
        <v>603</v>
      </c>
      <c r="B13" s="81">
        <v>3597</v>
      </c>
      <c r="C13" s="81">
        <v>2966</v>
      </c>
      <c r="D13" s="81">
        <v>151</v>
      </c>
      <c r="E13" s="81">
        <v>790</v>
      </c>
      <c r="F13" s="81">
        <v>1087</v>
      </c>
      <c r="G13" s="81">
        <v>11</v>
      </c>
      <c r="H13" s="81">
        <v>12</v>
      </c>
      <c r="I13" s="81">
        <v>858</v>
      </c>
      <c r="J13" s="81">
        <v>49</v>
      </c>
      <c r="K13" s="81">
        <v>0</v>
      </c>
      <c r="L13" s="81">
        <v>4</v>
      </c>
      <c r="M13" s="81">
        <v>1</v>
      </c>
      <c r="N13" s="81">
        <v>3</v>
      </c>
      <c r="O13" s="81">
        <v>631</v>
      </c>
      <c r="P13" s="81">
        <v>144</v>
      </c>
      <c r="Q13" s="81">
        <v>97</v>
      </c>
      <c r="R13" s="81">
        <v>151</v>
      </c>
      <c r="S13" s="81">
        <v>143</v>
      </c>
      <c r="T13" s="81">
        <v>96</v>
      </c>
      <c r="U13" s="81">
        <v>3597</v>
      </c>
      <c r="V13" s="81">
        <v>275</v>
      </c>
      <c r="W13" s="81">
        <v>3322</v>
      </c>
      <c r="X13" s="81">
        <v>3597</v>
      </c>
      <c r="Y13" s="81">
        <v>1446</v>
      </c>
      <c r="Z13" s="81">
        <v>685</v>
      </c>
      <c r="AA13" s="81">
        <v>1466</v>
      </c>
      <c r="AB13" s="81">
        <v>2561</v>
      </c>
      <c r="AC13" s="81">
        <v>1446</v>
      </c>
      <c r="AD13" s="81">
        <v>238</v>
      </c>
      <c r="AE13" s="111">
        <v>16.459</v>
      </c>
    </row>
    <row r="14" spans="1:31" s="79" customFormat="1" ht="15" customHeight="1">
      <c r="A14" s="80" t="s">
        <v>604</v>
      </c>
      <c r="B14" s="81">
        <v>7825</v>
      </c>
      <c r="C14" s="81">
        <v>6872</v>
      </c>
      <c r="D14" s="81">
        <v>936</v>
      </c>
      <c r="E14" s="81">
        <v>2006</v>
      </c>
      <c r="F14" s="81">
        <v>2281</v>
      </c>
      <c r="G14" s="81">
        <v>31</v>
      </c>
      <c r="H14" s="81">
        <v>13</v>
      </c>
      <c r="I14" s="81">
        <v>1487</v>
      </c>
      <c r="J14" s="81">
        <v>102</v>
      </c>
      <c r="K14" s="81">
        <v>0</v>
      </c>
      <c r="L14" s="81">
        <v>4</v>
      </c>
      <c r="M14" s="81">
        <v>6</v>
      </c>
      <c r="N14" s="81">
        <v>6</v>
      </c>
      <c r="O14" s="81">
        <v>953</v>
      </c>
      <c r="P14" s="81">
        <v>203</v>
      </c>
      <c r="Q14" s="81">
        <v>133</v>
      </c>
      <c r="R14" s="81">
        <v>282</v>
      </c>
      <c r="S14" s="81">
        <v>212</v>
      </c>
      <c r="T14" s="81">
        <v>123</v>
      </c>
      <c r="U14" s="81">
        <v>7825</v>
      </c>
      <c r="V14" s="81">
        <v>475</v>
      </c>
      <c r="W14" s="81">
        <v>7350</v>
      </c>
      <c r="X14" s="81">
        <v>7825</v>
      </c>
      <c r="Y14" s="81">
        <v>3461</v>
      </c>
      <c r="Z14" s="81">
        <v>1913</v>
      </c>
      <c r="AA14" s="81">
        <v>2451</v>
      </c>
      <c r="AB14" s="81">
        <v>6011</v>
      </c>
      <c r="AC14" s="81">
        <v>3461</v>
      </c>
      <c r="AD14" s="81">
        <v>611</v>
      </c>
      <c r="AE14" s="111">
        <v>17.654</v>
      </c>
    </row>
    <row r="15" spans="1:31" s="79" customFormat="1" ht="15" customHeight="1">
      <c r="A15" s="80" t="s">
        <v>258</v>
      </c>
      <c r="B15" s="81">
        <v>975</v>
      </c>
      <c r="C15" s="81">
        <v>848</v>
      </c>
      <c r="D15" s="81">
        <v>48</v>
      </c>
      <c r="E15" s="81">
        <v>256</v>
      </c>
      <c r="F15" s="81">
        <v>331</v>
      </c>
      <c r="G15" s="81">
        <v>4</v>
      </c>
      <c r="H15" s="81">
        <v>4</v>
      </c>
      <c r="I15" s="81">
        <v>179</v>
      </c>
      <c r="J15" s="81">
        <v>22</v>
      </c>
      <c r="K15" s="81">
        <v>0</v>
      </c>
      <c r="L15" s="81">
        <v>0</v>
      </c>
      <c r="M15" s="81">
        <v>2</v>
      </c>
      <c r="N15" s="81">
        <v>2</v>
      </c>
      <c r="O15" s="81">
        <v>127</v>
      </c>
      <c r="P15" s="81">
        <v>29</v>
      </c>
      <c r="Q15" s="81">
        <v>11</v>
      </c>
      <c r="R15" s="81">
        <v>42</v>
      </c>
      <c r="S15" s="81">
        <v>18</v>
      </c>
      <c r="T15" s="81">
        <v>27</v>
      </c>
      <c r="U15" s="81">
        <v>975</v>
      </c>
      <c r="V15" s="81">
        <v>14</v>
      </c>
      <c r="W15" s="81">
        <v>961</v>
      </c>
      <c r="X15" s="81">
        <v>975</v>
      </c>
      <c r="Y15" s="81">
        <v>206</v>
      </c>
      <c r="Z15" s="81">
        <v>191</v>
      </c>
      <c r="AA15" s="81">
        <v>578</v>
      </c>
      <c r="AB15" s="81">
        <v>762</v>
      </c>
      <c r="AC15" s="81">
        <v>206</v>
      </c>
      <c r="AD15" s="81">
        <v>57</v>
      </c>
      <c r="AE15" s="111">
        <v>27.67</v>
      </c>
    </row>
    <row r="16" spans="1:31" s="79" customFormat="1" ht="15" customHeight="1">
      <c r="A16" s="80" t="s">
        <v>259</v>
      </c>
      <c r="B16" s="81">
        <v>1418</v>
      </c>
      <c r="C16" s="81">
        <v>1222</v>
      </c>
      <c r="D16" s="81">
        <v>72</v>
      </c>
      <c r="E16" s="81">
        <v>341</v>
      </c>
      <c r="F16" s="81">
        <v>396</v>
      </c>
      <c r="G16" s="81">
        <v>3</v>
      </c>
      <c r="H16" s="81">
        <v>4</v>
      </c>
      <c r="I16" s="81">
        <v>393</v>
      </c>
      <c r="J16" s="81">
        <v>11</v>
      </c>
      <c r="K16" s="81">
        <v>0</v>
      </c>
      <c r="L16" s="81">
        <v>2</v>
      </c>
      <c r="M16" s="81">
        <v>0</v>
      </c>
      <c r="N16" s="81">
        <v>0</v>
      </c>
      <c r="O16" s="81">
        <v>196</v>
      </c>
      <c r="P16" s="81">
        <v>48</v>
      </c>
      <c r="Q16" s="81">
        <v>21</v>
      </c>
      <c r="R16" s="81">
        <v>66</v>
      </c>
      <c r="S16" s="81">
        <v>29</v>
      </c>
      <c r="T16" s="81">
        <v>32</v>
      </c>
      <c r="U16" s="81">
        <v>1418</v>
      </c>
      <c r="V16" s="81">
        <v>22</v>
      </c>
      <c r="W16" s="81">
        <v>1396</v>
      </c>
      <c r="X16" s="81">
        <v>1418</v>
      </c>
      <c r="Y16" s="81">
        <v>274</v>
      </c>
      <c r="Z16" s="81">
        <v>261</v>
      </c>
      <c r="AA16" s="81">
        <v>883</v>
      </c>
      <c r="AB16" s="81">
        <v>951</v>
      </c>
      <c r="AC16" s="81">
        <v>274</v>
      </c>
      <c r="AD16" s="81">
        <v>104</v>
      </c>
      <c r="AE16" s="111">
        <v>37.956000000000003</v>
      </c>
    </row>
    <row r="17" spans="1:31" s="79" customFormat="1" ht="15" customHeight="1">
      <c r="A17" s="80" t="s">
        <v>260</v>
      </c>
      <c r="B17" s="81">
        <v>1189</v>
      </c>
      <c r="C17" s="81">
        <v>999</v>
      </c>
      <c r="D17" s="81">
        <v>50</v>
      </c>
      <c r="E17" s="81">
        <v>333</v>
      </c>
      <c r="F17" s="81">
        <v>320</v>
      </c>
      <c r="G17" s="81">
        <v>3</v>
      </c>
      <c r="H17" s="81">
        <v>3</v>
      </c>
      <c r="I17" s="81">
        <v>273</v>
      </c>
      <c r="J17" s="81">
        <v>16</v>
      </c>
      <c r="K17" s="81">
        <v>0</v>
      </c>
      <c r="L17" s="81">
        <v>0</v>
      </c>
      <c r="M17" s="81">
        <v>1</v>
      </c>
      <c r="N17" s="81">
        <v>0</v>
      </c>
      <c r="O17" s="81">
        <v>190</v>
      </c>
      <c r="P17" s="81">
        <v>38</v>
      </c>
      <c r="Q17" s="81">
        <v>37</v>
      </c>
      <c r="R17" s="81">
        <v>62</v>
      </c>
      <c r="S17" s="81">
        <v>26</v>
      </c>
      <c r="T17" s="81">
        <v>27</v>
      </c>
      <c r="U17" s="81">
        <v>1189</v>
      </c>
      <c r="V17" s="81">
        <v>126</v>
      </c>
      <c r="W17" s="81">
        <v>1063</v>
      </c>
      <c r="X17" s="81">
        <v>1189</v>
      </c>
      <c r="Y17" s="81">
        <v>375</v>
      </c>
      <c r="Z17" s="81">
        <v>247</v>
      </c>
      <c r="AA17" s="81">
        <v>567</v>
      </c>
      <c r="AB17" s="81">
        <v>864</v>
      </c>
      <c r="AC17" s="81">
        <v>375</v>
      </c>
      <c r="AD17" s="81">
        <v>53</v>
      </c>
      <c r="AE17" s="111">
        <v>14.132999999999999</v>
      </c>
    </row>
    <row r="18" spans="1:31" s="79" customFormat="1" ht="15" customHeight="1">
      <c r="A18" s="80" t="s">
        <v>261</v>
      </c>
      <c r="B18" s="81">
        <v>2519</v>
      </c>
      <c r="C18" s="81">
        <v>2143</v>
      </c>
      <c r="D18" s="81">
        <v>82</v>
      </c>
      <c r="E18" s="81">
        <v>678</v>
      </c>
      <c r="F18" s="81">
        <v>666</v>
      </c>
      <c r="G18" s="81">
        <v>9</v>
      </c>
      <c r="H18" s="81">
        <v>6</v>
      </c>
      <c r="I18" s="81">
        <v>643</v>
      </c>
      <c r="J18" s="81">
        <v>54</v>
      </c>
      <c r="K18" s="81">
        <v>0</v>
      </c>
      <c r="L18" s="81">
        <v>2</v>
      </c>
      <c r="M18" s="81">
        <v>2</v>
      </c>
      <c r="N18" s="81">
        <v>1</v>
      </c>
      <c r="O18" s="81">
        <v>376</v>
      </c>
      <c r="P18" s="81">
        <v>106</v>
      </c>
      <c r="Q18" s="81">
        <v>43</v>
      </c>
      <c r="R18" s="81">
        <v>119</v>
      </c>
      <c r="S18" s="81">
        <v>59</v>
      </c>
      <c r="T18" s="81">
        <v>49</v>
      </c>
      <c r="U18" s="81">
        <v>2519</v>
      </c>
      <c r="V18" s="81">
        <v>539</v>
      </c>
      <c r="W18" s="81">
        <v>1980</v>
      </c>
      <c r="X18" s="81">
        <v>2519</v>
      </c>
      <c r="Y18" s="81">
        <v>1097</v>
      </c>
      <c r="Z18" s="81">
        <v>490</v>
      </c>
      <c r="AA18" s="81">
        <v>932</v>
      </c>
      <c r="AB18" s="81">
        <v>1809</v>
      </c>
      <c r="AC18" s="81">
        <v>1097</v>
      </c>
      <c r="AD18" s="81">
        <v>159</v>
      </c>
      <c r="AE18" s="111">
        <v>14.494</v>
      </c>
    </row>
    <row r="19" spans="1:31" s="79" customFormat="1" ht="15" customHeight="1">
      <c r="A19" s="80" t="s">
        <v>262</v>
      </c>
      <c r="B19" s="81">
        <v>1201</v>
      </c>
      <c r="C19" s="81">
        <v>1037</v>
      </c>
      <c r="D19" s="81">
        <v>69</v>
      </c>
      <c r="E19" s="81">
        <v>327</v>
      </c>
      <c r="F19" s="81">
        <v>318</v>
      </c>
      <c r="G19" s="81">
        <v>3</v>
      </c>
      <c r="H19" s="81">
        <v>2</v>
      </c>
      <c r="I19" s="81">
        <v>269</v>
      </c>
      <c r="J19" s="81">
        <v>44</v>
      </c>
      <c r="K19" s="81">
        <v>1</v>
      </c>
      <c r="L19" s="81">
        <v>0</v>
      </c>
      <c r="M19" s="81">
        <v>1</v>
      </c>
      <c r="N19" s="81">
        <v>3</v>
      </c>
      <c r="O19" s="81">
        <v>164</v>
      </c>
      <c r="P19" s="81">
        <v>31</v>
      </c>
      <c r="Q19" s="81">
        <v>27</v>
      </c>
      <c r="R19" s="81">
        <v>61</v>
      </c>
      <c r="S19" s="81">
        <v>26</v>
      </c>
      <c r="T19" s="81">
        <v>19</v>
      </c>
      <c r="U19" s="81">
        <v>1201</v>
      </c>
      <c r="V19" s="81">
        <v>60</v>
      </c>
      <c r="W19" s="81">
        <v>1141</v>
      </c>
      <c r="X19" s="81">
        <v>1201</v>
      </c>
      <c r="Y19" s="81">
        <v>236</v>
      </c>
      <c r="Z19" s="81">
        <v>261</v>
      </c>
      <c r="AA19" s="81">
        <v>704</v>
      </c>
      <c r="AB19" s="81">
        <v>822</v>
      </c>
      <c r="AC19" s="81">
        <v>236</v>
      </c>
      <c r="AD19" s="81">
        <v>55</v>
      </c>
      <c r="AE19" s="111">
        <v>23.305</v>
      </c>
    </row>
    <row r="20" spans="1:31" s="79" customFormat="1" ht="15" customHeight="1">
      <c r="A20" s="80" t="s">
        <v>263</v>
      </c>
      <c r="B20" s="81">
        <v>1434</v>
      </c>
      <c r="C20" s="81">
        <v>1186</v>
      </c>
      <c r="D20" s="81">
        <v>63</v>
      </c>
      <c r="E20" s="81">
        <v>288</v>
      </c>
      <c r="F20" s="81">
        <v>373</v>
      </c>
      <c r="G20" s="81">
        <v>5</v>
      </c>
      <c r="H20" s="81">
        <v>1</v>
      </c>
      <c r="I20" s="81">
        <v>387</v>
      </c>
      <c r="J20" s="81">
        <v>66</v>
      </c>
      <c r="K20" s="81">
        <v>0</v>
      </c>
      <c r="L20" s="81">
        <v>1</v>
      </c>
      <c r="M20" s="81">
        <v>2</v>
      </c>
      <c r="N20" s="81">
        <v>0</v>
      </c>
      <c r="O20" s="81">
        <v>248</v>
      </c>
      <c r="P20" s="81">
        <v>58</v>
      </c>
      <c r="Q20" s="81">
        <v>34</v>
      </c>
      <c r="R20" s="81">
        <v>99</v>
      </c>
      <c r="S20" s="81">
        <v>31</v>
      </c>
      <c r="T20" s="81">
        <v>26</v>
      </c>
      <c r="U20" s="81">
        <v>1434</v>
      </c>
      <c r="V20" s="81">
        <v>158</v>
      </c>
      <c r="W20" s="81">
        <v>1276</v>
      </c>
      <c r="X20" s="81">
        <v>1434</v>
      </c>
      <c r="Y20" s="81">
        <v>423</v>
      </c>
      <c r="Z20" s="81">
        <v>317</v>
      </c>
      <c r="AA20" s="81">
        <v>694</v>
      </c>
      <c r="AB20" s="81">
        <v>1077</v>
      </c>
      <c r="AC20" s="81">
        <v>423</v>
      </c>
      <c r="AD20" s="81">
        <v>86</v>
      </c>
      <c r="AE20" s="111">
        <v>20.331</v>
      </c>
    </row>
    <row r="21" spans="1:31" s="79" customFormat="1" ht="15" customHeight="1">
      <c r="A21" s="80" t="s">
        <v>264</v>
      </c>
      <c r="B21" s="81">
        <v>1029</v>
      </c>
      <c r="C21" s="81">
        <v>893</v>
      </c>
      <c r="D21" s="81">
        <v>50</v>
      </c>
      <c r="E21" s="81">
        <v>290</v>
      </c>
      <c r="F21" s="81">
        <v>223</v>
      </c>
      <c r="G21" s="81">
        <v>6</v>
      </c>
      <c r="H21" s="81">
        <v>0</v>
      </c>
      <c r="I21" s="81">
        <v>307</v>
      </c>
      <c r="J21" s="81">
        <v>16</v>
      </c>
      <c r="K21" s="81">
        <v>0</v>
      </c>
      <c r="L21" s="81">
        <v>1</v>
      </c>
      <c r="M21" s="81">
        <v>0</v>
      </c>
      <c r="N21" s="81">
        <v>0</v>
      </c>
      <c r="O21" s="81">
        <v>136</v>
      </c>
      <c r="P21" s="81">
        <v>27</v>
      </c>
      <c r="Q21" s="81">
        <v>22</v>
      </c>
      <c r="R21" s="81">
        <v>51</v>
      </c>
      <c r="S21" s="81">
        <v>24</v>
      </c>
      <c r="T21" s="81">
        <v>10</v>
      </c>
      <c r="U21" s="81">
        <v>1029</v>
      </c>
      <c r="V21" s="81">
        <v>61</v>
      </c>
      <c r="W21" s="81">
        <v>968</v>
      </c>
      <c r="X21" s="81">
        <v>1029</v>
      </c>
      <c r="Y21" s="81">
        <v>403</v>
      </c>
      <c r="Z21" s="81">
        <v>200</v>
      </c>
      <c r="AA21" s="81">
        <v>426</v>
      </c>
      <c r="AB21" s="81">
        <v>752</v>
      </c>
      <c r="AC21" s="81">
        <v>403</v>
      </c>
      <c r="AD21" s="81">
        <v>42</v>
      </c>
      <c r="AE21" s="111">
        <v>10.422000000000001</v>
      </c>
    </row>
    <row r="22" spans="1:31" s="79" customFormat="1" ht="15" customHeight="1">
      <c r="A22" s="80" t="s">
        <v>265</v>
      </c>
      <c r="B22" s="81">
        <v>1882</v>
      </c>
      <c r="C22" s="81">
        <v>1690</v>
      </c>
      <c r="D22" s="81">
        <v>176</v>
      </c>
      <c r="E22" s="81">
        <v>475</v>
      </c>
      <c r="F22" s="81">
        <v>606</v>
      </c>
      <c r="G22" s="81">
        <v>6</v>
      </c>
      <c r="H22" s="81">
        <v>3</v>
      </c>
      <c r="I22" s="81">
        <v>409</v>
      </c>
      <c r="J22" s="81">
        <v>11</v>
      </c>
      <c r="K22" s="81">
        <v>0</v>
      </c>
      <c r="L22" s="81">
        <v>0</v>
      </c>
      <c r="M22" s="81">
        <v>0</v>
      </c>
      <c r="N22" s="81">
        <v>4</v>
      </c>
      <c r="O22" s="81">
        <v>192</v>
      </c>
      <c r="P22" s="81">
        <v>43</v>
      </c>
      <c r="Q22" s="81">
        <v>37</v>
      </c>
      <c r="R22" s="81">
        <v>56</v>
      </c>
      <c r="S22" s="81">
        <v>36</v>
      </c>
      <c r="T22" s="81">
        <v>20</v>
      </c>
      <c r="U22" s="81">
        <v>1882</v>
      </c>
      <c r="V22" s="81">
        <v>132</v>
      </c>
      <c r="W22" s="81">
        <v>1750</v>
      </c>
      <c r="X22" s="81">
        <v>1882</v>
      </c>
      <c r="Y22" s="81">
        <v>787</v>
      </c>
      <c r="Z22" s="81">
        <v>459</v>
      </c>
      <c r="AA22" s="81">
        <v>636</v>
      </c>
      <c r="AB22" s="81">
        <v>1454</v>
      </c>
      <c r="AC22" s="81">
        <v>787</v>
      </c>
      <c r="AD22" s="81">
        <v>243</v>
      </c>
      <c r="AE22" s="111">
        <v>30.876999999999999</v>
      </c>
    </row>
    <row r="23" spans="1:31" s="79" customFormat="1" ht="15" customHeight="1">
      <c r="A23" s="80" t="s">
        <v>266</v>
      </c>
      <c r="B23" s="81">
        <v>886</v>
      </c>
      <c r="C23" s="81">
        <v>797</v>
      </c>
      <c r="D23" s="81">
        <v>41</v>
      </c>
      <c r="E23" s="81">
        <v>214</v>
      </c>
      <c r="F23" s="81">
        <v>366</v>
      </c>
      <c r="G23" s="81">
        <v>5</v>
      </c>
      <c r="H23" s="81">
        <v>5</v>
      </c>
      <c r="I23" s="81">
        <v>160</v>
      </c>
      <c r="J23" s="81">
        <v>6</v>
      </c>
      <c r="K23" s="81">
        <v>0</v>
      </c>
      <c r="L23" s="81">
        <v>0</v>
      </c>
      <c r="M23" s="81">
        <v>0</v>
      </c>
      <c r="N23" s="81">
        <v>0</v>
      </c>
      <c r="O23" s="81">
        <v>89</v>
      </c>
      <c r="P23" s="81">
        <v>20</v>
      </c>
      <c r="Q23" s="81">
        <v>11</v>
      </c>
      <c r="R23" s="81">
        <v>30</v>
      </c>
      <c r="S23" s="81">
        <v>21</v>
      </c>
      <c r="T23" s="81">
        <v>7</v>
      </c>
      <c r="U23" s="81">
        <v>886</v>
      </c>
      <c r="V23" s="81">
        <v>11</v>
      </c>
      <c r="W23" s="81">
        <v>875</v>
      </c>
      <c r="X23" s="81">
        <v>886</v>
      </c>
      <c r="Y23" s="81">
        <v>285</v>
      </c>
      <c r="Z23" s="81">
        <v>191</v>
      </c>
      <c r="AA23" s="81">
        <v>410</v>
      </c>
      <c r="AB23" s="81">
        <v>651</v>
      </c>
      <c r="AC23" s="81">
        <v>285</v>
      </c>
      <c r="AD23" s="81">
        <v>72</v>
      </c>
      <c r="AE23" s="111">
        <v>25.263000000000002</v>
      </c>
    </row>
    <row r="24" spans="1:31" s="79" customFormat="1" ht="15" customHeight="1">
      <c r="A24" s="80" t="s">
        <v>267</v>
      </c>
      <c r="B24" s="81">
        <v>1119</v>
      </c>
      <c r="C24" s="81">
        <v>951</v>
      </c>
      <c r="D24" s="81">
        <v>94</v>
      </c>
      <c r="E24" s="81">
        <v>279</v>
      </c>
      <c r="F24" s="81">
        <v>375</v>
      </c>
      <c r="G24" s="81">
        <v>1</v>
      </c>
      <c r="H24" s="81">
        <v>6</v>
      </c>
      <c r="I24" s="81">
        <v>186</v>
      </c>
      <c r="J24" s="81">
        <v>6</v>
      </c>
      <c r="K24" s="81">
        <v>0</v>
      </c>
      <c r="L24" s="81">
        <v>3</v>
      </c>
      <c r="M24" s="81">
        <v>0</v>
      </c>
      <c r="N24" s="81">
        <v>1</v>
      </c>
      <c r="O24" s="81">
        <v>168</v>
      </c>
      <c r="P24" s="81">
        <v>54</v>
      </c>
      <c r="Q24" s="81">
        <v>21</v>
      </c>
      <c r="R24" s="81">
        <v>56</v>
      </c>
      <c r="S24" s="81">
        <v>23</v>
      </c>
      <c r="T24" s="81">
        <v>14</v>
      </c>
      <c r="U24" s="81">
        <v>1119</v>
      </c>
      <c r="V24" s="81">
        <v>55</v>
      </c>
      <c r="W24" s="81">
        <v>1064</v>
      </c>
      <c r="X24" s="81">
        <v>1119</v>
      </c>
      <c r="Y24" s="81">
        <v>346</v>
      </c>
      <c r="Z24" s="81">
        <v>260</v>
      </c>
      <c r="AA24" s="81">
        <v>513</v>
      </c>
      <c r="AB24" s="81">
        <v>860</v>
      </c>
      <c r="AC24" s="81">
        <v>346</v>
      </c>
      <c r="AD24" s="81">
        <v>83</v>
      </c>
      <c r="AE24" s="111">
        <v>23.988</v>
      </c>
    </row>
    <row r="25" spans="1:31" s="79" customFormat="1" ht="15" customHeight="1">
      <c r="A25" s="80" t="s">
        <v>268</v>
      </c>
      <c r="B25" s="81">
        <v>92</v>
      </c>
      <c r="C25" s="81">
        <v>77</v>
      </c>
      <c r="D25" s="81">
        <v>9</v>
      </c>
      <c r="E25" s="81">
        <v>21</v>
      </c>
      <c r="F25" s="81">
        <v>17</v>
      </c>
      <c r="G25" s="81">
        <v>0</v>
      </c>
      <c r="H25" s="81">
        <v>0</v>
      </c>
      <c r="I25" s="81">
        <v>28</v>
      </c>
      <c r="J25" s="81">
        <v>2</v>
      </c>
      <c r="K25" s="81">
        <v>0</v>
      </c>
      <c r="L25" s="81">
        <v>0</v>
      </c>
      <c r="M25" s="81">
        <v>0</v>
      </c>
      <c r="N25" s="81">
        <v>0</v>
      </c>
      <c r="O25" s="81">
        <v>15</v>
      </c>
      <c r="P25" s="81">
        <v>5</v>
      </c>
      <c r="Q25" s="81">
        <v>0</v>
      </c>
      <c r="R25" s="81">
        <v>7</v>
      </c>
      <c r="S25" s="81">
        <v>1</v>
      </c>
      <c r="T25" s="81">
        <v>2</v>
      </c>
      <c r="U25" s="81">
        <v>92</v>
      </c>
      <c r="V25" s="81">
        <v>4</v>
      </c>
      <c r="W25" s="81">
        <v>88</v>
      </c>
      <c r="X25" s="81">
        <v>92</v>
      </c>
      <c r="Y25" s="81">
        <v>16</v>
      </c>
      <c r="Z25" s="81">
        <v>15</v>
      </c>
      <c r="AA25" s="81">
        <v>61</v>
      </c>
      <c r="AB25" s="81">
        <v>70</v>
      </c>
      <c r="AC25" s="81">
        <v>16</v>
      </c>
      <c r="AD25" s="81">
        <v>6</v>
      </c>
      <c r="AE25" s="111">
        <v>37.5</v>
      </c>
    </row>
    <row r="26" spans="1:31" s="79" customFormat="1" ht="15" customHeight="1">
      <c r="A26" s="80" t="s">
        <v>269</v>
      </c>
      <c r="B26" s="81">
        <v>1223</v>
      </c>
      <c r="C26" s="81">
        <v>1056</v>
      </c>
      <c r="D26" s="81">
        <v>42</v>
      </c>
      <c r="E26" s="81">
        <v>376</v>
      </c>
      <c r="F26" s="81">
        <v>336</v>
      </c>
      <c r="G26" s="81">
        <v>7</v>
      </c>
      <c r="H26" s="81">
        <v>2</v>
      </c>
      <c r="I26" s="81">
        <v>277</v>
      </c>
      <c r="J26" s="81">
        <v>15</v>
      </c>
      <c r="K26" s="81">
        <v>0</v>
      </c>
      <c r="L26" s="81">
        <v>0</v>
      </c>
      <c r="M26" s="81">
        <v>1</v>
      </c>
      <c r="N26" s="81">
        <v>0</v>
      </c>
      <c r="O26" s="81">
        <v>167</v>
      </c>
      <c r="P26" s="81">
        <v>49</v>
      </c>
      <c r="Q26" s="81">
        <v>21</v>
      </c>
      <c r="R26" s="81">
        <v>45</v>
      </c>
      <c r="S26" s="81">
        <v>34</v>
      </c>
      <c r="T26" s="81">
        <v>18</v>
      </c>
      <c r="U26" s="81">
        <v>1223</v>
      </c>
      <c r="V26" s="81">
        <v>29</v>
      </c>
      <c r="W26" s="81">
        <v>1194</v>
      </c>
      <c r="X26" s="81">
        <v>1223</v>
      </c>
      <c r="Y26" s="81">
        <v>478</v>
      </c>
      <c r="Z26" s="81">
        <v>224</v>
      </c>
      <c r="AA26" s="81">
        <v>521</v>
      </c>
      <c r="AB26" s="81">
        <v>1016</v>
      </c>
      <c r="AC26" s="81">
        <v>478</v>
      </c>
      <c r="AD26" s="81">
        <v>73</v>
      </c>
      <c r="AE26" s="111">
        <v>15.272</v>
      </c>
    </row>
    <row r="27" spans="1:31" s="79" customFormat="1" ht="15" customHeight="1">
      <c r="A27" s="80" t="s">
        <v>270</v>
      </c>
      <c r="B27" s="81">
        <v>1096</v>
      </c>
      <c r="C27" s="81">
        <v>918</v>
      </c>
      <c r="D27" s="81">
        <v>92</v>
      </c>
      <c r="E27" s="81">
        <v>227</v>
      </c>
      <c r="F27" s="81">
        <v>345</v>
      </c>
      <c r="G27" s="81">
        <v>3</v>
      </c>
      <c r="H27" s="81">
        <v>0</v>
      </c>
      <c r="I27" s="81">
        <v>246</v>
      </c>
      <c r="J27" s="81">
        <v>3</v>
      </c>
      <c r="K27" s="81">
        <v>0</v>
      </c>
      <c r="L27" s="81">
        <v>1</v>
      </c>
      <c r="M27" s="81">
        <v>0</v>
      </c>
      <c r="N27" s="81">
        <v>1</v>
      </c>
      <c r="O27" s="81">
        <v>178</v>
      </c>
      <c r="P27" s="81">
        <v>43</v>
      </c>
      <c r="Q27" s="81">
        <v>10</v>
      </c>
      <c r="R27" s="81">
        <v>56</v>
      </c>
      <c r="S27" s="81">
        <v>49</v>
      </c>
      <c r="T27" s="81">
        <v>20</v>
      </c>
      <c r="U27" s="81">
        <v>1096</v>
      </c>
      <c r="V27" s="81">
        <v>45</v>
      </c>
      <c r="W27" s="81">
        <v>1051</v>
      </c>
      <c r="X27" s="81">
        <v>1096</v>
      </c>
      <c r="Y27" s="81">
        <v>368</v>
      </c>
      <c r="Z27" s="81">
        <v>237</v>
      </c>
      <c r="AA27" s="81">
        <v>491</v>
      </c>
      <c r="AB27" s="81">
        <v>821</v>
      </c>
      <c r="AC27" s="81">
        <v>368</v>
      </c>
      <c r="AD27" s="81">
        <v>57</v>
      </c>
      <c r="AE27" s="111">
        <v>15.489000000000001</v>
      </c>
    </row>
    <row r="28" spans="1:31" s="79" customFormat="1" ht="15" customHeight="1">
      <c r="A28" s="80" t="s">
        <v>271</v>
      </c>
      <c r="B28" s="81">
        <v>576</v>
      </c>
      <c r="C28" s="81">
        <v>489</v>
      </c>
      <c r="D28" s="81">
        <v>7</v>
      </c>
      <c r="E28" s="81">
        <v>170</v>
      </c>
      <c r="F28" s="81">
        <v>156</v>
      </c>
      <c r="G28" s="81">
        <v>1</v>
      </c>
      <c r="H28" s="81">
        <v>1</v>
      </c>
      <c r="I28" s="81">
        <v>146</v>
      </c>
      <c r="J28" s="81">
        <v>8</v>
      </c>
      <c r="K28" s="81">
        <v>0</v>
      </c>
      <c r="L28" s="81">
        <v>0</v>
      </c>
      <c r="M28" s="81">
        <v>0</v>
      </c>
      <c r="N28" s="81">
        <v>0</v>
      </c>
      <c r="O28" s="81">
        <v>87</v>
      </c>
      <c r="P28" s="81">
        <v>22</v>
      </c>
      <c r="Q28" s="81">
        <v>11</v>
      </c>
      <c r="R28" s="81">
        <v>22</v>
      </c>
      <c r="S28" s="81">
        <v>14</v>
      </c>
      <c r="T28" s="81">
        <v>18</v>
      </c>
      <c r="U28" s="81">
        <v>576</v>
      </c>
      <c r="V28" s="81">
        <v>6</v>
      </c>
      <c r="W28" s="81">
        <v>570</v>
      </c>
      <c r="X28" s="81">
        <v>576</v>
      </c>
      <c r="Y28" s="81">
        <v>240</v>
      </c>
      <c r="Z28" s="81">
        <v>113</v>
      </c>
      <c r="AA28" s="81">
        <v>223</v>
      </c>
      <c r="AB28" s="81">
        <v>464</v>
      </c>
      <c r="AC28" s="81">
        <v>240</v>
      </c>
      <c r="AD28" s="81">
        <v>33</v>
      </c>
      <c r="AE28" s="111">
        <v>13.75</v>
      </c>
    </row>
    <row r="29" spans="1:31" s="79" customFormat="1" ht="15" customHeight="1">
      <c r="A29" s="80" t="s">
        <v>272</v>
      </c>
      <c r="B29" s="81">
        <v>126</v>
      </c>
      <c r="C29" s="81">
        <v>109</v>
      </c>
      <c r="D29" s="81">
        <v>0</v>
      </c>
      <c r="E29" s="81">
        <v>34</v>
      </c>
      <c r="F29" s="81">
        <v>39</v>
      </c>
      <c r="G29" s="81">
        <v>0</v>
      </c>
      <c r="H29" s="81">
        <v>1</v>
      </c>
      <c r="I29" s="81">
        <v>33</v>
      </c>
      <c r="J29" s="81">
        <v>2</v>
      </c>
      <c r="K29" s="81">
        <v>0</v>
      </c>
      <c r="L29" s="81">
        <v>0</v>
      </c>
      <c r="M29" s="81">
        <v>0</v>
      </c>
      <c r="N29" s="81">
        <v>0</v>
      </c>
      <c r="O29" s="81">
        <v>17</v>
      </c>
      <c r="P29" s="81">
        <v>3</v>
      </c>
      <c r="Q29" s="81">
        <v>3</v>
      </c>
      <c r="R29" s="81">
        <v>6</v>
      </c>
      <c r="S29" s="81">
        <v>3</v>
      </c>
      <c r="T29" s="81">
        <v>2</v>
      </c>
      <c r="U29" s="81">
        <v>126</v>
      </c>
      <c r="V29" s="81">
        <v>4</v>
      </c>
      <c r="W29" s="81">
        <v>122</v>
      </c>
      <c r="X29" s="81">
        <v>126</v>
      </c>
      <c r="Y29" s="81">
        <v>46</v>
      </c>
      <c r="Z29" s="81">
        <v>34</v>
      </c>
      <c r="AA29" s="81">
        <v>46</v>
      </c>
      <c r="AB29" s="81">
        <v>92</v>
      </c>
      <c r="AC29" s="81">
        <v>46</v>
      </c>
      <c r="AD29" s="81">
        <v>15</v>
      </c>
      <c r="AE29" s="111">
        <v>32.609000000000002</v>
      </c>
    </row>
    <row r="30" spans="1:31" s="79" customFormat="1" ht="15" customHeight="1">
      <c r="A30" s="82" t="s">
        <v>273</v>
      </c>
      <c r="B30" s="83">
        <v>18</v>
      </c>
      <c r="C30" s="84">
        <v>17</v>
      </c>
      <c r="D30" s="84">
        <v>3</v>
      </c>
      <c r="E30" s="84">
        <v>1</v>
      </c>
      <c r="F30" s="84">
        <v>11</v>
      </c>
      <c r="G30" s="84">
        <v>0</v>
      </c>
      <c r="H30" s="84">
        <v>0</v>
      </c>
      <c r="I30" s="84">
        <v>2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1</v>
      </c>
      <c r="P30" s="84">
        <v>0</v>
      </c>
      <c r="Q30" s="84">
        <v>0</v>
      </c>
      <c r="R30" s="84">
        <v>0</v>
      </c>
      <c r="S30" s="84">
        <v>0</v>
      </c>
      <c r="T30" s="84">
        <v>1</v>
      </c>
      <c r="U30" s="84">
        <v>18</v>
      </c>
      <c r="V30" s="84">
        <v>3</v>
      </c>
      <c r="W30" s="84">
        <v>15</v>
      </c>
      <c r="X30" s="84">
        <v>18</v>
      </c>
      <c r="Y30" s="84">
        <v>7</v>
      </c>
      <c r="Z30" s="84">
        <v>6</v>
      </c>
      <c r="AA30" s="84">
        <v>5</v>
      </c>
      <c r="AB30" s="84">
        <v>16</v>
      </c>
      <c r="AC30" s="84">
        <v>7</v>
      </c>
      <c r="AD30" s="84">
        <v>4</v>
      </c>
      <c r="AE30" s="112">
        <v>57.143000000000001</v>
      </c>
    </row>
    <row r="31" spans="1:31" ht="15" customHeight="1">
      <c r="A31" s="106" t="s">
        <v>605</v>
      </c>
    </row>
    <row r="32" spans="1:31" ht="15" customHeight="1">
      <c r="A32" s="107" t="s">
        <v>161</v>
      </c>
    </row>
    <row r="33" spans="1:1" ht="15" customHeight="1"/>
    <row r="34" spans="1:1" ht="15" customHeight="1">
      <c r="A34" s="106" t="s">
        <v>606</v>
      </c>
    </row>
  </sheetData>
  <mergeCells count="38">
    <mergeCell ref="I6:I7"/>
    <mergeCell ref="A4:A7"/>
    <mergeCell ref="B4:T4"/>
    <mergeCell ref="AB4:AB7"/>
    <mergeCell ref="U4:AA4"/>
    <mergeCell ref="B5:B7"/>
    <mergeCell ref="C5:N5"/>
    <mergeCell ref="O5:T5"/>
    <mergeCell ref="U5:W5"/>
    <mergeCell ref="X5:AA5"/>
    <mergeCell ref="C6:C7"/>
    <mergeCell ref="D6:D7"/>
    <mergeCell ref="E6:E7"/>
    <mergeCell ref="F6:F7"/>
    <mergeCell ref="G6:G7"/>
    <mergeCell ref="H6:H7"/>
    <mergeCell ref="U6:U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AC4:AE4"/>
    <mergeCell ref="AC5:AC7"/>
    <mergeCell ref="AD5:AD7"/>
    <mergeCell ref="AE5:AE7"/>
    <mergeCell ref="V6:V7"/>
    <mergeCell ref="W6:W7"/>
    <mergeCell ref="X6:X7"/>
    <mergeCell ref="Y6:Y7"/>
    <mergeCell ref="Z6:Z7"/>
    <mergeCell ref="AA6:AA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4"/>
  <sheetViews>
    <sheetView zoomScale="110" zoomScaleNormal="110" zoomScaleSheetLayoutView="100" workbookViewId="0">
      <pane xSplit="2" ySplit="8" topLeftCell="C9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25"/>
  <cols>
    <col min="1" max="1" width="31.33203125" style="19" customWidth="1"/>
    <col min="2" max="13" width="15" style="19" customWidth="1"/>
    <col min="14" max="15" width="15" style="18" customWidth="1"/>
    <col min="16" max="21" width="15" style="19" customWidth="1"/>
    <col min="22" max="23" width="14.6640625" style="19" customWidth="1"/>
    <col min="24" max="16384" width="5.5" style="19"/>
  </cols>
  <sheetData>
    <row r="1" spans="1:23" s="18" customFormat="1" ht="21">
      <c r="A1" s="17" t="s">
        <v>534</v>
      </c>
    </row>
    <row r="2" spans="1:23">
      <c r="N2" s="19"/>
      <c r="O2" s="19"/>
    </row>
    <row r="3" spans="1:23" ht="12">
      <c r="A3" s="20" t="s">
        <v>359</v>
      </c>
      <c r="N3" s="19"/>
      <c r="O3" s="19"/>
      <c r="V3" s="21"/>
      <c r="W3" s="21"/>
    </row>
    <row r="4" spans="1:23" s="127" customFormat="1" ht="14.25">
      <c r="A4" s="310" t="s">
        <v>535</v>
      </c>
      <c r="B4" s="172" t="s">
        <v>536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4"/>
      <c r="U4" s="313" t="s">
        <v>537</v>
      </c>
      <c r="V4" s="314"/>
      <c r="W4" s="314"/>
    </row>
    <row r="5" spans="1:23" s="147" customFormat="1">
      <c r="A5" s="311"/>
      <c r="B5" s="315" t="s">
        <v>506</v>
      </c>
      <c r="C5" s="318" t="s">
        <v>488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20"/>
      <c r="O5" s="321" t="s">
        <v>489</v>
      </c>
      <c r="P5" s="322"/>
      <c r="Q5" s="322"/>
      <c r="R5" s="322"/>
      <c r="S5" s="322"/>
      <c r="T5" s="322"/>
      <c r="U5" s="323" t="s">
        <v>538</v>
      </c>
      <c r="V5" s="324" t="s">
        <v>551</v>
      </c>
      <c r="W5" s="325" t="s">
        <v>540</v>
      </c>
    </row>
    <row r="6" spans="1:23" s="147" customFormat="1" ht="19.5" customHeight="1">
      <c r="A6" s="311"/>
      <c r="B6" s="316"/>
      <c r="C6" s="326" t="s">
        <v>492</v>
      </c>
      <c r="D6" s="302" t="s">
        <v>493</v>
      </c>
      <c r="E6" s="302" t="s">
        <v>494</v>
      </c>
      <c r="F6" s="302" t="s">
        <v>495</v>
      </c>
      <c r="G6" s="302" t="s">
        <v>496</v>
      </c>
      <c r="H6" s="308" t="s">
        <v>556</v>
      </c>
      <c r="I6" s="302" t="s">
        <v>497</v>
      </c>
      <c r="J6" s="302" t="s">
        <v>498</v>
      </c>
      <c r="K6" s="308" t="s">
        <v>557</v>
      </c>
      <c r="L6" s="308" t="s">
        <v>558</v>
      </c>
      <c r="M6" s="302" t="s">
        <v>499</v>
      </c>
      <c r="N6" s="302" t="s">
        <v>500</v>
      </c>
      <c r="O6" s="306" t="s">
        <v>492</v>
      </c>
      <c r="P6" s="302" t="s">
        <v>501</v>
      </c>
      <c r="Q6" s="304" t="s">
        <v>502</v>
      </c>
      <c r="R6" s="302" t="s">
        <v>503</v>
      </c>
      <c r="S6" s="306" t="s">
        <v>504</v>
      </c>
      <c r="T6" s="302" t="s">
        <v>505</v>
      </c>
      <c r="U6" s="323"/>
      <c r="V6" s="324"/>
      <c r="W6" s="325"/>
    </row>
    <row r="7" spans="1:23" s="148" customFormat="1">
      <c r="A7" s="312"/>
      <c r="B7" s="317"/>
      <c r="C7" s="303"/>
      <c r="D7" s="303"/>
      <c r="E7" s="303"/>
      <c r="F7" s="303"/>
      <c r="G7" s="303"/>
      <c r="H7" s="309"/>
      <c r="I7" s="303"/>
      <c r="J7" s="303"/>
      <c r="K7" s="309"/>
      <c r="L7" s="309"/>
      <c r="M7" s="303"/>
      <c r="N7" s="303"/>
      <c r="O7" s="307"/>
      <c r="P7" s="303"/>
      <c r="Q7" s="305"/>
      <c r="R7" s="303"/>
      <c r="S7" s="307"/>
      <c r="T7" s="303"/>
      <c r="U7" s="323"/>
      <c r="V7" s="324"/>
      <c r="W7" s="325"/>
    </row>
    <row r="8" spans="1:23" s="24" customFormat="1" ht="12">
      <c r="A8" s="103" t="s">
        <v>322</v>
      </c>
      <c r="B8" s="26">
        <v>54597</v>
      </c>
      <c r="C8" s="26">
        <v>44889</v>
      </c>
      <c r="D8" s="26">
        <v>3070</v>
      </c>
      <c r="E8" s="26">
        <v>11561</v>
      </c>
      <c r="F8" s="26">
        <v>16076</v>
      </c>
      <c r="G8" s="26">
        <v>180</v>
      </c>
      <c r="H8" s="26">
        <v>169</v>
      </c>
      <c r="I8" s="26">
        <v>12985</v>
      </c>
      <c r="J8" s="26">
        <v>676</v>
      </c>
      <c r="K8" s="26">
        <v>10</v>
      </c>
      <c r="L8" s="26">
        <v>35</v>
      </c>
      <c r="M8" s="26">
        <v>57</v>
      </c>
      <c r="N8" s="26">
        <v>70</v>
      </c>
      <c r="O8" s="26">
        <v>9708</v>
      </c>
      <c r="P8" s="26">
        <v>2193</v>
      </c>
      <c r="Q8" s="26">
        <v>1137</v>
      </c>
      <c r="R8" s="26">
        <v>3171</v>
      </c>
      <c r="S8" s="26">
        <v>1935</v>
      </c>
      <c r="T8" s="26">
        <v>1272</v>
      </c>
      <c r="U8" s="26">
        <v>42138</v>
      </c>
      <c r="V8" s="26">
        <v>40660</v>
      </c>
      <c r="W8" s="26">
        <v>9461</v>
      </c>
    </row>
    <row r="9" spans="1:23" s="24" customFormat="1" ht="14.25">
      <c r="A9" s="80" t="s">
        <v>559</v>
      </c>
      <c r="B9" s="26">
        <v>9427</v>
      </c>
      <c r="C9" s="26">
        <v>7546</v>
      </c>
      <c r="D9" s="26">
        <v>412</v>
      </c>
      <c r="E9" s="26">
        <v>1829</v>
      </c>
      <c r="F9" s="26">
        <v>2923</v>
      </c>
      <c r="G9" s="26">
        <v>31</v>
      </c>
      <c r="H9" s="26">
        <v>21</v>
      </c>
      <c r="I9" s="26">
        <v>2276</v>
      </c>
      <c r="J9" s="26">
        <v>36</v>
      </c>
      <c r="K9" s="26">
        <v>0</v>
      </c>
      <c r="L9" s="26">
        <v>2</v>
      </c>
      <c r="M9" s="26">
        <v>4</v>
      </c>
      <c r="N9" s="26">
        <v>12</v>
      </c>
      <c r="O9" s="26">
        <v>1881</v>
      </c>
      <c r="P9" s="26">
        <v>390</v>
      </c>
      <c r="Q9" s="26">
        <v>191</v>
      </c>
      <c r="R9" s="26">
        <v>608</v>
      </c>
      <c r="S9" s="26">
        <v>447</v>
      </c>
      <c r="T9" s="26">
        <v>245</v>
      </c>
      <c r="U9" s="26">
        <v>8119</v>
      </c>
      <c r="V9" s="26">
        <v>7784</v>
      </c>
      <c r="W9" s="26">
        <v>1295</v>
      </c>
    </row>
    <row r="10" spans="1:23" s="24" customFormat="1" ht="14.25">
      <c r="A10" s="80" t="s">
        <v>560</v>
      </c>
      <c r="B10" s="26">
        <v>5161</v>
      </c>
      <c r="C10" s="26">
        <v>4203</v>
      </c>
      <c r="D10" s="26">
        <v>248</v>
      </c>
      <c r="E10" s="26">
        <v>910</v>
      </c>
      <c r="F10" s="26">
        <v>1570</v>
      </c>
      <c r="G10" s="26">
        <v>19</v>
      </c>
      <c r="H10" s="26">
        <v>11</v>
      </c>
      <c r="I10" s="26">
        <v>1410</v>
      </c>
      <c r="J10" s="26">
        <v>22</v>
      </c>
      <c r="K10" s="26">
        <v>0</v>
      </c>
      <c r="L10" s="26">
        <v>0</v>
      </c>
      <c r="M10" s="26">
        <v>7</v>
      </c>
      <c r="N10" s="26">
        <v>6</v>
      </c>
      <c r="O10" s="26">
        <v>958</v>
      </c>
      <c r="P10" s="26">
        <v>179</v>
      </c>
      <c r="Q10" s="26">
        <v>83</v>
      </c>
      <c r="R10" s="26">
        <v>271</v>
      </c>
      <c r="S10" s="26">
        <v>255</v>
      </c>
      <c r="T10" s="26">
        <v>170</v>
      </c>
      <c r="U10" s="26">
        <v>2550</v>
      </c>
      <c r="V10" s="26">
        <v>2436</v>
      </c>
      <c r="W10" s="26">
        <v>1872</v>
      </c>
    </row>
    <row r="11" spans="1:23" s="24" customFormat="1" ht="14.25">
      <c r="A11" s="80" t="s">
        <v>561</v>
      </c>
      <c r="B11" s="26">
        <v>7006</v>
      </c>
      <c r="C11" s="26">
        <v>5994</v>
      </c>
      <c r="D11" s="26">
        <v>444</v>
      </c>
      <c r="E11" s="26">
        <v>1512</v>
      </c>
      <c r="F11" s="26">
        <v>2466</v>
      </c>
      <c r="G11" s="26">
        <v>20</v>
      </c>
      <c r="H11" s="26">
        <v>14</v>
      </c>
      <c r="I11" s="26">
        <v>1478</v>
      </c>
      <c r="J11" s="26">
        <v>41</v>
      </c>
      <c r="K11" s="26">
        <v>9</v>
      </c>
      <c r="L11" s="26">
        <v>5</v>
      </c>
      <c r="M11" s="26">
        <v>2</v>
      </c>
      <c r="N11" s="26">
        <v>3</v>
      </c>
      <c r="O11" s="26">
        <v>1012</v>
      </c>
      <c r="P11" s="26">
        <v>216</v>
      </c>
      <c r="Q11" s="26">
        <v>120</v>
      </c>
      <c r="R11" s="26">
        <v>339</v>
      </c>
      <c r="S11" s="26">
        <v>209</v>
      </c>
      <c r="T11" s="26">
        <v>128</v>
      </c>
      <c r="U11" s="26">
        <v>5466</v>
      </c>
      <c r="V11" s="26">
        <v>5324</v>
      </c>
      <c r="W11" s="26">
        <v>1007</v>
      </c>
    </row>
    <row r="12" spans="1:23" s="24" customFormat="1" ht="14.25">
      <c r="A12" s="80" t="s">
        <v>562</v>
      </c>
      <c r="B12" s="26">
        <v>7363</v>
      </c>
      <c r="C12" s="26">
        <v>6054</v>
      </c>
      <c r="D12" s="26">
        <v>263</v>
      </c>
      <c r="E12" s="26">
        <v>1463</v>
      </c>
      <c r="F12" s="26">
        <v>1866</v>
      </c>
      <c r="G12" s="26">
        <v>16</v>
      </c>
      <c r="H12" s="26">
        <v>16</v>
      </c>
      <c r="I12" s="26">
        <v>2322</v>
      </c>
      <c r="J12" s="26">
        <v>80</v>
      </c>
      <c r="K12" s="26">
        <v>0</v>
      </c>
      <c r="L12" s="26">
        <v>4</v>
      </c>
      <c r="M12" s="26">
        <v>11</v>
      </c>
      <c r="N12" s="26">
        <v>13</v>
      </c>
      <c r="O12" s="26">
        <v>1309</v>
      </c>
      <c r="P12" s="26">
        <v>307</v>
      </c>
      <c r="Q12" s="26">
        <v>155</v>
      </c>
      <c r="R12" s="26">
        <v>391</v>
      </c>
      <c r="S12" s="26">
        <v>289</v>
      </c>
      <c r="T12" s="26">
        <v>167</v>
      </c>
      <c r="U12" s="26">
        <v>5495</v>
      </c>
      <c r="V12" s="26">
        <v>5350</v>
      </c>
      <c r="W12" s="26">
        <v>899</v>
      </c>
    </row>
    <row r="13" spans="1:23" s="24" customFormat="1" ht="14.25">
      <c r="A13" s="80" t="s">
        <v>563</v>
      </c>
      <c r="B13" s="26">
        <v>3156</v>
      </c>
      <c r="C13" s="26">
        <v>2518</v>
      </c>
      <c r="D13" s="26">
        <v>111</v>
      </c>
      <c r="E13" s="26">
        <v>648</v>
      </c>
      <c r="F13" s="26">
        <v>985</v>
      </c>
      <c r="G13" s="26">
        <v>13</v>
      </c>
      <c r="H13" s="26">
        <v>5</v>
      </c>
      <c r="I13" s="26">
        <v>721</v>
      </c>
      <c r="J13" s="26">
        <v>28</v>
      </c>
      <c r="K13" s="26">
        <v>0</v>
      </c>
      <c r="L13" s="26">
        <v>1</v>
      </c>
      <c r="M13" s="26">
        <v>1</v>
      </c>
      <c r="N13" s="26">
        <v>5</v>
      </c>
      <c r="O13" s="26">
        <v>638</v>
      </c>
      <c r="P13" s="26">
        <v>148</v>
      </c>
      <c r="Q13" s="26">
        <v>79</v>
      </c>
      <c r="R13" s="26">
        <v>208</v>
      </c>
      <c r="S13" s="26">
        <v>118</v>
      </c>
      <c r="T13" s="26">
        <v>85</v>
      </c>
      <c r="U13" s="26">
        <v>2479</v>
      </c>
      <c r="V13" s="26">
        <v>2381</v>
      </c>
      <c r="W13" s="26">
        <v>556</v>
      </c>
    </row>
    <row r="14" spans="1:23" s="24" customFormat="1" ht="14.25">
      <c r="A14" s="80" t="s">
        <v>564</v>
      </c>
      <c r="B14" s="26">
        <v>6803</v>
      </c>
      <c r="C14" s="26">
        <v>5744</v>
      </c>
      <c r="D14" s="26">
        <v>763</v>
      </c>
      <c r="E14" s="26">
        <v>1687</v>
      </c>
      <c r="F14" s="26">
        <v>1857</v>
      </c>
      <c r="G14" s="26">
        <v>22</v>
      </c>
      <c r="H14" s="26">
        <v>10</v>
      </c>
      <c r="I14" s="26">
        <v>1299</v>
      </c>
      <c r="J14" s="26">
        <v>82</v>
      </c>
      <c r="K14" s="26">
        <v>0</v>
      </c>
      <c r="L14" s="26">
        <v>5</v>
      </c>
      <c r="M14" s="26">
        <v>12</v>
      </c>
      <c r="N14" s="26">
        <v>7</v>
      </c>
      <c r="O14" s="26">
        <v>1059</v>
      </c>
      <c r="P14" s="26">
        <v>254</v>
      </c>
      <c r="Q14" s="26">
        <v>132</v>
      </c>
      <c r="R14" s="26">
        <v>330</v>
      </c>
      <c r="S14" s="26">
        <v>207</v>
      </c>
      <c r="T14" s="26">
        <v>136</v>
      </c>
      <c r="U14" s="26">
        <v>5739</v>
      </c>
      <c r="V14" s="26">
        <v>5641</v>
      </c>
      <c r="W14" s="26">
        <v>1241</v>
      </c>
    </row>
    <row r="15" spans="1:23" s="24" customFormat="1" ht="14.25">
      <c r="A15" s="80" t="s">
        <v>258</v>
      </c>
      <c r="B15" s="26">
        <v>1076</v>
      </c>
      <c r="C15" s="26">
        <v>934</v>
      </c>
      <c r="D15" s="26">
        <v>70</v>
      </c>
      <c r="E15" s="26">
        <v>258</v>
      </c>
      <c r="F15" s="26">
        <v>330</v>
      </c>
      <c r="G15" s="26">
        <v>7</v>
      </c>
      <c r="H15" s="26">
        <v>4</v>
      </c>
      <c r="I15" s="26">
        <v>189</v>
      </c>
      <c r="J15" s="26">
        <v>74</v>
      </c>
      <c r="K15" s="26">
        <v>0</v>
      </c>
      <c r="L15" s="26">
        <v>0</v>
      </c>
      <c r="M15" s="26">
        <v>2</v>
      </c>
      <c r="N15" s="26">
        <v>0</v>
      </c>
      <c r="O15" s="26">
        <v>142</v>
      </c>
      <c r="P15" s="26">
        <v>34</v>
      </c>
      <c r="Q15" s="26">
        <v>17</v>
      </c>
      <c r="R15" s="26">
        <v>52</v>
      </c>
      <c r="S15" s="26">
        <v>19</v>
      </c>
      <c r="T15" s="26">
        <v>20</v>
      </c>
      <c r="U15" s="26">
        <v>841</v>
      </c>
      <c r="V15" s="26">
        <v>821</v>
      </c>
      <c r="W15" s="26">
        <v>146</v>
      </c>
    </row>
    <row r="16" spans="1:23" s="24" customFormat="1" ht="14.25">
      <c r="A16" s="80" t="s">
        <v>259</v>
      </c>
      <c r="B16" s="26">
        <v>1284</v>
      </c>
      <c r="C16" s="26">
        <v>1036</v>
      </c>
      <c r="D16" s="26">
        <v>72</v>
      </c>
      <c r="E16" s="26">
        <v>224</v>
      </c>
      <c r="F16" s="26">
        <v>375</v>
      </c>
      <c r="G16" s="26">
        <v>11</v>
      </c>
      <c r="H16" s="26">
        <v>2</v>
      </c>
      <c r="I16" s="26">
        <v>320</v>
      </c>
      <c r="J16" s="26">
        <v>26</v>
      </c>
      <c r="K16" s="26">
        <v>0</v>
      </c>
      <c r="L16" s="26">
        <v>3</v>
      </c>
      <c r="M16" s="26">
        <v>1</v>
      </c>
      <c r="N16" s="26">
        <v>2</v>
      </c>
      <c r="O16" s="26">
        <v>248</v>
      </c>
      <c r="P16" s="26">
        <v>63</v>
      </c>
      <c r="Q16" s="26">
        <v>21</v>
      </c>
      <c r="R16" s="26">
        <v>98</v>
      </c>
      <c r="S16" s="26">
        <v>34</v>
      </c>
      <c r="T16" s="26">
        <v>32</v>
      </c>
      <c r="U16" s="26">
        <v>969</v>
      </c>
      <c r="V16" s="26">
        <v>931</v>
      </c>
      <c r="W16" s="26">
        <v>207</v>
      </c>
    </row>
    <row r="17" spans="1:23" s="24" customFormat="1" ht="14.25">
      <c r="A17" s="80" t="s">
        <v>260</v>
      </c>
      <c r="B17" s="26">
        <v>1164</v>
      </c>
      <c r="C17" s="26">
        <v>799</v>
      </c>
      <c r="D17" s="26">
        <v>46</v>
      </c>
      <c r="E17" s="26">
        <v>234</v>
      </c>
      <c r="F17" s="26">
        <v>279</v>
      </c>
      <c r="G17" s="26">
        <v>0</v>
      </c>
      <c r="H17" s="26">
        <v>55</v>
      </c>
      <c r="I17" s="26">
        <v>162</v>
      </c>
      <c r="J17" s="26">
        <v>20</v>
      </c>
      <c r="K17" s="26">
        <v>0</v>
      </c>
      <c r="L17" s="26">
        <v>1</v>
      </c>
      <c r="M17" s="26">
        <v>0</v>
      </c>
      <c r="N17" s="26">
        <v>2</v>
      </c>
      <c r="O17" s="26">
        <v>365</v>
      </c>
      <c r="P17" s="26">
        <v>58</v>
      </c>
      <c r="Q17" s="26">
        <v>38</v>
      </c>
      <c r="R17" s="26">
        <v>222</v>
      </c>
      <c r="S17" s="26">
        <v>19</v>
      </c>
      <c r="T17" s="26">
        <v>28</v>
      </c>
      <c r="U17" s="26">
        <v>794</v>
      </c>
      <c r="V17" s="26">
        <v>780</v>
      </c>
      <c r="W17" s="26">
        <v>179</v>
      </c>
    </row>
    <row r="18" spans="1:23" s="24" customFormat="1" ht="14.25">
      <c r="A18" s="80" t="s">
        <v>261</v>
      </c>
      <c r="B18" s="26">
        <v>2408</v>
      </c>
      <c r="C18" s="26">
        <v>1985</v>
      </c>
      <c r="D18" s="26">
        <v>95</v>
      </c>
      <c r="E18" s="26">
        <v>560</v>
      </c>
      <c r="F18" s="26">
        <v>672</v>
      </c>
      <c r="G18" s="26">
        <v>5</v>
      </c>
      <c r="H18" s="26">
        <v>10</v>
      </c>
      <c r="I18" s="26">
        <v>569</v>
      </c>
      <c r="J18" s="26">
        <v>66</v>
      </c>
      <c r="K18" s="26">
        <v>0</v>
      </c>
      <c r="L18" s="26">
        <v>4</v>
      </c>
      <c r="M18" s="26">
        <v>3</v>
      </c>
      <c r="N18" s="26">
        <v>1</v>
      </c>
      <c r="O18" s="26">
        <v>423</v>
      </c>
      <c r="P18" s="26">
        <v>118</v>
      </c>
      <c r="Q18" s="26">
        <v>68</v>
      </c>
      <c r="R18" s="26">
        <v>132</v>
      </c>
      <c r="S18" s="26">
        <v>50</v>
      </c>
      <c r="T18" s="26">
        <v>55</v>
      </c>
      <c r="U18" s="26">
        <v>1752</v>
      </c>
      <c r="V18" s="26">
        <v>1725</v>
      </c>
      <c r="W18" s="26">
        <v>304</v>
      </c>
    </row>
    <row r="19" spans="1:23" s="24" customFormat="1" ht="14.25">
      <c r="A19" s="80" t="s">
        <v>262</v>
      </c>
      <c r="B19" s="26">
        <v>942</v>
      </c>
      <c r="C19" s="26">
        <v>836</v>
      </c>
      <c r="D19" s="26">
        <v>43</v>
      </c>
      <c r="E19" s="26">
        <v>302</v>
      </c>
      <c r="F19" s="26">
        <v>199</v>
      </c>
      <c r="G19" s="26">
        <v>4</v>
      </c>
      <c r="H19" s="26">
        <v>0</v>
      </c>
      <c r="I19" s="26">
        <v>238</v>
      </c>
      <c r="J19" s="26">
        <v>49</v>
      </c>
      <c r="K19" s="26">
        <v>0</v>
      </c>
      <c r="L19" s="26">
        <v>0</v>
      </c>
      <c r="M19" s="26">
        <v>0</v>
      </c>
      <c r="N19" s="26">
        <v>1</v>
      </c>
      <c r="O19" s="26">
        <v>106</v>
      </c>
      <c r="P19" s="26">
        <v>23</v>
      </c>
      <c r="Q19" s="26">
        <v>20</v>
      </c>
      <c r="R19" s="26">
        <v>34</v>
      </c>
      <c r="S19" s="26">
        <v>20</v>
      </c>
      <c r="T19" s="26">
        <v>9</v>
      </c>
      <c r="U19" s="26">
        <v>706</v>
      </c>
      <c r="V19" s="26">
        <v>524</v>
      </c>
      <c r="W19" s="26">
        <v>115</v>
      </c>
    </row>
    <row r="20" spans="1:23" s="24" customFormat="1" ht="14.25">
      <c r="A20" s="80" t="s">
        <v>263</v>
      </c>
      <c r="B20" s="26">
        <v>1290</v>
      </c>
      <c r="C20" s="26">
        <v>999</v>
      </c>
      <c r="D20" s="26">
        <v>49</v>
      </c>
      <c r="E20" s="26">
        <v>229</v>
      </c>
      <c r="F20" s="26">
        <v>300</v>
      </c>
      <c r="G20" s="26">
        <v>5</v>
      </c>
      <c r="H20" s="26">
        <v>5</v>
      </c>
      <c r="I20" s="26">
        <v>348</v>
      </c>
      <c r="J20" s="26">
        <v>48</v>
      </c>
      <c r="K20" s="26">
        <v>1</v>
      </c>
      <c r="L20" s="26">
        <v>1</v>
      </c>
      <c r="M20" s="26">
        <v>10</v>
      </c>
      <c r="N20" s="26">
        <v>3</v>
      </c>
      <c r="O20" s="26">
        <v>291</v>
      </c>
      <c r="P20" s="26">
        <v>77</v>
      </c>
      <c r="Q20" s="26">
        <v>39</v>
      </c>
      <c r="R20" s="26">
        <v>96</v>
      </c>
      <c r="S20" s="26">
        <v>31</v>
      </c>
      <c r="T20" s="26">
        <v>48</v>
      </c>
      <c r="U20" s="26">
        <v>970</v>
      </c>
      <c r="V20" s="26">
        <v>941</v>
      </c>
      <c r="W20" s="26">
        <v>444</v>
      </c>
    </row>
    <row r="21" spans="1:23" s="24" customFormat="1" ht="14.25">
      <c r="A21" s="80" t="s">
        <v>264</v>
      </c>
      <c r="B21" s="26">
        <v>1046</v>
      </c>
      <c r="C21" s="26">
        <v>845</v>
      </c>
      <c r="D21" s="26">
        <v>63</v>
      </c>
      <c r="E21" s="26">
        <v>237</v>
      </c>
      <c r="F21" s="26">
        <v>241</v>
      </c>
      <c r="G21" s="26">
        <v>1</v>
      </c>
      <c r="H21" s="26">
        <v>0</v>
      </c>
      <c r="I21" s="26">
        <v>293</v>
      </c>
      <c r="J21" s="26">
        <v>8</v>
      </c>
      <c r="K21" s="26">
        <v>0</v>
      </c>
      <c r="L21" s="26">
        <v>2</v>
      </c>
      <c r="M21" s="26">
        <v>0</v>
      </c>
      <c r="N21" s="26">
        <v>0</v>
      </c>
      <c r="O21" s="26">
        <v>201</v>
      </c>
      <c r="P21" s="26">
        <v>58</v>
      </c>
      <c r="Q21" s="26">
        <v>28</v>
      </c>
      <c r="R21" s="26">
        <v>63</v>
      </c>
      <c r="S21" s="26">
        <v>31</v>
      </c>
      <c r="T21" s="26">
        <v>21</v>
      </c>
      <c r="U21" s="26">
        <v>817</v>
      </c>
      <c r="V21" s="26">
        <v>785</v>
      </c>
      <c r="W21" s="26">
        <v>73</v>
      </c>
    </row>
    <row r="22" spans="1:23" s="24" customFormat="1" ht="14.25">
      <c r="A22" s="80" t="s">
        <v>265</v>
      </c>
      <c r="B22" s="26">
        <v>1532</v>
      </c>
      <c r="C22" s="26">
        <v>1243</v>
      </c>
      <c r="D22" s="26">
        <v>146</v>
      </c>
      <c r="E22" s="26">
        <v>328</v>
      </c>
      <c r="F22" s="26">
        <v>399</v>
      </c>
      <c r="G22" s="26">
        <v>6</v>
      </c>
      <c r="H22" s="26">
        <v>2</v>
      </c>
      <c r="I22" s="26">
        <v>345</v>
      </c>
      <c r="J22" s="26">
        <v>13</v>
      </c>
      <c r="K22" s="26">
        <v>0</v>
      </c>
      <c r="L22" s="26">
        <v>2</v>
      </c>
      <c r="M22" s="26">
        <v>2</v>
      </c>
      <c r="N22" s="26">
        <v>0</v>
      </c>
      <c r="O22" s="26">
        <v>289</v>
      </c>
      <c r="P22" s="26">
        <v>88</v>
      </c>
      <c r="Q22" s="26">
        <v>40</v>
      </c>
      <c r="R22" s="26">
        <v>83</v>
      </c>
      <c r="S22" s="26">
        <v>56</v>
      </c>
      <c r="T22" s="26">
        <v>22</v>
      </c>
      <c r="U22" s="26">
        <v>1379</v>
      </c>
      <c r="V22" s="26">
        <v>1338</v>
      </c>
      <c r="W22" s="26">
        <v>345</v>
      </c>
    </row>
    <row r="23" spans="1:23" s="24" customFormat="1" ht="14.25">
      <c r="A23" s="80" t="s">
        <v>266</v>
      </c>
      <c r="B23" s="26">
        <v>807</v>
      </c>
      <c r="C23" s="26">
        <v>696</v>
      </c>
      <c r="D23" s="26">
        <v>44</v>
      </c>
      <c r="E23" s="26">
        <v>151</v>
      </c>
      <c r="F23" s="26">
        <v>348</v>
      </c>
      <c r="G23" s="26">
        <v>2</v>
      </c>
      <c r="H23" s="26">
        <v>3</v>
      </c>
      <c r="I23" s="26">
        <v>138</v>
      </c>
      <c r="J23" s="26">
        <v>7</v>
      </c>
      <c r="K23" s="26">
        <v>0</v>
      </c>
      <c r="L23" s="26">
        <v>2</v>
      </c>
      <c r="M23" s="26">
        <v>0</v>
      </c>
      <c r="N23" s="26">
        <v>1</v>
      </c>
      <c r="O23" s="26">
        <v>111</v>
      </c>
      <c r="P23" s="26">
        <v>29</v>
      </c>
      <c r="Q23" s="26">
        <v>22</v>
      </c>
      <c r="R23" s="26">
        <v>35</v>
      </c>
      <c r="S23" s="26">
        <v>12</v>
      </c>
      <c r="T23" s="26">
        <v>13</v>
      </c>
      <c r="U23" s="26">
        <v>607</v>
      </c>
      <c r="V23" s="26">
        <v>605</v>
      </c>
      <c r="W23" s="26">
        <v>178</v>
      </c>
    </row>
    <row r="24" spans="1:23" s="24" customFormat="1" ht="14.25">
      <c r="A24" s="80" t="s">
        <v>267</v>
      </c>
      <c r="B24" s="26">
        <v>1226</v>
      </c>
      <c r="C24" s="26">
        <v>1035</v>
      </c>
      <c r="D24" s="26">
        <v>79</v>
      </c>
      <c r="E24" s="26">
        <v>307</v>
      </c>
      <c r="F24" s="26">
        <v>435</v>
      </c>
      <c r="G24" s="26">
        <v>6</v>
      </c>
      <c r="H24" s="26">
        <v>4</v>
      </c>
      <c r="I24" s="26">
        <v>190</v>
      </c>
      <c r="J24" s="26">
        <v>13</v>
      </c>
      <c r="K24" s="26">
        <v>0</v>
      </c>
      <c r="L24" s="26">
        <v>0</v>
      </c>
      <c r="M24" s="26">
        <v>1</v>
      </c>
      <c r="N24" s="26">
        <v>0</v>
      </c>
      <c r="O24" s="26">
        <v>191</v>
      </c>
      <c r="P24" s="26">
        <v>44</v>
      </c>
      <c r="Q24" s="26">
        <v>36</v>
      </c>
      <c r="R24" s="26">
        <v>60</v>
      </c>
      <c r="S24" s="26">
        <v>26</v>
      </c>
      <c r="T24" s="26">
        <v>25</v>
      </c>
      <c r="U24" s="26">
        <v>1008</v>
      </c>
      <c r="V24" s="26">
        <v>996</v>
      </c>
      <c r="W24" s="26">
        <v>175</v>
      </c>
    </row>
    <row r="25" spans="1:23" s="24" customFormat="1" ht="14.25">
      <c r="A25" s="80" t="s">
        <v>268</v>
      </c>
      <c r="B25" s="26">
        <v>86</v>
      </c>
      <c r="C25" s="26">
        <v>68</v>
      </c>
      <c r="D25" s="26">
        <v>1</v>
      </c>
      <c r="E25" s="26">
        <v>12</v>
      </c>
      <c r="F25" s="26">
        <v>29</v>
      </c>
      <c r="G25" s="26">
        <v>1</v>
      </c>
      <c r="H25" s="26">
        <v>0</v>
      </c>
      <c r="I25" s="26">
        <v>24</v>
      </c>
      <c r="J25" s="26">
        <v>1</v>
      </c>
      <c r="K25" s="26">
        <v>0</v>
      </c>
      <c r="L25" s="26">
        <v>0</v>
      </c>
      <c r="M25" s="26">
        <v>0</v>
      </c>
      <c r="N25" s="26">
        <v>0</v>
      </c>
      <c r="O25" s="26">
        <v>18</v>
      </c>
      <c r="P25" s="26">
        <v>8</v>
      </c>
      <c r="Q25" s="26">
        <v>0</v>
      </c>
      <c r="R25" s="26">
        <v>7</v>
      </c>
      <c r="S25" s="26">
        <v>0</v>
      </c>
      <c r="T25" s="26">
        <v>3</v>
      </c>
      <c r="U25" s="26">
        <v>67</v>
      </c>
      <c r="V25" s="26">
        <v>66</v>
      </c>
      <c r="W25" s="26">
        <v>13</v>
      </c>
    </row>
    <row r="26" spans="1:23" s="24" customFormat="1" ht="14.25">
      <c r="A26" s="80" t="s">
        <v>269</v>
      </c>
      <c r="B26" s="26">
        <v>1135</v>
      </c>
      <c r="C26" s="26">
        <v>967</v>
      </c>
      <c r="D26" s="26">
        <v>31</v>
      </c>
      <c r="E26" s="26">
        <v>317</v>
      </c>
      <c r="F26" s="26">
        <v>340</v>
      </c>
      <c r="G26" s="26">
        <v>6</v>
      </c>
      <c r="H26" s="26">
        <v>1</v>
      </c>
      <c r="I26" s="26">
        <v>223</v>
      </c>
      <c r="J26" s="26">
        <v>44</v>
      </c>
      <c r="K26" s="26">
        <v>0</v>
      </c>
      <c r="L26" s="26">
        <v>1</v>
      </c>
      <c r="M26" s="26">
        <v>1</v>
      </c>
      <c r="N26" s="26">
        <v>3</v>
      </c>
      <c r="O26" s="26">
        <v>168</v>
      </c>
      <c r="P26" s="26">
        <v>41</v>
      </c>
      <c r="Q26" s="26">
        <v>20</v>
      </c>
      <c r="R26" s="26">
        <v>43</v>
      </c>
      <c r="S26" s="26">
        <v>43</v>
      </c>
      <c r="T26" s="26">
        <v>21</v>
      </c>
      <c r="U26" s="26">
        <v>989</v>
      </c>
      <c r="V26" s="26">
        <v>958</v>
      </c>
      <c r="W26" s="26">
        <v>243</v>
      </c>
    </row>
    <row r="27" spans="1:23" s="24" customFormat="1" ht="14.25">
      <c r="A27" s="80" t="s">
        <v>270</v>
      </c>
      <c r="B27" s="26">
        <v>918</v>
      </c>
      <c r="C27" s="26">
        <v>754</v>
      </c>
      <c r="D27" s="26">
        <v>60</v>
      </c>
      <c r="E27" s="26">
        <v>176</v>
      </c>
      <c r="F27" s="26">
        <v>279</v>
      </c>
      <c r="G27" s="26">
        <v>3</v>
      </c>
      <c r="H27" s="26">
        <v>3</v>
      </c>
      <c r="I27" s="26">
        <v>220</v>
      </c>
      <c r="J27" s="26">
        <v>10</v>
      </c>
      <c r="K27" s="26">
        <v>0</v>
      </c>
      <c r="L27" s="26">
        <v>1</v>
      </c>
      <c r="M27" s="26">
        <v>0</v>
      </c>
      <c r="N27" s="26">
        <v>2</v>
      </c>
      <c r="O27" s="26">
        <v>164</v>
      </c>
      <c r="P27" s="26">
        <v>35</v>
      </c>
      <c r="Q27" s="26">
        <v>12</v>
      </c>
      <c r="R27" s="26">
        <v>47</v>
      </c>
      <c r="S27" s="26">
        <v>42</v>
      </c>
      <c r="T27" s="26">
        <v>28</v>
      </c>
      <c r="U27" s="26">
        <v>747</v>
      </c>
      <c r="V27" s="26">
        <v>713</v>
      </c>
      <c r="W27" s="26">
        <v>74</v>
      </c>
    </row>
    <row r="28" spans="1:23" s="24" customFormat="1" ht="14.25">
      <c r="A28" s="80" t="s">
        <v>271</v>
      </c>
      <c r="B28" s="26">
        <v>633</v>
      </c>
      <c r="C28" s="26">
        <v>508</v>
      </c>
      <c r="D28" s="26">
        <v>20</v>
      </c>
      <c r="E28" s="26">
        <v>148</v>
      </c>
      <c r="F28" s="26">
        <v>144</v>
      </c>
      <c r="G28" s="26">
        <v>2</v>
      </c>
      <c r="H28" s="26">
        <v>3</v>
      </c>
      <c r="I28" s="26">
        <v>182</v>
      </c>
      <c r="J28" s="26">
        <v>8</v>
      </c>
      <c r="K28" s="26">
        <v>0</v>
      </c>
      <c r="L28" s="26">
        <v>1</v>
      </c>
      <c r="M28" s="26">
        <v>0</v>
      </c>
      <c r="N28" s="26">
        <v>0</v>
      </c>
      <c r="O28" s="26">
        <v>125</v>
      </c>
      <c r="P28" s="26">
        <v>19</v>
      </c>
      <c r="Q28" s="26">
        <v>14</v>
      </c>
      <c r="R28" s="26">
        <v>52</v>
      </c>
      <c r="S28" s="26">
        <v>24</v>
      </c>
      <c r="T28" s="26">
        <v>16</v>
      </c>
      <c r="U28" s="26">
        <v>543</v>
      </c>
      <c r="V28" s="26">
        <v>460</v>
      </c>
      <c r="W28" s="26">
        <v>56</v>
      </c>
    </row>
    <row r="29" spans="1:23" s="24" customFormat="1" ht="14.25">
      <c r="A29" s="80" t="s">
        <v>272</v>
      </c>
      <c r="B29" s="26">
        <v>131</v>
      </c>
      <c r="C29" s="26">
        <v>122</v>
      </c>
      <c r="D29" s="26">
        <v>10</v>
      </c>
      <c r="E29" s="26">
        <v>29</v>
      </c>
      <c r="F29" s="26">
        <v>37</v>
      </c>
      <c r="G29" s="26">
        <v>0</v>
      </c>
      <c r="H29" s="26">
        <v>0</v>
      </c>
      <c r="I29" s="26">
        <v>38</v>
      </c>
      <c r="J29" s="26">
        <v>0</v>
      </c>
      <c r="K29" s="26">
        <v>0</v>
      </c>
      <c r="L29" s="26">
        <v>0</v>
      </c>
      <c r="M29" s="26">
        <v>0</v>
      </c>
      <c r="N29" s="26">
        <v>8</v>
      </c>
      <c r="O29" s="26">
        <v>9</v>
      </c>
      <c r="P29" s="26">
        <v>4</v>
      </c>
      <c r="Q29" s="26">
        <v>2</v>
      </c>
      <c r="R29" s="26">
        <v>0</v>
      </c>
      <c r="S29" s="26">
        <v>3</v>
      </c>
      <c r="T29" s="26">
        <v>0</v>
      </c>
      <c r="U29" s="26">
        <v>98</v>
      </c>
      <c r="V29" s="26">
        <v>98</v>
      </c>
      <c r="W29" s="26">
        <v>36</v>
      </c>
    </row>
    <row r="30" spans="1:23" s="24" customFormat="1" ht="14.25">
      <c r="A30" s="82" t="s">
        <v>273</v>
      </c>
      <c r="B30" s="28">
        <v>3</v>
      </c>
      <c r="C30" s="29">
        <v>3</v>
      </c>
      <c r="D30" s="29">
        <v>0</v>
      </c>
      <c r="E30" s="29">
        <v>0</v>
      </c>
      <c r="F30" s="29">
        <v>2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1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3</v>
      </c>
      <c r="V30" s="29">
        <v>3</v>
      </c>
      <c r="W30" s="29">
        <v>3</v>
      </c>
    </row>
    <row r="31" spans="1:23">
      <c r="A31" s="19" t="s">
        <v>533</v>
      </c>
    </row>
    <row r="32" spans="1:23" ht="12">
      <c r="A32" s="146" t="s">
        <v>161</v>
      </c>
    </row>
    <row r="34" spans="1:1">
      <c r="A34" s="19" t="s">
        <v>565</v>
      </c>
    </row>
  </sheetData>
  <mergeCells count="27">
    <mergeCell ref="A4:A7"/>
    <mergeCell ref="B4:T4"/>
    <mergeCell ref="U4:W4"/>
    <mergeCell ref="B5:B7"/>
    <mergeCell ref="C5:N5"/>
    <mergeCell ref="O5:T5"/>
    <mergeCell ref="U5:U7"/>
    <mergeCell ref="V5:V7"/>
    <mergeCell ref="W5:W7"/>
    <mergeCell ref="C6:C7"/>
    <mergeCell ref="O6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T6:T7"/>
    <mergeCell ref="N6:N7"/>
    <mergeCell ref="P6:P7"/>
    <mergeCell ref="Q6:Q7"/>
    <mergeCell ref="R6:R7"/>
    <mergeCell ref="S6:S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4"/>
  <sheetViews>
    <sheetView zoomScale="110" zoomScaleNormal="110" zoomScaleSheetLayoutView="100" workbookViewId="0">
      <pane xSplit="2" ySplit="8" topLeftCell="C9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31.33203125" style="19" customWidth="1"/>
    <col min="2" max="12" width="15" style="19" customWidth="1"/>
    <col min="13" max="14" width="15" style="18" customWidth="1"/>
    <col min="15" max="20" width="15" style="19" customWidth="1"/>
    <col min="21" max="16384" width="5.5" style="19"/>
  </cols>
  <sheetData>
    <row r="1" spans="1:20" s="18" customFormat="1" ht="20.25" customHeight="1">
      <c r="A1" s="17" t="s">
        <v>534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01"/>
      <c r="P1" s="32"/>
      <c r="Q1" s="32"/>
      <c r="R1" s="32"/>
    </row>
    <row r="2" spans="1:20" ht="14.2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51"/>
      <c r="P2" s="327"/>
      <c r="Q2" s="327"/>
      <c r="R2" s="327"/>
    </row>
    <row r="3" spans="1:20" ht="12.75" customHeight="1">
      <c r="A3" s="20" t="s">
        <v>358</v>
      </c>
      <c r="B3" s="52" t="str">
        <f t="shared" ref="B3:T3" si="0">IF(B8=SUM(B9:B14,B15:B28,B29:B30),"","")</f>
        <v/>
      </c>
      <c r="C3" s="52" t="str">
        <f t="shared" si="0"/>
        <v/>
      </c>
      <c r="D3" s="52" t="str">
        <f t="shared" si="0"/>
        <v/>
      </c>
      <c r="E3" s="52" t="str">
        <f t="shared" si="0"/>
        <v/>
      </c>
      <c r="F3" s="52" t="str">
        <f t="shared" si="0"/>
        <v/>
      </c>
      <c r="G3" s="52" t="str">
        <f t="shared" si="0"/>
        <v/>
      </c>
      <c r="H3" s="52" t="str">
        <f t="shared" si="0"/>
        <v/>
      </c>
      <c r="I3" s="52" t="str">
        <f t="shared" si="0"/>
        <v/>
      </c>
      <c r="J3" s="52" t="str">
        <f t="shared" si="0"/>
        <v/>
      </c>
      <c r="K3" s="52" t="str">
        <f t="shared" si="0"/>
        <v/>
      </c>
      <c r="L3" s="52" t="str">
        <f t="shared" si="0"/>
        <v/>
      </c>
      <c r="M3" s="52" t="str">
        <f t="shared" si="0"/>
        <v/>
      </c>
      <c r="N3" s="52" t="str">
        <f t="shared" si="0"/>
        <v/>
      </c>
      <c r="O3" s="52" t="str">
        <f t="shared" si="0"/>
        <v/>
      </c>
      <c r="P3" s="52" t="str">
        <f t="shared" si="0"/>
        <v/>
      </c>
      <c r="Q3" s="52" t="str">
        <f t="shared" si="0"/>
        <v/>
      </c>
      <c r="R3" s="52" t="str">
        <f t="shared" si="0"/>
        <v/>
      </c>
      <c r="S3" s="52" t="str">
        <f t="shared" si="0"/>
        <v/>
      </c>
      <c r="T3" s="52" t="str">
        <f t="shared" si="0"/>
        <v/>
      </c>
    </row>
    <row r="4" spans="1:20" s="127" customFormat="1" ht="18.95" customHeight="1">
      <c r="A4" s="310" t="s">
        <v>535</v>
      </c>
      <c r="B4" s="172" t="s">
        <v>536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328" t="s">
        <v>537</v>
      </c>
      <c r="S4" s="329"/>
      <c r="T4" s="313"/>
    </row>
    <row r="5" spans="1:20" s="147" customFormat="1" ht="21" customHeight="1">
      <c r="A5" s="311"/>
      <c r="B5" s="315" t="s">
        <v>506</v>
      </c>
      <c r="C5" s="322" t="s">
        <v>488</v>
      </c>
      <c r="D5" s="322"/>
      <c r="E5" s="322"/>
      <c r="F5" s="322"/>
      <c r="G5" s="322"/>
      <c r="H5" s="322"/>
      <c r="I5" s="322"/>
      <c r="J5" s="318"/>
      <c r="K5" s="322"/>
      <c r="L5" s="321" t="s">
        <v>489</v>
      </c>
      <c r="M5" s="322"/>
      <c r="N5" s="322"/>
      <c r="O5" s="322"/>
      <c r="P5" s="322"/>
      <c r="Q5" s="322"/>
      <c r="R5" s="323" t="s">
        <v>538</v>
      </c>
      <c r="S5" s="324" t="s">
        <v>551</v>
      </c>
      <c r="T5" s="325" t="s">
        <v>540</v>
      </c>
    </row>
    <row r="6" spans="1:20" s="147" customFormat="1" ht="40.700000000000003" customHeight="1">
      <c r="A6" s="311"/>
      <c r="B6" s="316"/>
      <c r="C6" s="326" t="s">
        <v>492</v>
      </c>
      <c r="D6" s="302" t="s">
        <v>493</v>
      </c>
      <c r="E6" s="302" t="s">
        <v>494</v>
      </c>
      <c r="F6" s="302" t="s">
        <v>495</v>
      </c>
      <c r="G6" s="302" t="s">
        <v>496</v>
      </c>
      <c r="H6" s="302" t="s">
        <v>497</v>
      </c>
      <c r="I6" s="302" t="s">
        <v>498</v>
      </c>
      <c r="J6" s="302" t="s">
        <v>499</v>
      </c>
      <c r="K6" s="302" t="s">
        <v>500</v>
      </c>
      <c r="L6" s="306" t="s">
        <v>492</v>
      </c>
      <c r="M6" s="302" t="s">
        <v>501</v>
      </c>
      <c r="N6" s="304" t="s">
        <v>502</v>
      </c>
      <c r="O6" s="302" t="s">
        <v>503</v>
      </c>
      <c r="P6" s="306" t="s">
        <v>504</v>
      </c>
      <c r="Q6" s="302" t="s">
        <v>505</v>
      </c>
      <c r="R6" s="323"/>
      <c r="S6" s="324"/>
      <c r="T6" s="325"/>
    </row>
    <row r="7" spans="1:20" s="148" customFormat="1" ht="30" customHeight="1">
      <c r="A7" s="312"/>
      <c r="B7" s="317"/>
      <c r="C7" s="303"/>
      <c r="D7" s="303"/>
      <c r="E7" s="303"/>
      <c r="F7" s="303"/>
      <c r="G7" s="303"/>
      <c r="H7" s="303"/>
      <c r="I7" s="303"/>
      <c r="J7" s="303"/>
      <c r="K7" s="303"/>
      <c r="L7" s="307"/>
      <c r="M7" s="303"/>
      <c r="N7" s="305"/>
      <c r="O7" s="303"/>
      <c r="P7" s="307"/>
      <c r="Q7" s="303"/>
      <c r="R7" s="323"/>
      <c r="S7" s="324"/>
      <c r="T7" s="325"/>
    </row>
    <row r="8" spans="1:20" s="24" customFormat="1" ht="15" customHeight="1">
      <c r="A8" s="103" t="s">
        <v>322</v>
      </c>
      <c r="B8" s="26">
        <v>53860</v>
      </c>
      <c r="C8" s="26">
        <v>44383</v>
      </c>
      <c r="D8" s="26">
        <v>2708</v>
      </c>
      <c r="E8" s="26">
        <v>11131</v>
      </c>
      <c r="F8" s="26">
        <v>17636</v>
      </c>
      <c r="G8" s="26">
        <v>208</v>
      </c>
      <c r="H8" s="26">
        <v>11853</v>
      </c>
      <c r="I8" s="26">
        <v>720</v>
      </c>
      <c r="J8" s="26">
        <v>57</v>
      </c>
      <c r="K8" s="26">
        <v>70</v>
      </c>
      <c r="L8" s="26">
        <v>9477</v>
      </c>
      <c r="M8" s="26">
        <v>2198</v>
      </c>
      <c r="N8" s="26">
        <v>1180</v>
      </c>
      <c r="O8" s="26">
        <v>2660</v>
      </c>
      <c r="P8" s="26">
        <v>2025</v>
      </c>
      <c r="Q8" s="26">
        <v>1414</v>
      </c>
      <c r="R8" s="26">
        <v>42822</v>
      </c>
      <c r="S8" s="26">
        <v>41512</v>
      </c>
      <c r="T8" s="26">
        <v>9604</v>
      </c>
    </row>
    <row r="9" spans="1:20" s="24" customFormat="1" ht="15" customHeight="1">
      <c r="A9" s="25" t="s">
        <v>541</v>
      </c>
      <c r="B9" s="26">
        <v>9284</v>
      </c>
      <c r="C9" s="26">
        <v>7360</v>
      </c>
      <c r="D9" s="26">
        <v>387</v>
      </c>
      <c r="E9" s="26">
        <v>1492</v>
      </c>
      <c r="F9" s="26">
        <v>3147</v>
      </c>
      <c r="G9" s="26">
        <v>21</v>
      </c>
      <c r="H9" s="26">
        <v>2226</v>
      </c>
      <c r="I9" s="26">
        <v>75</v>
      </c>
      <c r="J9" s="26">
        <v>3</v>
      </c>
      <c r="K9" s="26">
        <v>9</v>
      </c>
      <c r="L9" s="26">
        <v>1924</v>
      </c>
      <c r="M9" s="26">
        <v>444</v>
      </c>
      <c r="N9" s="26">
        <v>222</v>
      </c>
      <c r="O9" s="26">
        <v>570</v>
      </c>
      <c r="P9" s="26">
        <v>405</v>
      </c>
      <c r="Q9" s="26">
        <v>283</v>
      </c>
      <c r="R9" s="26">
        <v>8397</v>
      </c>
      <c r="S9" s="26">
        <v>8296</v>
      </c>
      <c r="T9" s="26">
        <v>1509</v>
      </c>
    </row>
    <row r="10" spans="1:20" s="24" customFormat="1" ht="15" customHeight="1">
      <c r="A10" s="25" t="s">
        <v>531</v>
      </c>
      <c r="B10" s="26">
        <v>4569</v>
      </c>
      <c r="C10" s="26">
        <v>3524</v>
      </c>
      <c r="D10" s="26">
        <v>201</v>
      </c>
      <c r="E10" s="26">
        <v>822</v>
      </c>
      <c r="F10" s="26">
        <v>1393</v>
      </c>
      <c r="G10" s="26">
        <v>23</v>
      </c>
      <c r="H10" s="26">
        <v>1035</v>
      </c>
      <c r="I10" s="26">
        <v>32</v>
      </c>
      <c r="J10" s="26">
        <v>12</v>
      </c>
      <c r="K10" s="26">
        <v>6</v>
      </c>
      <c r="L10" s="26">
        <v>1045</v>
      </c>
      <c r="M10" s="26">
        <v>192</v>
      </c>
      <c r="N10" s="26">
        <v>89</v>
      </c>
      <c r="O10" s="26">
        <v>257</v>
      </c>
      <c r="P10" s="26">
        <v>294</v>
      </c>
      <c r="Q10" s="26">
        <v>213</v>
      </c>
      <c r="R10" s="26">
        <v>2858</v>
      </c>
      <c r="S10" s="26">
        <v>2557</v>
      </c>
      <c r="T10" s="26">
        <v>2258</v>
      </c>
    </row>
    <row r="11" spans="1:20" s="24" customFormat="1" ht="15" customHeight="1">
      <c r="A11" s="25" t="s">
        <v>554</v>
      </c>
      <c r="B11" s="26">
        <v>7043</v>
      </c>
      <c r="C11" s="26">
        <v>5950</v>
      </c>
      <c r="D11" s="26">
        <v>487</v>
      </c>
      <c r="E11" s="26">
        <v>1515</v>
      </c>
      <c r="F11" s="26">
        <v>2526</v>
      </c>
      <c r="G11" s="26">
        <v>30</v>
      </c>
      <c r="H11" s="26">
        <v>1291</v>
      </c>
      <c r="I11" s="26">
        <v>96</v>
      </c>
      <c r="J11" s="26">
        <v>1</v>
      </c>
      <c r="K11" s="26">
        <v>4</v>
      </c>
      <c r="L11" s="26">
        <v>1093</v>
      </c>
      <c r="M11" s="26">
        <v>244</v>
      </c>
      <c r="N11" s="26">
        <v>142</v>
      </c>
      <c r="O11" s="26">
        <v>315</v>
      </c>
      <c r="P11" s="26">
        <v>216</v>
      </c>
      <c r="Q11" s="26">
        <v>176</v>
      </c>
      <c r="R11" s="26">
        <v>5166</v>
      </c>
      <c r="S11" s="26">
        <v>5075</v>
      </c>
      <c r="T11" s="26">
        <v>1043</v>
      </c>
    </row>
    <row r="12" spans="1:20" s="24" customFormat="1" ht="15" customHeight="1">
      <c r="A12" s="25" t="s">
        <v>542</v>
      </c>
      <c r="B12" s="26">
        <v>7315</v>
      </c>
      <c r="C12" s="26">
        <v>6145</v>
      </c>
      <c r="D12" s="26">
        <v>205</v>
      </c>
      <c r="E12" s="26">
        <v>1265</v>
      </c>
      <c r="F12" s="26">
        <v>2210</v>
      </c>
      <c r="G12" s="26">
        <v>23</v>
      </c>
      <c r="H12" s="26">
        <v>2373</v>
      </c>
      <c r="I12" s="26">
        <v>59</v>
      </c>
      <c r="J12" s="26">
        <v>5</v>
      </c>
      <c r="K12" s="26">
        <v>5</v>
      </c>
      <c r="L12" s="26">
        <v>1170</v>
      </c>
      <c r="M12" s="26">
        <v>269</v>
      </c>
      <c r="N12" s="26">
        <v>132</v>
      </c>
      <c r="O12" s="26">
        <v>326</v>
      </c>
      <c r="P12" s="26">
        <v>277</v>
      </c>
      <c r="Q12" s="26">
        <v>166</v>
      </c>
      <c r="R12" s="26">
        <v>5530</v>
      </c>
      <c r="S12" s="26">
        <v>5451</v>
      </c>
      <c r="T12" s="26">
        <v>636</v>
      </c>
    </row>
    <row r="13" spans="1:20" s="24" customFormat="1" ht="15" customHeight="1">
      <c r="A13" s="25" t="s">
        <v>543</v>
      </c>
      <c r="B13" s="26">
        <v>3165</v>
      </c>
      <c r="C13" s="26">
        <v>2545</v>
      </c>
      <c r="D13" s="26">
        <v>91</v>
      </c>
      <c r="E13" s="26">
        <v>632</v>
      </c>
      <c r="F13" s="26">
        <v>1036</v>
      </c>
      <c r="G13" s="26">
        <v>10</v>
      </c>
      <c r="H13" s="26">
        <v>734</v>
      </c>
      <c r="I13" s="26">
        <v>39</v>
      </c>
      <c r="J13" s="26">
        <v>2</v>
      </c>
      <c r="K13" s="26">
        <v>1</v>
      </c>
      <c r="L13" s="26">
        <v>620</v>
      </c>
      <c r="M13" s="26">
        <v>147</v>
      </c>
      <c r="N13" s="26">
        <v>62</v>
      </c>
      <c r="O13" s="26">
        <v>174</v>
      </c>
      <c r="P13" s="26">
        <v>152</v>
      </c>
      <c r="Q13" s="26">
        <v>85</v>
      </c>
      <c r="R13" s="26">
        <v>2520</v>
      </c>
      <c r="S13" s="26">
        <v>2476</v>
      </c>
      <c r="T13" s="26">
        <v>375</v>
      </c>
    </row>
    <row r="14" spans="1:20" s="24" customFormat="1" ht="15" customHeight="1">
      <c r="A14" s="25" t="s">
        <v>532</v>
      </c>
      <c r="B14" s="26">
        <v>6785</v>
      </c>
      <c r="C14" s="26">
        <v>5711</v>
      </c>
      <c r="D14" s="26">
        <v>620</v>
      </c>
      <c r="E14" s="26">
        <v>1831</v>
      </c>
      <c r="F14" s="26">
        <v>2119</v>
      </c>
      <c r="G14" s="26">
        <v>26</v>
      </c>
      <c r="H14" s="26">
        <v>1022</v>
      </c>
      <c r="I14" s="26">
        <v>73</v>
      </c>
      <c r="J14" s="26">
        <v>13</v>
      </c>
      <c r="K14" s="26">
        <v>7</v>
      </c>
      <c r="L14" s="26">
        <v>1074</v>
      </c>
      <c r="M14" s="26">
        <v>250</v>
      </c>
      <c r="N14" s="26">
        <v>150</v>
      </c>
      <c r="O14" s="26">
        <v>288</v>
      </c>
      <c r="P14" s="26">
        <v>244</v>
      </c>
      <c r="Q14" s="26">
        <v>142</v>
      </c>
      <c r="R14" s="26">
        <v>5877</v>
      </c>
      <c r="S14" s="26">
        <v>5825</v>
      </c>
      <c r="T14" s="26">
        <v>860</v>
      </c>
    </row>
    <row r="15" spans="1:20" s="24" customFormat="1" ht="15" customHeight="1">
      <c r="A15" s="25" t="s">
        <v>171</v>
      </c>
      <c r="B15" s="26">
        <v>1179</v>
      </c>
      <c r="C15" s="26">
        <v>1041</v>
      </c>
      <c r="D15" s="26">
        <v>46</v>
      </c>
      <c r="E15" s="26">
        <v>286</v>
      </c>
      <c r="F15" s="26">
        <v>443</v>
      </c>
      <c r="G15" s="26">
        <v>5</v>
      </c>
      <c r="H15" s="26">
        <v>191</v>
      </c>
      <c r="I15" s="26">
        <v>67</v>
      </c>
      <c r="J15" s="26">
        <v>2</v>
      </c>
      <c r="K15" s="26">
        <v>1</v>
      </c>
      <c r="L15" s="26">
        <v>138</v>
      </c>
      <c r="M15" s="26">
        <v>14</v>
      </c>
      <c r="N15" s="26">
        <v>27</v>
      </c>
      <c r="O15" s="26">
        <v>57</v>
      </c>
      <c r="P15" s="26">
        <v>20</v>
      </c>
      <c r="Q15" s="26">
        <v>20</v>
      </c>
      <c r="R15" s="26">
        <v>962</v>
      </c>
      <c r="S15" s="26">
        <v>953</v>
      </c>
      <c r="T15" s="26">
        <v>183</v>
      </c>
    </row>
    <row r="16" spans="1:20" s="24" customFormat="1" ht="15" customHeight="1">
      <c r="A16" s="25" t="s">
        <v>172</v>
      </c>
      <c r="B16" s="26">
        <v>1215</v>
      </c>
      <c r="C16" s="26">
        <v>980</v>
      </c>
      <c r="D16" s="26">
        <v>75</v>
      </c>
      <c r="E16" s="26">
        <v>219</v>
      </c>
      <c r="F16" s="26">
        <v>410</v>
      </c>
      <c r="G16" s="26">
        <v>8</v>
      </c>
      <c r="H16" s="26">
        <v>231</v>
      </c>
      <c r="I16" s="26">
        <v>36</v>
      </c>
      <c r="J16" s="26">
        <v>1</v>
      </c>
      <c r="K16" s="26">
        <v>0</v>
      </c>
      <c r="L16" s="26">
        <v>235</v>
      </c>
      <c r="M16" s="26">
        <v>61</v>
      </c>
      <c r="N16" s="26">
        <v>31</v>
      </c>
      <c r="O16" s="26">
        <v>76</v>
      </c>
      <c r="P16" s="26">
        <v>37</v>
      </c>
      <c r="Q16" s="26">
        <v>30</v>
      </c>
      <c r="R16" s="26">
        <v>975</v>
      </c>
      <c r="S16" s="26">
        <v>953</v>
      </c>
      <c r="T16" s="26">
        <v>116</v>
      </c>
    </row>
    <row r="17" spans="1:20" s="24" customFormat="1" ht="15" customHeight="1">
      <c r="A17" s="25" t="s">
        <v>173</v>
      </c>
      <c r="B17" s="26">
        <v>1207</v>
      </c>
      <c r="C17" s="26">
        <v>998</v>
      </c>
      <c r="D17" s="26">
        <v>55</v>
      </c>
      <c r="E17" s="26">
        <v>301</v>
      </c>
      <c r="F17" s="26">
        <v>384</v>
      </c>
      <c r="G17" s="26">
        <v>8</v>
      </c>
      <c r="H17" s="26">
        <v>222</v>
      </c>
      <c r="I17" s="26">
        <v>27</v>
      </c>
      <c r="J17" s="26">
        <v>1</v>
      </c>
      <c r="K17" s="26">
        <v>0</v>
      </c>
      <c r="L17" s="26">
        <v>209</v>
      </c>
      <c r="M17" s="26">
        <v>52</v>
      </c>
      <c r="N17" s="26">
        <v>33</v>
      </c>
      <c r="O17" s="26">
        <v>62</v>
      </c>
      <c r="P17" s="26">
        <v>38</v>
      </c>
      <c r="Q17" s="26">
        <v>24</v>
      </c>
      <c r="R17" s="26">
        <v>934</v>
      </c>
      <c r="S17" s="26">
        <v>923</v>
      </c>
      <c r="T17" s="26">
        <v>251</v>
      </c>
    </row>
    <row r="18" spans="1:20" s="24" customFormat="1" ht="15" customHeight="1">
      <c r="A18" s="25" t="s">
        <v>174</v>
      </c>
      <c r="B18" s="26">
        <v>2320</v>
      </c>
      <c r="C18" s="26">
        <v>1927</v>
      </c>
      <c r="D18" s="26">
        <v>52</v>
      </c>
      <c r="E18" s="26">
        <v>538</v>
      </c>
      <c r="F18" s="26">
        <v>680</v>
      </c>
      <c r="G18" s="26">
        <v>11</v>
      </c>
      <c r="H18" s="26">
        <v>586</v>
      </c>
      <c r="I18" s="26">
        <v>59</v>
      </c>
      <c r="J18" s="26">
        <v>1</v>
      </c>
      <c r="K18" s="26">
        <v>0</v>
      </c>
      <c r="L18" s="26">
        <v>393</v>
      </c>
      <c r="M18" s="26">
        <v>89</v>
      </c>
      <c r="N18" s="26">
        <v>60</v>
      </c>
      <c r="O18" s="26">
        <v>133</v>
      </c>
      <c r="P18" s="26">
        <v>60</v>
      </c>
      <c r="Q18" s="26">
        <v>51</v>
      </c>
      <c r="R18" s="26">
        <v>1715</v>
      </c>
      <c r="S18" s="26">
        <v>1690</v>
      </c>
      <c r="T18" s="26">
        <v>184</v>
      </c>
    </row>
    <row r="19" spans="1:20" s="24" customFormat="1" ht="15" customHeight="1">
      <c r="A19" s="25" t="s">
        <v>175</v>
      </c>
      <c r="B19" s="26">
        <v>1040</v>
      </c>
      <c r="C19" s="26">
        <v>849</v>
      </c>
      <c r="D19" s="26">
        <v>61</v>
      </c>
      <c r="E19" s="26">
        <v>206</v>
      </c>
      <c r="F19" s="26">
        <v>323</v>
      </c>
      <c r="G19" s="26">
        <v>3</v>
      </c>
      <c r="H19" s="26">
        <v>243</v>
      </c>
      <c r="I19" s="26">
        <v>11</v>
      </c>
      <c r="J19" s="26">
        <v>1</v>
      </c>
      <c r="K19" s="26">
        <v>1</v>
      </c>
      <c r="L19" s="26">
        <v>191</v>
      </c>
      <c r="M19" s="26">
        <v>42</v>
      </c>
      <c r="N19" s="26">
        <v>38</v>
      </c>
      <c r="O19" s="26">
        <v>55</v>
      </c>
      <c r="P19" s="26">
        <v>22</v>
      </c>
      <c r="Q19" s="26">
        <v>34</v>
      </c>
      <c r="R19" s="26">
        <v>800</v>
      </c>
      <c r="S19" s="26">
        <v>756</v>
      </c>
      <c r="T19" s="26">
        <v>91</v>
      </c>
    </row>
    <row r="20" spans="1:20" s="24" customFormat="1" ht="15" customHeight="1">
      <c r="A20" s="25" t="s">
        <v>176</v>
      </c>
      <c r="B20" s="26">
        <v>1199</v>
      </c>
      <c r="C20" s="26">
        <v>936</v>
      </c>
      <c r="D20" s="26">
        <v>47</v>
      </c>
      <c r="E20" s="26">
        <v>230</v>
      </c>
      <c r="F20" s="26">
        <v>268</v>
      </c>
      <c r="G20" s="26">
        <v>4</v>
      </c>
      <c r="H20" s="26">
        <v>328</v>
      </c>
      <c r="I20" s="26">
        <v>47</v>
      </c>
      <c r="J20" s="26">
        <v>7</v>
      </c>
      <c r="K20" s="26">
        <v>5</v>
      </c>
      <c r="L20" s="26">
        <v>263</v>
      </c>
      <c r="M20" s="26">
        <v>83</v>
      </c>
      <c r="N20" s="26">
        <v>42</v>
      </c>
      <c r="O20" s="26">
        <v>61</v>
      </c>
      <c r="P20" s="26">
        <v>32</v>
      </c>
      <c r="Q20" s="26">
        <v>45</v>
      </c>
      <c r="R20" s="26">
        <v>1166</v>
      </c>
      <c r="S20" s="26">
        <v>1154</v>
      </c>
      <c r="T20" s="26">
        <v>757</v>
      </c>
    </row>
    <row r="21" spans="1:20" s="24" customFormat="1" ht="15" customHeight="1">
      <c r="A21" s="25" t="s">
        <v>177</v>
      </c>
      <c r="B21" s="26">
        <v>1144</v>
      </c>
      <c r="C21" s="26">
        <v>977</v>
      </c>
      <c r="D21" s="26">
        <v>70</v>
      </c>
      <c r="E21" s="26">
        <v>271</v>
      </c>
      <c r="F21" s="26">
        <v>330</v>
      </c>
      <c r="G21" s="26">
        <v>6</v>
      </c>
      <c r="H21" s="26">
        <v>279</v>
      </c>
      <c r="I21" s="26">
        <v>11</v>
      </c>
      <c r="J21" s="26">
        <v>1</v>
      </c>
      <c r="K21" s="26">
        <v>9</v>
      </c>
      <c r="L21" s="26">
        <v>167</v>
      </c>
      <c r="M21" s="26">
        <v>74</v>
      </c>
      <c r="N21" s="26">
        <v>26</v>
      </c>
      <c r="O21" s="26">
        <v>41</v>
      </c>
      <c r="P21" s="26">
        <v>16</v>
      </c>
      <c r="Q21" s="26">
        <v>10</v>
      </c>
      <c r="R21" s="26">
        <v>981</v>
      </c>
      <c r="S21" s="26">
        <v>688</v>
      </c>
      <c r="T21" s="26">
        <v>153</v>
      </c>
    </row>
    <row r="22" spans="1:20" s="24" customFormat="1" ht="15" customHeight="1">
      <c r="A22" s="25" t="s">
        <v>178</v>
      </c>
      <c r="B22" s="26">
        <v>1487</v>
      </c>
      <c r="C22" s="26">
        <v>1217</v>
      </c>
      <c r="D22" s="26">
        <v>101</v>
      </c>
      <c r="E22" s="26">
        <v>337</v>
      </c>
      <c r="F22" s="26">
        <v>492</v>
      </c>
      <c r="G22" s="26">
        <v>9</v>
      </c>
      <c r="H22" s="26">
        <v>254</v>
      </c>
      <c r="I22" s="26">
        <v>23</v>
      </c>
      <c r="J22" s="26">
        <v>1</v>
      </c>
      <c r="K22" s="26">
        <v>0</v>
      </c>
      <c r="L22" s="26">
        <v>270</v>
      </c>
      <c r="M22" s="26">
        <v>62</v>
      </c>
      <c r="N22" s="26">
        <v>47</v>
      </c>
      <c r="O22" s="26">
        <v>78</v>
      </c>
      <c r="P22" s="26">
        <v>53</v>
      </c>
      <c r="Q22" s="26">
        <v>30</v>
      </c>
      <c r="R22" s="26">
        <v>1306</v>
      </c>
      <c r="S22" s="26">
        <v>1296</v>
      </c>
      <c r="T22" s="26">
        <v>333</v>
      </c>
    </row>
    <row r="23" spans="1:20" s="24" customFormat="1" ht="15" customHeight="1">
      <c r="A23" s="25" t="s">
        <v>179</v>
      </c>
      <c r="B23" s="26">
        <v>856</v>
      </c>
      <c r="C23" s="26">
        <v>792</v>
      </c>
      <c r="D23" s="26">
        <v>57</v>
      </c>
      <c r="E23" s="26">
        <v>159</v>
      </c>
      <c r="F23" s="26">
        <v>425</v>
      </c>
      <c r="G23" s="26">
        <v>2</v>
      </c>
      <c r="H23" s="26">
        <v>119</v>
      </c>
      <c r="I23" s="26">
        <v>9</v>
      </c>
      <c r="J23" s="26">
        <v>2</v>
      </c>
      <c r="K23" s="26">
        <v>19</v>
      </c>
      <c r="L23" s="26">
        <v>64</v>
      </c>
      <c r="M23" s="26">
        <v>10</v>
      </c>
      <c r="N23" s="26">
        <v>10</v>
      </c>
      <c r="O23" s="26">
        <v>10</v>
      </c>
      <c r="P23" s="26">
        <v>11</v>
      </c>
      <c r="Q23" s="26">
        <v>23</v>
      </c>
      <c r="R23" s="26">
        <v>513</v>
      </c>
      <c r="S23" s="26">
        <v>513</v>
      </c>
      <c r="T23" s="26">
        <v>106</v>
      </c>
    </row>
    <row r="24" spans="1:20" s="24" customFormat="1" ht="15" customHeight="1">
      <c r="A24" s="25" t="s">
        <v>180</v>
      </c>
      <c r="B24" s="26">
        <v>1352</v>
      </c>
      <c r="C24" s="26">
        <v>1185</v>
      </c>
      <c r="D24" s="26">
        <v>52</v>
      </c>
      <c r="E24" s="26">
        <v>388</v>
      </c>
      <c r="F24" s="26">
        <v>543</v>
      </c>
      <c r="G24" s="26">
        <v>5</v>
      </c>
      <c r="H24" s="26">
        <v>177</v>
      </c>
      <c r="I24" s="26">
        <v>18</v>
      </c>
      <c r="J24" s="26">
        <v>0</v>
      </c>
      <c r="K24" s="26">
        <v>2</v>
      </c>
      <c r="L24" s="26">
        <v>167</v>
      </c>
      <c r="M24" s="26">
        <v>38</v>
      </c>
      <c r="N24" s="26">
        <v>18</v>
      </c>
      <c r="O24" s="26">
        <v>41</v>
      </c>
      <c r="P24" s="26">
        <v>40</v>
      </c>
      <c r="Q24" s="26">
        <v>30</v>
      </c>
      <c r="R24" s="26">
        <v>1001</v>
      </c>
      <c r="S24" s="26">
        <v>985</v>
      </c>
      <c r="T24" s="26">
        <v>305</v>
      </c>
    </row>
    <row r="25" spans="1:20" s="24" customFormat="1" ht="15" customHeight="1">
      <c r="A25" s="25" t="s">
        <v>181</v>
      </c>
      <c r="B25" s="26">
        <v>102</v>
      </c>
      <c r="C25" s="26">
        <v>76</v>
      </c>
      <c r="D25" s="26">
        <v>6</v>
      </c>
      <c r="E25" s="26">
        <v>11</v>
      </c>
      <c r="F25" s="26">
        <v>27</v>
      </c>
      <c r="G25" s="26">
        <v>1</v>
      </c>
      <c r="H25" s="26">
        <v>28</v>
      </c>
      <c r="I25" s="26">
        <v>3</v>
      </c>
      <c r="J25" s="26">
        <v>0</v>
      </c>
      <c r="K25" s="26">
        <v>0</v>
      </c>
      <c r="L25" s="26">
        <v>26</v>
      </c>
      <c r="M25" s="26">
        <v>7</v>
      </c>
      <c r="N25" s="26">
        <v>2</v>
      </c>
      <c r="O25" s="26">
        <v>4</v>
      </c>
      <c r="P25" s="26">
        <v>6</v>
      </c>
      <c r="Q25" s="26">
        <v>7</v>
      </c>
      <c r="R25" s="26">
        <v>87</v>
      </c>
      <c r="S25" s="26">
        <v>87</v>
      </c>
      <c r="T25" s="26">
        <v>18</v>
      </c>
    </row>
    <row r="26" spans="1:20" s="24" customFormat="1" ht="15" customHeight="1">
      <c r="A26" s="25" t="s">
        <v>182</v>
      </c>
      <c r="B26" s="26">
        <v>858</v>
      </c>
      <c r="C26" s="26">
        <v>713</v>
      </c>
      <c r="D26" s="26">
        <v>31</v>
      </c>
      <c r="E26" s="26">
        <v>238</v>
      </c>
      <c r="F26" s="26">
        <v>260</v>
      </c>
      <c r="G26" s="26">
        <v>4</v>
      </c>
      <c r="H26" s="26">
        <v>168</v>
      </c>
      <c r="I26" s="26">
        <v>12</v>
      </c>
      <c r="J26" s="26">
        <v>0</v>
      </c>
      <c r="K26" s="26">
        <v>0</v>
      </c>
      <c r="L26" s="26">
        <v>145</v>
      </c>
      <c r="M26" s="26">
        <v>46</v>
      </c>
      <c r="N26" s="26">
        <v>22</v>
      </c>
      <c r="O26" s="26">
        <v>27</v>
      </c>
      <c r="P26" s="26">
        <v>36</v>
      </c>
      <c r="Q26" s="26">
        <v>14</v>
      </c>
      <c r="R26" s="26">
        <v>723</v>
      </c>
      <c r="S26" s="26">
        <v>535</v>
      </c>
      <c r="T26" s="26">
        <v>278</v>
      </c>
    </row>
    <row r="27" spans="1:20" s="24" customFormat="1" ht="15" customHeight="1">
      <c r="A27" s="25" t="s">
        <v>183</v>
      </c>
      <c r="B27" s="26">
        <v>1014</v>
      </c>
      <c r="C27" s="26">
        <v>861</v>
      </c>
      <c r="D27" s="26">
        <v>56</v>
      </c>
      <c r="E27" s="26">
        <v>179</v>
      </c>
      <c r="F27" s="26">
        <v>389</v>
      </c>
      <c r="G27" s="26">
        <v>6</v>
      </c>
      <c r="H27" s="26">
        <v>219</v>
      </c>
      <c r="I27" s="26">
        <v>11</v>
      </c>
      <c r="J27" s="26">
        <v>0</v>
      </c>
      <c r="K27" s="26">
        <v>1</v>
      </c>
      <c r="L27" s="26">
        <v>153</v>
      </c>
      <c r="M27" s="26">
        <v>43</v>
      </c>
      <c r="N27" s="26">
        <v>8</v>
      </c>
      <c r="O27" s="26">
        <v>51</v>
      </c>
      <c r="P27" s="26">
        <v>32</v>
      </c>
      <c r="Q27" s="26">
        <v>19</v>
      </c>
      <c r="R27" s="26">
        <v>763</v>
      </c>
      <c r="S27" s="26">
        <v>758</v>
      </c>
      <c r="T27" s="26">
        <v>52</v>
      </c>
    </row>
    <row r="28" spans="1:20" s="24" customFormat="1" ht="15" customHeight="1">
      <c r="A28" s="25" t="s">
        <v>184</v>
      </c>
      <c r="B28" s="26">
        <v>589</v>
      </c>
      <c r="C28" s="26">
        <v>485</v>
      </c>
      <c r="D28" s="26">
        <v>7</v>
      </c>
      <c r="E28" s="26">
        <v>178</v>
      </c>
      <c r="F28" s="26">
        <v>191</v>
      </c>
      <c r="G28" s="26">
        <v>3</v>
      </c>
      <c r="H28" s="26">
        <v>94</v>
      </c>
      <c r="I28" s="26">
        <v>8</v>
      </c>
      <c r="J28" s="26">
        <v>4</v>
      </c>
      <c r="K28" s="26">
        <v>0</v>
      </c>
      <c r="L28" s="26">
        <v>104</v>
      </c>
      <c r="M28" s="26">
        <v>24</v>
      </c>
      <c r="N28" s="26">
        <v>17</v>
      </c>
      <c r="O28" s="26">
        <v>26</v>
      </c>
      <c r="P28" s="26">
        <v>28</v>
      </c>
      <c r="Q28" s="26">
        <v>9</v>
      </c>
      <c r="R28" s="26">
        <v>450</v>
      </c>
      <c r="S28" s="26">
        <v>444</v>
      </c>
      <c r="T28" s="26">
        <v>71</v>
      </c>
    </row>
    <row r="29" spans="1:20" s="24" customFormat="1" ht="15" customHeight="1">
      <c r="A29" s="25" t="s">
        <v>185</v>
      </c>
      <c r="B29" s="26">
        <v>128</v>
      </c>
      <c r="C29" s="26">
        <v>103</v>
      </c>
      <c r="D29" s="26">
        <v>1</v>
      </c>
      <c r="E29" s="26">
        <v>29</v>
      </c>
      <c r="F29" s="26">
        <v>36</v>
      </c>
      <c r="G29" s="26">
        <v>0</v>
      </c>
      <c r="H29" s="26">
        <v>33</v>
      </c>
      <c r="I29" s="26">
        <v>4</v>
      </c>
      <c r="J29" s="26">
        <v>0</v>
      </c>
      <c r="K29" s="26">
        <v>0</v>
      </c>
      <c r="L29" s="26">
        <v>25</v>
      </c>
      <c r="M29" s="26">
        <v>7</v>
      </c>
      <c r="N29" s="26">
        <v>2</v>
      </c>
      <c r="O29" s="26">
        <v>8</v>
      </c>
      <c r="P29" s="26">
        <v>5</v>
      </c>
      <c r="Q29" s="26">
        <v>3</v>
      </c>
      <c r="R29" s="26">
        <v>89</v>
      </c>
      <c r="S29" s="26">
        <v>88</v>
      </c>
      <c r="T29" s="26">
        <v>22</v>
      </c>
    </row>
    <row r="30" spans="1:20" s="24" customFormat="1" ht="15" customHeight="1">
      <c r="A30" s="27" t="s">
        <v>186</v>
      </c>
      <c r="B30" s="28">
        <v>9</v>
      </c>
      <c r="C30" s="29">
        <v>8</v>
      </c>
      <c r="D30" s="29">
        <v>0</v>
      </c>
      <c r="E30" s="29">
        <v>4</v>
      </c>
      <c r="F30" s="29">
        <v>4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1</v>
      </c>
      <c r="M30" s="29">
        <v>0</v>
      </c>
      <c r="N30" s="29">
        <v>0</v>
      </c>
      <c r="O30" s="29">
        <v>0</v>
      </c>
      <c r="P30" s="29">
        <v>1</v>
      </c>
      <c r="Q30" s="29">
        <v>0</v>
      </c>
      <c r="R30" s="29">
        <v>9</v>
      </c>
      <c r="S30" s="29">
        <v>9</v>
      </c>
      <c r="T30" s="29">
        <v>3</v>
      </c>
    </row>
    <row r="31" spans="1:20" ht="15" customHeight="1">
      <c r="A31" s="19" t="s">
        <v>533</v>
      </c>
    </row>
    <row r="32" spans="1:20" ht="15" customHeight="1">
      <c r="A32" s="146" t="s">
        <v>161</v>
      </c>
    </row>
    <row r="33" spans="1:1" ht="15" customHeight="1"/>
    <row r="34" spans="1:1" ht="15" customHeight="1">
      <c r="A34" s="19" t="s">
        <v>555</v>
      </c>
    </row>
  </sheetData>
  <mergeCells count="25">
    <mergeCell ref="H6:H7"/>
    <mergeCell ref="P2:R2"/>
    <mergeCell ref="A4:A7"/>
    <mergeCell ref="B4:Q4"/>
    <mergeCell ref="R4:T4"/>
    <mergeCell ref="B5:B7"/>
    <mergeCell ref="C5:K5"/>
    <mergeCell ref="L5:Q5"/>
    <mergeCell ref="R5:R7"/>
    <mergeCell ref="S5:S7"/>
    <mergeCell ref="T5:T7"/>
    <mergeCell ref="C6:C7"/>
    <mergeCell ref="D6:D7"/>
    <mergeCell ref="E6:E7"/>
    <mergeCell ref="F6:F7"/>
    <mergeCell ref="G6:G7"/>
    <mergeCell ref="O6:O7"/>
    <mergeCell ref="P6:P7"/>
    <mergeCell ref="Q6:Q7"/>
    <mergeCell ref="I6:I7"/>
    <mergeCell ref="J6:J7"/>
    <mergeCell ref="K6:K7"/>
    <mergeCell ref="L6:L7"/>
    <mergeCell ref="M6:M7"/>
    <mergeCell ref="N6:N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4"/>
  <sheetViews>
    <sheetView zoomScale="110" zoomScaleNormal="110" zoomScaleSheetLayoutView="100" workbookViewId="0">
      <pane xSplit="2" ySplit="8" topLeftCell="C9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25.33203125" style="19" customWidth="1"/>
    <col min="2" max="12" width="15" style="19" customWidth="1"/>
    <col min="13" max="14" width="15" style="18" customWidth="1"/>
    <col min="15" max="20" width="15" style="19" customWidth="1"/>
    <col min="21" max="16384" width="5.5" style="19"/>
  </cols>
  <sheetData>
    <row r="1" spans="1:20" s="18" customFormat="1" ht="20.25" customHeight="1">
      <c r="A1" s="17" t="s">
        <v>534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01"/>
      <c r="P1" s="32"/>
      <c r="Q1" s="32"/>
      <c r="R1" s="32"/>
    </row>
    <row r="2" spans="1:20" ht="14.2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51"/>
      <c r="P2" s="327"/>
      <c r="Q2" s="327"/>
      <c r="R2" s="327"/>
    </row>
    <row r="3" spans="1:20" ht="12.75" customHeight="1">
      <c r="A3" s="35" t="s">
        <v>357</v>
      </c>
      <c r="B3" s="40"/>
      <c r="C3" s="40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20" s="127" customFormat="1" ht="18.95" customHeight="1">
      <c r="A4" s="310" t="s">
        <v>535</v>
      </c>
      <c r="B4" s="172" t="s">
        <v>536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328" t="s">
        <v>550</v>
      </c>
      <c r="S4" s="329"/>
      <c r="T4" s="313"/>
    </row>
    <row r="5" spans="1:20" s="147" customFormat="1" ht="21" customHeight="1">
      <c r="A5" s="311"/>
      <c r="B5" s="315" t="s">
        <v>506</v>
      </c>
      <c r="C5" s="322" t="s">
        <v>488</v>
      </c>
      <c r="D5" s="322"/>
      <c r="E5" s="322"/>
      <c r="F5" s="322"/>
      <c r="G5" s="322"/>
      <c r="H5" s="322"/>
      <c r="I5" s="322"/>
      <c r="J5" s="318"/>
      <c r="K5" s="322"/>
      <c r="L5" s="321" t="s">
        <v>489</v>
      </c>
      <c r="M5" s="322"/>
      <c r="N5" s="322"/>
      <c r="O5" s="322"/>
      <c r="P5" s="322"/>
      <c r="Q5" s="322"/>
      <c r="R5" s="323" t="s">
        <v>538</v>
      </c>
      <c r="S5" s="324" t="s">
        <v>551</v>
      </c>
      <c r="T5" s="325" t="s">
        <v>540</v>
      </c>
    </row>
    <row r="6" spans="1:20" s="147" customFormat="1" ht="40.700000000000003" customHeight="1">
      <c r="A6" s="311"/>
      <c r="B6" s="316"/>
      <c r="C6" s="326" t="s">
        <v>492</v>
      </c>
      <c r="D6" s="302" t="s">
        <v>493</v>
      </c>
      <c r="E6" s="302" t="s">
        <v>494</v>
      </c>
      <c r="F6" s="302" t="s">
        <v>495</v>
      </c>
      <c r="G6" s="302" t="s">
        <v>496</v>
      </c>
      <c r="H6" s="302" t="s">
        <v>497</v>
      </c>
      <c r="I6" s="302" t="s">
        <v>498</v>
      </c>
      <c r="J6" s="302" t="s">
        <v>499</v>
      </c>
      <c r="K6" s="302" t="s">
        <v>500</v>
      </c>
      <c r="L6" s="306" t="s">
        <v>492</v>
      </c>
      <c r="M6" s="302" t="s">
        <v>501</v>
      </c>
      <c r="N6" s="304" t="s">
        <v>502</v>
      </c>
      <c r="O6" s="302" t="s">
        <v>503</v>
      </c>
      <c r="P6" s="306" t="s">
        <v>504</v>
      </c>
      <c r="Q6" s="302" t="s">
        <v>505</v>
      </c>
      <c r="R6" s="323"/>
      <c r="S6" s="324"/>
      <c r="T6" s="325"/>
    </row>
    <row r="7" spans="1:20" s="148" customFormat="1" ht="30" customHeight="1">
      <c r="A7" s="312"/>
      <c r="B7" s="317"/>
      <c r="C7" s="303"/>
      <c r="D7" s="303"/>
      <c r="E7" s="303"/>
      <c r="F7" s="303"/>
      <c r="G7" s="303"/>
      <c r="H7" s="303"/>
      <c r="I7" s="303"/>
      <c r="J7" s="303"/>
      <c r="K7" s="303"/>
      <c r="L7" s="307"/>
      <c r="M7" s="303"/>
      <c r="N7" s="305"/>
      <c r="O7" s="303"/>
      <c r="P7" s="307"/>
      <c r="Q7" s="303"/>
      <c r="R7" s="323"/>
      <c r="S7" s="324"/>
      <c r="T7" s="325"/>
    </row>
    <row r="8" spans="1:20" s="24" customFormat="1" ht="15" customHeight="1">
      <c r="A8" s="103" t="s">
        <v>552</v>
      </c>
      <c r="B8" s="26">
        <v>49881</v>
      </c>
      <c r="C8" s="26">
        <v>40220</v>
      </c>
      <c r="D8" s="26">
        <v>3398</v>
      </c>
      <c r="E8" s="26">
        <v>10121</v>
      </c>
      <c r="F8" s="26">
        <v>15411</v>
      </c>
      <c r="G8" s="26">
        <v>208</v>
      </c>
      <c r="H8" s="26">
        <v>10505</v>
      </c>
      <c r="I8" s="26">
        <v>427</v>
      </c>
      <c r="J8" s="26">
        <v>39</v>
      </c>
      <c r="K8" s="26">
        <v>111</v>
      </c>
      <c r="L8" s="26">
        <v>9661</v>
      </c>
      <c r="M8" s="26">
        <v>2504</v>
      </c>
      <c r="N8" s="26">
        <v>1275</v>
      </c>
      <c r="O8" s="26">
        <v>2480</v>
      </c>
      <c r="P8" s="26">
        <v>2162</v>
      </c>
      <c r="Q8" s="26">
        <v>1240</v>
      </c>
      <c r="R8" s="26">
        <v>39352</v>
      </c>
      <c r="S8" s="26">
        <v>37357</v>
      </c>
      <c r="T8" s="26">
        <v>11589</v>
      </c>
    </row>
    <row r="9" spans="1:20" s="24" customFormat="1" ht="15" customHeight="1">
      <c r="A9" s="25" t="s">
        <v>541</v>
      </c>
      <c r="B9" s="26">
        <v>7113</v>
      </c>
      <c r="C9" s="26">
        <v>5291</v>
      </c>
      <c r="D9" s="26">
        <v>247</v>
      </c>
      <c r="E9" s="26">
        <v>1134</v>
      </c>
      <c r="F9" s="26">
        <v>2244</v>
      </c>
      <c r="G9" s="26">
        <v>28</v>
      </c>
      <c r="H9" s="26">
        <v>1588</v>
      </c>
      <c r="I9" s="26">
        <v>36</v>
      </c>
      <c r="J9" s="26">
        <v>6</v>
      </c>
      <c r="K9" s="26">
        <v>8</v>
      </c>
      <c r="L9" s="26">
        <v>1822</v>
      </c>
      <c r="M9" s="26">
        <v>367</v>
      </c>
      <c r="N9" s="26">
        <v>208</v>
      </c>
      <c r="O9" s="26">
        <v>426</v>
      </c>
      <c r="P9" s="26">
        <v>409</v>
      </c>
      <c r="Q9" s="26">
        <v>412</v>
      </c>
      <c r="R9" s="26">
        <v>6201</v>
      </c>
      <c r="S9" s="26">
        <v>6140</v>
      </c>
      <c r="T9" s="26">
        <v>2061</v>
      </c>
    </row>
    <row r="10" spans="1:20" s="24" customFormat="1" ht="15" customHeight="1">
      <c r="A10" s="25" t="s">
        <v>531</v>
      </c>
      <c r="B10" s="26">
        <v>4566</v>
      </c>
      <c r="C10" s="26">
        <v>3497</v>
      </c>
      <c r="D10" s="26">
        <v>176</v>
      </c>
      <c r="E10" s="26">
        <v>841</v>
      </c>
      <c r="F10" s="26">
        <v>1245</v>
      </c>
      <c r="G10" s="26">
        <v>19</v>
      </c>
      <c r="H10" s="26">
        <v>1182</v>
      </c>
      <c r="I10" s="26">
        <v>22</v>
      </c>
      <c r="J10" s="26">
        <v>5</v>
      </c>
      <c r="K10" s="26">
        <v>7</v>
      </c>
      <c r="L10" s="26">
        <v>1069</v>
      </c>
      <c r="M10" s="26">
        <v>237</v>
      </c>
      <c r="N10" s="26">
        <v>89</v>
      </c>
      <c r="O10" s="26">
        <v>283</v>
      </c>
      <c r="P10" s="26">
        <v>336</v>
      </c>
      <c r="Q10" s="26">
        <v>124</v>
      </c>
      <c r="R10" s="26">
        <v>3065</v>
      </c>
      <c r="S10" s="26">
        <v>2495</v>
      </c>
      <c r="T10" s="26">
        <v>2256</v>
      </c>
    </row>
    <row r="11" spans="1:20" s="24" customFormat="1" ht="15" customHeight="1">
      <c r="A11" s="25" t="s">
        <v>542</v>
      </c>
      <c r="B11" s="26">
        <v>6398</v>
      </c>
      <c r="C11" s="26">
        <v>5285</v>
      </c>
      <c r="D11" s="26">
        <v>414</v>
      </c>
      <c r="E11" s="26">
        <v>991</v>
      </c>
      <c r="F11" s="26">
        <v>1776</v>
      </c>
      <c r="G11" s="26">
        <v>49</v>
      </c>
      <c r="H11" s="26">
        <v>1956</v>
      </c>
      <c r="I11" s="26">
        <v>64</v>
      </c>
      <c r="J11" s="26">
        <v>4</v>
      </c>
      <c r="K11" s="26">
        <v>31</v>
      </c>
      <c r="L11" s="26">
        <v>1113</v>
      </c>
      <c r="M11" s="26">
        <v>333</v>
      </c>
      <c r="N11" s="26">
        <v>158</v>
      </c>
      <c r="O11" s="26">
        <v>275</v>
      </c>
      <c r="P11" s="26">
        <v>271</v>
      </c>
      <c r="Q11" s="26">
        <v>76</v>
      </c>
      <c r="R11" s="26">
        <v>4862</v>
      </c>
      <c r="S11" s="26">
        <v>4418</v>
      </c>
      <c r="T11" s="26">
        <v>1479</v>
      </c>
    </row>
    <row r="12" spans="1:20" s="24" customFormat="1" ht="15" customHeight="1">
      <c r="A12" s="25" t="s">
        <v>543</v>
      </c>
      <c r="B12" s="26">
        <v>3443</v>
      </c>
      <c r="C12" s="26">
        <v>2681</v>
      </c>
      <c r="D12" s="26">
        <v>102</v>
      </c>
      <c r="E12" s="26">
        <v>642</v>
      </c>
      <c r="F12" s="26">
        <v>1064</v>
      </c>
      <c r="G12" s="26">
        <v>13</v>
      </c>
      <c r="H12" s="26">
        <v>841</v>
      </c>
      <c r="I12" s="26">
        <v>15</v>
      </c>
      <c r="J12" s="26">
        <v>1</v>
      </c>
      <c r="K12" s="26">
        <v>3</v>
      </c>
      <c r="L12" s="26">
        <v>762</v>
      </c>
      <c r="M12" s="26">
        <v>168</v>
      </c>
      <c r="N12" s="26">
        <v>105</v>
      </c>
      <c r="O12" s="26">
        <v>218</v>
      </c>
      <c r="P12" s="26">
        <v>164</v>
      </c>
      <c r="Q12" s="26">
        <v>107</v>
      </c>
      <c r="R12" s="26">
        <v>2639</v>
      </c>
      <c r="S12" s="26">
        <v>2601</v>
      </c>
      <c r="T12" s="26">
        <v>714</v>
      </c>
    </row>
    <row r="13" spans="1:20" s="24" customFormat="1" ht="15" customHeight="1">
      <c r="A13" s="25" t="s">
        <v>532</v>
      </c>
      <c r="B13" s="26">
        <v>6136</v>
      </c>
      <c r="C13" s="26">
        <v>4920</v>
      </c>
      <c r="D13" s="26">
        <v>645</v>
      </c>
      <c r="E13" s="26">
        <v>1592</v>
      </c>
      <c r="F13" s="26">
        <v>1811</v>
      </c>
      <c r="G13" s="26">
        <v>24</v>
      </c>
      <c r="H13" s="26">
        <v>798</v>
      </c>
      <c r="I13" s="26">
        <v>37</v>
      </c>
      <c r="J13" s="26">
        <v>6</v>
      </c>
      <c r="K13" s="26">
        <v>7</v>
      </c>
      <c r="L13" s="26">
        <v>1216</v>
      </c>
      <c r="M13" s="26">
        <v>288</v>
      </c>
      <c r="N13" s="26">
        <v>128</v>
      </c>
      <c r="O13" s="26">
        <v>375</v>
      </c>
      <c r="P13" s="26">
        <v>269</v>
      </c>
      <c r="Q13" s="26">
        <v>156</v>
      </c>
      <c r="R13" s="26">
        <v>5380</v>
      </c>
      <c r="S13" s="26">
        <v>5330</v>
      </c>
      <c r="T13" s="26">
        <v>1267</v>
      </c>
    </row>
    <row r="14" spans="1:20" s="24" customFormat="1" ht="15" customHeight="1">
      <c r="A14" s="25" t="s">
        <v>171</v>
      </c>
      <c r="B14" s="26">
        <v>1183</v>
      </c>
      <c r="C14" s="26">
        <v>987</v>
      </c>
      <c r="D14" s="26">
        <v>56</v>
      </c>
      <c r="E14" s="26">
        <v>337</v>
      </c>
      <c r="F14" s="26">
        <v>430</v>
      </c>
      <c r="G14" s="26">
        <v>4</v>
      </c>
      <c r="H14" s="26">
        <v>137</v>
      </c>
      <c r="I14" s="26">
        <v>21</v>
      </c>
      <c r="J14" s="26">
        <v>2</v>
      </c>
      <c r="K14" s="26">
        <v>0</v>
      </c>
      <c r="L14" s="26">
        <v>196</v>
      </c>
      <c r="M14" s="26">
        <v>46</v>
      </c>
      <c r="N14" s="26">
        <v>26</v>
      </c>
      <c r="O14" s="26">
        <v>57</v>
      </c>
      <c r="P14" s="26">
        <v>32</v>
      </c>
      <c r="Q14" s="26">
        <v>35</v>
      </c>
      <c r="R14" s="26">
        <v>925</v>
      </c>
      <c r="S14" s="26">
        <v>906</v>
      </c>
      <c r="T14" s="26">
        <v>154</v>
      </c>
    </row>
    <row r="15" spans="1:20" s="24" customFormat="1" ht="15" customHeight="1">
      <c r="A15" s="25" t="s">
        <v>191</v>
      </c>
      <c r="B15" s="26">
        <v>6730</v>
      </c>
      <c r="C15" s="26">
        <v>5770</v>
      </c>
      <c r="D15" s="26">
        <v>869</v>
      </c>
      <c r="E15" s="26">
        <v>1370</v>
      </c>
      <c r="F15" s="26">
        <v>2192</v>
      </c>
      <c r="G15" s="26">
        <v>19</v>
      </c>
      <c r="H15" s="26">
        <v>1247</v>
      </c>
      <c r="I15" s="26">
        <v>59</v>
      </c>
      <c r="J15" s="26">
        <v>0</v>
      </c>
      <c r="K15" s="26">
        <v>14</v>
      </c>
      <c r="L15" s="26">
        <v>960</v>
      </c>
      <c r="M15" s="26">
        <v>360</v>
      </c>
      <c r="N15" s="26">
        <v>185</v>
      </c>
      <c r="O15" s="26">
        <v>167</v>
      </c>
      <c r="P15" s="26">
        <v>191</v>
      </c>
      <c r="Q15" s="26">
        <v>57</v>
      </c>
      <c r="R15" s="26">
        <v>5462</v>
      </c>
      <c r="S15" s="26">
        <v>5124</v>
      </c>
      <c r="T15" s="26">
        <v>885</v>
      </c>
    </row>
    <row r="16" spans="1:20" s="24" customFormat="1" ht="15" customHeight="1">
      <c r="A16" s="25" t="s">
        <v>172</v>
      </c>
      <c r="B16" s="26">
        <v>1185</v>
      </c>
      <c r="C16" s="26">
        <v>838</v>
      </c>
      <c r="D16" s="26">
        <v>63</v>
      </c>
      <c r="E16" s="26">
        <v>197</v>
      </c>
      <c r="F16" s="26">
        <v>325</v>
      </c>
      <c r="G16" s="26">
        <v>7</v>
      </c>
      <c r="H16" s="26">
        <v>238</v>
      </c>
      <c r="I16" s="26">
        <v>3</v>
      </c>
      <c r="J16" s="26">
        <v>1</v>
      </c>
      <c r="K16" s="26">
        <v>4</v>
      </c>
      <c r="L16" s="26">
        <v>347</v>
      </c>
      <c r="M16" s="26">
        <v>72</v>
      </c>
      <c r="N16" s="26">
        <v>46</v>
      </c>
      <c r="O16" s="26">
        <v>103</v>
      </c>
      <c r="P16" s="26">
        <v>79</v>
      </c>
      <c r="Q16" s="26">
        <v>47</v>
      </c>
      <c r="R16" s="26">
        <v>931</v>
      </c>
      <c r="S16" s="26">
        <v>910</v>
      </c>
      <c r="T16" s="26">
        <v>133</v>
      </c>
    </row>
    <row r="17" spans="1:20" s="24" customFormat="1" ht="15" customHeight="1">
      <c r="A17" s="25" t="s">
        <v>173</v>
      </c>
      <c r="B17" s="26">
        <v>1324</v>
      </c>
      <c r="C17" s="26">
        <v>1060</v>
      </c>
      <c r="D17" s="26">
        <v>40</v>
      </c>
      <c r="E17" s="26">
        <v>354</v>
      </c>
      <c r="F17" s="26">
        <v>395</v>
      </c>
      <c r="G17" s="26">
        <v>8</v>
      </c>
      <c r="H17" s="26">
        <v>225</v>
      </c>
      <c r="I17" s="26">
        <v>37</v>
      </c>
      <c r="J17" s="26">
        <v>0</v>
      </c>
      <c r="K17" s="26">
        <v>1</v>
      </c>
      <c r="L17" s="26">
        <v>264</v>
      </c>
      <c r="M17" s="26">
        <v>80</v>
      </c>
      <c r="N17" s="26">
        <v>46</v>
      </c>
      <c r="O17" s="26">
        <v>79</v>
      </c>
      <c r="P17" s="26">
        <v>35</v>
      </c>
      <c r="Q17" s="26">
        <v>24</v>
      </c>
      <c r="R17" s="26">
        <v>979</v>
      </c>
      <c r="S17" s="26">
        <v>974</v>
      </c>
      <c r="T17" s="26">
        <v>110</v>
      </c>
    </row>
    <row r="18" spans="1:20" s="24" customFormat="1" ht="15" customHeight="1">
      <c r="A18" s="25" t="s">
        <v>174</v>
      </c>
      <c r="B18" s="26">
        <v>2334</v>
      </c>
      <c r="C18" s="26">
        <v>1874</v>
      </c>
      <c r="D18" s="26">
        <v>85</v>
      </c>
      <c r="E18" s="26">
        <v>534</v>
      </c>
      <c r="F18" s="26">
        <v>701</v>
      </c>
      <c r="G18" s="26">
        <v>11</v>
      </c>
      <c r="H18" s="26">
        <v>509</v>
      </c>
      <c r="I18" s="26">
        <v>30</v>
      </c>
      <c r="J18" s="26">
        <v>2</v>
      </c>
      <c r="K18" s="26">
        <v>2</v>
      </c>
      <c r="L18" s="26">
        <v>460</v>
      </c>
      <c r="M18" s="26">
        <v>111</v>
      </c>
      <c r="N18" s="26">
        <v>44</v>
      </c>
      <c r="O18" s="26">
        <v>162</v>
      </c>
      <c r="P18" s="26">
        <v>82</v>
      </c>
      <c r="Q18" s="26">
        <v>61</v>
      </c>
      <c r="R18" s="26">
        <v>1688</v>
      </c>
      <c r="S18" s="26">
        <v>1664</v>
      </c>
      <c r="T18" s="26">
        <v>296</v>
      </c>
    </row>
    <row r="19" spans="1:20" s="24" customFormat="1" ht="15" customHeight="1">
      <c r="A19" s="25" t="s">
        <v>175</v>
      </c>
      <c r="B19" s="26">
        <v>1597</v>
      </c>
      <c r="C19" s="26">
        <v>1482</v>
      </c>
      <c r="D19" s="26">
        <v>252</v>
      </c>
      <c r="E19" s="26">
        <v>443</v>
      </c>
      <c r="F19" s="26">
        <v>591</v>
      </c>
      <c r="G19" s="26">
        <v>1</v>
      </c>
      <c r="H19" s="26">
        <v>190</v>
      </c>
      <c r="I19" s="26">
        <v>3</v>
      </c>
      <c r="J19" s="26">
        <v>1</v>
      </c>
      <c r="K19" s="26">
        <v>1</v>
      </c>
      <c r="L19" s="26">
        <v>115</v>
      </c>
      <c r="M19" s="26">
        <v>33</v>
      </c>
      <c r="N19" s="26">
        <v>18</v>
      </c>
      <c r="O19" s="26">
        <v>32</v>
      </c>
      <c r="P19" s="26">
        <v>19</v>
      </c>
      <c r="Q19" s="26">
        <v>13</v>
      </c>
      <c r="R19" s="26">
        <v>607</v>
      </c>
      <c r="S19" s="26">
        <v>588</v>
      </c>
      <c r="T19" s="26">
        <v>110</v>
      </c>
    </row>
    <row r="20" spans="1:20" s="24" customFormat="1" ht="15" customHeight="1">
      <c r="A20" s="25" t="s">
        <v>176</v>
      </c>
      <c r="B20" s="26">
        <v>1254</v>
      </c>
      <c r="C20" s="26">
        <v>971</v>
      </c>
      <c r="D20" s="26">
        <v>29</v>
      </c>
      <c r="E20" s="26">
        <v>259</v>
      </c>
      <c r="F20" s="26">
        <v>297</v>
      </c>
      <c r="G20" s="26">
        <v>5</v>
      </c>
      <c r="H20" s="26">
        <v>339</v>
      </c>
      <c r="I20" s="26">
        <v>37</v>
      </c>
      <c r="J20" s="26">
        <v>5</v>
      </c>
      <c r="K20" s="26">
        <v>0</v>
      </c>
      <c r="L20" s="26">
        <v>283</v>
      </c>
      <c r="M20" s="26">
        <v>100</v>
      </c>
      <c r="N20" s="26">
        <v>46</v>
      </c>
      <c r="O20" s="26">
        <v>58</v>
      </c>
      <c r="P20" s="26">
        <v>40</v>
      </c>
      <c r="Q20" s="26">
        <v>39</v>
      </c>
      <c r="R20" s="26">
        <v>1121</v>
      </c>
      <c r="S20" s="26">
        <v>992</v>
      </c>
      <c r="T20" s="26">
        <v>482</v>
      </c>
    </row>
    <row r="21" spans="1:20" s="24" customFormat="1" ht="15" customHeight="1">
      <c r="A21" s="25" t="s">
        <v>177</v>
      </c>
      <c r="B21" s="26">
        <v>909</v>
      </c>
      <c r="C21" s="26">
        <v>778</v>
      </c>
      <c r="D21" s="26">
        <v>66</v>
      </c>
      <c r="E21" s="26">
        <v>210</v>
      </c>
      <c r="F21" s="26">
        <v>286</v>
      </c>
      <c r="G21" s="26">
        <v>4</v>
      </c>
      <c r="H21" s="26">
        <v>193</v>
      </c>
      <c r="I21" s="26">
        <v>12</v>
      </c>
      <c r="J21" s="26">
        <v>0</v>
      </c>
      <c r="K21" s="26">
        <v>7</v>
      </c>
      <c r="L21" s="26">
        <v>131</v>
      </c>
      <c r="M21" s="26">
        <v>64</v>
      </c>
      <c r="N21" s="26">
        <v>30</v>
      </c>
      <c r="O21" s="26">
        <v>20</v>
      </c>
      <c r="P21" s="26">
        <v>17</v>
      </c>
      <c r="Q21" s="26">
        <v>0</v>
      </c>
      <c r="R21" s="26">
        <v>778</v>
      </c>
      <c r="S21" s="26">
        <v>637</v>
      </c>
      <c r="T21" s="26">
        <v>304</v>
      </c>
    </row>
    <row r="22" spans="1:20" s="24" customFormat="1" ht="15" customHeight="1">
      <c r="A22" s="25" t="s">
        <v>178</v>
      </c>
      <c r="B22" s="26">
        <v>937</v>
      </c>
      <c r="C22" s="26">
        <v>734</v>
      </c>
      <c r="D22" s="26">
        <v>61</v>
      </c>
      <c r="E22" s="26">
        <v>223</v>
      </c>
      <c r="F22" s="26">
        <v>252</v>
      </c>
      <c r="G22" s="26">
        <v>1</v>
      </c>
      <c r="H22" s="26">
        <v>192</v>
      </c>
      <c r="I22" s="26">
        <v>4</v>
      </c>
      <c r="J22" s="26">
        <v>0</v>
      </c>
      <c r="K22" s="26">
        <v>1</v>
      </c>
      <c r="L22" s="26">
        <v>203</v>
      </c>
      <c r="M22" s="26">
        <v>42</v>
      </c>
      <c r="N22" s="26">
        <v>35</v>
      </c>
      <c r="O22" s="26">
        <v>63</v>
      </c>
      <c r="P22" s="26">
        <v>39</v>
      </c>
      <c r="Q22" s="26">
        <v>24</v>
      </c>
      <c r="R22" s="26">
        <v>611</v>
      </c>
      <c r="S22" s="26">
        <v>605</v>
      </c>
      <c r="T22" s="26">
        <v>314</v>
      </c>
    </row>
    <row r="23" spans="1:20" s="24" customFormat="1" ht="15" customHeight="1">
      <c r="A23" s="25" t="s">
        <v>179</v>
      </c>
      <c r="B23" s="26">
        <v>914</v>
      </c>
      <c r="C23" s="26">
        <v>914</v>
      </c>
      <c r="D23" s="26">
        <v>128</v>
      </c>
      <c r="E23" s="26">
        <v>200</v>
      </c>
      <c r="F23" s="26">
        <v>399</v>
      </c>
      <c r="G23" s="26">
        <v>0</v>
      </c>
      <c r="H23" s="26">
        <v>153</v>
      </c>
      <c r="I23" s="26">
        <v>7</v>
      </c>
      <c r="J23" s="26">
        <v>5</v>
      </c>
      <c r="K23" s="26">
        <v>22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859</v>
      </c>
      <c r="S23" s="26">
        <v>859</v>
      </c>
      <c r="T23" s="26">
        <v>220</v>
      </c>
    </row>
    <row r="24" spans="1:20" s="24" customFormat="1" ht="15" customHeight="1">
      <c r="A24" s="25" t="s">
        <v>180</v>
      </c>
      <c r="B24" s="26">
        <v>1468</v>
      </c>
      <c r="C24" s="26">
        <v>1270</v>
      </c>
      <c r="D24" s="26">
        <v>54</v>
      </c>
      <c r="E24" s="26">
        <v>356</v>
      </c>
      <c r="F24" s="26">
        <v>629</v>
      </c>
      <c r="G24" s="26">
        <v>6</v>
      </c>
      <c r="H24" s="26">
        <v>216</v>
      </c>
      <c r="I24" s="26">
        <v>7</v>
      </c>
      <c r="J24" s="26">
        <v>0</v>
      </c>
      <c r="K24" s="26">
        <v>2</v>
      </c>
      <c r="L24" s="26">
        <v>198</v>
      </c>
      <c r="M24" s="26">
        <v>58</v>
      </c>
      <c r="N24" s="26">
        <v>39</v>
      </c>
      <c r="O24" s="26">
        <v>46</v>
      </c>
      <c r="P24" s="26">
        <v>38</v>
      </c>
      <c r="Q24" s="26">
        <v>17</v>
      </c>
      <c r="R24" s="26">
        <v>1067</v>
      </c>
      <c r="S24" s="26">
        <v>1046</v>
      </c>
      <c r="T24" s="26">
        <v>321</v>
      </c>
    </row>
    <row r="25" spans="1:20" s="24" customFormat="1" ht="15" customHeight="1">
      <c r="A25" s="25" t="s">
        <v>181</v>
      </c>
      <c r="B25" s="26">
        <v>70</v>
      </c>
      <c r="C25" s="26">
        <v>52</v>
      </c>
      <c r="D25" s="26">
        <v>11</v>
      </c>
      <c r="E25" s="26">
        <v>9</v>
      </c>
      <c r="F25" s="26">
        <v>14</v>
      </c>
      <c r="G25" s="26">
        <v>0</v>
      </c>
      <c r="H25" s="26">
        <v>18</v>
      </c>
      <c r="I25" s="26">
        <v>0</v>
      </c>
      <c r="J25" s="26">
        <v>0</v>
      </c>
      <c r="K25" s="26">
        <v>0</v>
      </c>
      <c r="L25" s="26">
        <v>18</v>
      </c>
      <c r="M25" s="26">
        <v>9</v>
      </c>
      <c r="N25" s="26">
        <v>1</v>
      </c>
      <c r="O25" s="26">
        <v>6</v>
      </c>
      <c r="P25" s="26">
        <v>0</v>
      </c>
      <c r="Q25" s="26">
        <v>2</v>
      </c>
      <c r="R25" s="26">
        <v>70</v>
      </c>
      <c r="S25" s="26">
        <v>70</v>
      </c>
      <c r="T25" s="26">
        <v>18</v>
      </c>
    </row>
    <row r="26" spans="1:20" s="24" customFormat="1" ht="15" customHeight="1">
      <c r="A26" s="25" t="s">
        <v>182</v>
      </c>
      <c r="B26" s="26">
        <v>779</v>
      </c>
      <c r="C26" s="26">
        <v>612</v>
      </c>
      <c r="D26" s="26">
        <v>32</v>
      </c>
      <c r="E26" s="26">
        <v>154</v>
      </c>
      <c r="F26" s="26">
        <v>245</v>
      </c>
      <c r="G26" s="26">
        <v>2</v>
      </c>
      <c r="H26" s="26">
        <v>156</v>
      </c>
      <c r="I26" s="26">
        <v>22</v>
      </c>
      <c r="J26" s="26">
        <v>0</v>
      </c>
      <c r="K26" s="26">
        <v>1</v>
      </c>
      <c r="L26" s="26">
        <v>167</v>
      </c>
      <c r="M26" s="26">
        <v>54</v>
      </c>
      <c r="N26" s="26">
        <v>25</v>
      </c>
      <c r="O26" s="26">
        <v>33</v>
      </c>
      <c r="P26" s="26">
        <v>47</v>
      </c>
      <c r="Q26" s="26">
        <v>8</v>
      </c>
      <c r="R26" s="26">
        <v>900</v>
      </c>
      <c r="S26" s="26">
        <v>896</v>
      </c>
      <c r="T26" s="26">
        <v>259</v>
      </c>
    </row>
    <row r="27" spans="1:20" s="24" customFormat="1" ht="15" customHeight="1">
      <c r="A27" s="25" t="s">
        <v>183</v>
      </c>
      <c r="B27" s="26">
        <v>923</v>
      </c>
      <c r="C27" s="26">
        <v>747</v>
      </c>
      <c r="D27" s="26">
        <v>57</v>
      </c>
      <c r="E27" s="26">
        <v>110</v>
      </c>
      <c r="F27" s="26">
        <v>352</v>
      </c>
      <c r="G27" s="26">
        <v>4</v>
      </c>
      <c r="H27" s="26">
        <v>222</v>
      </c>
      <c r="I27" s="26">
        <v>2</v>
      </c>
      <c r="J27" s="26">
        <v>0</v>
      </c>
      <c r="K27" s="26">
        <v>0</v>
      </c>
      <c r="L27" s="26">
        <v>176</v>
      </c>
      <c r="M27" s="26">
        <v>38</v>
      </c>
      <c r="N27" s="26">
        <v>27</v>
      </c>
      <c r="O27" s="26">
        <v>45</v>
      </c>
      <c r="P27" s="26">
        <v>55</v>
      </c>
      <c r="Q27" s="26">
        <v>11</v>
      </c>
      <c r="R27" s="26">
        <v>725</v>
      </c>
      <c r="S27" s="26">
        <v>712</v>
      </c>
      <c r="T27" s="26">
        <v>56</v>
      </c>
    </row>
    <row r="28" spans="1:20" s="24" customFormat="1" ht="15" customHeight="1">
      <c r="A28" s="25" t="s">
        <v>184</v>
      </c>
      <c r="B28" s="26">
        <v>520</v>
      </c>
      <c r="C28" s="26">
        <v>375</v>
      </c>
      <c r="D28" s="26">
        <v>10</v>
      </c>
      <c r="E28" s="26">
        <v>137</v>
      </c>
      <c r="F28" s="26">
        <v>126</v>
      </c>
      <c r="G28" s="26">
        <v>2</v>
      </c>
      <c r="H28" s="26">
        <v>91</v>
      </c>
      <c r="I28" s="26">
        <v>8</v>
      </c>
      <c r="J28" s="26">
        <v>1</v>
      </c>
      <c r="K28" s="26">
        <v>0</v>
      </c>
      <c r="L28" s="26">
        <v>145</v>
      </c>
      <c r="M28" s="26">
        <v>41</v>
      </c>
      <c r="N28" s="26">
        <v>16</v>
      </c>
      <c r="O28" s="26">
        <v>27</v>
      </c>
      <c r="P28" s="26">
        <v>34</v>
      </c>
      <c r="Q28" s="26">
        <v>27</v>
      </c>
      <c r="R28" s="26">
        <v>409</v>
      </c>
      <c r="S28" s="26">
        <v>318</v>
      </c>
      <c r="T28" s="26">
        <v>124</v>
      </c>
    </row>
    <row r="29" spans="1:20" s="24" customFormat="1" ht="15" customHeight="1">
      <c r="A29" s="25" t="s">
        <v>185</v>
      </c>
      <c r="B29" s="26">
        <v>85</v>
      </c>
      <c r="C29" s="26">
        <v>71</v>
      </c>
      <c r="D29" s="26">
        <v>1</v>
      </c>
      <c r="E29" s="26">
        <v>28</v>
      </c>
      <c r="F29" s="26">
        <v>26</v>
      </c>
      <c r="G29" s="26">
        <v>1</v>
      </c>
      <c r="H29" s="26">
        <v>14</v>
      </c>
      <c r="I29" s="26">
        <v>1</v>
      </c>
      <c r="J29" s="26">
        <v>0</v>
      </c>
      <c r="K29" s="26">
        <v>0</v>
      </c>
      <c r="L29" s="26">
        <v>14</v>
      </c>
      <c r="M29" s="26">
        <v>2</v>
      </c>
      <c r="N29" s="26">
        <v>3</v>
      </c>
      <c r="O29" s="26">
        <v>5</v>
      </c>
      <c r="P29" s="26">
        <v>4</v>
      </c>
      <c r="Q29" s="26">
        <v>0</v>
      </c>
      <c r="R29" s="26">
        <v>61</v>
      </c>
      <c r="S29" s="26">
        <v>60</v>
      </c>
      <c r="T29" s="26">
        <v>24</v>
      </c>
    </row>
    <row r="30" spans="1:20" s="24" customFormat="1" ht="15" customHeight="1">
      <c r="A30" s="27" t="s">
        <v>186</v>
      </c>
      <c r="B30" s="28">
        <v>13</v>
      </c>
      <c r="C30" s="29">
        <v>11</v>
      </c>
      <c r="D30" s="29">
        <v>0</v>
      </c>
      <c r="E30" s="29">
        <v>0</v>
      </c>
      <c r="F30" s="29">
        <v>11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2</v>
      </c>
      <c r="M30" s="29">
        <v>1</v>
      </c>
      <c r="N30" s="29">
        <v>0</v>
      </c>
      <c r="O30" s="29">
        <v>0</v>
      </c>
      <c r="P30" s="29">
        <v>1</v>
      </c>
      <c r="Q30" s="29">
        <v>0</v>
      </c>
      <c r="R30" s="29">
        <v>12</v>
      </c>
      <c r="S30" s="29">
        <v>12</v>
      </c>
      <c r="T30" s="29">
        <v>2</v>
      </c>
    </row>
    <row r="31" spans="1:20" ht="15" customHeight="1">
      <c r="A31" s="19" t="s">
        <v>533</v>
      </c>
    </row>
    <row r="32" spans="1:20" ht="15" customHeight="1">
      <c r="A32" s="146" t="s">
        <v>161</v>
      </c>
    </row>
    <row r="33" spans="1:1" ht="15" customHeight="1"/>
    <row r="34" spans="1:1" ht="15" customHeight="1">
      <c r="A34" s="19" t="s">
        <v>553</v>
      </c>
    </row>
  </sheetData>
  <mergeCells count="25">
    <mergeCell ref="H6:H7"/>
    <mergeCell ref="P2:R2"/>
    <mergeCell ref="A4:A7"/>
    <mergeCell ref="B4:Q4"/>
    <mergeCell ref="R4:T4"/>
    <mergeCell ref="B5:B7"/>
    <mergeCell ref="C5:K5"/>
    <mergeCell ref="L5:Q5"/>
    <mergeCell ref="R5:R7"/>
    <mergeCell ref="S5:S7"/>
    <mergeCell ref="T5:T7"/>
    <mergeCell ref="C6:C7"/>
    <mergeCell ref="D6:D7"/>
    <mergeCell ref="E6:E7"/>
    <mergeCell ref="F6:F7"/>
    <mergeCell ref="G6:G7"/>
    <mergeCell ref="O6:O7"/>
    <mergeCell ref="P6:P7"/>
    <mergeCell ref="Q6:Q7"/>
    <mergeCell ref="I6:I7"/>
    <mergeCell ref="J6:J7"/>
    <mergeCell ref="K6:K7"/>
    <mergeCell ref="L6:L7"/>
    <mergeCell ref="M6:M7"/>
    <mergeCell ref="N6:N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4"/>
  <sheetViews>
    <sheetView zoomScale="110" zoomScaleNormal="110" zoomScaleSheetLayoutView="100" workbookViewId="0">
      <selection activeCell="AO5" sqref="AO5:AO7"/>
    </sheetView>
  </sheetViews>
  <sheetFormatPr defaultColWidth="5.5" defaultRowHeight="11.1" customHeight="1"/>
  <cols>
    <col min="1" max="1" width="25.33203125" style="19" customWidth="1"/>
    <col min="2" max="12" width="15" style="19" customWidth="1"/>
    <col min="13" max="14" width="15" style="18" customWidth="1"/>
    <col min="15" max="20" width="15" style="19" customWidth="1"/>
    <col min="21" max="16384" width="5.5" style="19"/>
  </cols>
  <sheetData>
    <row r="1" spans="1:20" s="18" customFormat="1" ht="20.25" customHeight="1">
      <c r="A1" s="17" t="s">
        <v>534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01"/>
      <c r="P1" s="32"/>
      <c r="Q1" s="32"/>
      <c r="R1" s="32"/>
    </row>
    <row r="2" spans="1:20" ht="14.2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51"/>
      <c r="P2" s="327"/>
      <c r="Q2" s="327"/>
      <c r="R2" s="327"/>
    </row>
    <row r="3" spans="1:20" ht="12.75" customHeight="1">
      <c r="A3" s="35" t="s">
        <v>356</v>
      </c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0" s="127" customFormat="1" ht="18.95" customHeight="1">
      <c r="A4" s="310" t="s">
        <v>535</v>
      </c>
      <c r="B4" s="172" t="s">
        <v>536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328" t="s">
        <v>537</v>
      </c>
      <c r="S4" s="329"/>
      <c r="T4" s="313"/>
    </row>
    <row r="5" spans="1:20" s="147" customFormat="1" ht="21" customHeight="1">
      <c r="A5" s="311"/>
      <c r="B5" s="315" t="s">
        <v>506</v>
      </c>
      <c r="C5" s="322" t="s">
        <v>488</v>
      </c>
      <c r="D5" s="322"/>
      <c r="E5" s="322"/>
      <c r="F5" s="322"/>
      <c r="G5" s="322"/>
      <c r="H5" s="322"/>
      <c r="I5" s="322"/>
      <c r="J5" s="318"/>
      <c r="K5" s="322"/>
      <c r="L5" s="321" t="s">
        <v>489</v>
      </c>
      <c r="M5" s="322"/>
      <c r="N5" s="322"/>
      <c r="O5" s="322"/>
      <c r="P5" s="322"/>
      <c r="Q5" s="322"/>
      <c r="R5" s="323" t="s">
        <v>538</v>
      </c>
      <c r="S5" s="324" t="s">
        <v>539</v>
      </c>
      <c r="T5" s="325" t="s">
        <v>540</v>
      </c>
    </row>
    <row r="6" spans="1:20" s="147" customFormat="1" ht="40.700000000000003" customHeight="1">
      <c r="A6" s="311"/>
      <c r="B6" s="316"/>
      <c r="C6" s="326" t="s">
        <v>492</v>
      </c>
      <c r="D6" s="302" t="s">
        <v>493</v>
      </c>
      <c r="E6" s="302" t="s">
        <v>494</v>
      </c>
      <c r="F6" s="302" t="s">
        <v>495</v>
      </c>
      <c r="G6" s="302" t="s">
        <v>496</v>
      </c>
      <c r="H6" s="302" t="s">
        <v>497</v>
      </c>
      <c r="I6" s="302" t="s">
        <v>498</v>
      </c>
      <c r="J6" s="302" t="s">
        <v>499</v>
      </c>
      <c r="K6" s="302" t="s">
        <v>500</v>
      </c>
      <c r="L6" s="306" t="s">
        <v>492</v>
      </c>
      <c r="M6" s="302" t="s">
        <v>501</v>
      </c>
      <c r="N6" s="304" t="s">
        <v>502</v>
      </c>
      <c r="O6" s="302" t="s">
        <v>503</v>
      </c>
      <c r="P6" s="306" t="s">
        <v>504</v>
      </c>
      <c r="Q6" s="302" t="s">
        <v>505</v>
      </c>
      <c r="R6" s="323"/>
      <c r="S6" s="324"/>
      <c r="T6" s="325"/>
    </row>
    <row r="7" spans="1:20" s="148" customFormat="1" ht="30" customHeight="1">
      <c r="A7" s="312"/>
      <c r="B7" s="317"/>
      <c r="C7" s="303"/>
      <c r="D7" s="303"/>
      <c r="E7" s="303"/>
      <c r="F7" s="303"/>
      <c r="G7" s="303"/>
      <c r="H7" s="303"/>
      <c r="I7" s="303"/>
      <c r="J7" s="303"/>
      <c r="K7" s="303"/>
      <c r="L7" s="307"/>
      <c r="M7" s="303"/>
      <c r="N7" s="305"/>
      <c r="O7" s="303"/>
      <c r="P7" s="307"/>
      <c r="Q7" s="303"/>
      <c r="R7" s="323"/>
      <c r="S7" s="324"/>
      <c r="T7" s="325"/>
    </row>
    <row r="8" spans="1:20" s="24" customFormat="1" ht="15" customHeight="1">
      <c r="A8" s="103" t="s">
        <v>322</v>
      </c>
      <c r="B8" s="26">
        <v>34545</v>
      </c>
      <c r="C8" s="26">
        <v>30753</v>
      </c>
      <c r="D8" s="26">
        <v>4480</v>
      </c>
      <c r="E8" s="26">
        <v>7489</v>
      </c>
      <c r="F8" s="26">
        <v>7856</v>
      </c>
      <c r="G8" s="26">
        <v>90</v>
      </c>
      <c r="H8" s="26">
        <v>6895</v>
      </c>
      <c r="I8" s="26">
        <v>254</v>
      </c>
      <c r="J8" s="26">
        <v>46</v>
      </c>
      <c r="K8" s="26">
        <v>3643</v>
      </c>
      <c r="L8" s="26">
        <v>3792</v>
      </c>
      <c r="M8" s="26">
        <v>1687</v>
      </c>
      <c r="N8" s="26">
        <v>597</v>
      </c>
      <c r="O8" s="26">
        <v>512</v>
      </c>
      <c r="P8" s="26">
        <v>866</v>
      </c>
      <c r="Q8" s="26">
        <v>130</v>
      </c>
      <c r="R8" s="26">
        <v>31102</v>
      </c>
      <c r="S8" s="26">
        <v>25971</v>
      </c>
      <c r="T8" s="26">
        <v>16322</v>
      </c>
    </row>
    <row r="9" spans="1:20" s="24" customFormat="1" ht="15" customHeight="1">
      <c r="A9" s="25" t="s">
        <v>541</v>
      </c>
      <c r="B9" s="26">
        <v>6139</v>
      </c>
      <c r="C9" s="26">
        <v>5947</v>
      </c>
      <c r="D9" s="26">
        <v>731</v>
      </c>
      <c r="E9" s="26">
        <v>182</v>
      </c>
      <c r="F9" s="26">
        <v>1064</v>
      </c>
      <c r="G9" s="26">
        <v>1</v>
      </c>
      <c r="H9" s="26">
        <v>938</v>
      </c>
      <c r="I9" s="26">
        <v>4</v>
      </c>
      <c r="J9" s="26">
        <v>2</v>
      </c>
      <c r="K9" s="26">
        <v>3025</v>
      </c>
      <c r="L9" s="26">
        <v>192</v>
      </c>
      <c r="M9" s="26">
        <v>74</v>
      </c>
      <c r="N9" s="26">
        <v>24</v>
      </c>
      <c r="O9" s="26">
        <v>10</v>
      </c>
      <c r="P9" s="26">
        <v>41</v>
      </c>
      <c r="Q9" s="26">
        <v>43</v>
      </c>
      <c r="R9" s="26">
        <v>5891</v>
      </c>
      <c r="S9" s="26">
        <v>4061</v>
      </c>
      <c r="T9" s="26">
        <v>2282</v>
      </c>
    </row>
    <row r="10" spans="1:20" s="24" customFormat="1" ht="15" customHeight="1">
      <c r="A10" s="25" t="s">
        <v>531</v>
      </c>
      <c r="B10" s="26">
        <v>1490</v>
      </c>
      <c r="C10" s="26">
        <v>1084</v>
      </c>
      <c r="D10" s="26">
        <v>188</v>
      </c>
      <c r="E10" s="26">
        <v>201</v>
      </c>
      <c r="F10" s="26">
        <v>375</v>
      </c>
      <c r="G10" s="26">
        <v>0</v>
      </c>
      <c r="H10" s="26">
        <v>309</v>
      </c>
      <c r="I10" s="26">
        <v>9</v>
      </c>
      <c r="J10" s="26">
        <v>2</v>
      </c>
      <c r="K10" s="26">
        <v>0</v>
      </c>
      <c r="L10" s="26">
        <v>406</v>
      </c>
      <c r="M10" s="26">
        <v>148</v>
      </c>
      <c r="N10" s="26">
        <v>58</v>
      </c>
      <c r="O10" s="26">
        <v>52</v>
      </c>
      <c r="P10" s="26">
        <v>130</v>
      </c>
      <c r="Q10" s="26">
        <v>18</v>
      </c>
      <c r="R10" s="26">
        <v>1673</v>
      </c>
      <c r="S10" s="26">
        <v>1646</v>
      </c>
      <c r="T10" s="26">
        <v>1362</v>
      </c>
    </row>
    <row r="11" spans="1:20" s="24" customFormat="1" ht="15" customHeight="1">
      <c r="A11" s="25" t="s">
        <v>542</v>
      </c>
      <c r="B11" s="26">
        <v>5495</v>
      </c>
      <c r="C11" s="26">
        <v>4955</v>
      </c>
      <c r="D11" s="26">
        <v>730</v>
      </c>
      <c r="E11" s="26">
        <v>1235</v>
      </c>
      <c r="F11" s="26">
        <v>1450</v>
      </c>
      <c r="G11" s="26">
        <v>41</v>
      </c>
      <c r="H11" s="26">
        <v>1307</v>
      </c>
      <c r="I11" s="26">
        <v>43</v>
      </c>
      <c r="J11" s="26">
        <v>2</v>
      </c>
      <c r="K11" s="26">
        <v>147</v>
      </c>
      <c r="L11" s="26">
        <v>540</v>
      </c>
      <c r="M11" s="26">
        <v>208</v>
      </c>
      <c r="N11" s="26">
        <v>82</v>
      </c>
      <c r="O11" s="26">
        <v>115</v>
      </c>
      <c r="P11" s="26">
        <v>130</v>
      </c>
      <c r="Q11" s="26">
        <v>5</v>
      </c>
      <c r="R11" s="26">
        <v>4578</v>
      </c>
      <c r="S11" s="26">
        <v>4186</v>
      </c>
      <c r="T11" s="26">
        <v>3521</v>
      </c>
    </row>
    <row r="12" spans="1:20" s="24" customFormat="1" ht="15" customHeight="1">
      <c r="A12" s="25" t="s">
        <v>543</v>
      </c>
      <c r="B12" s="26">
        <v>1932</v>
      </c>
      <c r="C12" s="26">
        <v>1675</v>
      </c>
      <c r="D12" s="26">
        <v>195</v>
      </c>
      <c r="E12" s="26">
        <v>592</v>
      </c>
      <c r="F12" s="26">
        <v>331</v>
      </c>
      <c r="G12" s="26">
        <v>6</v>
      </c>
      <c r="H12" s="26">
        <v>484</v>
      </c>
      <c r="I12" s="26">
        <v>4</v>
      </c>
      <c r="J12" s="26">
        <v>8</v>
      </c>
      <c r="K12" s="26">
        <v>55</v>
      </c>
      <c r="L12" s="26">
        <v>257</v>
      </c>
      <c r="M12" s="26">
        <v>111</v>
      </c>
      <c r="N12" s="26">
        <v>41</v>
      </c>
      <c r="O12" s="26">
        <v>36</v>
      </c>
      <c r="P12" s="26">
        <v>68</v>
      </c>
      <c r="Q12" s="26">
        <v>1</v>
      </c>
      <c r="R12" s="26">
        <v>1466</v>
      </c>
      <c r="S12" s="26">
        <v>1380</v>
      </c>
      <c r="T12" s="26">
        <v>995</v>
      </c>
    </row>
    <row r="13" spans="1:20" s="24" customFormat="1" ht="15" customHeight="1">
      <c r="A13" s="25" t="s">
        <v>532</v>
      </c>
      <c r="B13" s="26">
        <v>5558</v>
      </c>
      <c r="C13" s="26">
        <v>5550</v>
      </c>
      <c r="D13" s="26">
        <v>1119</v>
      </c>
      <c r="E13" s="26">
        <v>2068</v>
      </c>
      <c r="F13" s="26">
        <v>1330</v>
      </c>
      <c r="G13" s="26">
        <v>0</v>
      </c>
      <c r="H13" s="26">
        <v>868</v>
      </c>
      <c r="I13" s="26">
        <v>25</v>
      </c>
      <c r="J13" s="26">
        <v>12</v>
      </c>
      <c r="K13" s="26">
        <v>128</v>
      </c>
      <c r="L13" s="26">
        <v>8</v>
      </c>
      <c r="M13" s="26">
        <v>0</v>
      </c>
      <c r="N13" s="26">
        <v>0</v>
      </c>
      <c r="O13" s="26">
        <v>0</v>
      </c>
      <c r="P13" s="26">
        <v>8</v>
      </c>
      <c r="Q13" s="26">
        <v>0</v>
      </c>
      <c r="R13" s="26">
        <v>5558</v>
      </c>
      <c r="S13" s="26">
        <v>3986</v>
      </c>
      <c r="T13" s="26">
        <v>2073</v>
      </c>
    </row>
    <row r="14" spans="1:20" s="24" customFormat="1" ht="15" customHeight="1">
      <c r="A14" s="25" t="s">
        <v>171</v>
      </c>
      <c r="B14" s="26">
        <v>476</v>
      </c>
      <c r="C14" s="26">
        <v>402</v>
      </c>
      <c r="D14" s="26">
        <v>33</v>
      </c>
      <c r="E14" s="26">
        <v>164</v>
      </c>
      <c r="F14" s="26">
        <v>114</v>
      </c>
      <c r="G14" s="26">
        <v>3</v>
      </c>
      <c r="H14" s="26">
        <v>73</v>
      </c>
      <c r="I14" s="26">
        <v>10</v>
      </c>
      <c r="J14" s="26">
        <v>2</v>
      </c>
      <c r="K14" s="26">
        <v>3</v>
      </c>
      <c r="L14" s="26">
        <v>74</v>
      </c>
      <c r="M14" s="26">
        <v>32</v>
      </c>
      <c r="N14" s="26">
        <v>13</v>
      </c>
      <c r="O14" s="26">
        <v>20</v>
      </c>
      <c r="P14" s="26">
        <v>7</v>
      </c>
      <c r="Q14" s="26">
        <v>2</v>
      </c>
      <c r="R14" s="26">
        <v>430</v>
      </c>
      <c r="S14" s="26">
        <v>428</v>
      </c>
      <c r="T14" s="26">
        <v>410</v>
      </c>
    </row>
    <row r="15" spans="1:20" s="24" customFormat="1" ht="15" customHeight="1">
      <c r="A15" s="25" t="s">
        <v>191</v>
      </c>
      <c r="B15" s="26">
        <v>4253</v>
      </c>
      <c r="C15" s="26">
        <v>3397</v>
      </c>
      <c r="D15" s="26">
        <v>558</v>
      </c>
      <c r="E15" s="26">
        <v>546</v>
      </c>
      <c r="F15" s="26">
        <v>1009</v>
      </c>
      <c r="G15" s="26">
        <v>4</v>
      </c>
      <c r="H15" s="26">
        <v>1187</v>
      </c>
      <c r="I15" s="26">
        <v>60</v>
      </c>
      <c r="J15" s="26">
        <v>1</v>
      </c>
      <c r="K15" s="26">
        <v>32</v>
      </c>
      <c r="L15" s="26">
        <v>856</v>
      </c>
      <c r="M15" s="26">
        <v>386</v>
      </c>
      <c r="N15" s="26">
        <v>148</v>
      </c>
      <c r="O15" s="26">
        <v>89</v>
      </c>
      <c r="P15" s="26">
        <v>223</v>
      </c>
      <c r="Q15" s="26">
        <v>10</v>
      </c>
      <c r="R15" s="26">
        <v>3240</v>
      </c>
      <c r="S15" s="26">
        <v>3191</v>
      </c>
      <c r="T15" s="26">
        <v>738</v>
      </c>
    </row>
    <row r="16" spans="1:20" s="24" customFormat="1" ht="15" customHeight="1">
      <c r="A16" s="25" t="s">
        <v>172</v>
      </c>
      <c r="B16" s="26">
        <v>554</v>
      </c>
      <c r="C16" s="26">
        <v>420</v>
      </c>
      <c r="D16" s="26">
        <v>83</v>
      </c>
      <c r="E16" s="26">
        <v>144</v>
      </c>
      <c r="F16" s="26">
        <v>73</v>
      </c>
      <c r="G16" s="26">
        <v>3</v>
      </c>
      <c r="H16" s="26">
        <v>108</v>
      </c>
      <c r="I16" s="26">
        <v>6</v>
      </c>
      <c r="J16" s="26">
        <v>0</v>
      </c>
      <c r="K16" s="26">
        <v>3</v>
      </c>
      <c r="L16" s="26">
        <v>134</v>
      </c>
      <c r="M16" s="26">
        <v>71</v>
      </c>
      <c r="N16" s="26">
        <v>24</v>
      </c>
      <c r="O16" s="26">
        <v>10</v>
      </c>
      <c r="P16" s="26">
        <v>29</v>
      </c>
      <c r="Q16" s="26">
        <v>0</v>
      </c>
      <c r="R16" s="26">
        <v>668</v>
      </c>
      <c r="S16" s="26">
        <v>521</v>
      </c>
      <c r="T16" s="26">
        <v>225</v>
      </c>
    </row>
    <row r="17" spans="1:20" s="24" customFormat="1" ht="15" customHeight="1">
      <c r="A17" s="25" t="s">
        <v>173</v>
      </c>
      <c r="B17" s="26">
        <v>512</v>
      </c>
      <c r="C17" s="26">
        <v>379</v>
      </c>
      <c r="D17" s="26">
        <v>80</v>
      </c>
      <c r="E17" s="26">
        <v>75</v>
      </c>
      <c r="F17" s="26">
        <v>84</v>
      </c>
      <c r="G17" s="26">
        <v>0</v>
      </c>
      <c r="H17" s="26">
        <v>81</v>
      </c>
      <c r="I17" s="26">
        <v>2</v>
      </c>
      <c r="J17" s="26">
        <v>0</v>
      </c>
      <c r="K17" s="26">
        <v>57</v>
      </c>
      <c r="L17" s="26">
        <v>133</v>
      </c>
      <c r="M17" s="26">
        <v>51</v>
      </c>
      <c r="N17" s="26">
        <v>24</v>
      </c>
      <c r="O17" s="26">
        <v>29</v>
      </c>
      <c r="P17" s="26">
        <v>24</v>
      </c>
      <c r="Q17" s="26">
        <v>5</v>
      </c>
      <c r="R17" s="26">
        <v>537</v>
      </c>
      <c r="S17" s="26">
        <v>485</v>
      </c>
      <c r="T17" s="26">
        <v>402</v>
      </c>
    </row>
    <row r="18" spans="1:20" s="24" customFormat="1" ht="15" customHeight="1">
      <c r="A18" s="25" t="s">
        <v>174</v>
      </c>
      <c r="B18" s="26">
        <v>1195</v>
      </c>
      <c r="C18" s="26">
        <v>1076</v>
      </c>
      <c r="D18" s="26">
        <v>122</v>
      </c>
      <c r="E18" s="26">
        <v>387</v>
      </c>
      <c r="F18" s="26">
        <v>299</v>
      </c>
      <c r="G18" s="26">
        <v>14</v>
      </c>
      <c r="H18" s="26">
        <v>203</v>
      </c>
      <c r="I18" s="26">
        <v>14</v>
      </c>
      <c r="J18" s="26">
        <v>5</v>
      </c>
      <c r="K18" s="26">
        <v>32</v>
      </c>
      <c r="L18" s="26">
        <v>119</v>
      </c>
      <c r="M18" s="26">
        <v>69</v>
      </c>
      <c r="N18" s="26">
        <v>16</v>
      </c>
      <c r="O18" s="26">
        <v>19</v>
      </c>
      <c r="P18" s="26">
        <v>12</v>
      </c>
      <c r="Q18" s="26">
        <v>3</v>
      </c>
      <c r="R18" s="26">
        <v>1000</v>
      </c>
      <c r="S18" s="26">
        <v>830</v>
      </c>
      <c r="T18" s="26">
        <v>808</v>
      </c>
    </row>
    <row r="19" spans="1:20" s="24" customFormat="1" ht="15" customHeight="1">
      <c r="A19" s="25" t="s">
        <v>175</v>
      </c>
      <c r="B19" s="26">
        <v>712</v>
      </c>
      <c r="C19" s="26">
        <v>705</v>
      </c>
      <c r="D19" s="26">
        <v>66</v>
      </c>
      <c r="E19" s="26">
        <v>334</v>
      </c>
      <c r="F19" s="26">
        <v>159</v>
      </c>
      <c r="G19" s="26">
        <v>5</v>
      </c>
      <c r="H19" s="26">
        <v>131</v>
      </c>
      <c r="I19" s="26">
        <v>10</v>
      </c>
      <c r="J19" s="26">
        <v>0</v>
      </c>
      <c r="K19" s="26">
        <v>0</v>
      </c>
      <c r="L19" s="26">
        <v>7</v>
      </c>
      <c r="M19" s="26">
        <v>4</v>
      </c>
      <c r="N19" s="26">
        <v>0</v>
      </c>
      <c r="O19" s="26">
        <v>0</v>
      </c>
      <c r="P19" s="26">
        <v>0</v>
      </c>
      <c r="Q19" s="26">
        <v>3</v>
      </c>
      <c r="R19" s="26">
        <v>553</v>
      </c>
      <c r="S19" s="26">
        <v>347</v>
      </c>
      <c r="T19" s="26">
        <v>135</v>
      </c>
    </row>
    <row r="20" spans="1:20" s="24" customFormat="1" ht="15" customHeight="1">
      <c r="A20" s="25" t="s">
        <v>176</v>
      </c>
      <c r="B20" s="26">
        <v>1109</v>
      </c>
      <c r="C20" s="26">
        <v>779</v>
      </c>
      <c r="D20" s="26">
        <v>24</v>
      </c>
      <c r="E20" s="26">
        <v>285</v>
      </c>
      <c r="F20" s="26">
        <v>166</v>
      </c>
      <c r="G20" s="26">
        <v>2</v>
      </c>
      <c r="H20" s="26">
        <v>288</v>
      </c>
      <c r="I20" s="26">
        <v>7</v>
      </c>
      <c r="J20" s="26">
        <v>4</v>
      </c>
      <c r="K20" s="26">
        <v>3</v>
      </c>
      <c r="L20" s="26">
        <v>330</v>
      </c>
      <c r="M20" s="26">
        <v>184</v>
      </c>
      <c r="N20" s="26">
        <v>61</v>
      </c>
      <c r="O20" s="26">
        <v>22</v>
      </c>
      <c r="P20" s="26">
        <v>41</v>
      </c>
      <c r="Q20" s="26">
        <v>22</v>
      </c>
      <c r="R20" s="26">
        <v>939</v>
      </c>
      <c r="S20" s="26">
        <v>925</v>
      </c>
      <c r="T20" s="26">
        <v>925</v>
      </c>
    </row>
    <row r="21" spans="1:20" s="24" customFormat="1" ht="15" customHeight="1">
      <c r="A21" s="25" t="s">
        <v>177</v>
      </c>
      <c r="B21" s="26">
        <v>846</v>
      </c>
      <c r="C21" s="26">
        <v>671</v>
      </c>
      <c r="D21" s="26">
        <v>58</v>
      </c>
      <c r="E21" s="26">
        <v>216</v>
      </c>
      <c r="F21" s="26">
        <v>217</v>
      </c>
      <c r="G21" s="26">
        <v>3</v>
      </c>
      <c r="H21" s="26">
        <v>154</v>
      </c>
      <c r="I21" s="26">
        <v>13</v>
      </c>
      <c r="J21" s="26">
        <v>0</v>
      </c>
      <c r="K21" s="26">
        <v>10</v>
      </c>
      <c r="L21" s="26">
        <v>175</v>
      </c>
      <c r="M21" s="26">
        <v>77</v>
      </c>
      <c r="N21" s="26">
        <v>37</v>
      </c>
      <c r="O21" s="26">
        <v>31</v>
      </c>
      <c r="P21" s="26">
        <v>30</v>
      </c>
      <c r="Q21" s="26">
        <v>0</v>
      </c>
      <c r="R21" s="26">
        <v>771</v>
      </c>
      <c r="S21" s="26">
        <v>539</v>
      </c>
      <c r="T21" s="26">
        <v>299</v>
      </c>
    </row>
    <row r="22" spans="1:20" s="24" customFormat="1" ht="15" customHeight="1">
      <c r="A22" s="25" t="s">
        <v>178</v>
      </c>
      <c r="B22" s="26">
        <v>1101</v>
      </c>
      <c r="C22" s="26">
        <v>1023</v>
      </c>
      <c r="D22" s="26">
        <v>156</v>
      </c>
      <c r="E22" s="26">
        <v>367</v>
      </c>
      <c r="F22" s="26">
        <v>245</v>
      </c>
      <c r="G22" s="26">
        <v>3</v>
      </c>
      <c r="H22" s="26">
        <v>218</v>
      </c>
      <c r="I22" s="26">
        <v>11</v>
      </c>
      <c r="J22" s="26">
        <v>5</v>
      </c>
      <c r="K22" s="26">
        <v>18</v>
      </c>
      <c r="L22" s="26">
        <v>78</v>
      </c>
      <c r="M22" s="26">
        <v>31</v>
      </c>
      <c r="N22" s="26">
        <v>18</v>
      </c>
      <c r="O22" s="26">
        <v>11</v>
      </c>
      <c r="P22" s="26">
        <v>12</v>
      </c>
      <c r="Q22" s="26">
        <v>6</v>
      </c>
      <c r="R22" s="26">
        <v>969</v>
      </c>
      <c r="S22" s="26">
        <v>808</v>
      </c>
      <c r="T22" s="26">
        <v>566</v>
      </c>
    </row>
    <row r="23" spans="1:20" s="24" customFormat="1" ht="15" customHeight="1">
      <c r="A23" s="25" t="s">
        <v>179</v>
      </c>
      <c r="B23" s="26">
        <v>1005</v>
      </c>
      <c r="C23" s="26">
        <v>1003</v>
      </c>
      <c r="D23" s="26">
        <v>112</v>
      </c>
      <c r="E23" s="26">
        <v>176</v>
      </c>
      <c r="F23" s="26">
        <v>416</v>
      </c>
      <c r="G23" s="26">
        <v>0</v>
      </c>
      <c r="H23" s="26">
        <v>187</v>
      </c>
      <c r="I23" s="26">
        <v>10</v>
      </c>
      <c r="J23" s="26">
        <v>0</v>
      </c>
      <c r="K23" s="26">
        <v>102</v>
      </c>
      <c r="L23" s="26">
        <v>2</v>
      </c>
      <c r="M23" s="26">
        <v>0</v>
      </c>
      <c r="N23" s="26">
        <v>1</v>
      </c>
      <c r="O23" s="26">
        <v>1</v>
      </c>
      <c r="P23" s="26">
        <v>0</v>
      </c>
      <c r="Q23" s="26">
        <v>0</v>
      </c>
      <c r="R23" s="26">
        <v>795</v>
      </c>
      <c r="S23" s="26">
        <v>621</v>
      </c>
      <c r="T23" s="26">
        <v>358</v>
      </c>
    </row>
    <row r="24" spans="1:20" s="24" customFormat="1" ht="15" customHeight="1">
      <c r="A24" s="25" t="s">
        <v>180</v>
      </c>
      <c r="B24" s="26">
        <v>528</v>
      </c>
      <c r="C24" s="26">
        <v>437</v>
      </c>
      <c r="D24" s="26">
        <v>69</v>
      </c>
      <c r="E24" s="26">
        <v>175</v>
      </c>
      <c r="F24" s="26">
        <v>141</v>
      </c>
      <c r="G24" s="26">
        <v>1</v>
      </c>
      <c r="H24" s="26">
        <v>43</v>
      </c>
      <c r="I24" s="26">
        <v>6</v>
      </c>
      <c r="J24" s="26">
        <v>0</v>
      </c>
      <c r="K24" s="26">
        <v>2</v>
      </c>
      <c r="L24" s="26">
        <v>91</v>
      </c>
      <c r="M24" s="26">
        <v>45</v>
      </c>
      <c r="N24" s="26">
        <v>14</v>
      </c>
      <c r="O24" s="26">
        <v>9</v>
      </c>
      <c r="P24" s="26">
        <v>19</v>
      </c>
      <c r="Q24" s="26">
        <v>4</v>
      </c>
      <c r="R24" s="26">
        <v>450</v>
      </c>
      <c r="S24" s="26">
        <v>435</v>
      </c>
      <c r="T24" s="26">
        <v>340</v>
      </c>
    </row>
    <row r="25" spans="1:20" s="24" customFormat="1" ht="15" customHeight="1">
      <c r="A25" s="25" t="s">
        <v>181</v>
      </c>
      <c r="B25" s="26">
        <v>46</v>
      </c>
      <c r="C25" s="26">
        <v>34</v>
      </c>
      <c r="D25" s="26">
        <v>4</v>
      </c>
      <c r="E25" s="26">
        <v>7</v>
      </c>
      <c r="F25" s="26">
        <v>6</v>
      </c>
      <c r="G25" s="26">
        <v>0</v>
      </c>
      <c r="H25" s="26">
        <v>16</v>
      </c>
      <c r="I25" s="26">
        <v>0</v>
      </c>
      <c r="J25" s="26">
        <v>0</v>
      </c>
      <c r="K25" s="26">
        <v>1</v>
      </c>
      <c r="L25" s="26">
        <v>12</v>
      </c>
      <c r="M25" s="26">
        <v>6</v>
      </c>
      <c r="N25" s="26">
        <v>1</v>
      </c>
      <c r="O25" s="26">
        <v>3</v>
      </c>
      <c r="P25" s="26">
        <v>2</v>
      </c>
      <c r="Q25" s="26">
        <v>0</v>
      </c>
      <c r="R25" s="26">
        <v>47</v>
      </c>
      <c r="S25" s="26">
        <v>47</v>
      </c>
      <c r="T25" s="26">
        <v>17</v>
      </c>
    </row>
    <row r="26" spans="1:20" s="24" customFormat="1" ht="15" customHeight="1">
      <c r="A26" s="25" t="s">
        <v>182</v>
      </c>
      <c r="B26" s="26">
        <v>600</v>
      </c>
      <c r="C26" s="26">
        <v>426</v>
      </c>
      <c r="D26" s="26">
        <v>76</v>
      </c>
      <c r="E26" s="26">
        <v>39</v>
      </c>
      <c r="F26" s="26">
        <v>160</v>
      </c>
      <c r="G26" s="26">
        <v>3</v>
      </c>
      <c r="H26" s="26">
        <v>142</v>
      </c>
      <c r="I26" s="26">
        <v>5</v>
      </c>
      <c r="J26" s="26">
        <v>0</v>
      </c>
      <c r="K26" s="26">
        <v>1</v>
      </c>
      <c r="L26" s="26">
        <v>174</v>
      </c>
      <c r="M26" s="26">
        <v>83</v>
      </c>
      <c r="N26" s="26">
        <v>19</v>
      </c>
      <c r="O26" s="26">
        <v>31</v>
      </c>
      <c r="P26" s="26">
        <v>41</v>
      </c>
      <c r="Q26" s="26">
        <v>0</v>
      </c>
      <c r="R26" s="26">
        <v>609</v>
      </c>
      <c r="S26" s="26">
        <v>609</v>
      </c>
      <c r="T26" s="26">
        <v>389</v>
      </c>
    </row>
    <row r="27" spans="1:20" s="24" customFormat="1" ht="15" customHeight="1">
      <c r="A27" s="25" t="s">
        <v>183</v>
      </c>
      <c r="B27" s="26">
        <v>447</v>
      </c>
      <c r="C27" s="26">
        <v>401</v>
      </c>
      <c r="D27" s="26">
        <v>46</v>
      </c>
      <c r="E27" s="26">
        <v>174</v>
      </c>
      <c r="F27" s="26">
        <v>103</v>
      </c>
      <c r="G27" s="26">
        <v>1</v>
      </c>
      <c r="H27" s="26">
        <v>51</v>
      </c>
      <c r="I27" s="26">
        <v>1</v>
      </c>
      <c r="J27" s="26">
        <v>1</v>
      </c>
      <c r="K27" s="26">
        <v>24</v>
      </c>
      <c r="L27" s="26">
        <v>46</v>
      </c>
      <c r="M27" s="26">
        <v>28</v>
      </c>
      <c r="N27" s="26">
        <v>4</v>
      </c>
      <c r="O27" s="26">
        <v>1</v>
      </c>
      <c r="P27" s="26">
        <v>10</v>
      </c>
      <c r="Q27" s="26">
        <v>3</v>
      </c>
      <c r="R27" s="26">
        <v>415</v>
      </c>
      <c r="S27" s="26">
        <v>413</v>
      </c>
      <c r="T27" s="26">
        <v>280</v>
      </c>
    </row>
    <row r="28" spans="1:20" s="24" customFormat="1" ht="15" customHeight="1">
      <c r="A28" s="25" t="s">
        <v>184</v>
      </c>
      <c r="B28" s="26">
        <v>461</v>
      </c>
      <c r="C28" s="26">
        <v>324</v>
      </c>
      <c r="D28" s="26">
        <v>26</v>
      </c>
      <c r="E28" s="26">
        <v>94</v>
      </c>
      <c r="F28" s="26">
        <v>96</v>
      </c>
      <c r="G28" s="26">
        <v>0</v>
      </c>
      <c r="H28" s="26">
        <v>92</v>
      </c>
      <c r="I28" s="26">
        <v>14</v>
      </c>
      <c r="J28" s="26">
        <v>2</v>
      </c>
      <c r="K28" s="26">
        <v>0</v>
      </c>
      <c r="L28" s="26">
        <v>137</v>
      </c>
      <c r="M28" s="26">
        <v>66</v>
      </c>
      <c r="N28" s="26">
        <v>12</v>
      </c>
      <c r="O28" s="26">
        <v>20</v>
      </c>
      <c r="P28" s="26">
        <v>34</v>
      </c>
      <c r="Q28" s="26">
        <v>5</v>
      </c>
      <c r="R28" s="26">
        <v>429</v>
      </c>
      <c r="S28" s="26">
        <v>429</v>
      </c>
      <c r="T28" s="26">
        <v>142</v>
      </c>
    </row>
    <row r="29" spans="1:20" s="24" customFormat="1" ht="15" customHeight="1">
      <c r="A29" s="25" t="s">
        <v>185</v>
      </c>
      <c r="B29" s="26">
        <v>75</v>
      </c>
      <c r="C29" s="26">
        <v>54</v>
      </c>
      <c r="D29" s="26">
        <v>4</v>
      </c>
      <c r="E29" s="26">
        <v>24</v>
      </c>
      <c r="F29" s="26">
        <v>11</v>
      </c>
      <c r="G29" s="26">
        <v>0</v>
      </c>
      <c r="H29" s="26">
        <v>15</v>
      </c>
      <c r="I29" s="26">
        <v>0</v>
      </c>
      <c r="J29" s="26">
        <v>0</v>
      </c>
      <c r="K29" s="26">
        <v>0</v>
      </c>
      <c r="L29" s="26">
        <v>21</v>
      </c>
      <c r="M29" s="26">
        <v>13</v>
      </c>
      <c r="N29" s="26">
        <v>0</v>
      </c>
      <c r="O29" s="26">
        <v>3</v>
      </c>
      <c r="P29" s="26">
        <v>5</v>
      </c>
      <c r="Q29" s="26">
        <v>0</v>
      </c>
      <c r="R29" s="26">
        <v>73</v>
      </c>
      <c r="S29" s="26">
        <v>73</v>
      </c>
      <c r="T29" s="26">
        <v>48</v>
      </c>
    </row>
    <row r="30" spans="1:20" s="24" customFormat="1" ht="15" customHeight="1">
      <c r="A30" s="27" t="s">
        <v>186</v>
      </c>
      <c r="B30" s="28">
        <v>11</v>
      </c>
      <c r="C30" s="29">
        <v>11</v>
      </c>
      <c r="D30" s="29">
        <v>0</v>
      </c>
      <c r="E30" s="29">
        <v>4</v>
      </c>
      <c r="F30" s="29">
        <v>7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11</v>
      </c>
      <c r="S30" s="29">
        <v>11</v>
      </c>
      <c r="T30" s="29">
        <v>7</v>
      </c>
    </row>
    <row r="31" spans="1:20" ht="15" customHeight="1">
      <c r="A31" s="19" t="s">
        <v>533</v>
      </c>
    </row>
    <row r="32" spans="1:20" ht="15" customHeight="1">
      <c r="A32" s="146" t="s">
        <v>162</v>
      </c>
    </row>
    <row r="33" spans="1:1" ht="15" customHeight="1"/>
    <row r="34" spans="1:1" ht="15" customHeight="1">
      <c r="A34" s="19" t="s">
        <v>549</v>
      </c>
    </row>
  </sheetData>
  <mergeCells count="25">
    <mergeCell ref="P2:R2"/>
    <mergeCell ref="A4:A7"/>
    <mergeCell ref="B4:Q4"/>
    <mergeCell ref="R4:T4"/>
    <mergeCell ref="B5:B7"/>
    <mergeCell ref="C5:K5"/>
    <mergeCell ref="L5:Q5"/>
    <mergeCell ref="R5:R7"/>
    <mergeCell ref="G6:G7"/>
    <mergeCell ref="H6:H7"/>
    <mergeCell ref="T5:T7"/>
    <mergeCell ref="O6:O7"/>
    <mergeCell ref="K6:K7"/>
    <mergeCell ref="L6:L7"/>
    <mergeCell ref="M6:M7"/>
    <mergeCell ref="Q6:Q7"/>
    <mergeCell ref="I6:I7"/>
    <mergeCell ref="J6:J7"/>
    <mergeCell ref="N6:N7"/>
    <mergeCell ref="S5:S7"/>
    <mergeCell ref="C6:C7"/>
    <mergeCell ref="D6:D7"/>
    <mergeCell ref="E6:E7"/>
    <mergeCell ref="F6:F7"/>
    <mergeCell ref="P6:P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19" max="17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7"/>
  <sheetViews>
    <sheetView zoomScaleNormal="100" zoomScaleSheetLayoutView="110" workbookViewId="0">
      <selection activeCell="AO5" sqref="AO5:AO7"/>
    </sheetView>
  </sheetViews>
  <sheetFormatPr defaultColWidth="5.5" defaultRowHeight="11.25"/>
  <cols>
    <col min="1" max="1" width="25.33203125" style="19" customWidth="1"/>
    <col min="2" max="12" width="15" style="19" customWidth="1"/>
    <col min="13" max="14" width="15" style="18" customWidth="1"/>
    <col min="15" max="20" width="15" style="19" customWidth="1"/>
    <col min="21" max="16384" width="5.5" style="19"/>
  </cols>
  <sheetData>
    <row r="1" spans="1:20" s="18" customFormat="1" ht="20.25" customHeight="1">
      <c r="A1" s="17" t="s">
        <v>534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01"/>
      <c r="P1" s="32"/>
      <c r="Q1" s="32"/>
      <c r="R1" s="32"/>
    </row>
    <row r="2" spans="1:20" ht="14.2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51"/>
      <c r="P2" s="327"/>
      <c r="Q2" s="327"/>
      <c r="R2" s="327"/>
    </row>
    <row r="3" spans="1:20" ht="12.75" customHeight="1">
      <c r="A3" s="120" t="s">
        <v>355</v>
      </c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0" s="127" customFormat="1" ht="18.95" customHeight="1">
      <c r="A4" s="310" t="s">
        <v>535</v>
      </c>
      <c r="B4" s="172" t="s">
        <v>536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328" t="s">
        <v>537</v>
      </c>
      <c r="S4" s="329"/>
      <c r="T4" s="313"/>
    </row>
    <row r="5" spans="1:20" s="147" customFormat="1" ht="21" customHeight="1">
      <c r="A5" s="311"/>
      <c r="B5" s="315" t="s">
        <v>506</v>
      </c>
      <c r="C5" s="322" t="s">
        <v>488</v>
      </c>
      <c r="D5" s="322"/>
      <c r="E5" s="322"/>
      <c r="F5" s="322"/>
      <c r="G5" s="322"/>
      <c r="H5" s="322"/>
      <c r="I5" s="322"/>
      <c r="J5" s="318"/>
      <c r="K5" s="322"/>
      <c r="L5" s="321" t="s">
        <v>489</v>
      </c>
      <c r="M5" s="322"/>
      <c r="N5" s="322"/>
      <c r="O5" s="322"/>
      <c r="P5" s="322"/>
      <c r="Q5" s="322"/>
      <c r="R5" s="323" t="s">
        <v>538</v>
      </c>
      <c r="S5" s="324" t="s">
        <v>539</v>
      </c>
      <c r="T5" s="325" t="s">
        <v>540</v>
      </c>
    </row>
    <row r="6" spans="1:20" s="147" customFormat="1" ht="40.700000000000003" customHeight="1">
      <c r="A6" s="311"/>
      <c r="B6" s="316"/>
      <c r="C6" s="326" t="s">
        <v>492</v>
      </c>
      <c r="D6" s="302" t="s">
        <v>493</v>
      </c>
      <c r="E6" s="302" t="s">
        <v>494</v>
      </c>
      <c r="F6" s="302" t="s">
        <v>495</v>
      </c>
      <c r="G6" s="302" t="s">
        <v>496</v>
      </c>
      <c r="H6" s="302" t="s">
        <v>497</v>
      </c>
      <c r="I6" s="302" t="s">
        <v>498</v>
      </c>
      <c r="J6" s="302" t="s">
        <v>499</v>
      </c>
      <c r="K6" s="302" t="s">
        <v>500</v>
      </c>
      <c r="L6" s="306" t="s">
        <v>492</v>
      </c>
      <c r="M6" s="302" t="s">
        <v>501</v>
      </c>
      <c r="N6" s="304" t="s">
        <v>502</v>
      </c>
      <c r="O6" s="302" t="s">
        <v>503</v>
      </c>
      <c r="P6" s="306" t="s">
        <v>504</v>
      </c>
      <c r="Q6" s="302" t="s">
        <v>505</v>
      </c>
      <c r="R6" s="323"/>
      <c r="S6" s="324"/>
      <c r="T6" s="325"/>
    </row>
    <row r="7" spans="1:20" s="148" customFormat="1" ht="30" customHeight="1">
      <c r="A7" s="312"/>
      <c r="B7" s="317"/>
      <c r="C7" s="303"/>
      <c r="D7" s="303"/>
      <c r="E7" s="303"/>
      <c r="F7" s="303"/>
      <c r="G7" s="303"/>
      <c r="H7" s="303"/>
      <c r="I7" s="303"/>
      <c r="J7" s="303"/>
      <c r="K7" s="303"/>
      <c r="L7" s="307"/>
      <c r="M7" s="303"/>
      <c r="N7" s="305"/>
      <c r="O7" s="303"/>
      <c r="P7" s="307"/>
      <c r="Q7" s="303"/>
      <c r="R7" s="323"/>
      <c r="S7" s="324"/>
      <c r="T7" s="325"/>
    </row>
    <row r="8" spans="1:20" s="24" customFormat="1" ht="15" customHeight="1">
      <c r="A8" s="103" t="s">
        <v>322</v>
      </c>
      <c r="B8" s="26">
        <v>35823</v>
      </c>
      <c r="C8" s="26">
        <v>29996</v>
      </c>
      <c r="D8" s="26">
        <v>4967</v>
      </c>
      <c r="E8" s="26">
        <v>7487</v>
      </c>
      <c r="F8" s="26">
        <v>8954</v>
      </c>
      <c r="G8" s="26">
        <v>155</v>
      </c>
      <c r="H8" s="26">
        <v>5978</v>
      </c>
      <c r="I8" s="26">
        <v>263</v>
      </c>
      <c r="J8" s="26">
        <v>61</v>
      </c>
      <c r="K8" s="26">
        <v>2131</v>
      </c>
      <c r="L8" s="26">
        <v>5827</v>
      </c>
      <c r="M8" s="26">
        <v>2302</v>
      </c>
      <c r="N8" s="26">
        <v>1118</v>
      </c>
      <c r="O8" s="26">
        <v>860</v>
      </c>
      <c r="P8" s="26">
        <v>1293</v>
      </c>
      <c r="Q8" s="26">
        <v>254</v>
      </c>
      <c r="R8" s="26">
        <v>31917</v>
      </c>
      <c r="S8" s="26">
        <v>29268</v>
      </c>
      <c r="T8" s="26">
        <v>19174</v>
      </c>
    </row>
    <row r="9" spans="1:20" s="24" customFormat="1" ht="15" customHeight="1">
      <c r="A9" s="25" t="s">
        <v>544</v>
      </c>
      <c r="B9" s="26">
        <v>5959</v>
      </c>
      <c r="C9" s="26">
        <v>4536</v>
      </c>
      <c r="D9" s="26">
        <v>705</v>
      </c>
      <c r="E9" s="26">
        <v>313</v>
      </c>
      <c r="F9" s="26">
        <v>1150</v>
      </c>
      <c r="G9" s="26">
        <v>0</v>
      </c>
      <c r="H9" s="26">
        <v>864</v>
      </c>
      <c r="I9" s="26">
        <v>22</v>
      </c>
      <c r="J9" s="26">
        <v>14</v>
      </c>
      <c r="K9" s="26">
        <v>1468</v>
      </c>
      <c r="L9" s="26">
        <v>1423</v>
      </c>
      <c r="M9" s="26">
        <v>522</v>
      </c>
      <c r="N9" s="26">
        <v>206</v>
      </c>
      <c r="O9" s="26">
        <v>218</v>
      </c>
      <c r="P9" s="26">
        <v>368</v>
      </c>
      <c r="Q9" s="26">
        <v>109</v>
      </c>
      <c r="R9" s="26">
        <v>5823</v>
      </c>
      <c r="S9" s="26">
        <v>4744</v>
      </c>
      <c r="T9" s="26">
        <v>2232</v>
      </c>
    </row>
    <row r="10" spans="1:20" s="24" customFormat="1" ht="15" customHeight="1">
      <c r="A10" s="25" t="s">
        <v>545</v>
      </c>
      <c r="B10" s="26">
        <v>3544</v>
      </c>
      <c r="C10" s="26">
        <v>2592</v>
      </c>
      <c r="D10" s="26">
        <v>567</v>
      </c>
      <c r="E10" s="26">
        <v>285</v>
      </c>
      <c r="F10" s="26">
        <v>1094</v>
      </c>
      <c r="G10" s="26">
        <v>1</v>
      </c>
      <c r="H10" s="26">
        <v>546</v>
      </c>
      <c r="I10" s="26">
        <v>0</v>
      </c>
      <c r="J10" s="26">
        <v>0</v>
      </c>
      <c r="K10" s="26">
        <v>99</v>
      </c>
      <c r="L10" s="26">
        <v>952</v>
      </c>
      <c r="M10" s="26">
        <v>399</v>
      </c>
      <c r="N10" s="26">
        <v>207</v>
      </c>
      <c r="O10" s="26">
        <v>164</v>
      </c>
      <c r="P10" s="26">
        <v>134</v>
      </c>
      <c r="Q10" s="26">
        <v>48</v>
      </c>
      <c r="R10" s="26">
        <v>3251</v>
      </c>
      <c r="S10" s="26">
        <v>3154</v>
      </c>
      <c r="T10" s="26">
        <v>1729</v>
      </c>
    </row>
    <row r="11" spans="1:20" s="24" customFormat="1" ht="15" customHeight="1">
      <c r="A11" s="25" t="s">
        <v>546</v>
      </c>
      <c r="B11" s="26">
        <v>4424</v>
      </c>
      <c r="C11" s="26">
        <v>3845</v>
      </c>
      <c r="D11" s="26">
        <v>626</v>
      </c>
      <c r="E11" s="26">
        <v>1105</v>
      </c>
      <c r="F11" s="26">
        <v>1138</v>
      </c>
      <c r="G11" s="26">
        <v>64</v>
      </c>
      <c r="H11" s="26">
        <v>774</v>
      </c>
      <c r="I11" s="26">
        <v>26</v>
      </c>
      <c r="J11" s="26">
        <v>11</v>
      </c>
      <c r="K11" s="26">
        <v>101</v>
      </c>
      <c r="L11" s="26">
        <v>579</v>
      </c>
      <c r="M11" s="26">
        <v>235</v>
      </c>
      <c r="N11" s="26">
        <v>103</v>
      </c>
      <c r="O11" s="26">
        <v>73</v>
      </c>
      <c r="P11" s="26">
        <v>166</v>
      </c>
      <c r="Q11" s="26">
        <v>2</v>
      </c>
      <c r="R11" s="26">
        <v>4016</v>
      </c>
      <c r="S11" s="26">
        <v>3858</v>
      </c>
      <c r="T11" s="26">
        <v>3418</v>
      </c>
    </row>
    <row r="12" spans="1:20" s="24" customFormat="1" ht="15" customHeight="1">
      <c r="A12" s="25" t="s">
        <v>547</v>
      </c>
      <c r="B12" s="26">
        <v>1975</v>
      </c>
      <c r="C12" s="26">
        <v>1669</v>
      </c>
      <c r="D12" s="26">
        <v>207</v>
      </c>
      <c r="E12" s="26">
        <v>592</v>
      </c>
      <c r="F12" s="26">
        <v>414</v>
      </c>
      <c r="G12" s="26">
        <v>9</v>
      </c>
      <c r="H12" s="26">
        <v>307</v>
      </c>
      <c r="I12" s="26">
        <v>3</v>
      </c>
      <c r="J12" s="26">
        <v>7</v>
      </c>
      <c r="K12" s="26">
        <v>130</v>
      </c>
      <c r="L12" s="26">
        <v>306</v>
      </c>
      <c r="M12" s="26">
        <v>104</v>
      </c>
      <c r="N12" s="26">
        <v>57</v>
      </c>
      <c r="O12" s="26">
        <v>35</v>
      </c>
      <c r="P12" s="26">
        <v>82</v>
      </c>
      <c r="Q12" s="26">
        <v>28</v>
      </c>
      <c r="R12" s="26">
        <v>1633</v>
      </c>
      <c r="S12" s="26">
        <v>1467</v>
      </c>
      <c r="T12" s="26">
        <v>1201</v>
      </c>
    </row>
    <row r="13" spans="1:20" s="24" customFormat="1" ht="15" customHeight="1">
      <c r="A13" s="25" t="s">
        <v>548</v>
      </c>
      <c r="B13" s="26">
        <v>6521</v>
      </c>
      <c r="C13" s="26">
        <v>6385</v>
      </c>
      <c r="D13" s="26">
        <v>1372</v>
      </c>
      <c r="E13" s="26">
        <v>2232</v>
      </c>
      <c r="F13" s="26">
        <v>1654</v>
      </c>
      <c r="G13" s="26">
        <v>5</v>
      </c>
      <c r="H13" s="26">
        <v>981</v>
      </c>
      <c r="I13" s="26">
        <v>48</v>
      </c>
      <c r="J13" s="26">
        <v>5</v>
      </c>
      <c r="K13" s="26">
        <v>88</v>
      </c>
      <c r="L13" s="26">
        <v>136</v>
      </c>
      <c r="M13" s="26">
        <v>59</v>
      </c>
      <c r="N13" s="26">
        <v>26</v>
      </c>
      <c r="O13" s="26">
        <v>24</v>
      </c>
      <c r="P13" s="26">
        <v>25</v>
      </c>
      <c r="Q13" s="26">
        <v>2</v>
      </c>
      <c r="R13" s="26">
        <v>5107</v>
      </c>
      <c r="S13" s="26">
        <v>4677</v>
      </c>
      <c r="T13" s="26">
        <v>2930</v>
      </c>
    </row>
    <row r="14" spans="1:20" s="24" customFormat="1" ht="15" customHeight="1">
      <c r="A14" s="25" t="s">
        <v>171</v>
      </c>
      <c r="B14" s="26">
        <v>476</v>
      </c>
      <c r="C14" s="26">
        <v>369</v>
      </c>
      <c r="D14" s="26">
        <v>43</v>
      </c>
      <c r="E14" s="26">
        <v>129</v>
      </c>
      <c r="F14" s="26">
        <v>131</v>
      </c>
      <c r="G14" s="26">
        <v>1</v>
      </c>
      <c r="H14" s="26">
        <v>48</v>
      </c>
      <c r="I14" s="26">
        <v>15</v>
      </c>
      <c r="J14" s="26">
        <v>2</v>
      </c>
      <c r="K14" s="26">
        <v>0</v>
      </c>
      <c r="L14" s="26">
        <v>107</v>
      </c>
      <c r="M14" s="26">
        <v>51</v>
      </c>
      <c r="N14" s="26">
        <v>23</v>
      </c>
      <c r="O14" s="26">
        <v>11</v>
      </c>
      <c r="P14" s="26">
        <v>18</v>
      </c>
      <c r="Q14" s="26">
        <v>4</v>
      </c>
      <c r="R14" s="26">
        <v>484</v>
      </c>
      <c r="S14" s="26">
        <v>481</v>
      </c>
      <c r="T14" s="26">
        <v>478</v>
      </c>
    </row>
    <row r="15" spans="1:20" s="24" customFormat="1" ht="15" customHeight="1">
      <c r="A15" s="25" t="s">
        <v>191</v>
      </c>
      <c r="B15" s="26">
        <v>3447</v>
      </c>
      <c r="C15" s="26">
        <v>2557</v>
      </c>
      <c r="D15" s="26">
        <v>410</v>
      </c>
      <c r="E15" s="26">
        <v>401</v>
      </c>
      <c r="F15" s="26">
        <v>851</v>
      </c>
      <c r="G15" s="26">
        <v>9</v>
      </c>
      <c r="H15" s="26">
        <v>834</v>
      </c>
      <c r="I15" s="26">
        <v>33</v>
      </c>
      <c r="J15" s="26">
        <v>0</v>
      </c>
      <c r="K15" s="26">
        <v>19</v>
      </c>
      <c r="L15" s="26">
        <v>890</v>
      </c>
      <c r="M15" s="26">
        <v>377</v>
      </c>
      <c r="N15" s="26">
        <v>161</v>
      </c>
      <c r="O15" s="26">
        <v>134</v>
      </c>
      <c r="P15" s="26">
        <v>216</v>
      </c>
      <c r="Q15" s="26">
        <v>2</v>
      </c>
      <c r="R15" s="26">
        <v>2725</v>
      </c>
      <c r="S15" s="26">
        <v>2576</v>
      </c>
      <c r="T15" s="26">
        <v>833</v>
      </c>
    </row>
    <row r="16" spans="1:20" s="24" customFormat="1" ht="15" customHeight="1">
      <c r="A16" s="25" t="s">
        <v>172</v>
      </c>
      <c r="B16" s="26">
        <v>585</v>
      </c>
      <c r="C16" s="26">
        <v>441</v>
      </c>
      <c r="D16" s="26">
        <v>66</v>
      </c>
      <c r="E16" s="26">
        <v>165</v>
      </c>
      <c r="F16" s="26">
        <v>114</v>
      </c>
      <c r="G16" s="26">
        <v>7</v>
      </c>
      <c r="H16" s="26">
        <v>79</v>
      </c>
      <c r="I16" s="26">
        <v>1</v>
      </c>
      <c r="J16" s="26">
        <v>4</v>
      </c>
      <c r="K16" s="26">
        <v>5</v>
      </c>
      <c r="L16" s="26">
        <v>144</v>
      </c>
      <c r="M16" s="26">
        <v>74</v>
      </c>
      <c r="N16" s="26">
        <v>25</v>
      </c>
      <c r="O16" s="26">
        <v>23</v>
      </c>
      <c r="P16" s="26">
        <v>21</v>
      </c>
      <c r="Q16" s="26">
        <v>1</v>
      </c>
      <c r="R16" s="26">
        <v>639</v>
      </c>
      <c r="S16" s="26">
        <v>560</v>
      </c>
      <c r="T16" s="26">
        <v>390</v>
      </c>
    </row>
    <row r="17" spans="1:20" s="24" customFormat="1" ht="15" customHeight="1">
      <c r="A17" s="25" t="s">
        <v>173</v>
      </c>
      <c r="B17" s="26">
        <v>590</v>
      </c>
      <c r="C17" s="26">
        <v>460</v>
      </c>
      <c r="D17" s="26">
        <v>89</v>
      </c>
      <c r="E17" s="26">
        <v>98</v>
      </c>
      <c r="F17" s="26">
        <v>132</v>
      </c>
      <c r="G17" s="26">
        <v>1</v>
      </c>
      <c r="H17" s="26">
        <v>84</v>
      </c>
      <c r="I17" s="26">
        <v>8</v>
      </c>
      <c r="J17" s="26">
        <v>1</v>
      </c>
      <c r="K17" s="26">
        <v>47</v>
      </c>
      <c r="L17" s="26">
        <v>130</v>
      </c>
      <c r="M17" s="26">
        <v>31</v>
      </c>
      <c r="N17" s="26">
        <v>24</v>
      </c>
      <c r="O17" s="26">
        <v>28</v>
      </c>
      <c r="P17" s="26">
        <v>44</v>
      </c>
      <c r="Q17" s="26">
        <v>3</v>
      </c>
      <c r="R17" s="26">
        <v>635</v>
      </c>
      <c r="S17" s="26">
        <v>551</v>
      </c>
      <c r="T17" s="26">
        <v>473</v>
      </c>
    </row>
    <row r="18" spans="1:20" s="24" customFormat="1" ht="15" customHeight="1">
      <c r="A18" s="25" t="s">
        <v>174</v>
      </c>
      <c r="B18" s="26">
        <v>1207</v>
      </c>
      <c r="C18" s="26">
        <v>1071</v>
      </c>
      <c r="D18" s="26">
        <v>90</v>
      </c>
      <c r="E18" s="26">
        <v>325</v>
      </c>
      <c r="F18" s="26">
        <v>349</v>
      </c>
      <c r="G18" s="26">
        <v>1</v>
      </c>
      <c r="H18" s="26">
        <v>249</v>
      </c>
      <c r="I18" s="26">
        <v>17</v>
      </c>
      <c r="J18" s="26">
        <v>6</v>
      </c>
      <c r="K18" s="26">
        <v>34</v>
      </c>
      <c r="L18" s="26">
        <v>136</v>
      </c>
      <c r="M18" s="26">
        <v>56</v>
      </c>
      <c r="N18" s="26">
        <v>41</v>
      </c>
      <c r="O18" s="26">
        <v>18</v>
      </c>
      <c r="P18" s="26">
        <v>21</v>
      </c>
      <c r="Q18" s="26">
        <v>0</v>
      </c>
      <c r="R18" s="26">
        <v>1209</v>
      </c>
      <c r="S18" s="26">
        <v>1169</v>
      </c>
      <c r="T18" s="26">
        <v>1061</v>
      </c>
    </row>
    <row r="19" spans="1:20" s="24" customFormat="1" ht="15" customHeight="1">
      <c r="A19" s="25" t="s">
        <v>175</v>
      </c>
      <c r="B19" s="26">
        <v>660</v>
      </c>
      <c r="C19" s="26">
        <v>634</v>
      </c>
      <c r="D19" s="26">
        <v>100</v>
      </c>
      <c r="E19" s="26">
        <v>277</v>
      </c>
      <c r="F19" s="26">
        <v>118</v>
      </c>
      <c r="G19" s="26">
        <v>3</v>
      </c>
      <c r="H19" s="26">
        <v>118</v>
      </c>
      <c r="I19" s="26">
        <v>16</v>
      </c>
      <c r="J19" s="26">
        <v>0</v>
      </c>
      <c r="K19" s="26">
        <v>2</v>
      </c>
      <c r="L19" s="26">
        <v>26</v>
      </c>
      <c r="M19" s="26">
        <v>6</v>
      </c>
      <c r="N19" s="26">
        <v>11</v>
      </c>
      <c r="O19" s="26">
        <v>0</v>
      </c>
      <c r="P19" s="26">
        <v>9</v>
      </c>
      <c r="Q19" s="26">
        <v>0</v>
      </c>
      <c r="R19" s="26">
        <v>679</v>
      </c>
      <c r="S19" s="26">
        <v>647</v>
      </c>
      <c r="T19" s="26">
        <v>148</v>
      </c>
    </row>
    <row r="20" spans="1:20" s="24" customFormat="1" ht="15" customHeight="1">
      <c r="A20" s="25" t="s">
        <v>176</v>
      </c>
      <c r="B20" s="26">
        <v>933</v>
      </c>
      <c r="C20" s="26">
        <v>799</v>
      </c>
      <c r="D20" s="26">
        <v>37</v>
      </c>
      <c r="E20" s="26">
        <v>328</v>
      </c>
      <c r="F20" s="26">
        <v>185</v>
      </c>
      <c r="G20" s="26">
        <v>2</v>
      </c>
      <c r="H20" s="26">
        <v>232</v>
      </c>
      <c r="I20" s="26">
        <v>11</v>
      </c>
      <c r="J20" s="26">
        <v>2</v>
      </c>
      <c r="K20" s="26">
        <v>2</v>
      </c>
      <c r="L20" s="26">
        <v>134</v>
      </c>
      <c r="M20" s="26">
        <v>51</v>
      </c>
      <c r="N20" s="26">
        <v>24</v>
      </c>
      <c r="O20" s="26">
        <v>16</v>
      </c>
      <c r="P20" s="26">
        <v>18</v>
      </c>
      <c r="Q20" s="26">
        <v>25</v>
      </c>
      <c r="R20" s="26">
        <v>876</v>
      </c>
      <c r="S20" s="26">
        <v>866</v>
      </c>
      <c r="T20" s="26">
        <v>866</v>
      </c>
    </row>
    <row r="21" spans="1:20" s="24" customFormat="1" ht="15" customHeight="1">
      <c r="A21" s="25" t="s">
        <v>177</v>
      </c>
      <c r="B21" s="26">
        <v>807</v>
      </c>
      <c r="C21" s="26">
        <v>623</v>
      </c>
      <c r="D21" s="26">
        <v>51</v>
      </c>
      <c r="E21" s="26">
        <v>176</v>
      </c>
      <c r="F21" s="26">
        <v>234</v>
      </c>
      <c r="G21" s="26">
        <v>1</v>
      </c>
      <c r="H21" s="26">
        <v>140</v>
      </c>
      <c r="I21" s="26">
        <v>12</v>
      </c>
      <c r="J21" s="26">
        <v>0</v>
      </c>
      <c r="K21" s="26">
        <v>9</v>
      </c>
      <c r="L21" s="26">
        <v>184</v>
      </c>
      <c r="M21" s="26">
        <v>83</v>
      </c>
      <c r="N21" s="26">
        <v>40</v>
      </c>
      <c r="O21" s="26">
        <v>27</v>
      </c>
      <c r="P21" s="26">
        <v>26</v>
      </c>
      <c r="Q21" s="26">
        <v>8</v>
      </c>
      <c r="R21" s="26">
        <v>692</v>
      </c>
      <c r="S21" s="26">
        <v>565</v>
      </c>
      <c r="T21" s="26">
        <v>368</v>
      </c>
    </row>
    <row r="22" spans="1:20" s="24" customFormat="1" ht="15" customHeight="1">
      <c r="A22" s="25" t="s">
        <v>178</v>
      </c>
      <c r="B22" s="26">
        <v>942</v>
      </c>
      <c r="C22" s="26">
        <v>798</v>
      </c>
      <c r="D22" s="26">
        <v>172</v>
      </c>
      <c r="E22" s="26">
        <v>214</v>
      </c>
      <c r="F22" s="26">
        <v>221</v>
      </c>
      <c r="G22" s="26">
        <v>15</v>
      </c>
      <c r="H22" s="26">
        <v>122</v>
      </c>
      <c r="I22" s="26">
        <v>19</v>
      </c>
      <c r="J22" s="26">
        <v>3</v>
      </c>
      <c r="K22" s="26">
        <v>32</v>
      </c>
      <c r="L22" s="26">
        <v>144</v>
      </c>
      <c r="M22" s="26">
        <v>57</v>
      </c>
      <c r="N22" s="26">
        <v>41</v>
      </c>
      <c r="O22" s="26">
        <v>21</v>
      </c>
      <c r="P22" s="26">
        <v>22</v>
      </c>
      <c r="Q22" s="26">
        <v>3</v>
      </c>
      <c r="R22" s="26">
        <v>742</v>
      </c>
      <c r="S22" s="26">
        <v>657</v>
      </c>
      <c r="T22" s="26">
        <v>589</v>
      </c>
    </row>
    <row r="23" spans="1:20" s="24" customFormat="1" ht="15" customHeight="1">
      <c r="A23" s="25" t="s">
        <v>179</v>
      </c>
      <c r="B23" s="26">
        <v>892</v>
      </c>
      <c r="C23" s="26">
        <v>857</v>
      </c>
      <c r="D23" s="26">
        <v>102</v>
      </c>
      <c r="E23" s="26">
        <v>186</v>
      </c>
      <c r="F23" s="26">
        <v>390</v>
      </c>
      <c r="G23" s="26">
        <v>16</v>
      </c>
      <c r="H23" s="26">
        <v>131</v>
      </c>
      <c r="I23" s="26">
        <v>5</v>
      </c>
      <c r="J23" s="26">
        <v>2</v>
      </c>
      <c r="K23" s="26">
        <v>25</v>
      </c>
      <c r="L23" s="26">
        <v>35</v>
      </c>
      <c r="M23" s="26">
        <v>9</v>
      </c>
      <c r="N23" s="26">
        <v>8</v>
      </c>
      <c r="O23" s="26">
        <v>2</v>
      </c>
      <c r="P23" s="26">
        <v>3</v>
      </c>
      <c r="Q23" s="26">
        <v>13</v>
      </c>
      <c r="R23" s="26">
        <v>730</v>
      </c>
      <c r="S23" s="26">
        <v>641</v>
      </c>
      <c r="T23" s="26">
        <v>454</v>
      </c>
    </row>
    <row r="24" spans="1:20" s="24" customFormat="1" ht="15" customHeight="1">
      <c r="A24" s="25" t="s">
        <v>180</v>
      </c>
      <c r="B24" s="26">
        <v>1229</v>
      </c>
      <c r="C24" s="26">
        <v>1101</v>
      </c>
      <c r="D24" s="26">
        <v>175</v>
      </c>
      <c r="E24" s="26">
        <v>401</v>
      </c>
      <c r="F24" s="26">
        <v>320</v>
      </c>
      <c r="G24" s="26">
        <v>11</v>
      </c>
      <c r="H24" s="26">
        <v>133</v>
      </c>
      <c r="I24" s="26">
        <v>18</v>
      </c>
      <c r="J24" s="26">
        <v>1</v>
      </c>
      <c r="K24" s="26">
        <v>42</v>
      </c>
      <c r="L24" s="26">
        <v>128</v>
      </c>
      <c r="M24" s="26">
        <v>46</v>
      </c>
      <c r="N24" s="26">
        <v>41</v>
      </c>
      <c r="O24" s="26">
        <v>11</v>
      </c>
      <c r="P24" s="26">
        <v>29</v>
      </c>
      <c r="Q24" s="26">
        <v>1</v>
      </c>
      <c r="R24" s="26">
        <v>1013</v>
      </c>
      <c r="S24" s="26">
        <v>1013</v>
      </c>
      <c r="T24" s="26">
        <v>1013</v>
      </c>
    </row>
    <row r="25" spans="1:20" s="24" customFormat="1" ht="15" customHeight="1">
      <c r="A25" s="25" t="s">
        <v>181</v>
      </c>
      <c r="B25" s="26">
        <v>47</v>
      </c>
      <c r="C25" s="26">
        <v>27</v>
      </c>
      <c r="D25" s="26">
        <v>7</v>
      </c>
      <c r="E25" s="26">
        <v>3</v>
      </c>
      <c r="F25" s="26">
        <v>9</v>
      </c>
      <c r="G25" s="26">
        <v>0</v>
      </c>
      <c r="H25" s="26">
        <v>8</v>
      </c>
      <c r="I25" s="26">
        <v>0</v>
      </c>
      <c r="J25" s="26">
        <v>0</v>
      </c>
      <c r="K25" s="26">
        <v>0</v>
      </c>
      <c r="L25" s="26">
        <v>20</v>
      </c>
      <c r="M25" s="26">
        <v>6</v>
      </c>
      <c r="N25" s="26">
        <v>7</v>
      </c>
      <c r="O25" s="26">
        <v>5</v>
      </c>
      <c r="P25" s="26">
        <v>2</v>
      </c>
      <c r="Q25" s="26">
        <v>0</v>
      </c>
      <c r="R25" s="26">
        <v>49</v>
      </c>
      <c r="S25" s="26">
        <v>49</v>
      </c>
      <c r="T25" s="26">
        <v>21</v>
      </c>
    </row>
    <row r="26" spans="1:20" s="24" customFormat="1" ht="15" customHeight="1">
      <c r="A26" s="25" t="s">
        <v>182</v>
      </c>
      <c r="B26" s="26">
        <v>627</v>
      </c>
      <c r="C26" s="26">
        <v>459</v>
      </c>
      <c r="D26" s="26">
        <v>65</v>
      </c>
      <c r="E26" s="26">
        <v>40</v>
      </c>
      <c r="F26" s="26">
        <v>221</v>
      </c>
      <c r="G26" s="26">
        <v>8</v>
      </c>
      <c r="H26" s="26">
        <v>119</v>
      </c>
      <c r="I26" s="26">
        <v>4</v>
      </c>
      <c r="J26" s="26">
        <v>0</v>
      </c>
      <c r="K26" s="26">
        <v>2</v>
      </c>
      <c r="L26" s="26">
        <v>168</v>
      </c>
      <c r="M26" s="26">
        <v>78</v>
      </c>
      <c r="N26" s="26">
        <v>35</v>
      </c>
      <c r="O26" s="26">
        <v>17</v>
      </c>
      <c r="P26" s="26">
        <v>38</v>
      </c>
      <c r="Q26" s="26">
        <v>0</v>
      </c>
      <c r="R26" s="26">
        <v>626</v>
      </c>
      <c r="S26" s="26">
        <v>605</v>
      </c>
      <c r="T26" s="26">
        <v>318</v>
      </c>
    </row>
    <row r="27" spans="1:20" s="24" customFormat="1" ht="15" customHeight="1">
      <c r="A27" s="25" t="s">
        <v>183</v>
      </c>
      <c r="B27" s="26">
        <v>490</v>
      </c>
      <c r="C27" s="26">
        <v>413</v>
      </c>
      <c r="D27" s="26">
        <v>45</v>
      </c>
      <c r="E27" s="26">
        <v>125</v>
      </c>
      <c r="F27" s="26">
        <v>140</v>
      </c>
      <c r="G27" s="26">
        <v>1</v>
      </c>
      <c r="H27" s="26">
        <v>72</v>
      </c>
      <c r="I27" s="26">
        <v>2</v>
      </c>
      <c r="J27" s="26">
        <v>3</v>
      </c>
      <c r="K27" s="26">
        <v>25</v>
      </c>
      <c r="L27" s="26">
        <v>77</v>
      </c>
      <c r="M27" s="26">
        <v>22</v>
      </c>
      <c r="N27" s="26">
        <v>14</v>
      </c>
      <c r="O27" s="26">
        <v>18</v>
      </c>
      <c r="P27" s="26">
        <v>19</v>
      </c>
      <c r="Q27" s="26">
        <v>4</v>
      </c>
      <c r="R27" s="26">
        <v>520</v>
      </c>
      <c r="S27" s="26">
        <v>520</v>
      </c>
      <c r="T27" s="26">
        <v>414</v>
      </c>
    </row>
    <row r="28" spans="1:20" s="24" customFormat="1" ht="15" customHeight="1">
      <c r="A28" s="25" t="s">
        <v>184</v>
      </c>
      <c r="B28" s="26">
        <v>370</v>
      </c>
      <c r="C28" s="26">
        <v>293</v>
      </c>
      <c r="D28" s="26">
        <v>32</v>
      </c>
      <c r="E28" s="26">
        <v>66</v>
      </c>
      <c r="F28" s="26">
        <v>69</v>
      </c>
      <c r="G28" s="26">
        <v>0</v>
      </c>
      <c r="H28" s="26">
        <v>123</v>
      </c>
      <c r="I28" s="26">
        <v>3</v>
      </c>
      <c r="J28" s="26">
        <v>0</v>
      </c>
      <c r="K28" s="26">
        <v>0</v>
      </c>
      <c r="L28" s="26">
        <v>77</v>
      </c>
      <c r="M28" s="26">
        <v>27</v>
      </c>
      <c r="N28" s="26">
        <v>12</v>
      </c>
      <c r="O28" s="26">
        <v>12</v>
      </c>
      <c r="P28" s="26">
        <v>25</v>
      </c>
      <c r="Q28" s="26">
        <v>1</v>
      </c>
      <c r="R28" s="26">
        <v>365</v>
      </c>
      <c r="S28" s="26">
        <v>365</v>
      </c>
      <c r="T28" s="26">
        <v>183</v>
      </c>
    </row>
    <row r="29" spans="1:20" s="24" customFormat="1" ht="15" customHeight="1">
      <c r="A29" s="25" t="s">
        <v>185</v>
      </c>
      <c r="B29" s="26">
        <v>91</v>
      </c>
      <c r="C29" s="26">
        <v>60</v>
      </c>
      <c r="D29" s="26">
        <v>6</v>
      </c>
      <c r="E29" s="26">
        <v>24</v>
      </c>
      <c r="F29" s="26">
        <v>17</v>
      </c>
      <c r="G29" s="26">
        <v>0</v>
      </c>
      <c r="H29" s="26">
        <v>13</v>
      </c>
      <c r="I29" s="26">
        <v>0</v>
      </c>
      <c r="J29" s="26">
        <v>0</v>
      </c>
      <c r="K29" s="26">
        <v>0</v>
      </c>
      <c r="L29" s="26">
        <v>31</v>
      </c>
      <c r="M29" s="26">
        <v>9</v>
      </c>
      <c r="N29" s="26">
        <v>12</v>
      </c>
      <c r="O29" s="26">
        <v>3</v>
      </c>
      <c r="P29" s="26">
        <v>7</v>
      </c>
      <c r="Q29" s="26">
        <v>0</v>
      </c>
      <c r="R29" s="26">
        <v>96</v>
      </c>
      <c r="S29" s="26">
        <v>96</v>
      </c>
      <c r="T29" s="26">
        <v>54</v>
      </c>
    </row>
    <row r="30" spans="1:20" s="24" customFormat="1" ht="15" customHeight="1">
      <c r="A30" s="27" t="s">
        <v>186</v>
      </c>
      <c r="B30" s="28">
        <v>7</v>
      </c>
      <c r="C30" s="29">
        <v>7</v>
      </c>
      <c r="D30" s="29">
        <v>0</v>
      </c>
      <c r="E30" s="29">
        <v>2</v>
      </c>
      <c r="F30" s="29">
        <v>3</v>
      </c>
      <c r="G30" s="29">
        <v>0</v>
      </c>
      <c r="H30" s="29">
        <v>1</v>
      </c>
      <c r="I30" s="29">
        <v>0</v>
      </c>
      <c r="J30" s="29">
        <v>0</v>
      </c>
      <c r="K30" s="29">
        <v>1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7</v>
      </c>
      <c r="S30" s="29">
        <v>7</v>
      </c>
      <c r="T30" s="29">
        <v>1</v>
      </c>
    </row>
    <row r="31" spans="1:20" ht="15" customHeight="1">
      <c r="A31" s="19" t="s">
        <v>533</v>
      </c>
    </row>
    <row r="32" spans="1:20" ht="15" customHeight="1">
      <c r="A32" s="146" t="s">
        <v>162</v>
      </c>
    </row>
    <row r="33" ht="15" customHeight="1"/>
    <row r="34" ht="15" customHeight="1"/>
    <row r="35" ht="11.1" customHeight="1"/>
    <row r="36" ht="11.1" customHeight="1"/>
    <row r="37" ht="11.1" customHeight="1"/>
  </sheetData>
  <mergeCells count="25">
    <mergeCell ref="A4:A7"/>
    <mergeCell ref="B4:Q4"/>
    <mergeCell ref="M6:M7"/>
    <mergeCell ref="N6:N7"/>
    <mergeCell ref="T5:T7"/>
    <mergeCell ref="C6:C7"/>
    <mergeCell ref="D6:D7"/>
    <mergeCell ref="E6:E7"/>
    <mergeCell ref="F6:F7"/>
    <mergeCell ref="G6:G7"/>
    <mergeCell ref="B5:B7"/>
    <mergeCell ref="C5:K5"/>
    <mergeCell ref="L5:Q5"/>
    <mergeCell ref="R5:R7"/>
    <mergeCell ref="S5:S7"/>
    <mergeCell ref="P6:P7"/>
    <mergeCell ref="Q6:Q7"/>
    <mergeCell ref="H6:H7"/>
    <mergeCell ref="O6:O7"/>
    <mergeCell ref="P2:R2"/>
    <mergeCell ref="I6:I7"/>
    <mergeCell ref="J6:J7"/>
    <mergeCell ref="K6:K7"/>
    <mergeCell ref="L6:L7"/>
    <mergeCell ref="R4:T4"/>
  </mergeCells>
  <phoneticPr fontId="2" type="noConversion"/>
  <pageMargins left="0.23622047244094491" right="0.23622047244094491" top="0.74803149606299213" bottom="0.94488188976377963" header="0.31496062992125984" footer="0.31496062992125984"/>
  <pageSetup paperSize="9" orientation="portrait" r:id="rId1"/>
  <headerFooter>
    <oddHeader>&amp;L&amp;"微軟正黑體,標準"&amp;16兒童及少年保護執行概況&amp;R&amp;"微軟正黑體,標準"本表共&amp;N頁，第&amp;P頁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4"/>
  <sheetViews>
    <sheetView zoomScale="110" zoomScaleNormal="110" zoomScaleSheetLayoutView="100" workbookViewId="0">
      <selection activeCell="AO5" sqref="AO5:AO7"/>
    </sheetView>
  </sheetViews>
  <sheetFormatPr defaultColWidth="5.5" defaultRowHeight="11.1" customHeight="1"/>
  <cols>
    <col min="1" max="1" width="25.33203125" style="19" customWidth="1"/>
    <col min="2" max="12" width="15" style="19" customWidth="1"/>
    <col min="13" max="14" width="15" style="18" customWidth="1"/>
    <col min="15" max="20" width="15" style="19" customWidth="1"/>
    <col min="21" max="16384" width="5.5" style="19"/>
  </cols>
  <sheetData>
    <row r="1" spans="1:20" s="18" customFormat="1" ht="20.25" customHeight="1">
      <c r="A1" s="17" t="s">
        <v>534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01"/>
      <c r="P1" s="32"/>
      <c r="Q1" s="32"/>
      <c r="R1" s="32"/>
    </row>
    <row r="2" spans="1:20" ht="14.2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51"/>
      <c r="P2" s="327"/>
      <c r="Q2" s="327"/>
      <c r="R2" s="327"/>
    </row>
    <row r="3" spans="1:20" ht="12.75" customHeight="1">
      <c r="A3" s="120" t="s">
        <v>354</v>
      </c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0" s="127" customFormat="1" ht="18.95" customHeight="1">
      <c r="A4" s="310" t="s">
        <v>535</v>
      </c>
      <c r="B4" s="172" t="s">
        <v>536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328" t="s">
        <v>537</v>
      </c>
      <c r="S4" s="329"/>
      <c r="T4" s="313"/>
    </row>
    <row r="5" spans="1:20" s="147" customFormat="1" ht="21" customHeight="1">
      <c r="A5" s="311"/>
      <c r="B5" s="315" t="s">
        <v>506</v>
      </c>
      <c r="C5" s="322" t="s">
        <v>488</v>
      </c>
      <c r="D5" s="322"/>
      <c r="E5" s="322"/>
      <c r="F5" s="322"/>
      <c r="G5" s="322"/>
      <c r="H5" s="322"/>
      <c r="I5" s="322"/>
      <c r="J5" s="318"/>
      <c r="K5" s="322"/>
      <c r="L5" s="321" t="s">
        <v>489</v>
      </c>
      <c r="M5" s="322"/>
      <c r="N5" s="322"/>
      <c r="O5" s="322"/>
      <c r="P5" s="322"/>
      <c r="Q5" s="322"/>
      <c r="R5" s="323" t="s">
        <v>538</v>
      </c>
      <c r="S5" s="324" t="s">
        <v>539</v>
      </c>
      <c r="T5" s="325" t="s">
        <v>540</v>
      </c>
    </row>
    <row r="6" spans="1:20" s="147" customFormat="1" ht="40.700000000000003" customHeight="1">
      <c r="A6" s="311"/>
      <c r="B6" s="316"/>
      <c r="C6" s="326" t="s">
        <v>492</v>
      </c>
      <c r="D6" s="302" t="s">
        <v>493</v>
      </c>
      <c r="E6" s="302" t="s">
        <v>494</v>
      </c>
      <c r="F6" s="302" t="s">
        <v>495</v>
      </c>
      <c r="G6" s="302" t="s">
        <v>496</v>
      </c>
      <c r="H6" s="302" t="s">
        <v>497</v>
      </c>
      <c r="I6" s="302" t="s">
        <v>498</v>
      </c>
      <c r="J6" s="302" t="s">
        <v>499</v>
      </c>
      <c r="K6" s="302" t="s">
        <v>500</v>
      </c>
      <c r="L6" s="306" t="s">
        <v>492</v>
      </c>
      <c r="M6" s="302" t="s">
        <v>501</v>
      </c>
      <c r="N6" s="304" t="s">
        <v>502</v>
      </c>
      <c r="O6" s="302" t="s">
        <v>503</v>
      </c>
      <c r="P6" s="306" t="s">
        <v>504</v>
      </c>
      <c r="Q6" s="302" t="s">
        <v>505</v>
      </c>
      <c r="R6" s="323"/>
      <c r="S6" s="324"/>
      <c r="T6" s="325"/>
    </row>
    <row r="7" spans="1:20" s="148" customFormat="1" ht="30" customHeight="1">
      <c r="A7" s="312"/>
      <c r="B7" s="317"/>
      <c r="C7" s="303"/>
      <c r="D7" s="303"/>
      <c r="E7" s="303"/>
      <c r="F7" s="303"/>
      <c r="G7" s="303"/>
      <c r="H7" s="303"/>
      <c r="I7" s="303"/>
      <c r="J7" s="303"/>
      <c r="K7" s="303"/>
      <c r="L7" s="307"/>
      <c r="M7" s="303"/>
      <c r="N7" s="305"/>
      <c r="O7" s="303"/>
      <c r="P7" s="307"/>
      <c r="Q7" s="303"/>
      <c r="R7" s="323"/>
      <c r="S7" s="324"/>
      <c r="T7" s="325"/>
    </row>
    <row r="8" spans="1:20" s="24" customFormat="1" ht="15" customHeight="1">
      <c r="A8" s="103" t="s">
        <v>322</v>
      </c>
      <c r="B8" s="26">
        <v>28955</v>
      </c>
      <c r="C8" s="26">
        <v>21115</v>
      </c>
      <c r="D8" s="26">
        <v>3918</v>
      </c>
      <c r="E8" s="26">
        <v>5408</v>
      </c>
      <c r="F8" s="26">
        <v>6971</v>
      </c>
      <c r="G8" s="26">
        <v>134</v>
      </c>
      <c r="H8" s="26">
        <v>3898</v>
      </c>
      <c r="I8" s="26">
        <v>211</v>
      </c>
      <c r="J8" s="26"/>
      <c r="K8" s="26">
        <v>575</v>
      </c>
      <c r="L8" s="26">
        <v>7840</v>
      </c>
      <c r="M8" s="26">
        <v>3004</v>
      </c>
      <c r="N8" s="26">
        <v>1316</v>
      </c>
      <c r="O8" s="26">
        <v>1087</v>
      </c>
      <c r="P8" s="26">
        <v>2008</v>
      </c>
      <c r="Q8" s="26">
        <v>425</v>
      </c>
      <c r="R8" s="26">
        <v>30197</v>
      </c>
      <c r="S8" s="26">
        <v>26573</v>
      </c>
      <c r="T8" s="26">
        <v>17667</v>
      </c>
    </row>
    <row r="9" spans="1:20" s="24" customFormat="1" ht="15" customHeight="1">
      <c r="A9" s="25" t="s">
        <v>541</v>
      </c>
      <c r="B9" s="26">
        <v>5768</v>
      </c>
      <c r="C9" s="26">
        <v>3285</v>
      </c>
      <c r="D9" s="26">
        <v>856</v>
      </c>
      <c r="E9" s="26">
        <v>408</v>
      </c>
      <c r="F9" s="26">
        <v>1162</v>
      </c>
      <c r="G9" s="26">
        <v>2</v>
      </c>
      <c r="H9" s="26">
        <v>766</v>
      </c>
      <c r="I9" s="26">
        <v>14</v>
      </c>
      <c r="J9" s="26"/>
      <c r="K9" s="26">
        <v>77</v>
      </c>
      <c r="L9" s="26">
        <v>2483</v>
      </c>
      <c r="M9" s="26">
        <v>919</v>
      </c>
      <c r="N9" s="26">
        <v>357</v>
      </c>
      <c r="O9" s="26">
        <v>302</v>
      </c>
      <c r="P9" s="26">
        <v>695</v>
      </c>
      <c r="Q9" s="26">
        <v>210</v>
      </c>
      <c r="R9" s="26">
        <v>5777</v>
      </c>
      <c r="S9" s="26">
        <v>4890</v>
      </c>
      <c r="T9" s="26">
        <v>2073</v>
      </c>
    </row>
    <row r="10" spans="1:20" s="24" customFormat="1" ht="15" customHeight="1">
      <c r="A10" s="25" t="s">
        <v>531</v>
      </c>
      <c r="B10" s="26">
        <v>2948</v>
      </c>
      <c r="C10" s="26">
        <v>1973</v>
      </c>
      <c r="D10" s="26">
        <v>407</v>
      </c>
      <c r="E10" s="26">
        <v>343</v>
      </c>
      <c r="F10" s="26">
        <v>723</v>
      </c>
      <c r="G10" s="26">
        <v>20</v>
      </c>
      <c r="H10" s="26">
        <v>468</v>
      </c>
      <c r="I10" s="26">
        <v>2</v>
      </c>
      <c r="J10" s="26"/>
      <c r="K10" s="26">
        <v>10</v>
      </c>
      <c r="L10" s="26">
        <v>975</v>
      </c>
      <c r="M10" s="26">
        <v>369</v>
      </c>
      <c r="N10" s="26">
        <v>176</v>
      </c>
      <c r="O10" s="26">
        <v>128</v>
      </c>
      <c r="P10" s="26">
        <v>254</v>
      </c>
      <c r="Q10" s="26">
        <v>48</v>
      </c>
      <c r="R10" s="26">
        <v>3049</v>
      </c>
      <c r="S10" s="26">
        <v>2875</v>
      </c>
      <c r="T10" s="26">
        <v>1545</v>
      </c>
    </row>
    <row r="11" spans="1:20" s="24" customFormat="1" ht="15" customHeight="1">
      <c r="A11" s="25" t="s">
        <v>542</v>
      </c>
      <c r="B11" s="26">
        <v>3688</v>
      </c>
      <c r="C11" s="26">
        <v>2922</v>
      </c>
      <c r="D11" s="26">
        <v>527</v>
      </c>
      <c r="E11" s="26">
        <v>825</v>
      </c>
      <c r="F11" s="26">
        <v>909</v>
      </c>
      <c r="G11" s="26">
        <v>43</v>
      </c>
      <c r="H11" s="26">
        <v>545</v>
      </c>
      <c r="I11" s="26">
        <v>25</v>
      </c>
      <c r="J11" s="26"/>
      <c r="K11" s="26">
        <v>48</v>
      </c>
      <c r="L11" s="26">
        <v>766</v>
      </c>
      <c r="M11" s="26">
        <v>258</v>
      </c>
      <c r="N11" s="26">
        <v>144</v>
      </c>
      <c r="O11" s="26">
        <v>114</v>
      </c>
      <c r="P11" s="26">
        <v>235</v>
      </c>
      <c r="Q11" s="26">
        <v>15</v>
      </c>
      <c r="R11" s="26">
        <v>3891</v>
      </c>
      <c r="S11" s="26">
        <v>3371</v>
      </c>
      <c r="T11" s="26">
        <v>3209</v>
      </c>
    </row>
    <row r="12" spans="1:20" s="24" customFormat="1" ht="15" customHeight="1">
      <c r="A12" s="25" t="s">
        <v>543</v>
      </c>
      <c r="B12" s="26">
        <v>1376</v>
      </c>
      <c r="C12" s="26">
        <v>960</v>
      </c>
      <c r="D12" s="26">
        <v>150</v>
      </c>
      <c r="E12" s="26">
        <v>309</v>
      </c>
      <c r="F12" s="26">
        <v>305</v>
      </c>
      <c r="G12" s="26">
        <v>7</v>
      </c>
      <c r="H12" s="26">
        <v>158</v>
      </c>
      <c r="I12" s="26">
        <v>6</v>
      </c>
      <c r="J12" s="26"/>
      <c r="K12" s="26">
        <v>25</v>
      </c>
      <c r="L12" s="26">
        <v>416</v>
      </c>
      <c r="M12" s="26">
        <v>153</v>
      </c>
      <c r="N12" s="26">
        <v>44</v>
      </c>
      <c r="O12" s="26">
        <v>59</v>
      </c>
      <c r="P12" s="26">
        <v>148</v>
      </c>
      <c r="Q12" s="26">
        <v>12</v>
      </c>
      <c r="R12" s="26">
        <v>1506</v>
      </c>
      <c r="S12" s="26">
        <v>1279</v>
      </c>
      <c r="T12" s="26">
        <v>962</v>
      </c>
    </row>
    <row r="13" spans="1:20" s="24" customFormat="1" ht="15" customHeight="1">
      <c r="A13" s="25" t="s">
        <v>532</v>
      </c>
      <c r="B13" s="26">
        <v>4116</v>
      </c>
      <c r="C13" s="26">
        <v>3571</v>
      </c>
      <c r="D13" s="26">
        <v>654</v>
      </c>
      <c r="E13" s="26">
        <v>1150</v>
      </c>
      <c r="F13" s="26">
        <v>971</v>
      </c>
      <c r="G13" s="26">
        <v>2</v>
      </c>
      <c r="H13" s="26">
        <v>638</v>
      </c>
      <c r="I13" s="26">
        <v>37</v>
      </c>
      <c r="J13" s="26"/>
      <c r="K13" s="26">
        <v>119</v>
      </c>
      <c r="L13" s="26">
        <v>545</v>
      </c>
      <c r="M13" s="26">
        <v>244</v>
      </c>
      <c r="N13" s="26">
        <v>99</v>
      </c>
      <c r="O13" s="26">
        <v>90</v>
      </c>
      <c r="P13" s="26">
        <v>79</v>
      </c>
      <c r="Q13" s="26">
        <v>33</v>
      </c>
      <c r="R13" s="26">
        <v>4206</v>
      </c>
      <c r="S13" s="26">
        <v>3678</v>
      </c>
      <c r="T13" s="26">
        <v>2487</v>
      </c>
    </row>
    <row r="14" spans="1:20" s="24" customFormat="1" ht="15" customHeight="1">
      <c r="A14" s="25" t="s">
        <v>171</v>
      </c>
      <c r="B14" s="26">
        <v>537</v>
      </c>
      <c r="C14" s="26">
        <v>391</v>
      </c>
      <c r="D14" s="26">
        <v>47</v>
      </c>
      <c r="E14" s="26">
        <v>110</v>
      </c>
      <c r="F14" s="26">
        <v>172</v>
      </c>
      <c r="G14" s="26">
        <v>1</v>
      </c>
      <c r="H14" s="26">
        <v>37</v>
      </c>
      <c r="I14" s="26">
        <v>18</v>
      </c>
      <c r="J14" s="26"/>
      <c r="K14" s="26">
        <v>6</v>
      </c>
      <c r="L14" s="26">
        <v>146</v>
      </c>
      <c r="M14" s="26">
        <v>73</v>
      </c>
      <c r="N14" s="26">
        <v>25</v>
      </c>
      <c r="O14" s="26">
        <v>12</v>
      </c>
      <c r="P14" s="26">
        <v>28</v>
      </c>
      <c r="Q14" s="26">
        <v>8</v>
      </c>
      <c r="R14" s="26">
        <v>563</v>
      </c>
      <c r="S14" s="26">
        <v>563</v>
      </c>
      <c r="T14" s="26">
        <v>563</v>
      </c>
    </row>
    <row r="15" spans="1:20" s="24" customFormat="1" ht="15" customHeight="1">
      <c r="A15" s="25" t="s">
        <v>191</v>
      </c>
      <c r="B15" s="26">
        <v>2378</v>
      </c>
      <c r="C15" s="26">
        <v>1535</v>
      </c>
      <c r="D15" s="26">
        <v>379</v>
      </c>
      <c r="E15" s="26">
        <v>232</v>
      </c>
      <c r="F15" s="26">
        <v>545</v>
      </c>
      <c r="G15" s="26">
        <v>10</v>
      </c>
      <c r="H15" s="26">
        <v>347</v>
      </c>
      <c r="I15" s="26">
        <v>9</v>
      </c>
      <c r="J15" s="26"/>
      <c r="K15" s="26">
        <v>13</v>
      </c>
      <c r="L15" s="26">
        <v>843</v>
      </c>
      <c r="M15" s="26">
        <v>353</v>
      </c>
      <c r="N15" s="26">
        <v>145</v>
      </c>
      <c r="O15" s="26">
        <v>148</v>
      </c>
      <c r="P15" s="26">
        <v>189</v>
      </c>
      <c r="Q15" s="26">
        <v>8</v>
      </c>
      <c r="R15" s="26">
        <v>2449</v>
      </c>
      <c r="S15" s="26">
        <v>2243</v>
      </c>
      <c r="T15" s="26">
        <v>618</v>
      </c>
    </row>
    <row r="16" spans="1:20" s="24" customFormat="1" ht="15" customHeight="1">
      <c r="A16" s="25" t="s">
        <v>172</v>
      </c>
      <c r="B16" s="26">
        <v>502</v>
      </c>
      <c r="C16" s="26">
        <v>341</v>
      </c>
      <c r="D16" s="26">
        <v>79</v>
      </c>
      <c r="E16" s="26">
        <v>109</v>
      </c>
      <c r="F16" s="26">
        <v>111</v>
      </c>
      <c r="G16" s="26">
        <v>0</v>
      </c>
      <c r="H16" s="26">
        <v>35</v>
      </c>
      <c r="I16" s="26">
        <v>0</v>
      </c>
      <c r="J16" s="26"/>
      <c r="K16" s="26">
        <v>7</v>
      </c>
      <c r="L16" s="26">
        <v>161</v>
      </c>
      <c r="M16" s="26">
        <v>59</v>
      </c>
      <c r="N16" s="26">
        <v>39</v>
      </c>
      <c r="O16" s="26">
        <v>34</v>
      </c>
      <c r="P16" s="26">
        <v>29</v>
      </c>
      <c r="Q16" s="26">
        <v>0</v>
      </c>
      <c r="R16" s="26">
        <v>539</v>
      </c>
      <c r="S16" s="26">
        <v>483</v>
      </c>
      <c r="T16" s="26">
        <v>365</v>
      </c>
    </row>
    <row r="17" spans="1:20" s="24" customFormat="1" ht="15" customHeight="1">
      <c r="A17" s="25" t="s">
        <v>173</v>
      </c>
      <c r="B17" s="26">
        <v>421</v>
      </c>
      <c r="C17" s="26">
        <v>275</v>
      </c>
      <c r="D17" s="26">
        <v>62</v>
      </c>
      <c r="E17" s="26">
        <v>14</v>
      </c>
      <c r="F17" s="26">
        <v>82</v>
      </c>
      <c r="G17" s="26">
        <v>0</v>
      </c>
      <c r="H17" s="26">
        <v>57</v>
      </c>
      <c r="I17" s="26">
        <v>31</v>
      </c>
      <c r="J17" s="26"/>
      <c r="K17" s="26">
        <v>29</v>
      </c>
      <c r="L17" s="26">
        <v>146</v>
      </c>
      <c r="M17" s="26">
        <v>44</v>
      </c>
      <c r="N17" s="26">
        <v>34</v>
      </c>
      <c r="O17" s="26">
        <v>31</v>
      </c>
      <c r="P17" s="26">
        <v>34</v>
      </c>
      <c r="Q17" s="26">
        <v>3</v>
      </c>
      <c r="R17" s="26">
        <v>453</v>
      </c>
      <c r="S17" s="26">
        <v>453</v>
      </c>
      <c r="T17" s="26">
        <v>359</v>
      </c>
    </row>
    <row r="18" spans="1:20" s="24" customFormat="1" ht="15" customHeight="1">
      <c r="A18" s="25" t="s">
        <v>174</v>
      </c>
      <c r="B18" s="26">
        <v>1310</v>
      </c>
      <c r="C18" s="26">
        <v>1062</v>
      </c>
      <c r="D18" s="26">
        <v>127</v>
      </c>
      <c r="E18" s="26">
        <v>395</v>
      </c>
      <c r="F18" s="26">
        <v>324</v>
      </c>
      <c r="G18" s="26">
        <v>9</v>
      </c>
      <c r="H18" s="26">
        <v>160</v>
      </c>
      <c r="I18" s="26">
        <v>12</v>
      </c>
      <c r="J18" s="26"/>
      <c r="K18" s="26">
        <v>35</v>
      </c>
      <c r="L18" s="26">
        <v>248</v>
      </c>
      <c r="M18" s="26">
        <v>106</v>
      </c>
      <c r="N18" s="26">
        <v>47</v>
      </c>
      <c r="O18" s="26">
        <v>31</v>
      </c>
      <c r="P18" s="26">
        <v>56</v>
      </c>
      <c r="Q18" s="26">
        <v>8</v>
      </c>
      <c r="R18" s="26">
        <v>1407</v>
      </c>
      <c r="S18" s="26">
        <v>1254</v>
      </c>
      <c r="T18" s="26">
        <v>1217</v>
      </c>
    </row>
    <row r="19" spans="1:20" s="24" customFormat="1" ht="15" customHeight="1">
      <c r="A19" s="25" t="s">
        <v>175</v>
      </c>
      <c r="B19" s="26">
        <v>477</v>
      </c>
      <c r="C19" s="26">
        <v>402</v>
      </c>
      <c r="D19" s="26">
        <v>50</v>
      </c>
      <c r="E19" s="26">
        <v>182</v>
      </c>
      <c r="F19" s="26">
        <v>109</v>
      </c>
      <c r="G19" s="26">
        <v>0</v>
      </c>
      <c r="H19" s="26">
        <v>36</v>
      </c>
      <c r="I19" s="26">
        <v>19</v>
      </c>
      <c r="J19" s="26"/>
      <c r="K19" s="26">
        <v>6</v>
      </c>
      <c r="L19" s="26">
        <v>75</v>
      </c>
      <c r="M19" s="26">
        <v>35</v>
      </c>
      <c r="N19" s="26">
        <v>11</v>
      </c>
      <c r="O19" s="26">
        <v>9</v>
      </c>
      <c r="P19" s="26">
        <v>20</v>
      </c>
      <c r="Q19" s="26">
        <v>0</v>
      </c>
      <c r="R19" s="26">
        <v>524</v>
      </c>
      <c r="S19" s="26">
        <v>444</v>
      </c>
      <c r="T19" s="26">
        <v>147</v>
      </c>
    </row>
    <row r="20" spans="1:20" s="24" customFormat="1" ht="15" customHeight="1">
      <c r="A20" s="25" t="s">
        <v>176</v>
      </c>
      <c r="B20" s="26">
        <v>529</v>
      </c>
      <c r="C20" s="26">
        <v>523</v>
      </c>
      <c r="D20" s="26">
        <v>25</v>
      </c>
      <c r="E20" s="26">
        <v>314</v>
      </c>
      <c r="F20" s="26">
        <v>98</v>
      </c>
      <c r="G20" s="26">
        <v>17</v>
      </c>
      <c r="H20" s="26">
        <v>62</v>
      </c>
      <c r="I20" s="26">
        <v>5</v>
      </c>
      <c r="J20" s="26"/>
      <c r="K20" s="26">
        <v>2</v>
      </c>
      <c r="L20" s="26">
        <v>6</v>
      </c>
      <c r="M20" s="26">
        <v>0</v>
      </c>
      <c r="N20" s="26">
        <v>1</v>
      </c>
      <c r="O20" s="26">
        <v>0</v>
      </c>
      <c r="P20" s="26">
        <v>1</v>
      </c>
      <c r="Q20" s="26">
        <v>4</v>
      </c>
      <c r="R20" s="26">
        <v>556</v>
      </c>
      <c r="S20" s="26">
        <v>556</v>
      </c>
      <c r="T20" s="26">
        <v>556</v>
      </c>
    </row>
    <row r="21" spans="1:20" s="24" customFormat="1" ht="15" customHeight="1">
      <c r="A21" s="25" t="s">
        <v>177</v>
      </c>
      <c r="B21" s="26">
        <v>396</v>
      </c>
      <c r="C21" s="26">
        <v>266</v>
      </c>
      <c r="D21" s="26">
        <v>27</v>
      </c>
      <c r="E21" s="26">
        <v>95</v>
      </c>
      <c r="F21" s="26">
        <v>70</v>
      </c>
      <c r="G21" s="26">
        <v>0</v>
      </c>
      <c r="H21" s="26">
        <v>63</v>
      </c>
      <c r="I21" s="26">
        <v>2</v>
      </c>
      <c r="J21" s="26"/>
      <c r="K21" s="26">
        <v>9</v>
      </c>
      <c r="L21" s="26">
        <v>130</v>
      </c>
      <c r="M21" s="26">
        <v>66</v>
      </c>
      <c r="N21" s="26">
        <v>18</v>
      </c>
      <c r="O21" s="26">
        <v>14</v>
      </c>
      <c r="P21" s="26">
        <v>24</v>
      </c>
      <c r="Q21" s="26">
        <v>8</v>
      </c>
      <c r="R21" s="26">
        <v>417</v>
      </c>
      <c r="S21" s="26">
        <v>343</v>
      </c>
      <c r="T21" s="26">
        <v>246</v>
      </c>
    </row>
    <row r="22" spans="1:20" s="24" customFormat="1" ht="15" customHeight="1">
      <c r="A22" s="25" t="s">
        <v>178</v>
      </c>
      <c r="B22" s="26">
        <v>857</v>
      </c>
      <c r="C22" s="26">
        <v>661</v>
      </c>
      <c r="D22" s="26">
        <v>119</v>
      </c>
      <c r="E22" s="26">
        <v>186</v>
      </c>
      <c r="F22" s="26">
        <v>154</v>
      </c>
      <c r="G22" s="26">
        <v>6</v>
      </c>
      <c r="H22" s="26">
        <v>113</v>
      </c>
      <c r="I22" s="26">
        <v>10</v>
      </c>
      <c r="J22" s="26"/>
      <c r="K22" s="26">
        <v>73</v>
      </c>
      <c r="L22" s="26">
        <v>196</v>
      </c>
      <c r="M22" s="26">
        <v>79</v>
      </c>
      <c r="N22" s="26">
        <v>65</v>
      </c>
      <c r="O22" s="26">
        <v>15</v>
      </c>
      <c r="P22" s="26">
        <v>31</v>
      </c>
      <c r="Q22" s="26">
        <v>6</v>
      </c>
      <c r="R22" s="26">
        <v>938</v>
      </c>
      <c r="S22" s="26">
        <v>742</v>
      </c>
      <c r="T22" s="26">
        <v>695</v>
      </c>
    </row>
    <row r="23" spans="1:20" s="24" customFormat="1" ht="15" customHeight="1">
      <c r="A23" s="25" t="s">
        <v>179</v>
      </c>
      <c r="B23" s="26">
        <v>993</v>
      </c>
      <c r="C23" s="26">
        <v>898</v>
      </c>
      <c r="D23" s="26">
        <v>91</v>
      </c>
      <c r="E23" s="26">
        <v>276</v>
      </c>
      <c r="F23" s="26">
        <v>424</v>
      </c>
      <c r="G23" s="26">
        <v>4</v>
      </c>
      <c r="H23" s="26">
        <v>79</v>
      </c>
      <c r="I23" s="26">
        <v>7</v>
      </c>
      <c r="J23" s="26"/>
      <c r="K23" s="26">
        <v>17</v>
      </c>
      <c r="L23" s="26">
        <v>95</v>
      </c>
      <c r="M23" s="26">
        <v>15</v>
      </c>
      <c r="N23" s="26">
        <v>4</v>
      </c>
      <c r="O23" s="26">
        <v>8</v>
      </c>
      <c r="P23" s="26">
        <v>14</v>
      </c>
      <c r="Q23" s="26">
        <v>54</v>
      </c>
      <c r="R23" s="26">
        <v>1028</v>
      </c>
      <c r="S23" s="26">
        <v>736</v>
      </c>
      <c r="T23" s="26">
        <v>591</v>
      </c>
    </row>
    <row r="24" spans="1:20" s="24" customFormat="1" ht="15" customHeight="1">
      <c r="A24" s="25" t="s">
        <v>180</v>
      </c>
      <c r="B24" s="26">
        <v>1199</v>
      </c>
      <c r="C24" s="26">
        <v>990</v>
      </c>
      <c r="D24" s="26">
        <v>154</v>
      </c>
      <c r="E24" s="26">
        <v>261</v>
      </c>
      <c r="F24" s="26">
        <v>375</v>
      </c>
      <c r="G24" s="26">
        <v>8</v>
      </c>
      <c r="H24" s="26">
        <v>97</v>
      </c>
      <c r="I24" s="26">
        <v>10</v>
      </c>
      <c r="J24" s="26"/>
      <c r="K24" s="26">
        <v>85</v>
      </c>
      <c r="L24" s="26">
        <v>209</v>
      </c>
      <c r="M24" s="26">
        <v>67</v>
      </c>
      <c r="N24" s="26">
        <v>42</v>
      </c>
      <c r="O24" s="26">
        <v>33</v>
      </c>
      <c r="P24" s="26">
        <v>67</v>
      </c>
      <c r="Q24" s="26">
        <v>0</v>
      </c>
      <c r="R24" s="26">
        <v>1367</v>
      </c>
      <c r="S24" s="26">
        <v>1147</v>
      </c>
      <c r="T24" s="26">
        <v>1131</v>
      </c>
    </row>
    <row r="25" spans="1:20" s="24" customFormat="1" ht="15" customHeight="1">
      <c r="A25" s="25" t="s">
        <v>181</v>
      </c>
      <c r="B25" s="26">
        <v>44</v>
      </c>
      <c r="C25" s="26">
        <v>29</v>
      </c>
      <c r="D25" s="26">
        <v>4</v>
      </c>
      <c r="E25" s="26">
        <v>4</v>
      </c>
      <c r="F25" s="26">
        <v>13</v>
      </c>
      <c r="G25" s="26">
        <v>0</v>
      </c>
      <c r="H25" s="26">
        <v>8</v>
      </c>
      <c r="I25" s="26">
        <v>0</v>
      </c>
      <c r="J25" s="26"/>
      <c r="K25" s="26">
        <v>0</v>
      </c>
      <c r="L25" s="26">
        <v>15</v>
      </c>
      <c r="M25" s="26">
        <v>6</v>
      </c>
      <c r="N25" s="26">
        <v>1</v>
      </c>
      <c r="O25" s="26">
        <v>1</v>
      </c>
      <c r="P25" s="26">
        <v>7</v>
      </c>
      <c r="Q25" s="26">
        <v>0</v>
      </c>
      <c r="R25" s="26">
        <v>47</v>
      </c>
      <c r="S25" s="26">
        <v>47</v>
      </c>
      <c r="T25" s="26">
        <v>17</v>
      </c>
    </row>
    <row r="26" spans="1:20" s="24" customFormat="1" ht="15" customHeight="1">
      <c r="A26" s="25" t="s">
        <v>182</v>
      </c>
      <c r="B26" s="26">
        <v>612</v>
      </c>
      <c r="C26" s="26">
        <v>469</v>
      </c>
      <c r="D26" s="26">
        <v>71</v>
      </c>
      <c r="E26" s="26">
        <v>54</v>
      </c>
      <c r="F26" s="26">
        <v>229</v>
      </c>
      <c r="G26" s="26">
        <v>4</v>
      </c>
      <c r="H26" s="26">
        <v>107</v>
      </c>
      <c r="I26" s="26">
        <v>1</v>
      </c>
      <c r="J26" s="26"/>
      <c r="K26" s="26">
        <v>3</v>
      </c>
      <c r="L26" s="26">
        <v>143</v>
      </c>
      <c r="M26" s="26">
        <v>51</v>
      </c>
      <c r="N26" s="26">
        <v>25</v>
      </c>
      <c r="O26" s="26">
        <v>27</v>
      </c>
      <c r="P26" s="26">
        <v>36</v>
      </c>
      <c r="Q26" s="26">
        <v>4</v>
      </c>
      <c r="R26" s="26">
        <v>629</v>
      </c>
      <c r="S26" s="26">
        <v>629</v>
      </c>
      <c r="T26" s="26">
        <v>363</v>
      </c>
    </row>
    <row r="27" spans="1:20" s="24" customFormat="1" ht="15" customHeight="1">
      <c r="A27" s="25" t="s">
        <v>183</v>
      </c>
      <c r="B27" s="26">
        <v>463</v>
      </c>
      <c r="C27" s="26">
        <v>356</v>
      </c>
      <c r="D27" s="26">
        <v>59</v>
      </c>
      <c r="E27" s="26">
        <v>83</v>
      </c>
      <c r="F27" s="26">
        <v>134</v>
      </c>
      <c r="G27" s="26">
        <v>0</v>
      </c>
      <c r="H27" s="26">
        <v>67</v>
      </c>
      <c r="I27" s="26">
        <v>2</v>
      </c>
      <c r="J27" s="26"/>
      <c r="K27" s="26">
        <v>11</v>
      </c>
      <c r="L27" s="26">
        <v>107</v>
      </c>
      <c r="M27" s="26">
        <v>42</v>
      </c>
      <c r="N27" s="26">
        <v>18</v>
      </c>
      <c r="O27" s="26">
        <v>13</v>
      </c>
      <c r="P27" s="26">
        <v>30</v>
      </c>
      <c r="Q27" s="26">
        <v>4</v>
      </c>
      <c r="R27" s="26">
        <v>492</v>
      </c>
      <c r="S27" s="26">
        <v>481</v>
      </c>
      <c r="T27" s="26">
        <v>287</v>
      </c>
    </row>
    <row r="28" spans="1:20" s="24" customFormat="1" ht="15" customHeight="1">
      <c r="A28" s="25" t="s">
        <v>184</v>
      </c>
      <c r="B28" s="26">
        <v>268</v>
      </c>
      <c r="C28" s="26">
        <v>152</v>
      </c>
      <c r="D28" s="26">
        <v>25</v>
      </c>
      <c r="E28" s="26">
        <v>36</v>
      </c>
      <c r="F28" s="26">
        <v>45</v>
      </c>
      <c r="G28" s="26">
        <v>1</v>
      </c>
      <c r="H28" s="26">
        <v>44</v>
      </c>
      <c r="I28" s="26">
        <v>1</v>
      </c>
      <c r="J28" s="26"/>
      <c r="K28" s="26">
        <v>0</v>
      </c>
      <c r="L28" s="26">
        <v>116</v>
      </c>
      <c r="M28" s="26">
        <v>54</v>
      </c>
      <c r="N28" s="26">
        <v>18</v>
      </c>
      <c r="O28" s="26">
        <v>15</v>
      </c>
      <c r="P28" s="26">
        <v>29</v>
      </c>
      <c r="Q28" s="26">
        <v>0</v>
      </c>
      <c r="R28" s="26">
        <v>282</v>
      </c>
      <c r="S28" s="26">
        <v>282</v>
      </c>
      <c r="T28" s="26">
        <v>189</v>
      </c>
    </row>
    <row r="29" spans="1:20" s="24" customFormat="1" ht="15" customHeight="1">
      <c r="A29" s="25" t="s">
        <v>185</v>
      </c>
      <c r="B29" s="26">
        <v>69</v>
      </c>
      <c r="C29" s="26">
        <v>50</v>
      </c>
      <c r="D29" s="26">
        <v>4</v>
      </c>
      <c r="E29" s="26">
        <v>20</v>
      </c>
      <c r="F29" s="26">
        <v>15</v>
      </c>
      <c r="G29" s="26">
        <v>0</v>
      </c>
      <c r="H29" s="26">
        <v>11</v>
      </c>
      <c r="I29" s="26">
        <v>0</v>
      </c>
      <c r="J29" s="26"/>
      <c r="K29" s="26">
        <v>0</v>
      </c>
      <c r="L29" s="26">
        <v>19</v>
      </c>
      <c r="M29" s="26">
        <v>11</v>
      </c>
      <c r="N29" s="26">
        <v>3</v>
      </c>
      <c r="O29" s="26">
        <v>3</v>
      </c>
      <c r="P29" s="26">
        <v>2</v>
      </c>
      <c r="Q29" s="26">
        <v>0</v>
      </c>
      <c r="R29" s="26">
        <v>73</v>
      </c>
      <c r="S29" s="26">
        <v>73</v>
      </c>
      <c r="T29" s="26">
        <v>46</v>
      </c>
    </row>
    <row r="30" spans="1:20" s="24" customFormat="1" ht="15" customHeight="1">
      <c r="A30" s="27" t="s">
        <v>186</v>
      </c>
      <c r="B30" s="28">
        <v>4</v>
      </c>
      <c r="C30" s="29">
        <v>4</v>
      </c>
      <c r="D30" s="29">
        <v>1</v>
      </c>
      <c r="E30" s="29">
        <v>2</v>
      </c>
      <c r="F30" s="29">
        <v>1</v>
      </c>
      <c r="G30" s="29">
        <v>0</v>
      </c>
      <c r="H30" s="29">
        <v>0</v>
      </c>
      <c r="I30" s="29">
        <v>0</v>
      </c>
      <c r="J30" s="29"/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4</v>
      </c>
      <c r="S30" s="29">
        <v>4</v>
      </c>
      <c r="T30" s="29">
        <v>1</v>
      </c>
    </row>
    <row r="31" spans="1:20" ht="15" customHeight="1">
      <c r="A31" s="19" t="s">
        <v>533</v>
      </c>
    </row>
    <row r="32" spans="1:20" ht="15" customHeight="1">
      <c r="A32" s="146" t="s">
        <v>162</v>
      </c>
    </row>
    <row r="33" ht="15" customHeight="1"/>
    <row r="34" ht="15" customHeight="1"/>
  </sheetData>
  <mergeCells count="25">
    <mergeCell ref="A4:A7"/>
    <mergeCell ref="B4:Q4"/>
    <mergeCell ref="M6:M7"/>
    <mergeCell ref="N6:N7"/>
    <mergeCell ref="T5:T7"/>
    <mergeCell ref="C6:C7"/>
    <mergeCell ref="D6:D7"/>
    <mergeCell ref="E6:E7"/>
    <mergeCell ref="F6:F7"/>
    <mergeCell ref="G6:G7"/>
    <mergeCell ref="B5:B7"/>
    <mergeCell ref="C5:K5"/>
    <mergeCell ref="L5:Q5"/>
    <mergeCell ref="R5:R7"/>
    <mergeCell ref="S5:S7"/>
    <mergeCell ref="P6:P7"/>
    <mergeCell ref="Q6:Q7"/>
    <mergeCell ref="H6:H7"/>
    <mergeCell ref="O6:O7"/>
    <mergeCell ref="P2:R2"/>
    <mergeCell ref="I6:I7"/>
    <mergeCell ref="J6:J7"/>
    <mergeCell ref="K6:K7"/>
    <mergeCell ref="L6:L7"/>
    <mergeCell ref="R4:T4"/>
  </mergeCells>
  <phoneticPr fontId="2" type="noConversion"/>
  <printOptions horizontalCentered="1"/>
  <pageMargins left="0.25" right="0.17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35"/>
  <sheetViews>
    <sheetView zoomScale="110" zoomScaleNormal="110" zoomScaleSheetLayoutView="100" workbookViewId="0">
      <pane xSplit="1" ySplit="7" topLeftCell="B8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28.33203125" style="19" customWidth="1"/>
    <col min="2" max="12" width="14.6640625" style="19" customWidth="1"/>
    <col min="13" max="14" width="14.6640625" style="18" customWidth="1"/>
    <col min="15" max="20" width="14.6640625" style="19" customWidth="1"/>
    <col min="21" max="16384" width="5.5" style="19"/>
  </cols>
  <sheetData>
    <row r="1" spans="1:20" s="18" customFormat="1" ht="20.25" customHeight="1">
      <c r="A1" s="17" t="s">
        <v>534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01"/>
      <c r="P1" s="32"/>
      <c r="Q1" s="32"/>
      <c r="R1" s="32"/>
    </row>
    <row r="2" spans="1:20" ht="14.2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51"/>
      <c r="P2" s="327"/>
      <c r="Q2" s="327"/>
      <c r="R2" s="327"/>
    </row>
    <row r="3" spans="1:20" ht="12.75" customHeight="1">
      <c r="A3" s="35" t="s">
        <v>353</v>
      </c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0" s="127" customFormat="1" ht="18.95" customHeight="1">
      <c r="A4" s="310" t="s">
        <v>535</v>
      </c>
      <c r="B4" s="172" t="s">
        <v>536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328" t="s">
        <v>537</v>
      </c>
      <c r="S4" s="329"/>
      <c r="T4" s="313"/>
    </row>
    <row r="5" spans="1:20" s="147" customFormat="1" ht="21" customHeight="1">
      <c r="A5" s="311"/>
      <c r="B5" s="315" t="s">
        <v>506</v>
      </c>
      <c r="C5" s="322" t="s">
        <v>488</v>
      </c>
      <c r="D5" s="322"/>
      <c r="E5" s="322"/>
      <c r="F5" s="322"/>
      <c r="G5" s="322"/>
      <c r="H5" s="322"/>
      <c r="I5" s="322"/>
      <c r="J5" s="318"/>
      <c r="K5" s="322"/>
      <c r="L5" s="321" t="s">
        <v>489</v>
      </c>
      <c r="M5" s="322"/>
      <c r="N5" s="322"/>
      <c r="O5" s="322"/>
      <c r="P5" s="322"/>
      <c r="Q5" s="322"/>
      <c r="R5" s="323" t="s">
        <v>538</v>
      </c>
      <c r="S5" s="324" t="s">
        <v>539</v>
      </c>
      <c r="T5" s="325" t="s">
        <v>540</v>
      </c>
    </row>
    <row r="6" spans="1:20" s="147" customFormat="1" ht="24.75" customHeight="1">
      <c r="A6" s="311"/>
      <c r="B6" s="316"/>
      <c r="C6" s="326" t="s">
        <v>492</v>
      </c>
      <c r="D6" s="302" t="s">
        <v>493</v>
      </c>
      <c r="E6" s="302" t="s">
        <v>494</v>
      </c>
      <c r="F6" s="302" t="s">
        <v>495</v>
      </c>
      <c r="G6" s="302" t="s">
        <v>496</v>
      </c>
      <c r="H6" s="302" t="s">
        <v>497</v>
      </c>
      <c r="I6" s="302" t="s">
        <v>498</v>
      </c>
      <c r="J6" s="302" t="s">
        <v>499</v>
      </c>
      <c r="K6" s="302" t="s">
        <v>500</v>
      </c>
      <c r="L6" s="306" t="s">
        <v>492</v>
      </c>
      <c r="M6" s="302" t="s">
        <v>501</v>
      </c>
      <c r="N6" s="304" t="s">
        <v>530</v>
      </c>
      <c r="O6" s="302" t="s">
        <v>503</v>
      </c>
      <c r="P6" s="306" t="s">
        <v>504</v>
      </c>
      <c r="Q6" s="302" t="s">
        <v>505</v>
      </c>
      <c r="R6" s="323"/>
      <c r="S6" s="324"/>
      <c r="T6" s="325"/>
    </row>
    <row r="7" spans="1:20" s="148" customFormat="1" ht="30" customHeight="1">
      <c r="A7" s="312"/>
      <c r="B7" s="317"/>
      <c r="C7" s="303"/>
      <c r="D7" s="303"/>
      <c r="E7" s="303"/>
      <c r="F7" s="303"/>
      <c r="G7" s="303"/>
      <c r="H7" s="303"/>
      <c r="I7" s="303"/>
      <c r="J7" s="303"/>
      <c r="K7" s="303"/>
      <c r="L7" s="307"/>
      <c r="M7" s="303"/>
      <c r="N7" s="305"/>
      <c r="O7" s="303"/>
      <c r="P7" s="307"/>
      <c r="Q7" s="303"/>
      <c r="R7" s="323"/>
      <c r="S7" s="324"/>
      <c r="T7" s="325"/>
    </row>
    <row r="8" spans="1:20" s="24" customFormat="1" ht="15" customHeight="1">
      <c r="A8" s="103" t="s">
        <v>322</v>
      </c>
      <c r="B8" s="26">
        <v>30791</v>
      </c>
      <c r="C8" s="26">
        <v>22213</v>
      </c>
      <c r="D8" s="26">
        <v>4530</v>
      </c>
      <c r="E8" s="26">
        <v>6378</v>
      </c>
      <c r="F8" s="26">
        <v>5985</v>
      </c>
      <c r="G8" s="26">
        <v>348</v>
      </c>
      <c r="H8" s="26">
        <v>3874</v>
      </c>
      <c r="I8" s="26">
        <v>371</v>
      </c>
      <c r="J8" s="26">
        <v>0</v>
      </c>
      <c r="K8" s="26">
        <v>727</v>
      </c>
      <c r="L8" s="26">
        <v>8578</v>
      </c>
      <c r="M8" s="26">
        <v>2761</v>
      </c>
      <c r="N8" s="26">
        <v>1482</v>
      </c>
      <c r="O8" s="26">
        <v>1331</v>
      </c>
      <c r="P8" s="26">
        <v>2561</v>
      </c>
      <c r="Q8" s="26">
        <v>443</v>
      </c>
      <c r="R8" s="26">
        <v>27459</v>
      </c>
      <c r="S8" s="26">
        <v>26550</v>
      </c>
      <c r="T8" s="26">
        <v>18188</v>
      </c>
    </row>
    <row r="9" spans="1:20" s="24" customFormat="1" ht="15" customHeight="1">
      <c r="A9" s="25" t="s">
        <v>190</v>
      </c>
      <c r="B9" s="26">
        <v>5893</v>
      </c>
      <c r="C9" s="26">
        <v>3178</v>
      </c>
      <c r="D9" s="26">
        <v>954</v>
      </c>
      <c r="E9" s="26">
        <v>412</v>
      </c>
      <c r="F9" s="26">
        <v>1056</v>
      </c>
      <c r="G9" s="26">
        <v>216</v>
      </c>
      <c r="H9" s="26">
        <v>528</v>
      </c>
      <c r="I9" s="26">
        <v>12</v>
      </c>
      <c r="J9" s="26">
        <v>0</v>
      </c>
      <c r="K9" s="26">
        <v>0</v>
      </c>
      <c r="L9" s="26">
        <v>2715</v>
      </c>
      <c r="M9" s="26">
        <v>776</v>
      </c>
      <c r="N9" s="26">
        <v>439</v>
      </c>
      <c r="O9" s="26">
        <v>396</v>
      </c>
      <c r="P9" s="26">
        <v>874</v>
      </c>
      <c r="Q9" s="26">
        <v>230</v>
      </c>
      <c r="R9" s="26">
        <v>5035</v>
      </c>
      <c r="S9" s="26">
        <v>5035</v>
      </c>
      <c r="T9" s="26">
        <v>2100</v>
      </c>
    </row>
    <row r="10" spans="1:20" s="24" customFormat="1" ht="15" customHeight="1">
      <c r="A10" s="25" t="s">
        <v>171</v>
      </c>
      <c r="B10" s="26">
        <v>563</v>
      </c>
      <c r="C10" s="26">
        <v>430</v>
      </c>
      <c r="D10" s="26">
        <v>50</v>
      </c>
      <c r="E10" s="26">
        <v>121</v>
      </c>
      <c r="F10" s="26">
        <v>170</v>
      </c>
      <c r="G10" s="26">
        <v>5</v>
      </c>
      <c r="H10" s="26">
        <v>51</v>
      </c>
      <c r="I10" s="26">
        <v>26</v>
      </c>
      <c r="J10" s="26">
        <v>0</v>
      </c>
      <c r="K10" s="26">
        <v>7</v>
      </c>
      <c r="L10" s="26">
        <v>133</v>
      </c>
      <c r="M10" s="26">
        <v>47</v>
      </c>
      <c r="N10" s="26">
        <v>19</v>
      </c>
      <c r="O10" s="26">
        <v>18</v>
      </c>
      <c r="P10" s="26">
        <v>46</v>
      </c>
      <c r="Q10" s="26">
        <v>3</v>
      </c>
      <c r="R10" s="26">
        <v>621</v>
      </c>
      <c r="S10" s="26">
        <v>621</v>
      </c>
      <c r="T10" s="26">
        <v>598</v>
      </c>
    </row>
    <row r="11" spans="1:20" s="24" customFormat="1" ht="15" customHeight="1">
      <c r="A11" s="25" t="s">
        <v>191</v>
      </c>
      <c r="B11" s="26">
        <v>2360</v>
      </c>
      <c r="C11" s="26">
        <v>1516</v>
      </c>
      <c r="D11" s="26">
        <v>333</v>
      </c>
      <c r="E11" s="26">
        <v>412</v>
      </c>
      <c r="F11" s="26">
        <v>431</v>
      </c>
      <c r="G11" s="26">
        <v>0</v>
      </c>
      <c r="H11" s="26">
        <v>299</v>
      </c>
      <c r="I11" s="26">
        <v>10</v>
      </c>
      <c r="J11" s="26">
        <v>0</v>
      </c>
      <c r="K11" s="26">
        <v>31</v>
      </c>
      <c r="L11" s="26">
        <v>844</v>
      </c>
      <c r="M11" s="26">
        <v>326</v>
      </c>
      <c r="N11" s="26">
        <v>198</v>
      </c>
      <c r="O11" s="26">
        <v>134</v>
      </c>
      <c r="P11" s="26">
        <v>177</v>
      </c>
      <c r="Q11" s="26">
        <v>9</v>
      </c>
      <c r="R11" s="26">
        <v>2272</v>
      </c>
      <c r="S11" s="26">
        <v>2272</v>
      </c>
      <c r="T11" s="26">
        <v>1852</v>
      </c>
    </row>
    <row r="12" spans="1:20" s="24" customFormat="1" ht="15" customHeight="1">
      <c r="A12" s="58" t="s">
        <v>192</v>
      </c>
      <c r="B12" s="26">
        <v>500</v>
      </c>
      <c r="C12" s="26">
        <v>324</v>
      </c>
      <c r="D12" s="26">
        <v>78</v>
      </c>
      <c r="E12" s="26">
        <v>129</v>
      </c>
      <c r="F12" s="26">
        <v>68</v>
      </c>
      <c r="G12" s="26">
        <v>1</v>
      </c>
      <c r="H12" s="26">
        <v>45</v>
      </c>
      <c r="I12" s="26">
        <v>2</v>
      </c>
      <c r="J12" s="26">
        <v>0</v>
      </c>
      <c r="K12" s="26">
        <v>1</v>
      </c>
      <c r="L12" s="26">
        <v>176</v>
      </c>
      <c r="M12" s="26">
        <v>74</v>
      </c>
      <c r="N12" s="26">
        <v>25</v>
      </c>
      <c r="O12" s="26">
        <v>25</v>
      </c>
      <c r="P12" s="26">
        <v>49</v>
      </c>
      <c r="Q12" s="26">
        <v>3</v>
      </c>
      <c r="R12" s="26">
        <v>465</v>
      </c>
      <c r="S12" s="26">
        <v>453</v>
      </c>
      <c r="T12" s="26">
        <v>257</v>
      </c>
    </row>
    <row r="13" spans="1:20" s="24" customFormat="1" ht="15" customHeight="1">
      <c r="A13" s="25" t="s">
        <v>173</v>
      </c>
      <c r="B13" s="26">
        <v>540</v>
      </c>
      <c r="C13" s="26">
        <v>344</v>
      </c>
      <c r="D13" s="26">
        <v>80</v>
      </c>
      <c r="E13" s="26">
        <v>47</v>
      </c>
      <c r="F13" s="26">
        <v>71</v>
      </c>
      <c r="G13" s="26">
        <v>2</v>
      </c>
      <c r="H13" s="26">
        <v>56</v>
      </c>
      <c r="I13" s="26">
        <v>41</v>
      </c>
      <c r="J13" s="26">
        <v>0</v>
      </c>
      <c r="K13" s="26">
        <v>47</v>
      </c>
      <c r="L13" s="26">
        <v>196</v>
      </c>
      <c r="M13" s="26">
        <v>78</v>
      </c>
      <c r="N13" s="26">
        <v>40</v>
      </c>
      <c r="O13" s="26">
        <v>39</v>
      </c>
      <c r="P13" s="26">
        <v>38</v>
      </c>
      <c r="Q13" s="26">
        <v>1</v>
      </c>
      <c r="R13" s="26">
        <v>553</v>
      </c>
      <c r="S13" s="26">
        <v>553</v>
      </c>
      <c r="T13" s="26">
        <v>439</v>
      </c>
    </row>
    <row r="14" spans="1:20" s="24" customFormat="1" ht="15" customHeight="1">
      <c r="A14" s="25" t="s">
        <v>193</v>
      </c>
      <c r="B14" s="26">
        <v>2011</v>
      </c>
      <c r="C14" s="26">
        <v>1333</v>
      </c>
      <c r="D14" s="26">
        <v>207</v>
      </c>
      <c r="E14" s="26">
        <v>328</v>
      </c>
      <c r="F14" s="26">
        <v>399</v>
      </c>
      <c r="G14" s="26">
        <v>10</v>
      </c>
      <c r="H14" s="26">
        <v>298</v>
      </c>
      <c r="I14" s="26">
        <v>23</v>
      </c>
      <c r="J14" s="26">
        <v>0</v>
      </c>
      <c r="K14" s="26">
        <v>68</v>
      </c>
      <c r="L14" s="26">
        <v>678</v>
      </c>
      <c r="M14" s="26">
        <v>259</v>
      </c>
      <c r="N14" s="26">
        <v>145</v>
      </c>
      <c r="O14" s="26">
        <v>85</v>
      </c>
      <c r="P14" s="26">
        <v>181</v>
      </c>
      <c r="Q14" s="26">
        <v>8</v>
      </c>
      <c r="R14" s="26">
        <v>1673</v>
      </c>
      <c r="S14" s="26">
        <v>1738</v>
      </c>
      <c r="T14" s="26">
        <v>1734</v>
      </c>
    </row>
    <row r="15" spans="1:20" s="24" customFormat="1" ht="15" customHeight="1">
      <c r="A15" s="25" t="s">
        <v>174</v>
      </c>
      <c r="B15" s="26">
        <v>1277</v>
      </c>
      <c r="C15" s="26">
        <v>886</v>
      </c>
      <c r="D15" s="26">
        <v>121</v>
      </c>
      <c r="E15" s="26">
        <v>262</v>
      </c>
      <c r="F15" s="26">
        <v>231</v>
      </c>
      <c r="G15" s="26">
        <v>46</v>
      </c>
      <c r="H15" s="26">
        <v>128</v>
      </c>
      <c r="I15" s="26">
        <v>27</v>
      </c>
      <c r="J15" s="26">
        <v>0</v>
      </c>
      <c r="K15" s="26">
        <v>71</v>
      </c>
      <c r="L15" s="26">
        <v>391</v>
      </c>
      <c r="M15" s="26">
        <v>87</v>
      </c>
      <c r="N15" s="26">
        <v>52</v>
      </c>
      <c r="O15" s="26">
        <v>31</v>
      </c>
      <c r="P15" s="26">
        <v>211</v>
      </c>
      <c r="Q15" s="26">
        <v>10</v>
      </c>
      <c r="R15" s="26">
        <v>1060</v>
      </c>
      <c r="S15" s="26">
        <v>1060</v>
      </c>
      <c r="T15" s="26">
        <v>1059</v>
      </c>
    </row>
    <row r="16" spans="1:20" s="24" customFormat="1" ht="15" customHeight="1">
      <c r="A16" s="25" t="s">
        <v>175</v>
      </c>
      <c r="B16" s="26">
        <v>670</v>
      </c>
      <c r="C16" s="26">
        <v>571</v>
      </c>
      <c r="D16" s="26">
        <v>51</v>
      </c>
      <c r="E16" s="26">
        <v>208</v>
      </c>
      <c r="F16" s="26">
        <v>185</v>
      </c>
      <c r="G16" s="26">
        <v>1</v>
      </c>
      <c r="H16" s="26">
        <v>80</v>
      </c>
      <c r="I16" s="26">
        <v>39</v>
      </c>
      <c r="J16" s="26">
        <v>0</v>
      </c>
      <c r="K16" s="26">
        <v>7</v>
      </c>
      <c r="L16" s="26">
        <v>99</v>
      </c>
      <c r="M16" s="26">
        <v>28</v>
      </c>
      <c r="N16" s="26">
        <v>28</v>
      </c>
      <c r="O16" s="26">
        <v>16</v>
      </c>
      <c r="P16" s="26">
        <v>27</v>
      </c>
      <c r="Q16" s="26">
        <v>0</v>
      </c>
      <c r="R16" s="26">
        <v>689</v>
      </c>
      <c r="S16" s="26">
        <v>646</v>
      </c>
      <c r="T16" s="26">
        <v>126</v>
      </c>
    </row>
    <row r="17" spans="1:20" s="24" customFormat="1" ht="15" customHeight="1">
      <c r="A17" s="25" t="s">
        <v>176</v>
      </c>
      <c r="B17" s="26">
        <v>458</v>
      </c>
      <c r="C17" s="26">
        <v>397</v>
      </c>
      <c r="D17" s="26">
        <v>31</v>
      </c>
      <c r="E17" s="26">
        <v>184</v>
      </c>
      <c r="F17" s="26">
        <v>73</v>
      </c>
      <c r="G17" s="26">
        <v>5</v>
      </c>
      <c r="H17" s="26">
        <v>88</v>
      </c>
      <c r="I17" s="26">
        <v>16</v>
      </c>
      <c r="J17" s="26">
        <v>0</v>
      </c>
      <c r="K17" s="26">
        <v>0</v>
      </c>
      <c r="L17" s="26">
        <v>61</v>
      </c>
      <c r="M17" s="26">
        <v>22</v>
      </c>
      <c r="N17" s="26">
        <v>15</v>
      </c>
      <c r="O17" s="26">
        <v>13</v>
      </c>
      <c r="P17" s="26">
        <v>8</v>
      </c>
      <c r="Q17" s="26">
        <v>3</v>
      </c>
      <c r="R17" s="26">
        <v>347</v>
      </c>
      <c r="S17" s="26">
        <v>347</v>
      </c>
      <c r="T17" s="26">
        <v>347</v>
      </c>
    </row>
    <row r="18" spans="1:20" s="24" customFormat="1" ht="15" customHeight="1">
      <c r="A18" s="25" t="s">
        <v>177</v>
      </c>
      <c r="B18" s="26">
        <v>481</v>
      </c>
      <c r="C18" s="26">
        <v>390</v>
      </c>
      <c r="D18" s="26">
        <v>24</v>
      </c>
      <c r="E18" s="26">
        <v>189</v>
      </c>
      <c r="F18" s="26">
        <v>66</v>
      </c>
      <c r="G18" s="26">
        <v>0</v>
      </c>
      <c r="H18" s="26">
        <v>87</v>
      </c>
      <c r="I18" s="26">
        <v>4</v>
      </c>
      <c r="J18" s="26">
        <v>0</v>
      </c>
      <c r="K18" s="26">
        <v>20</v>
      </c>
      <c r="L18" s="26">
        <v>91</v>
      </c>
      <c r="M18" s="26">
        <v>29</v>
      </c>
      <c r="N18" s="26">
        <v>27</v>
      </c>
      <c r="O18" s="26">
        <v>9</v>
      </c>
      <c r="P18" s="26">
        <v>22</v>
      </c>
      <c r="Q18" s="26">
        <v>4</v>
      </c>
      <c r="R18" s="26">
        <v>470</v>
      </c>
      <c r="S18" s="26">
        <v>470</v>
      </c>
      <c r="T18" s="26">
        <v>286</v>
      </c>
    </row>
    <row r="19" spans="1:20" s="24" customFormat="1" ht="15" customHeight="1">
      <c r="A19" s="25" t="s">
        <v>194</v>
      </c>
      <c r="B19" s="26">
        <v>845</v>
      </c>
      <c r="C19" s="26">
        <v>587</v>
      </c>
      <c r="D19" s="26">
        <v>106</v>
      </c>
      <c r="E19" s="26">
        <v>176</v>
      </c>
      <c r="F19" s="26">
        <v>176</v>
      </c>
      <c r="G19" s="26">
        <v>7</v>
      </c>
      <c r="H19" s="26">
        <v>73</v>
      </c>
      <c r="I19" s="26">
        <v>16</v>
      </c>
      <c r="J19" s="26">
        <v>0</v>
      </c>
      <c r="K19" s="26">
        <v>33</v>
      </c>
      <c r="L19" s="26">
        <v>258</v>
      </c>
      <c r="M19" s="26">
        <v>89</v>
      </c>
      <c r="N19" s="26">
        <v>57</v>
      </c>
      <c r="O19" s="26">
        <v>46</v>
      </c>
      <c r="P19" s="26">
        <v>54</v>
      </c>
      <c r="Q19" s="26">
        <v>12</v>
      </c>
      <c r="R19" s="26">
        <v>748</v>
      </c>
      <c r="S19" s="26">
        <v>734</v>
      </c>
      <c r="T19" s="26">
        <v>550</v>
      </c>
    </row>
    <row r="20" spans="1:20" s="24" customFormat="1" ht="15" customHeight="1">
      <c r="A20" s="25" t="s">
        <v>195</v>
      </c>
      <c r="B20" s="26">
        <v>1811</v>
      </c>
      <c r="C20" s="26">
        <v>1745</v>
      </c>
      <c r="D20" s="26">
        <v>814</v>
      </c>
      <c r="E20" s="26">
        <v>177</v>
      </c>
      <c r="F20" s="26">
        <v>331</v>
      </c>
      <c r="G20" s="26">
        <v>0</v>
      </c>
      <c r="H20" s="26">
        <v>122</v>
      </c>
      <c r="I20" s="26">
        <v>6</v>
      </c>
      <c r="J20" s="26">
        <v>0</v>
      </c>
      <c r="K20" s="26">
        <v>295</v>
      </c>
      <c r="L20" s="26">
        <v>66</v>
      </c>
      <c r="M20" s="26">
        <v>4</v>
      </c>
      <c r="N20" s="26">
        <v>4</v>
      </c>
      <c r="O20" s="26">
        <v>5</v>
      </c>
      <c r="P20" s="26">
        <v>2</v>
      </c>
      <c r="Q20" s="26">
        <v>51</v>
      </c>
      <c r="R20" s="26">
        <v>1621</v>
      </c>
      <c r="S20" s="26">
        <v>1621</v>
      </c>
      <c r="T20" s="26">
        <v>1533</v>
      </c>
    </row>
    <row r="21" spans="1:20" s="24" customFormat="1" ht="15" customHeight="1">
      <c r="A21" s="25" t="s">
        <v>178</v>
      </c>
      <c r="B21" s="26">
        <v>690</v>
      </c>
      <c r="C21" s="26">
        <v>532</v>
      </c>
      <c r="D21" s="26">
        <v>96</v>
      </c>
      <c r="E21" s="26">
        <v>150</v>
      </c>
      <c r="F21" s="26">
        <v>106</v>
      </c>
      <c r="G21" s="26">
        <v>3</v>
      </c>
      <c r="H21" s="26">
        <v>108</v>
      </c>
      <c r="I21" s="26">
        <v>9</v>
      </c>
      <c r="J21" s="26">
        <v>0</v>
      </c>
      <c r="K21" s="26">
        <v>60</v>
      </c>
      <c r="L21" s="26">
        <v>158</v>
      </c>
      <c r="M21" s="26">
        <v>57</v>
      </c>
      <c r="N21" s="26">
        <v>42</v>
      </c>
      <c r="O21" s="26">
        <v>23</v>
      </c>
      <c r="P21" s="26">
        <v>30</v>
      </c>
      <c r="Q21" s="26">
        <v>6</v>
      </c>
      <c r="R21" s="26">
        <v>727</v>
      </c>
      <c r="S21" s="26">
        <v>695</v>
      </c>
      <c r="T21" s="26">
        <v>637</v>
      </c>
    </row>
    <row r="22" spans="1:20" s="24" customFormat="1" ht="15" customHeight="1">
      <c r="A22" s="25" t="s">
        <v>179</v>
      </c>
      <c r="B22" s="26">
        <v>866</v>
      </c>
      <c r="C22" s="26">
        <v>813</v>
      </c>
      <c r="D22" s="26">
        <v>105</v>
      </c>
      <c r="E22" s="26">
        <v>307</v>
      </c>
      <c r="F22" s="26">
        <v>260</v>
      </c>
      <c r="G22" s="26">
        <v>1</v>
      </c>
      <c r="H22" s="26">
        <v>129</v>
      </c>
      <c r="I22" s="26">
        <v>6</v>
      </c>
      <c r="J22" s="26">
        <v>0</v>
      </c>
      <c r="K22" s="26">
        <v>5</v>
      </c>
      <c r="L22" s="26">
        <v>53</v>
      </c>
      <c r="M22" s="26">
        <v>2</v>
      </c>
      <c r="N22" s="26">
        <v>0</v>
      </c>
      <c r="O22" s="26">
        <v>31</v>
      </c>
      <c r="P22" s="26">
        <v>17</v>
      </c>
      <c r="Q22" s="26">
        <v>3</v>
      </c>
      <c r="R22" s="26">
        <v>735</v>
      </c>
      <c r="S22" s="26">
        <v>694</v>
      </c>
      <c r="T22" s="26">
        <v>521</v>
      </c>
    </row>
    <row r="23" spans="1:20" s="24" customFormat="1" ht="15" customHeight="1">
      <c r="A23" s="25" t="s">
        <v>180</v>
      </c>
      <c r="B23" s="26">
        <v>1100</v>
      </c>
      <c r="C23" s="26">
        <v>902</v>
      </c>
      <c r="D23" s="26">
        <v>196</v>
      </c>
      <c r="E23" s="26">
        <v>229</v>
      </c>
      <c r="F23" s="26">
        <v>327</v>
      </c>
      <c r="G23" s="26">
        <v>6</v>
      </c>
      <c r="H23" s="26">
        <v>78</v>
      </c>
      <c r="I23" s="26">
        <v>44</v>
      </c>
      <c r="J23" s="26">
        <v>0</v>
      </c>
      <c r="K23" s="26">
        <v>22</v>
      </c>
      <c r="L23" s="26">
        <v>198</v>
      </c>
      <c r="M23" s="26">
        <v>56</v>
      </c>
      <c r="N23" s="26">
        <v>57</v>
      </c>
      <c r="O23" s="26">
        <v>50</v>
      </c>
      <c r="P23" s="26">
        <v>35</v>
      </c>
      <c r="Q23" s="26">
        <v>0</v>
      </c>
      <c r="R23" s="26">
        <v>860</v>
      </c>
      <c r="S23" s="26">
        <v>851</v>
      </c>
      <c r="T23" s="26">
        <v>851</v>
      </c>
    </row>
    <row r="24" spans="1:20" s="24" customFormat="1" ht="15" customHeight="1">
      <c r="A24" s="25" t="s">
        <v>181</v>
      </c>
      <c r="B24" s="26">
        <v>51</v>
      </c>
      <c r="C24" s="26">
        <v>28</v>
      </c>
      <c r="D24" s="26">
        <v>8</v>
      </c>
      <c r="E24" s="26">
        <v>1</v>
      </c>
      <c r="F24" s="26">
        <v>6</v>
      </c>
      <c r="G24" s="26">
        <v>0</v>
      </c>
      <c r="H24" s="26">
        <v>13</v>
      </c>
      <c r="I24" s="26">
        <v>0</v>
      </c>
      <c r="J24" s="26">
        <v>0</v>
      </c>
      <c r="K24" s="26">
        <v>0</v>
      </c>
      <c r="L24" s="26">
        <v>23</v>
      </c>
      <c r="M24" s="26">
        <v>8</v>
      </c>
      <c r="N24" s="26">
        <v>7</v>
      </c>
      <c r="O24" s="26">
        <v>4</v>
      </c>
      <c r="P24" s="26">
        <v>1</v>
      </c>
      <c r="Q24" s="26">
        <v>3</v>
      </c>
      <c r="R24" s="26">
        <v>42</v>
      </c>
      <c r="S24" s="26">
        <v>42</v>
      </c>
      <c r="T24" s="26">
        <v>27</v>
      </c>
    </row>
    <row r="25" spans="1:20" s="24" customFormat="1" ht="15" customHeight="1">
      <c r="A25" s="25" t="s">
        <v>182</v>
      </c>
      <c r="B25" s="26">
        <v>512</v>
      </c>
      <c r="C25" s="26">
        <v>316</v>
      </c>
      <c r="D25" s="26">
        <v>67</v>
      </c>
      <c r="E25" s="26">
        <v>20</v>
      </c>
      <c r="F25" s="26">
        <v>145</v>
      </c>
      <c r="G25" s="26">
        <v>12</v>
      </c>
      <c r="H25" s="26">
        <v>67</v>
      </c>
      <c r="I25" s="26">
        <v>0</v>
      </c>
      <c r="J25" s="26">
        <v>0</v>
      </c>
      <c r="K25" s="26">
        <v>5</v>
      </c>
      <c r="L25" s="26">
        <v>196</v>
      </c>
      <c r="M25" s="26">
        <v>66</v>
      </c>
      <c r="N25" s="26">
        <v>30</v>
      </c>
      <c r="O25" s="26">
        <v>36</v>
      </c>
      <c r="P25" s="26">
        <v>61</v>
      </c>
      <c r="Q25" s="26">
        <v>3</v>
      </c>
      <c r="R25" s="26">
        <v>512</v>
      </c>
      <c r="S25" s="26">
        <v>512</v>
      </c>
      <c r="T25" s="26">
        <v>267</v>
      </c>
    </row>
    <row r="26" spans="1:20" s="24" customFormat="1" ht="15" customHeight="1">
      <c r="A26" s="25" t="s">
        <v>183</v>
      </c>
      <c r="B26" s="26">
        <v>477</v>
      </c>
      <c r="C26" s="26">
        <v>422</v>
      </c>
      <c r="D26" s="26">
        <v>64</v>
      </c>
      <c r="E26" s="26">
        <v>189</v>
      </c>
      <c r="F26" s="26">
        <v>90</v>
      </c>
      <c r="G26" s="26">
        <v>1</v>
      </c>
      <c r="H26" s="26">
        <v>59</v>
      </c>
      <c r="I26" s="26">
        <v>7</v>
      </c>
      <c r="J26" s="26">
        <v>0</v>
      </c>
      <c r="K26" s="26">
        <v>12</v>
      </c>
      <c r="L26" s="26">
        <v>55</v>
      </c>
      <c r="M26" s="26">
        <v>15</v>
      </c>
      <c r="N26" s="26">
        <v>14</v>
      </c>
      <c r="O26" s="26">
        <v>4</v>
      </c>
      <c r="P26" s="26">
        <v>21</v>
      </c>
      <c r="Q26" s="26">
        <v>1</v>
      </c>
      <c r="R26" s="26">
        <v>496</v>
      </c>
      <c r="S26" s="26">
        <v>478</v>
      </c>
      <c r="T26" s="26">
        <v>461</v>
      </c>
    </row>
    <row r="27" spans="1:20" s="24" customFormat="1" ht="15" customHeight="1">
      <c r="A27" s="25" t="s">
        <v>196</v>
      </c>
      <c r="B27" s="26">
        <v>1881</v>
      </c>
      <c r="C27" s="26">
        <v>1194</v>
      </c>
      <c r="D27" s="26">
        <v>66</v>
      </c>
      <c r="E27" s="26">
        <v>440</v>
      </c>
      <c r="F27" s="26">
        <v>346</v>
      </c>
      <c r="G27" s="26">
        <v>6</v>
      </c>
      <c r="H27" s="26">
        <v>323</v>
      </c>
      <c r="I27" s="26">
        <v>13</v>
      </c>
      <c r="J27" s="26">
        <v>0</v>
      </c>
      <c r="K27" s="26">
        <v>0</v>
      </c>
      <c r="L27" s="26">
        <v>687</v>
      </c>
      <c r="M27" s="26">
        <v>237</v>
      </c>
      <c r="N27" s="26">
        <v>69</v>
      </c>
      <c r="O27" s="26">
        <v>119</v>
      </c>
      <c r="P27" s="26">
        <v>249</v>
      </c>
      <c r="Q27" s="26">
        <v>13</v>
      </c>
      <c r="R27" s="26">
        <v>1772</v>
      </c>
      <c r="S27" s="26">
        <v>1498</v>
      </c>
      <c r="T27" s="26">
        <v>829</v>
      </c>
    </row>
    <row r="28" spans="1:20" s="24" customFormat="1" ht="15" customHeight="1">
      <c r="A28" s="25" t="s">
        <v>184</v>
      </c>
      <c r="B28" s="26">
        <v>238</v>
      </c>
      <c r="C28" s="26">
        <v>157</v>
      </c>
      <c r="D28" s="26">
        <v>18</v>
      </c>
      <c r="E28" s="26">
        <v>75</v>
      </c>
      <c r="F28" s="26">
        <v>36</v>
      </c>
      <c r="G28" s="26">
        <v>1</v>
      </c>
      <c r="H28" s="26">
        <v>26</v>
      </c>
      <c r="I28" s="26">
        <v>1</v>
      </c>
      <c r="J28" s="26">
        <v>0</v>
      </c>
      <c r="K28" s="26">
        <v>0</v>
      </c>
      <c r="L28" s="26">
        <v>81</v>
      </c>
      <c r="M28" s="26">
        <v>28</v>
      </c>
      <c r="N28" s="26">
        <v>5</v>
      </c>
      <c r="O28" s="26">
        <v>9</v>
      </c>
      <c r="P28" s="26">
        <v>36</v>
      </c>
      <c r="Q28" s="26">
        <v>3</v>
      </c>
      <c r="R28" s="26">
        <v>238</v>
      </c>
      <c r="S28" s="26">
        <v>238</v>
      </c>
      <c r="T28" s="26">
        <v>172</v>
      </c>
    </row>
    <row r="29" spans="1:20" s="24" customFormat="1" ht="15" customHeight="1">
      <c r="A29" s="25" t="s">
        <v>197</v>
      </c>
      <c r="B29" s="26">
        <v>631</v>
      </c>
      <c r="C29" s="26">
        <v>407</v>
      </c>
      <c r="D29" s="26">
        <v>74</v>
      </c>
      <c r="E29" s="26">
        <v>112</v>
      </c>
      <c r="F29" s="26">
        <v>125</v>
      </c>
      <c r="G29" s="26">
        <v>2</v>
      </c>
      <c r="H29" s="26">
        <v>92</v>
      </c>
      <c r="I29" s="26">
        <v>1</v>
      </c>
      <c r="J29" s="26">
        <v>0</v>
      </c>
      <c r="K29" s="26">
        <v>1</v>
      </c>
      <c r="L29" s="26">
        <v>224</v>
      </c>
      <c r="M29" s="26">
        <v>64</v>
      </c>
      <c r="N29" s="26">
        <v>25</v>
      </c>
      <c r="O29" s="26">
        <v>42</v>
      </c>
      <c r="P29" s="26">
        <v>91</v>
      </c>
      <c r="Q29" s="26">
        <v>2</v>
      </c>
      <c r="R29" s="26">
        <v>594</v>
      </c>
      <c r="S29" s="26">
        <v>593</v>
      </c>
      <c r="T29" s="26">
        <v>596</v>
      </c>
    </row>
    <row r="30" spans="1:20" s="24" customFormat="1" ht="15" customHeight="1">
      <c r="A30" s="25" t="s">
        <v>531</v>
      </c>
      <c r="B30" s="26">
        <v>2918</v>
      </c>
      <c r="C30" s="26">
        <v>2813</v>
      </c>
      <c r="D30" s="26">
        <v>330</v>
      </c>
      <c r="E30" s="26">
        <v>1479</v>
      </c>
      <c r="F30" s="26">
        <v>515</v>
      </c>
      <c r="G30" s="26">
        <v>0</v>
      </c>
      <c r="H30" s="26">
        <v>448</v>
      </c>
      <c r="I30" s="26">
        <v>35</v>
      </c>
      <c r="J30" s="26">
        <v>0</v>
      </c>
      <c r="K30" s="26">
        <v>6</v>
      </c>
      <c r="L30" s="26">
        <v>105</v>
      </c>
      <c r="M30" s="26">
        <v>31</v>
      </c>
      <c r="N30" s="26">
        <v>14</v>
      </c>
      <c r="O30" s="26">
        <v>8</v>
      </c>
      <c r="P30" s="26">
        <v>13</v>
      </c>
      <c r="Q30" s="26">
        <v>39</v>
      </c>
      <c r="R30" s="26">
        <v>2698</v>
      </c>
      <c r="S30" s="26">
        <v>2698</v>
      </c>
      <c r="T30" s="26">
        <v>1775</v>
      </c>
    </row>
    <row r="31" spans="1:20" s="24" customFormat="1" ht="15" customHeight="1">
      <c r="A31" s="25" t="s">
        <v>532</v>
      </c>
      <c r="B31" s="26">
        <v>3961</v>
      </c>
      <c r="C31" s="26">
        <v>2885</v>
      </c>
      <c r="D31" s="26">
        <v>649</v>
      </c>
      <c r="E31" s="26">
        <v>710</v>
      </c>
      <c r="F31" s="26">
        <v>768</v>
      </c>
      <c r="G31" s="26">
        <v>22</v>
      </c>
      <c r="H31" s="26">
        <v>667</v>
      </c>
      <c r="I31" s="26">
        <v>33</v>
      </c>
      <c r="J31" s="26">
        <v>0</v>
      </c>
      <c r="K31" s="26">
        <v>36</v>
      </c>
      <c r="L31" s="26">
        <v>1076</v>
      </c>
      <c r="M31" s="26">
        <v>375</v>
      </c>
      <c r="N31" s="26">
        <v>166</v>
      </c>
      <c r="O31" s="26">
        <v>184</v>
      </c>
      <c r="P31" s="26">
        <v>315</v>
      </c>
      <c r="Q31" s="26">
        <v>36</v>
      </c>
      <c r="R31" s="26">
        <v>3166</v>
      </c>
      <c r="S31" s="26">
        <v>2640</v>
      </c>
      <c r="T31" s="26">
        <v>1118</v>
      </c>
    </row>
    <row r="32" spans="1:20" s="24" customFormat="1" ht="15" customHeight="1">
      <c r="A32" s="25" t="s">
        <v>185</v>
      </c>
      <c r="B32" s="26">
        <v>51</v>
      </c>
      <c r="C32" s="26">
        <v>37</v>
      </c>
      <c r="D32" s="26">
        <v>7</v>
      </c>
      <c r="E32" s="26">
        <v>20</v>
      </c>
      <c r="F32" s="26">
        <v>2</v>
      </c>
      <c r="G32" s="26">
        <v>0</v>
      </c>
      <c r="H32" s="26">
        <v>8</v>
      </c>
      <c r="I32" s="26">
        <v>0</v>
      </c>
      <c r="J32" s="26">
        <v>0</v>
      </c>
      <c r="K32" s="26">
        <v>0</v>
      </c>
      <c r="L32" s="26">
        <v>14</v>
      </c>
      <c r="M32" s="26">
        <v>3</v>
      </c>
      <c r="N32" s="26">
        <v>4</v>
      </c>
      <c r="O32" s="26">
        <v>4</v>
      </c>
      <c r="P32" s="26">
        <v>3</v>
      </c>
      <c r="Q32" s="26">
        <v>0</v>
      </c>
      <c r="R32" s="26">
        <v>57</v>
      </c>
      <c r="S32" s="26">
        <v>53</v>
      </c>
      <c r="T32" s="26">
        <v>45</v>
      </c>
    </row>
    <row r="33" spans="1:20" s="24" customFormat="1" ht="15" customHeight="1">
      <c r="A33" s="27" t="s">
        <v>186</v>
      </c>
      <c r="B33" s="29">
        <v>6</v>
      </c>
      <c r="C33" s="29">
        <v>6</v>
      </c>
      <c r="D33" s="29">
        <v>1</v>
      </c>
      <c r="E33" s="29">
        <v>1</v>
      </c>
      <c r="F33" s="29">
        <v>2</v>
      </c>
      <c r="G33" s="29">
        <v>1</v>
      </c>
      <c r="H33" s="29">
        <v>1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8</v>
      </c>
      <c r="S33" s="29">
        <v>8</v>
      </c>
      <c r="T33" s="29">
        <v>8</v>
      </c>
    </row>
    <row r="34" spans="1:20" ht="15" customHeight="1">
      <c r="A34" s="19" t="s">
        <v>533</v>
      </c>
    </row>
    <row r="35" spans="1:20" ht="15" customHeight="1">
      <c r="A35" s="146" t="s">
        <v>162</v>
      </c>
    </row>
  </sheetData>
  <mergeCells count="25">
    <mergeCell ref="H6:H7"/>
    <mergeCell ref="A4:A7"/>
    <mergeCell ref="B4:Q4"/>
    <mergeCell ref="B5:B7"/>
    <mergeCell ref="C5:K5"/>
    <mergeCell ref="L5:Q5"/>
    <mergeCell ref="C6:C7"/>
    <mergeCell ref="D6:D7"/>
    <mergeCell ref="E6:E7"/>
    <mergeCell ref="F6:F7"/>
    <mergeCell ref="G6:G7"/>
    <mergeCell ref="I6:I7"/>
    <mergeCell ref="O6:O7"/>
    <mergeCell ref="P6:P7"/>
    <mergeCell ref="Q6:Q7"/>
    <mergeCell ref="P2:R2"/>
    <mergeCell ref="J6:J7"/>
    <mergeCell ref="K6:K7"/>
    <mergeCell ref="L6:L7"/>
    <mergeCell ref="M6:M7"/>
    <mergeCell ref="R4:T4"/>
    <mergeCell ref="S5:S7"/>
    <mergeCell ref="T5:T7"/>
    <mergeCell ref="N6:N7"/>
    <mergeCell ref="R5:R7"/>
  </mergeCells>
  <phoneticPr fontId="2" type="noConversion"/>
  <printOptions horizontalCentered="1"/>
  <pageMargins left="0.17" right="0.25" top="0.75" bottom="0.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20" max="17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35"/>
  <sheetViews>
    <sheetView zoomScale="110" zoomScaleNormal="110" zoomScaleSheetLayoutView="100" workbookViewId="0">
      <pane xSplit="1" ySplit="7" topLeftCell="M8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28.33203125" style="19" customWidth="1"/>
    <col min="2" max="12" width="14.6640625" style="19" customWidth="1"/>
    <col min="13" max="14" width="14.6640625" style="18" customWidth="1"/>
    <col min="15" max="20" width="14.6640625" style="19" customWidth="1"/>
    <col min="21" max="16384" width="5.5" style="19"/>
  </cols>
  <sheetData>
    <row r="1" spans="1:20" s="18" customFormat="1" ht="20.25" customHeight="1">
      <c r="A1" s="17" t="s">
        <v>166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01"/>
      <c r="P1" s="32"/>
      <c r="Q1" s="32"/>
      <c r="R1" s="32"/>
    </row>
    <row r="2" spans="1:20" ht="14.2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51"/>
      <c r="P2" s="327"/>
      <c r="Q2" s="327"/>
      <c r="R2" s="327"/>
    </row>
    <row r="3" spans="1:20" ht="12.75" customHeight="1">
      <c r="A3" s="35" t="s">
        <v>352</v>
      </c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0" s="127" customFormat="1" ht="18.95" customHeight="1">
      <c r="A4" s="310" t="s">
        <v>485</v>
      </c>
      <c r="B4" s="172" t="s">
        <v>167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328" t="s">
        <v>168</v>
      </c>
      <c r="S4" s="329"/>
      <c r="T4" s="313"/>
    </row>
    <row r="5" spans="1:20" s="147" customFormat="1" ht="21" customHeight="1">
      <c r="A5" s="311"/>
      <c r="B5" s="315" t="s">
        <v>510</v>
      </c>
      <c r="C5" s="322" t="s">
        <v>169</v>
      </c>
      <c r="D5" s="322"/>
      <c r="E5" s="322"/>
      <c r="F5" s="322"/>
      <c r="G5" s="322"/>
      <c r="H5" s="322"/>
      <c r="I5" s="322"/>
      <c r="J5" s="318"/>
      <c r="K5" s="322"/>
      <c r="L5" s="321" t="s">
        <v>511</v>
      </c>
      <c r="M5" s="322"/>
      <c r="N5" s="322"/>
      <c r="O5" s="322"/>
      <c r="P5" s="322"/>
      <c r="Q5" s="322"/>
      <c r="R5" s="323" t="s">
        <v>528</v>
      </c>
      <c r="S5" s="324" t="s">
        <v>189</v>
      </c>
      <c r="T5" s="325" t="s">
        <v>529</v>
      </c>
    </row>
    <row r="6" spans="1:20" s="147" customFormat="1" ht="24.75" customHeight="1">
      <c r="A6" s="311"/>
      <c r="B6" s="316"/>
      <c r="C6" s="326" t="s">
        <v>492</v>
      </c>
      <c r="D6" s="302" t="s">
        <v>493</v>
      </c>
      <c r="E6" s="302" t="s">
        <v>494</v>
      </c>
      <c r="F6" s="302" t="s">
        <v>495</v>
      </c>
      <c r="G6" s="302" t="s">
        <v>496</v>
      </c>
      <c r="H6" s="302" t="s">
        <v>497</v>
      </c>
      <c r="I6" s="302" t="s">
        <v>498</v>
      </c>
      <c r="J6" s="302" t="s">
        <v>499</v>
      </c>
      <c r="K6" s="302" t="s">
        <v>500</v>
      </c>
      <c r="L6" s="306" t="s">
        <v>492</v>
      </c>
      <c r="M6" s="302" t="s">
        <v>501</v>
      </c>
      <c r="N6" s="304" t="s">
        <v>530</v>
      </c>
      <c r="O6" s="302" t="s">
        <v>503</v>
      </c>
      <c r="P6" s="306" t="s">
        <v>504</v>
      </c>
      <c r="Q6" s="302" t="s">
        <v>505</v>
      </c>
      <c r="R6" s="323"/>
      <c r="S6" s="324"/>
      <c r="T6" s="325"/>
    </row>
    <row r="7" spans="1:20" s="148" customFormat="1" ht="30" customHeight="1">
      <c r="A7" s="312"/>
      <c r="B7" s="317"/>
      <c r="C7" s="303"/>
      <c r="D7" s="303"/>
      <c r="E7" s="303"/>
      <c r="F7" s="303"/>
      <c r="G7" s="303"/>
      <c r="H7" s="303"/>
      <c r="I7" s="303"/>
      <c r="J7" s="303"/>
      <c r="K7" s="303"/>
      <c r="L7" s="307"/>
      <c r="M7" s="303"/>
      <c r="N7" s="305"/>
      <c r="O7" s="303"/>
      <c r="P7" s="307"/>
      <c r="Q7" s="303"/>
      <c r="R7" s="323"/>
      <c r="S7" s="324"/>
      <c r="T7" s="325"/>
    </row>
    <row r="8" spans="1:20" s="24" customFormat="1" ht="14.25" customHeight="1">
      <c r="A8" s="103" t="s">
        <v>322</v>
      </c>
      <c r="B8" s="26">
        <v>21449</v>
      </c>
      <c r="C8" s="26">
        <v>13994</v>
      </c>
      <c r="D8" s="26">
        <v>2863</v>
      </c>
      <c r="E8" s="26">
        <v>4600</v>
      </c>
      <c r="F8" s="26">
        <v>3295</v>
      </c>
      <c r="G8" s="26">
        <v>42</v>
      </c>
      <c r="H8" s="26">
        <v>2463</v>
      </c>
      <c r="I8" s="26">
        <v>269</v>
      </c>
      <c r="J8" s="26">
        <v>0</v>
      </c>
      <c r="K8" s="26">
        <v>462</v>
      </c>
      <c r="L8" s="26">
        <v>7455</v>
      </c>
      <c r="M8" s="26">
        <v>2197</v>
      </c>
      <c r="N8" s="26">
        <v>1198</v>
      </c>
      <c r="O8" s="26">
        <v>1030</v>
      </c>
      <c r="P8" s="26">
        <v>2170</v>
      </c>
      <c r="Q8" s="26">
        <v>860</v>
      </c>
      <c r="R8" s="26">
        <v>19928</v>
      </c>
      <c r="S8" s="26">
        <v>19841</v>
      </c>
      <c r="T8" s="26">
        <v>13400</v>
      </c>
    </row>
    <row r="9" spans="1:20" s="24" customFormat="1" ht="14.25" customHeight="1">
      <c r="A9" s="25" t="s">
        <v>190</v>
      </c>
      <c r="B9" s="26">
        <v>4751</v>
      </c>
      <c r="C9" s="26">
        <v>2341</v>
      </c>
      <c r="D9" s="26">
        <v>872</v>
      </c>
      <c r="E9" s="26">
        <v>354</v>
      </c>
      <c r="F9" s="26">
        <v>559</v>
      </c>
      <c r="G9" s="26">
        <v>1</v>
      </c>
      <c r="H9" s="26">
        <v>470</v>
      </c>
      <c r="I9" s="26">
        <v>10</v>
      </c>
      <c r="J9" s="26">
        <v>0</v>
      </c>
      <c r="K9" s="26">
        <v>75</v>
      </c>
      <c r="L9" s="26">
        <v>2410</v>
      </c>
      <c r="M9" s="26">
        <v>788</v>
      </c>
      <c r="N9" s="26">
        <v>410</v>
      </c>
      <c r="O9" s="26">
        <v>321</v>
      </c>
      <c r="P9" s="26">
        <v>810</v>
      </c>
      <c r="Q9" s="26">
        <v>81</v>
      </c>
      <c r="R9" s="26">
        <v>3794</v>
      </c>
      <c r="S9" s="26">
        <v>3765</v>
      </c>
      <c r="T9" s="26">
        <v>1674</v>
      </c>
    </row>
    <row r="10" spans="1:20" s="24" customFormat="1" ht="14.25" customHeight="1">
      <c r="A10" s="25" t="s">
        <v>171</v>
      </c>
      <c r="B10" s="26">
        <v>541</v>
      </c>
      <c r="C10" s="26">
        <v>456</v>
      </c>
      <c r="D10" s="26">
        <v>108</v>
      </c>
      <c r="E10" s="26">
        <v>85</v>
      </c>
      <c r="F10" s="26">
        <v>162</v>
      </c>
      <c r="G10" s="26">
        <v>3</v>
      </c>
      <c r="H10" s="26">
        <v>84</v>
      </c>
      <c r="I10" s="26">
        <v>9</v>
      </c>
      <c r="J10" s="26">
        <v>0</v>
      </c>
      <c r="K10" s="26">
        <v>5</v>
      </c>
      <c r="L10" s="26">
        <v>85</v>
      </c>
      <c r="M10" s="26">
        <v>39</v>
      </c>
      <c r="N10" s="26">
        <v>25</v>
      </c>
      <c r="O10" s="26">
        <v>11</v>
      </c>
      <c r="P10" s="26">
        <v>10</v>
      </c>
      <c r="Q10" s="26">
        <v>0</v>
      </c>
      <c r="R10" s="26">
        <v>541</v>
      </c>
      <c r="S10" s="26">
        <v>481</v>
      </c>
      <c r="T10" s="26">
        <v>491</v>
      </c>
    </row>
    <row r="11" spans="1:20" s="24" customFormat="1" ht="14.25" customHeight="1">
      <c r="A11" s="25" t="s">
        <v>191</v>
      </c>
      <c r="B11" s="26">
        <v>1649</v>
      </c>
      <c r="C11" s="26">
        <v>1030</v>
      </c>
      <c r="D11" s="26">
        <v>242</v>
      </c>
      <c r="E11" s="26">
        <v>286</v>
      </c>
      <c r="F11" s="26">
        <v>256</v>
      </c>
      <c r="G11" s="26">
        <v>4</v>
      </c>
      <c r="H11" s="26">
        <v>189</v>
      </c>
      <c r="I11" s="26">
        <v>21</v>
      </c>
      <c r="J11" s="26">
        <v>0</v>
      </c>
      <c r="K11" s="26">
        <v>32</v>
      </c>
      <c r="L11" s="26">
        <v>619</v>
      </c>
      <c r="M11" s="26">
        <v>202</v>
      </c>
      <c r="N11" s="26">
        <v>124</v>
      </c>
      <c r="O11" s="26">
        <v>96</v>
      </c>
      <c r="P11" s="26">
        <v>144</v>
      </c>
      <c r="Q11" s="26">
        <v>53</v>
      </c>
      <c r="R11" s="26">
        <v>1649</v>
      </c>
      <c r="S11" s="26">
        <v>1649</v>
      </c>
      <c r="T11" s="26">
        <v>1649</v>
      </c>
    </row>
    <row r="12" spans="1:20" s="24" customFormat="1" ht="14.25" customHeight="1">
      <c r="A12" s="58" t="s">
        <v>192</v>
      </c>
      <c r="B12" s="26">
        <v>257</v>
      </c>
      <c r="C12" s="26">
        <v>143</v>
      </c>
      <c r="D12" s="26">
        <v>66</v>
      </c>
      <c r="E12" s="26">
        <v>0</v>
      </c>
      <c r="F12" s="26">
        <v>38</v>
      </c>
      <c r="G12" s="26">
        <v>0</v>
      </c>
      <c r="H12" s="26">
        <v>22</v>
      </c>
      <c r="I12" s="26">
        <v>0</v>
      </c>
      <c r="J12" s="26">
        <v>0</v>
      </c>
      <c r="K12" s="26">
        <v>17</v>
      </c>
      <c r="L12" s="26">
        <v>114</v>
      </c>
      <c r="M12" s="26">
        <v>32</v>
      </c>
      <c r="N12" s="26">
        <v>14</v>
      </c>
      <c r="O12" s="26">
        <v>27</v>
      </c>
      <c r="P12" s="26">
        <v>41</v>
      </c>
      <c r="Q12" s="26">
        <v>0</v>
      </c>
      <c r="R12" s="26">
        <v>217</v>
      </c>
      <c r="S12" s="26">
        <v>217</v>
      </c>
      <c r="T12" s="26">
        <v>167</v>
      </c>
    </row>
    <row r="13" spans="1:20" s="24" customFormat="1" ht="14.25" customHeight="1">
      <c r="A13" s="25" t="s">
        <v>173</v>
      </c>
      <c r="B13" s="26">
        <v>446</v>
      </c>
      <c r="C13" s="26">
        <v>262</v>
      </c>
      <c r="D13" s="26">
        <v>72</v>
      </c>
      <c r="E13" s="26">
        <v>48</v>
      </c>
      <c r="F13" s="26">
        <v>52</v>
      </c>
      <c r="G13" s="26">
        <v>2</v>
      </c>
      <c r="H13" s="26">
        <v>39</v>
      </c>
      <c r="I13" s="26">
        <v>29</v>
      </c>
      <c r="J13" s="26">
        <v>0</v>
      </c>
      <c r="K13" s="26">
        <v>20</v>
      </c>
      <c r="L13" s="26">
        <v>184</v>
      </c>
      <c r="M13" s="26">
        <v>62</v>
      </c>
      <c r="N13" s="26">
        <v>37</v>
      </c>
      <c r="O13" s="26">
        <v>36</v>
      </c>
      <c r="P13" s="26">
        <v>46</v>
      </c>
      <c r="Q13" s="26">
        <v>3</v>
      </c>
      <c r="R13" s="26">
        <v>427</v>
      </c>
      <c r="S13" s="26">
        <v>427</v>
      </c>
      <c r="T13" s="26">
        <v>305</v>
      </c>
    </row>
    <row r="14" spans="1:20" s="24" customFormat="1" ht="14.25" customHeight="1">
      <c r="A14" s="25" t="s">
        <v>193</v>
      </c>
      <c r="B14" s="26">
        <v>1389</v>
      </c>
      <c r="C14" s="26">
        <v>787</v>
      </c>
      <c r="D14" s="26">
        <v>135</v>
      </c>
      <c r="E14" s="26">
        <v>213</v>
      </c>
      <c r="F14" s="26">
        <v>227</v>
      </c>
      <c r="G14" s="26">
        <v>2</v>
      </c>
      <c r="H14" s="26">
        <v>176</v>
      </c>
      <c r="I14" s="26">
        <v>7</v>
      </c>
      <c r="J14" s="26">
        <v>0</v>
      </c>
      <c r="K14" s="26">
        <v>27</v>
      </c>
      <c r="L14" s="26">
        <v>602</v>
      </c>
      <c r="M14" s="26">
        <v>218</v>
      </c>
      <c r="N14" s="26">
        <v>119</v>
      </c>
      <c r="O14" s="26">
        <v>100</v>
      </c>
      <c r="P14" s="26">
        <v>157</v>
      </c>
      <c r="Q14" s="26">
        <v>8</v>
      </c>
      <c r="R14" s="26">
        <v>1213</v>
      </c>
      <c r="S14" s="26">
        <v>1213</v>
      </c>
      <c r="T14" s="26">
        <v>1213</v>
      </c>
    </row>
    <row r="15" spans="1:20" s="24" customFormat="1" ht="14.25" customHeight="1">
      <c r="A15" s="25" t="s">
        <v>174</v>
      </c>
      <c r="B15" s="26">
        <v>603</v>
      </c>
      <c r="C15" s="26">
        <v>467</v>
      </c>
      <c r="D15" s="26">
        <v>68</v>
      </c>
      <c r="E15" s="26">
        <v>171</v>
      </c>
      <c r="F15" s="26">
        <v>65</v>
      </c>
      <c r="G15" s="26">
        <v>6</v>
      </c>
      <c r="H15" s="26">
        <v>84</v>
      </c>
      <c r="I15" s="26">
        <v>13</v>
      </c>
      <c r="J15" s="26">
        <v>0</v>
      </c>
      <c r="K15" s="26">
        <v>60</v>
      </c>
      <c r="L15" s="26">
        <v>136</v>
      </c>
      <c r="M15" s="26">
        <v>47</v>
      </c>
      <c r="N15" s="26">
        <v>29</v>
      </c>
      <c r="O15" s="26">
        <v>9</v>
      </c>
      <c r="P15" s="26">
        <v>44</v>
      </c>
      <c r="Q15" s="26">
        <v>7</v>
      </c>
      <c r="R15" s="26">
        <v>691</v>
      </c>
      <c r="S15" s="26">
        <v>690</v>
      </c>
      <c r="T15" s="26">
        <v>669</v>
      </c>
    </row>
    <row r="16" spans="1:20" s="24" customFormat="1" ht="14.25" customHeight="1">
      <c r="A16" s="25" t="s">
        <v>175</v>
      </c>
      <c r="B16" s="26">
        <v>443</v>
      </c>
      <c r="C16" s="26">
        <v>333</v>
      </c>
      <c r="D16" s="26">
        <v>48</v>
      </c>
      <c r="E16" s="26">
        <v>106</v>
      </c>
      <c r="F16" s="26">
        <v>94</v>
      </c>
      <c r="G16" s="26">
        <v>0</v>
      </c>
      <c r="H16" s="26">
        <v>44</v>
      </c>
      <c r="I16" s="26">
        <v>28</v>
      </c>
      <c r="J16" s="26">
        <v>0</v>
      </c>
      <c r="K16" s="26">
        <v>13</v>
      </c>
      <c r="L16" s="26">
        <v>110</v>
      </c>
      <c r="M16" s="26">
        <v>25</v>
      </c>
      <c r="N16" s="26">
        <v>36</v>
      </c>
      <c r="O16" s="26">
        <v>9</v>
      </c>
      <c r="P16" s="26">
        <v>15</v>
      </c>
      <c r="Q16" s="26">
        <v>25</v>
      </c>
      <c r="R16" s="26">
        <v>417</v>
      </c>
      <c r="S16" s="26">
        <v>341</v>
      </c>
      <c r="T16" s="26">
        <v>161</v>
      </c>
    </row>
    <row r="17" spans="1:20" s="24" customFormat="1" ht="14.25" customHeight="1">
      <c r="A17" s="25" t="s">
        <v>176</v>
      </c>
      <c r="B17" s="26">
        <v>428</v>
      </c>
      <c r="C17" s="26">
        <v>291</v>
      </c>
      <c r="D17" s="26">
        <v>10</v>
      </c>
      <c r="E17" s="26">
        <v>139</v>
      </c>
      <c r="F17" s="26">
        <v>47</v>
      </c>
      <c r="G17" s="26">
        <v>3</v>
      </c>
      <c r="H17" s="26">
        <v>58</v>
      </c>
      <c r="I17" s="26">
        <v>34</v>
      </c>
      <c r="J17" s="26">
        <v>0</v>
      </c>
      <c r="K17" s="26">
        <v>0</v>
      </c>
      <c r="L17" s="26">
        <v>137</v>
      </c>
      <c r="M17" s="26">
        <v>57</v>
      </c>
      <c r="N17" s="26">
        <v>12</v>
      </c>
      <c r="O17" s="26">
        <v>23</v>
      </c>
      <c r="P17" s="26">
        <v>42</v>
      </c>
      <c r="Q17" s="26">
        <v>3</v>
      </c>
      <c r="R17" s="26">
        <v>428</v>
      </c>
      <c r="S17" s="26">
        <v>428</v>
      </c>
      <c r="T17" s="26">
        <v>428</v>
      </c>
    </row>
    <row r="18" spans="1:20" s="24" customFormat="1" ht="14.25" customHeight="1">
      <c r="A18" s="25" t="s">
        <v>177</v>
      </c>
      <c r="B18" s="26">
        <v>392</v>
      </c>
      <c r="C18" s="26">
        <v>316</v>
      </c>
      <c r="D18" s="26">
        <v>52</v>
      </c>
      <c r="E18" s="26">
        <v>109</v>
      </c>
      <c r="F18" s="26">
        <v>48</v>
      </c>
      <c r="G18" s="26">
        <v>0</v>
      </c>
      <c r="H18" s="26">
        <v>75</v>
      </c>
      <c r="I18" s="26">
        <v>7</v>
      </c>
      <c r="J18" s="26">
        <v>0</v>
      </c>
      <c r="K18" s="26">
        <v>25</v>
      </c>
      <c r="L18" s="26">
        <v>76</v>
      </c>
      <c r="M18" s="26">
        <v>42</v>
      </c>
      <c r="N18" s="26">
        <v>11</v>
      </c>
      <c r="O18" s="26">
        <v>6</v>
      </c>
      <c r="P18" s="26">
        <v>16</v>
      </c>
      <c r="Q18" s="26">
        <v>1</v>
      </c>
      <c r="R18" s="26">
        <v>385</v>
      </c>
      <c r="S18" s="26">
        <v>385</v>
      </c>
      <c r="T18" s="26">
        <v>176</v>
      </c>
    </row>
    <row r="19" spans="1:20" s="24" customFormat="1" ht="14.25" customHeight="1">
      <c r="A19" s="25" t="s">
        <v>194</v>
      </c>
      <c r="B19" s="26">
        <v>513</v>
      </c>
      <c r="C19" s="26">
        <v>312</v>
      </c>
      <c r="D19" s="26">
        <v>67</v>
      </c>
      <c r="E19" s="26">
        <v>93</v>
      </c>
      <c r="F19" s="26">
        <v>66</v>
      </c>
      <c r="G19" s="26">
        <v>3</v>
      </c>
      <c r="H19" s="26">
        <v>35</v>
      </c>
      <c r="I19" s="26">
        <v>13</v>
      </c>
      <c r="J19" s="26">
        <v>0</v>
      </c>
      <c r="K19" s="26">
        <v>35</v>
      </c>
      <c r="L19" s="26">
        <v>201</v>
      </c>
      <c r="M19" s="26">
        <v>45</v>
      </c>
      <c r="N19" s="26">
        <v>35</v>
      </c>
      <c r="O19" s="26">
        <v>29</v>
      </c>
      <c r="P19" s="26">
        <v>71</v>
      </c>
      <c r="Q19" s="26">
        <v>21</v>
      </c>
      <c r="R19" s="26">
        <v>596</v>
      </c>
      <c r="S19" s="26">
        <v>593</v>
      </c>
      <c r="T19" s="26">
        <v>432</v>
      </c>
    </row>
    <row r="20" spans="1:20" s="24" customFormat="1" ht="14.25" customHeight="1">
      <c r="A20" s="25" t="s">
        <v>195</v>
      </c>
      <c r="B20" s="26">
        <v>1367</v>
      </c>
      <c r="C20" s="26">
        <v>895</v>
      </c>
      <c r="D20" s="26">
        <v>282</v>
      </c>
      <c r="E20" s="26">
        <v>187</v>
      </c>
      <c r="F20" s="26">
        <v>232</v>
      </c>
      <c r="G20" s="26">
        <v>0</v>
      </c>
      <c r="H20" s="26">
        <v>184</v>
      </c>
      <c r="I20" s="26">
        <v>3</v>
      </c>
      <c r="J20" s="26">
        <v>0</v>
      </c>
      <c r="K20" s="26">
        <v>7</v>
      </c>
      <c r="L20" s="26">
        <v>472</v>
      </c>
      <c r="M20" s="26">
        <v>13</v>
      </c>
      <c r="N20" s="26">
        <v>0</v>
      </c>
      <c r="O20" s="26">
        <v>4</v>
      </c>
      <c r="P20" s="26">
        <v>2</v>
      </c>
      <c r="Q20" s="26">
        <v>453</v>
      </c>
      <c r="R20" s="26">
        <v>1255</v>
      </c>
      <c r="S20" s="26">
        <v>1255</v>
      </c>
      <c r="T20" s="26">
        <v>1161</v>
      </c>
    </row>
    <row r="21" spans="1:20" s="24" customFormat="1" ht="14.25" customHeight="1">
      <c r="A21" s="25" t="s">
        <v>178</v>
      </c>
      <c r="B21" s="26">
        <v>463</v>
      </c>
      <c r="C21" s="26">
        <v>293</v>
      </c>
      <c r="D21" s="26">
        <v>54</v>
      </c>
      <c r="E21" s="26">
        <v>65</v>
      </c>
      <c r="F21" s="26">
        <v>69</v>
      </c>
      <c r="G21" s="26">
        <v>0</v>
      </c>
      <c r="H21" s="26">
        <v>56</v>
      </c>
      <c r="I21" s="26">
        <v>19</v>
      </c>
      <c r="J21" s="26">
        <v>0</v>
      </c>
      <c r="K21" s="26">
        <v>30</v>
      </c>
      <c r="L21" s="26">
        <v>170</v>
      </c>
      <c r="M21" s="26">
        <v>59</v>
      </c>
      <c r="N21" s="26">
        <v>37</v>
      </c>
      <c r="O21" s="26">
        <v>24</v>
      </c>
      <c r="P21" s="26">
        <v>44</v>
      </c>
      <c r="Q21" s="26">
        <v>6</v>
      </c>
      <c r="R21" s="26">
        <v>441</v>
      </c>
      <c r="S21" s="26">
        <v>441</v>
      </c>
      <c r="T21" s="26">
        <v>548</v>
      </c>
    </row>
    <row r="22" spans="1:20" s="24" customFormat="1" ht="14.25" customHeight="1">
      <c r="A22" s="25" t="s">
        <v>179</v>
      </c>
      <c r="B22" s="26">
        <v>367</v>
      </c>
      <c r="C22" s="26">
        <v>322</v>
      </c>
      <c r="D22" s="26">
        <v>48</v>
      </c>
      <c r="E22" s="26">
        <v>106</v>
      </c>
      <c r="F22" s="26">
        <v>113</v>
      </c>
      <c r="G22" s="26">
        <v>4</v>
      </c>
      <c r="H22" s="26">
        <v>32</v>
      </c>
      <c r="I22" s="26">
        <v>2</v>
      </c>
      <c r="J22" s="26">
        <v>0</v>
      </c>
      <c r="K22" s="26">
        <v>17</v>
      </c>
      <c r="L22" s="26">
        <v>45</v>
      </c>
      <c r="M22" s="26">
        <v>10</v>
      </c>
      <c r="N22" s="26">
        <v>11</v>
      </c>
      <c r="O22" s="26">
        <v>6</v>
      </c>
      <c r="P22" s="26">
        <v>18</v>
      </c>
      <c r="Q22" s="26">
        <v>0</v>
      </c>
      <c r="R22" s="26">
        <v>342</v>
      </c>
      <c r="S22" s="26">
        <v>334</v>
      </c>
      <c r="T22" s="26">
        <v>323</v>
      </c>
    </row>
    <row r="23" spans="1:20" s="24" customFormat="1" ht="14.25" customHeight="1">
      <c r="A23" s="25" t="s">
        <v>180</v>
      </c>
      <c r="B23" s="26">
        <v>343</v>
      </c>
      <c r="C23" s="26">
        <v>271</v>
      </c>
      <c r="D23" s="26">
        <v>22</v>
      </c>
      <c r="E23" s="26">
        <v>79</v>
      </c>
      <c r="F23" s="26">
        <v>122</v>
      </c>
      <c r="G23" s="26">
        <v>4</v>
      </c>
      <c r="H23" s="26">
        <v>33</v>
      </c>
      <c r="I23" s="26">
        <v>5</v>
      </c>
      <c r="J23" s="26">
        <v>0</v>
      </c>
      <c r="K23" s="26">
        <v>6</v>
      </c>
      <c r="L23" s="26">
        <v>72</v>
      </c>
      <c r="M23" s="26">
        <v>23</v>
      </c>
      <c r="N23" s="26">
        <v>23</v>
      </c>
      <c r="O23" s="26">
        <v>11</v>
      </c>
      <c r="P23" s="26">
        <v>13</v>
      </c>
      <c r="Q23" s="26">
        <v>2</v>
      </c>
      <c r="R23" s="26">
        <v>343</v>
      </c>
      <c r="S23" s="26">
        <v>343</v>
      </c>
      <c r="T23" s="26">
        <v>343</v>
      </c>
    </row>
    <row r="24" spans="1:20" s="24" customFormat="1" ht="14.25" customHeight="1">
      <c r="A24" s="25" t="s">
        <v>181</v>
      </c>
      <c r="B24" s="26">
        <v>27</v>
      </c>
      <c r="C24" s="26">
        <v>21</v>
      </c>
      <c r="D24" s="26">
        <v>6</v>
      </c>
      <c r="E24" s="26">
        <v>2</v>
      </c>
      <c r="F24" s="26">
        <v>6</v>
      </c>
      <c r="G24" s="26">
        <v>0</v>
      </c>
      <c r="H24" s="26">
        <v>7</v>
      </c>
      <c r="I24" s="26">
        <v>0</v>
      </c>
      <c r="J24" s="26">
        <v>0</v>
      </c>
      <c r="K24" s="26">
        <v>0</v>
      </c>
      <c r="L24" s="26">
        <v>6</v>
      </c>
      <c r="M24" s="26">
        <v>3</v>
      </c>
      <c r="N24" s="26">
        <v>1</v>
      </c>
      <c r="O24" s="26">
        <v>1</v>
      </c>
      <c r="P24" s="26">
        <v>1</v>
      </c>
      <c r="Q24" s="26">
        <v>0</v>
      </c>
      <c r="R24" s="26">
        <v>29</v>
      </c>
      <c r="S24" s="26">
        <v>29</v>
      </c>
      <c r="T24" s="26">
        <v>22</v>
      </c>
    </row>
    <row r="25" spans="1:20" s="24" customFormat="1" ht="14.25" customHeight="1">
      <c r="A25" s="25" t="s">
        <v>182</v>
      </c>
      <c r="B25" s="26">
        <v>455</v>
      </c>
      <c r="C25" s="26">
        <v>260</v>
      </c>
      <c r="D25" s="26">
        <v>71</v>
      </c>
      <c r="E25" s="26">
        <v>21</v>
      </c>
      <c r="F25" s="26">
        <v>99</v>
      </c>
      <c r="G25" s="26">
        <v>0</v>
      </c>
      <c r="H25" s="26">
        <v>65</v>
      </c>
      <c r="I25" s="26">
        <v>0</v>
      </c>
      <c r="J25" s="26">
        <v>0</v>
      </c>
      <c r="K25" s="26">
        <v>4</v>
      </c>
      <c r="L25" s="26">
        <v>195</v>
      </c>
      <c r="M25" s="26">
        <v>45</v>
      </c>
      <c r="N25" s="26">
        <v>31</v>
      </c>
      <c r="O25" s="26">
        <v>31</v>
      </c>
      <c r="P25" s="26">
        <v>87</v>
      </c>
      <c r="Q25" s="26">
        <v>1</v>
      </c>
      <c r="R25" s="26">
        <v>455</v>
      </c>
      <c r="S25" s="26">
        <v>455</v>
      </c>
      <c r="T25" s="26">
        <v>242</v>
      </c>
    </row>
    <row r="26" spans="1:20" s="24" customFormat="1" ht="14.25" customHeight="1">
      <c r="A26" s="25" t="s">
        <v>183</v>
      </c>
      <c r="B26" s="26">
        <v>409</v>
      </c>
      <c r="C26" s="26">
        <v>336</v>
      </c>
      <c r="D26" s="26">
        <v>45</v>
      </c>
      <c r="E26" s="26">
        <v>176</v>
      </c>
      <c r="F26" s="26">
        <v>58</v>
      </c>
      <c r="G26" s="26">
        <v>1</v>
      </c>
      <c r="H26" s="26">
        <v>23</v>
      </c>
      <c r="I26" s="26">
        <v>5</v>
      </c>
      <c r="J26" s="26">
        <v>0</v>
      </c>
      <c r="K26" s="26">
        <v>28</v>
      </c>
      <c r="L26" s="26">
        <v>73</v>
      </c>
      <c r="M26" s="26">
        <v>11</v>
      </c>
      <c r="N26" s="26">
        <v>3</v>
      </c>
      <c r="O26" s="26">
        <v>11</v>
      </c>
      <c r="P26" s="26">
        <v>18</v>
      </c>
      <c r="Q26" s="26">
        <v>30</v>
      </c>
      <c r="R26" s="26">
        <v>433</v>
      </c>
      <c r="S26" s="26">
        <v>437</v>
      </c>
      <c r="T26" s="26">
        <v>406</v>
      </c>
    </row>
    <row r="27" spans="1:20" s="24" customFormat="1" ht="14.25" customHeight="1">
      <c r="A27" s="25" t="s">
        <v>196</v>
      </c>
      <c r="B27" s="26">
        <v>1238</v>
      </c>
      <c r="C27" s="26">
        <v>731</v>
      </c>
      <c r="D27" s="26">
        <v>36</v>
      </c>
      <c r="E27" s="26">
        <v>324</v>
      </c>
      <c r="F27" s="26">
        <v>233</v>
      </c>
      <c r="G27" s="26">
        <v>1</v>
      </c>
      <c r="H27" s="26">
        <v>129</v>
      </c>
      <c r="I27" s="26">
        <v>8</v>
      </c>
      <c r="J27" s="26">
        <v>0</v>
      </c>
      <c r="K27" s="26">
        <v>0</v>
      </c>
      <c r="L27" s="26">
        <v>507</v>
      </c>
      <c r="M27" s="26">
        <v>121</v>
      </c>
      <c r="N27" s="26">
        <v>57</v>
      </c>
      <c r="O27" s="26">
        <v>69</v>
      </c>
      <c r="P27" s="26">
        <v>208</v>
      </c>
      <c r="Q27" s="26">
        <v>52</v>
      </c>
      <c r="R27" s="26">
        <v>1238</v>
      </c>
      <c r="S27" s="26">
        <v>1200</v>
      </c>
      <c r="T27" s="26">
        <v>576</v>
      </c>
    </row>
    <row r="28" spans="1:20" s="24" customFormat="1" ht="14.25" customHeight="1">
      <c r="A28" s="25" t="s">
        <v>184</v>
      </c>
      <c r="B28" s="26">
        <v>229</v>
      </c>
      <c r="C28" s="26">
        <v>133</v>
      </c>
      <c r="D28" s="26">
        <v>25</v>
      </c>
      <c r="E28" s="26">
        <v>40</v>
      </c>
      <c r="F28" s="26">
        <v>23</v>
      </c>
      <c r="G28" s="26">
        <v>1</v>
      </c>
      <c r="H28" s="26">
        <v>39</v>
      </c>
      <c r="I28" s="26">
        <v>4</v>
      </c>
      <c r="J28" s="26">
        <v>0</v>
      </c>
      <c r="K28" s="26">
        <v>1</v>
      </c>
      <c r="L28" s="26">
        <v>96</v>
      </c>
      <c r="M28" s="26">
        <v>12</v>
      </c>
      <c r="N28" s="26">
        <v>26</v>
      </c>
      <c r="O28" s="26">
        <v>7</v>
      </c>
      <c r="P28" s="26">
        <v>51</v>
      </c>
      <c r="Q28" s="26">
        <v>0</v>
      </c>
      <c r="R28" s="26">
        <v>114</v>
      </c>
      <c r="S28" s="26">
        <v>229</v>
      </c>
      <c r="T28" s="26">
        <v>149</v>
      </c>
    </row>
    <row r="29" spans="1:20" s="24" customFormat="1" ht="14.25" customHeight="1">
      <c r="A29" s="25" t="s">
        <v>197</v>
      </c>
      <c r="B29" s="26">
        <v>548</v>
      </c>
      <c r="C29" s="26">
        <v>303</v>
      </c>
      <c r="D29" s="26">
        <v>65</v>
      </c>
      <c r="E29" s="26">
        <v>97</v>
      </c>
      <c r="F29" s="26">
        <v>72</v>
      </c>
      <c r="G29" s="26">
        <v>0</v>
      </c>
      <c r="H29" s="26">
        <v>56</v>
      </c>
      <c r="I29" s="26">
        <v>11</v>
      </c>
      <c r="J29" s="26">
        <v>0</v>
      </c>
      <c r="K29" s="26">
        <v>2</v>
      </c>
      <c r="L29" s="26">
        <v>245</v>
      </c>
      <c r="M29" s="26">
        <v>69</v>
      </c>
      <c r="N29" s="26">
        <v>25</v>
      </c>
      <c r="O29" s="26">
        <v>39</v>
      </c>
      <c r="P29" s="26">
        <v>109</v>
      </c>
      <c r="Q29" s="26">
        <v>3</v>
      </c>
      <c r="R29" s="26">
        <v>541</v>
      </c>
      <c r="S29" s="26">
        <v>550</v>
      </c>
      <c r="T29" s="26">
        <v>563</v>
      </c>
    </row>
    <row r="30" spans="1:20" s="24" customFormat="1" ht="14.25" customHeight="1">
      <c r="A30" s="25" t="s">
        <v>531</v>
      </c>
      <c r="B30" s="26">
        <v>2089</v>
      </c>
      <c r="C30" s="26">
        <v>1984</v>
      </c>
      <c r="D30" s="26">
        <v>128</v>
      </c>
      <c r="E30" s="26">
        <v>1362</v>
      </c>
      <c r="F30" s="26">
        <v>241</v>
      </c>
      <c r="G30" s="26">
        <v>0</v>
      </c>
      <c r="H30" s="26">
        <v>252</v>
      </c>
      <c r="I30" s="26">
        <v>0</v>
      </c>
      <c r="J30" s="26">
        <v>0</v>
      </c>
      <c r="K30" s="26">
        <v>1</v>
      </c>
      <c r="L30" s="26">
        <v>105</v>
      </c>
      <c r="M30" s="26">
        <v>30</v>
      </c>
      <c r="N30" s="26">
        <v>16</v>
      </c>
      <c r="O30" s="26">
        <v>5</v>
      </c>
      <c r="P30" s="26">
        <v>11</v>
      </c>
      <c r="Q30" s="26">
        <v>43</v>
      </c>
      <c r="R30" s="26">
        <v>2062</v>
      </c>
      <c r="S30" s="26">
        <v>2062</v>
      </c>
      <c r="T30" s="26">
        <v>886</v>
      </c>
    </row>
    <row r="31" spans="1:20" s="24" customFormat="1" ht="14.25" customHeight="1">
      <c r="A31" s="25" t="s">
        <v>532</v>
      </c>
      <c r="B31" s="26">
        <v>2451</v>
      </c>
      <c r="C31" s="26">
        <v>1673</v>
      </c>
      <c r="D31" s="26">
        <v>334</v>
      </c>
      <c r="E31" s="26">
        <v>524</v>
      </c>
      <c r="F31" s="26">
        <v>406</v>
      </c>
      <c r="G31" s="26">
        <v>4</v>
      </c>
      <c r="H31" s="26">
        <v>309</v>
      </c>
      <c r="I31" s="26">
        <v>40</v>
      </c>
      <c r="J31" s="26">
        <v>0</v>
      </c>
      <c r="K31" s="26">
        <v>56</v>
      </c>
      <c r="L31" s="26">
        <v>778</v>
      </c>
      <c r="M31" s="26">
        <v>240</v>
      </c>
      <c r="N31" s="26">
        <v>110</v>
      </c>
      <c r="O31" s="26">
        <v>153</v>
      </c>
      <c r="P31" s="26">
        <v>207</v>
      </c>
      <c r="Q31" s="26">
        <v>68</v>
      </c>
      <c r="R31" s="26">
        <v>2259</v>
      </c>
      <c r="S31" s="26">
        <v>2259</v>
      </c>
      <c r="T31" s="26">
        <v>781</v>
      </c>
    </row>
    <row r="32" spans="1:20" s="24" customFormat="1" ht="14.25" customHeight="1">
      <c r="A32" s="25" t="s">
        <v>185</v>
      </c>
      <c r="B32" s="26">
        <v>45</v>
      </c>
      <c r="C32" s="26">
        <v>31</v>
      </c>
      <c r="D32" s="26">
        <v>4</v>
      </c>
      <c r="E32" s="26">
        <v>13</v>
      </c>
      <c r="F32" s="26">
        <v>7</v>
      </c>
      <c r="G32" s="26">
        <v>3</v>
      </c>
      <c r="H32" s="26">
        <v>2</v>
      </c>
      <c r="I32" s="26">
        <v>1</v>
      </c>
      <c r="J32" s="26">
        <v>0</v>
      </c>
      <c r="K32" s="26">
        <v>1</v>
      </c>
      <c r="L32" s="26">
        <v>14</v>
      </c>
      <c r="M32" s="26">
        <v>4</v>
      </c>
      <c r="N32" s="26">
        <v>5</v>
      </c>
      <c r="O32" s="26">
        <v>1</v>
      </c>
      <c r="P32" s="26">
        <v>4</v>
      </c>
      <c r="Q32" s="26">
        <v>0</v>
      </c>
      <c r="R32" s="26">
        <v>52</v>
      </c>
      <c r="S32" s="26">
        <v>52</v>
      </c>
      <c r="T32" s="26">
        <v>33</v>
      </c>
    </row>
    <row r="33" spans="1:20" s="24" customFormat="1" ht="14.25" customHeight="1">
      <c r="A33" s="27" t="s">
        <v>186</v>
      </c>
      <c r="B33" s="29">
        <v>6</v>
      </c>
      <c r="C33" s="29">
        <v>3</v>
      </c>
      <c r="D33" s="29">
        <v>3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3</v>
      </c>
      <c r="M33" s="29">
        <v>0</v>
      </c>
      <c r="N33" s="29">
        <v>1</v>
      </c>
      <c r="O33" s="29">
        <v>1</v>
      </c>
      <c r="P33" s="29">
        <v>1</v>
      </c>
      <c r="Q33" s="29">
        <v>0</v>
      </c>
      <c r="R33" s="29">
        <v>6</v>
      </c>
      <c r="S33" s="29">
        <v>6</v>
      </c>
      <c r="T33" s="29">
        <v>2</v>
      </c>
    </row>
    <row r="34" spans="1:20" ht="15" customHeight="1">
      <c r="A34" s="19" t="s">
        <v>533</v>
      </c>
    </row>
    <row r="35" spans="1:20" ht="15" customHeight="1">
      <c r="A35" s="146" t="s">
        <v>162</v>
      </c>
    </row>
  </sheetData>
  <mergeCells count="25">
    <mergeCell ref="H6:H7"/>
    <mergeCell ref="I6:I7"/>
    <mergeCell ref="P6:P7"/>
    <mergeCell ref="Q6:Q7"/>
    <mergeCell ref="J6:J7"/>
    <mergeCell ref="K6:K7"/>
    <mergeCell ref="L6:L7"/>
    <mergeCell ref="M6:M7"/>
    <mergeCell ref="N6:N7"/>
    <mergeCell ref="P2:R2"/>
    <mergeCell ref="A4:A7"/>
    <mergeCell ref="B4:Q4"/>
    <mergeCell ref="R4:T4"/>
    <mergeCell ref="B5:B7"/>
    <mergeCell ref="C5:K5"/>
    <mergeCell ref="L5:Q5"/>
    <mergeCell ref="R5:R7"/>
    <mergeCell ref="S5:S7"/>
    <mergeCell ref="T5:T7"/>
    <mergeCell ref="C6:C7"/>
    <mergeCell ref="O6:O7"/>
    <mergeCell ref="D6:D7"/>
    <mergeCell ref="E6:E7"/>
    <mergeCell ref="F6:F7"/>
    <mergeCell ref="G6:G7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20" max="1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5"/>
  <sheetViews>
    <sheetView topLeftCell="A4" zoomScale="110" zoomScaleNormal="110" zoomScaleSheetLayoutView="100" workbookViewId="0">
      <selection activeCell="AO5" sqref="AO5:AO7"/>
    </sheetView>
  </sheetViews>
  <sheetFormatPr defaultColWidth="5.5" defaultRowHeight="11.1" customHeight="1"/>
  <cols>
    <col min="1" max="1" width="10.6640625" style="19" customWidth="1"/>
    <col min="2" max="2" width="19.6640625" style="19" customWidth="1"/>
    <col min="3" max="14" width="15" style="19" customWidth="1"/>
    <col min="15" max="16" width="15" style="18" customWidth="1"/>
    <col min="17" max="22" width="15" style="19" customWidth="1"/>
    <col min="23" max="16384" width="5.5" style="19"/>
  </cols>
  <sheetData>
    <row r="1" spans="1:22" s="18" customFormat="1" ht="20.25" customHeight="1">
      <c r="A1" s="17" t="s">
        <v>166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101"/>
      <c r="R1" s="32"/>
      <c r="S1" s="32"/>
      <c r="T1" s="32"/>
      <c r="U1" s="32"/>
    </row>
    <row r="2" spans="1:22" ht="14.2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5"/>
      <c r="R2" s="56"/>
      <c r="S2" s="56"/>
      <c r="T2" s="56"/>
      <c r="U2" s="56"/>
    </row>
    <row r="3" spans="1:22" ht="12.75" customHeight="1">
      <c r="A3" s="53" t="s">
        <v>351</v>
      </c>
      <c r="B3" s="39"/>
      <c r="C3" s="40"/>
      <c r="D3" s="40"/>
      <c r="E3" s="40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2" s="127" customFormat="1" ht="26.25" customHeight="1">
      <c r="A4" s="310" t="s">
        <v>485</v>
      </c>
      <c r="B4" s="330"/>
      <c r="C4" s="172" t="s">
        <v>167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4"/>
      <c r="S4" s="227" t="s">
        <v>486</v>
      </c>
      <c r="T4" s="183"/>
      <c r="U4" s="183"/>
      <c r="V4" s="172"/>
    </row>
    <row r="5" spans="1:22" s="147" customFormat="1" ht="26.25" customHeight="1">
      <c r="A5" s="311"/>
      <c r="B5" s="331"/>
      <c r="C5" s="315" t="s">
        <v>510</v>
      </c>
      <c r="D5" s="318" t="s">
        <v>169</v>
      </c>
      <c r="E5" s="319"/>
      <c r="F5" s="319"/>
      <c r="G5" s="319"/>
      <c r="H5" s="319"/>
      <c r="I5" s="319"/>
      <c r="J5" s="319"/>
      <c r="K5" s="319"/>
      <c r="L5" s="320"/>
      <c r="M5" s="321" t="s">
        <v>511</v>
      </c>
      <c r="N5" s="322"/>
      <c r="O5" s="322"/>
      <c r="P5" s="322"/>
      <c r="Q5" s="322"/>
      <c r="R5" s="322"/>
      <c r="S5" s="333" t="s">
        <v>512</v>
      </c>
      <c r="T5" s="303"/>
      <c r="U5" s="303"/>
      <c r="V5" s="305" t="s">
        <v>188</v>
      </c>
    </row>
    <row r="6" spans="1:22" s="147" customFormat="1" ht="26.25" customHeight="1">
      <c r="A6" s="311"/>
      <c r="B6" s="331"/>
      <c r="C6" s="316"/>
      <c r="D6" s="315" t="s">
        <v>513</v>
      </c>
      <c r="E6" s="308" t="s">
        <v>514</v>
      </c>
      <c r="F6" s="308" t="s">
        <v>515</v>
      </c>
      <c r="G6" s="308" t="s">
        <v>516</v>
      </c>
      <c r="H6" s="308" t="s">
        <v>517</v>
      </c>
      <c r="I6" s="308" t="s">
        <v>518</v>
      </c>
      <c r="J6" s="308" t="s">
        <v>519</v>
      </c>
      <c r="K6" s="302" t="s">
        <v>170</v>
      </c>
      <c r="L6" s="308" t="s">
        <v>520</v>
      </c>
      <c r="M6" s="306" t="s">
        <v>513</v>
      </c>
      <c r="N6" s="302" t="s">
        <v>521</v>
      </c>
      <c r="O6" s="304" t="s">
        <v>522</v>
      </c>
      <c r="P6" s="302" t="s">
        <v>523</v>
      </c>
      <c r="Q6" s="306" t="s">
        <v>524</v>
      </c>
      <c r="R6" s="302" t="s">
        <v>525</v>
      </c>
      <c r="S6" s="306" t="s">
        <v>510</v>
      </c>
      <c r="T6" s="306" t="s">
        <v>526</v>
      </c>
      <c r="U6" s="302" t="s">
        <v>527</v>
      </c>
      <c r="V6" s="305"/>
    </row>
    <row r="7" spans="1:22" s="148" customFormat="1" ht="26.25" customHeight="1">
      <c r="A7" s="312"/>
      <c r="B7" s="332"/>
      <c r="C7" s="317"/>
      <c r="D7" s="334"/>
      <c r="E7" s="309"/>
      <c r="F7" s="309"/>
      <c r="G7" s="309"/>
      <c r="H7" s="309"/>
      <c r="I7" s="309"/>
      <c r="J7" s="309"/>
      <c r="K7" s="303"/>
      <c r="L7" s="309"/>
      <c r="M7" s="307"/>
      <c r="N7" s="303"/>
      <c r="O7" s="305"/>
      <c r="P7" s="303"/>
      <c r="Q7" s="307"/>
      <c r="R7" s="303"/>
      <c r="S7" s="307"/>
      <c r="T7" s="307"/>
      <c r="U7" s="303"/>
      <c r="V7" s="305"/>
    </row>
    <row r="8" spans="1:22" s="24" customFormat="1" ht="15" customHeight="1">
      <c r="A8" s="102" t="s">
        <v>298</v>
      </c>
      <c r="B8" s="149" t="s">
        <v>118</v>
      </c>
      <c r="C8" s="98">
        <v>21443</v>
      </c>
      <c r="D8" s="98">
        <v>12866</v>
      </c>
      <c r="E8" s="98">
        <v>2813</v>
      </c>
      <c r="F8" s="98">
        <v>3684</v>
      </c>
      <c r="G8" s="98">
        <v>3093</v>
      </c>
      <c r="H8" s="98">
        <v>40</v>
      </c>
      <c r="I8" s="98">
        <v>2352</v>
      </c>
      <c r="J8" s="98">
        <v>254</v>
      </c>
      <c r="K8" s="98">
        <v>0</v>
      </c>
      <c r="L8" s="98">
        <v>630</v>
      </c>
      <c r="M8" s="98">
        <v>8577</v>
      </c>
      <c r="N8" s="98">
        <v>2548</v>
      </c>
      <c r="O8" s="98">
        <v>1540</v>
      </c>
      <c r="P8" s="98">
        <v>1201</v>
      </c>
      <c r="Q8" s="98">
        <v>2607</v>
      </c>
      <c r="R8" s="98">
        <v>681</v>
      </c>
      <c r="S8" s="98">
        <v>19679</v>
      </c>
      <c r="T8" s="98">
        <v>6954</v>
      </c>
      <c r="U8" s="98">
        <v>12725</v>
      </c>
      <c r="V8" s="98">
        <v>801</v>
      </c>
    </row>
    <row r="9" spans="1:22" s="54" customFormat="1" ht="15" customHeight="1">
      <c r="A9" s="97" t="s">
        <v>299</v>
      </c>
      <c r="B9" s="144" t="s">
        <v>136</v>
      </c>
      <c r="C9" s="98">
        <v>4724</v>
      </c>
      <c r="D9" s="98">
        <v>2212</v>
      </c>
      <c r="E9" s="98">
        <v>788</v>
      </c>
      <c r="F9" s="98">
        <v>342</v>
      </c>
      <c r="G9" s="98">
        <v>591</v>
      </c>
      <c r="H9" s="98">
        <v>0</v>
      </c>
      <c r="I9" s="98">
        <v>411</v>
      </c>
      <c r="J9" s="98">
        <v>29</v>
      </c>
      <c r="K9" s="98">
        <v>0</v>
      </c>
      <c r="L9" s="98">
        <v>51</v>
      </c>
      <c r="M9" s="98">
        <v>2512</v>
      </c>
      <c r="N9" s="98">
        <v>834</v>
      </c>
      <c r="O9" s="98">
        <v>429</v>
      </c>
      <c r="P9" s="98">
        <v>353</v>
      </c>
      <c r="Q9" s="98">
        <v>857</v>
      </c>
      <c r="R9" s="98">
        <v>39</v>
      </c>
      <c r="S9" s="98">
        <v>3955</v>
      </c>
      <c r="T9" s="98">
        <v>30</v>
      </c>
      <c r="U9" s="98">
        <v>3925</v>
      </c>
      <c r="V9" s="98">
        <v>27</v>
      </c>
    </row>
    <row r="10" spans="1:22" s="54" customFormat="1" ht="15" customHeight="1">
      <c r="A10" s="97" t="s">
        <v>300</v>
      </c>
      <c r="B10" s="144" t="s">
        <v>119</v>
      </c>
      <c r="C10" s="98">
        <v>599</v>
      </c>
      <c r="D10" s="98">
        <v>460</v>
      </c>
      <c r="E10" s="98">
        <v>50</v>
      </c>
      <c r="F10" s="98">
        <v>152</v>
      </c>
      <c r="G10" s="98">
        <v>152</v>
      </c>
      <c r="H10" s="98">
        <v>1</v>
      </c>
      <c r="I10" s="98">
        <v>60</v>
      </c>
      <c r="J10" s="98">
        <v>27</v>
      </c>
      <c r="K10" s="98">
        <v>0</v>
      </c>
      <c r="L10" s="98">
        <v>18</v>
      </c>
      <c r="M10" s="98">
        <v>139</v>
      </c>
      <c r="N10" s="98">
        <v>58</v>
      </c>
      <c r="O10" s="98">
        <v>35</v>
      </c>
      <c r="P10" s="98">
        <v>19</v>
      </c>
      <c r="Q10" s="98">
        <v>27</v>
      </c>
      <c r="R10" s="98">
        <v>0</v>
      </c>
      <c r="S10" s="98">
        <v>590</v>
      </c>
      <c r="T10" s="98">
        <v>160</v>
      </c>
      <c r="U10" s="98">
        <v>430</v>
      </c>
      <c r="V10" s="98">
        <v>17</v>
      </c>
    </row>
    <row r="11" spans="1:22" s="54" customFormat="1" ht="15" customHeight="1">
      <c r="A11" s="97" t="s">
        <v>301</v>
      </c>
      <c r="B11" s="144" t="s">
        <v>120</v>
      </c>
      <c r="C11" s="98">
        <v>1079</v>
      </c>
      <c r="D11" s="98">
        <v>508</v>
      </c>
      <c r="E11" s="98">
        <v>152</v>
      </c>
      <c r="F11" s="98">
        <v>103</v>
      </c>
      <c r="G11" s="98">
        <v>153</v>
      </c>
      <c r="H11" s="98">
        <v>0</v>
      </c>
      <c r="I11" s="98">
        <v>85</v>
      </c>
      <c r="J11" s="98">
        <v>7</v>
      </c>
      <c r="K11" s="98">
        <v>0</v>
      </c>
      <c r="L11" s="98">
        <v>8</v>
      </c>
      <c r="M11" s="98">
        <v>571</v>
      </c>
      <c r="N11" s="98">
        <v>228</v>
      </c>
      <c r="O11" s="98">
        <v>86</v>
      </c>
      <c r="P11" s="98">
        <v>86</v>
      </c>
      <c r="Q11" s="98">
        <v>169</v>
      </c>
      <c r="R11" s="98">
        <v>2</v>
      </c>
      <c r="S11" s="98">
        <v>921</v>
      </c>
      <c r="T11" s="98">
        <v>528</v>
      </c>
      <c r="U11" s="98">
        <v>393</v>
      </c>
      <c r="V11" s="98">
        <v>10</v>
      </c>
    </row>
    <row r="12" spans="1:22" s="54" customFormat="1" ht="15" customHeight="1">
      <c r="A12" s="97" t="s">
        <v>302</v>
      </c>
      <c r="B12" s="144" t="s">
        <v>121</v>
      </c>
      <c r="C12" s="98">
        <v>228</v>
      </c>
      <c r="D12" s="98">
        <v>87</v>
      </c>
      <c r="E12" s="98">
        <v>36</v>
      </c>
      <c r="F12" s="98">
        <v>0</v>
      </c>
      <c r="G12" s="98">
        <v>28</v>
      </c>
      <c r="H12" s="98">
        <v>0</v>
      </c>
      <c r="I12" s="98">
        <v>16</v>
      </c>
      <c r="J12" s="98">
        <v>0</v>
      </c>
      <c r="K12" s="98">
        <v>0</v>
      </c>
      <c r="L12" s="98">
        <v>7</v>
      </c>
      <c r="M12" s="98">
        <v>141</v>
      </c>
      <c r="N12" s="98">
        <v>58</v>
      </c>
      <c r="O12" s="98">
        <v>22</v>
      </c>
      <c r="P12" s="98">
        <v>22</v>
      </c>
      <c r="Q12" s="98">
        <v>34</v>
      </c>
      <c r="R12" s="98">
        <v>5</v>
      </c>
      <c r="S12" s="98">
        <v>274</v>
      </c>
      <c r="T12" s="98">
        <v>129</v>
      </c>
      <c r="U12" s="98">
        <v>145</v>
      </c>
      <c r="V12" s="98">
        <v>0</v>
      </c>
    </row>
    <row r="13" spans="1:22" s="54" customFormat="1" ht="15" customHeight="1">
      <c r="A13" s="97" t="s">
        <v>303</v>
      </c>
      <c r="B13" s="144" t="s">
        <v>122</v>
      </c>
      <c r="C13" s="98">
        <v>496</v>
      </c>
      <c r="D13" s="98">
        <v>292</v>
      </c>
      <c r="E13" s="98">
        <v>106</v>
      </c>
      <c r="F13" s="98">
        <v>22</v>
      </c>
      <c r="G13" s="98">
        <v>55</v>
      </c>
      <c r="H13" s="98">
        <v>0</v>
      </c>
      <c r="I13" s="98">
        <v>60</v>
      </c>
      <c r="J13" s="98">
        <v>17</v>
      </c>
      <c r="K13" s="98">
        <v>0</v>
      </c>
      <c r="L13" s="98">
        <v>32</v>
      </c>
      <c r="M13" s="98">
        <v>204</v>
      </c>
      <c r="N13" s="98">
        <v>70</v>
      </c>
      <c r="O13" s="98">
        <v>48</v>
      </c>
      <c r="P13" s="98">
        <v>35</v>
      </c>
      <c r="Q13" s="98">
        <v>47</v>
      </c>
      <c r="R13" s="98">
        <v>4</v>
      </c>
      <c r="S13" s="98">
        <v>456</v>
      </c>
      <c r="T13" s="98">
        <v>204</v>
      </c>
      <c r="U13" s="98">
        <v>252</v>
      </c>
      <c r="V13" s="98">
        <v>40</v>
      </c>
    </row>
    <row r="14" spans="1:22" s="54" customFormat="1" ht="15" customHeight="1">
      <c r="A14" s="97" t="s">
        <v>304</v>
      </c>
      <c r="B14" s="144" t="s">
        <v>137</v>
      </c>
      <c r="C14" s="98">
        <v>1401</v>
      </c>
      <c r="D14" s="98">
        <v>798</v>
      </c>
      <c r="E14" s="98">
        <v>138</v>
      </c>
      <c r="F14" s="98">
        <v>176</v>
      </c>
      <c r="G14" s="98">
        <v>212</v>
      </c>
      <c r="H14" s="98">
        <v>6</v>
      </c>
      <c r="I14" s="98">
        <v>181</v>
      </c>
      <c r="J14" s="98">
        <v>18</v>
      </c>
      <c r="K14" s="98">
        <v>0</v>
      </c>
      <c r="L14" s="98">
        <v>67</v>
      </c>
      <c r="M14" s="98">
        <v>603</v>
      </c>
      <c r="N14" s="98">
        <v>220</v>
      </c>
      <c r="O14" s="98">
        <v>98</v>
      </c>
      <c r="P14" s="98">
        <v>91</v>
      </c>
      <c r="Q14" s="98">
        <v>156</v>
      </c>
      <c r="R14" s="98">
        <v>38</v>
      </c>
      <c r="S14" s="98">
        <v>1396</v>
      </c>
      <c r="T14" s="98">
        <v>762</v>
      </c>
      <c r="U14" s="98">
        <v>634</v>
      </c>
      <c r="V14" s="98">
        <v>20</v>
      </c>
    </row>
    <row r="15" spans="1:22" s="54" customFormat="1" ht="15" customHeight="1">
      <c r="A15" s="97" t="s">
        <v>305</v>
      </c>
      <c r="B15" s="144" t="s">
        <v>123</v>
      </c>
      <c r="C15" s="98">
        <v>763</v>
      </c>
      <c r="D15" s="98">
        <v>551</v>
      </c>
      <c r="E15" s="98">
        <v>71</v>
      </c>
      <c r="F15" s="98">
        <v>230</v>
      </c>
      <c r="G15" s="98">
        <v>65</v>
      </c>
      <c r="H15" s="98">
        <v>5</v>
      </c>
      <c r="I15" s="98">
        <v>107</v>
      </c>
      <c r="J15" s="98">
        <v>27</v>
      </c>
      <c r="K15" s="98">
        <v>0</v>
      </c>
      <c r="L15" s="98">
        <v>46</v>
      </c>
      <c r="M15" s="98">
        <v>212</v>
      </c>
      <c r="N15" s="98">
        <v>70</v>
      </c>
      <c r="O15" s="98">
        <v>53</v>
      </c>
      <c r="P15" s="98">
        <v>29</v>
      </c>
      <c r="Q15" s="98">
        <v>41</v>
      </c>
      <c r="R15" s="98">
        <v>19</v>
      </c>
      <c r="S15" s="98">
        <v>714</v>
      </c>
      <c r="T15" s="98">
        <v>327</v>
      </c>
      <c r="U15" s="98">
        <v>387</v>
      </c>
      <c r="V15" s="98">
        <v>38</v>
      </c>
    </row>
    <row r="16" spans="1:22" s="54" customFormat="1" ht="15" customHeight="1">
      <c r="A16" s="97" t="s">
        <v>306</v>
      </c>
      <c r="B16" s="144" t="s">
        <v>124</v>
      </c>
      <c r="C16" s="98">
        <v>498</v>
      </c>
      <c r="D16" s="98">
        <v>361</v>
      </c>
      <c r="E16" s="98">
        <v>60</v>
      </c>
      <c r="F16" s="98">
        <v>103</v>
      </c>
      <c r="G16" s="98">
        <v>112</v>
      </c>
      <c r="H16" s="98">
        <v>8</v>
      </c>
      <c r="I16" s="98">
        <v>26</v>
      </c>
      <c r="J16" s="98">
        <v>31</v>
      </c>
      <c r="K16" s="98">
        <v>0</v>
      </c>
      <c r="L16" s="98">
        <v>21</v>
      </c>
      <c r="M16" s="98">
        <v>137</v>
      </c>
      <c r="N16" s="98">
        <v>39</v>
      </c>
      <c r="O16" s="98">
        <v>33</v>
      </c>
      <c r="P16" s="98">
        <v>18</v>
      </c>
      <c r="Q16" s="98">
        <v>43</v>
      </c>
      <c r="R16" s="98">
        <v>4</v>
      </c>
      <c r="S16" s="98">
        <v>498</v>
      </c>
      <c r="T16" s="98">
        <v>166</v>
      </c>
      <c r="U16" s="98">
        <v>332</v>
      </c>
      <c r="V16" s="98">
        <v>1</v>
      </c>
    </row>
    <row r="17" spans="1:22" s="54" customFormat="1" ht="15" customHeight="1">
      <c r="A17" s="97" t="s">
        <v>307</v>
      </c>
      <c r="B17" s="144" t="s">
        <v>125</v>
      </c>
      <c r="C17" s="98">
        <v>449</v>
      </c>
      <c r="D17" s="98">
        <v>328</v>
      </c>
      <c r="E17" s="98">
        <v>32</v>
      </c>
      <c r="F17" s="98">
        <v>147</v>
      </c>
      <c r="G17" s="98">
        <v>51</v>
      </c>
      <c r="H17" s="98">
        <v>3</v>
      </c>
      <c r="I17" s="98">
        <v>58</v>
      </c>
      <c r="J17" s="98">
        <v>18</v>
      </c>
      <c r="K17" s="98">
        <v>0</v>
      </c>
      <c r="L17" s="98">
        <v>19</v>
      </c>
      <c r="M17" s="98">
        <v>121</v>
      </c>
      <c r="N17" s="98">
        <v>38</v>
      </c>
      <c r="O17" s="98">
        <v>20</v>
      </c>
      <c r="P17" s="98">
        <v>17</v>
      </c>
      <c r="Q17" s="98">
        <v>32</v>
      </c>
      <c r="R17" s="98">
        <v>14</v>
      </c>
      <c r="S17" s="98">
        <v>436</v>
      </c>
      <c r="T17" s="98">
        <v>194</v>
      </c>
      <c r="U17" s="98">
        <v>242</v>
      </c>
      <c r="V17" s="98">
        <v>8</v>
      </c>
    </row>
    <row r="18" spans="1:22" s="54" customFormat="1" ht="15" customHeight="1">
      <c r="A18" s="97" t="s">
        <v>308</v>
      </c>
      <c r="B18" s="144" t="s">
        <v>126</v>
      </c>
      <c r="C18" s="98">
        <v>311</v>
      </c>
      <c r="D18" s="98">
        <v>231</v>
      </c>
      <c r="E18" s="98">
        <v>38</v>
      </c>
      <c r="F18" s="98">
        <v>100</v>
      </c>
      <c r="G18" s="98">
        <v>40</v>
      </c>
      <c r="H18" s="98">
        <v>3</v>
      </c>
      <c r="I18" s="98">
        <v>44</v>
      </c>
      <c r="J18" s="98">
        <v>2</v>
      </c>
      <c r="K18" s="98">
        <v>0</v>
      </c>
      <c r="L18" s="98">
        <v>4</v>
      </c>
      <c r="M18" s="98">
        <v>80</v>
      </c>
      <c r="N18" s="98">
        <v>29</v>
      </c>
      <c r="O18" s="98">
        <v>11</v>
      </c>
      <c r="P18" s="98">
        <v>13</v>
      </c>
      <c r="Q18" s="98">
        <v>22</v>
      </c>
      <c r="R18" s="98">
        <v>5</v>
      </c>
      <c r="S18" s="98">
        <v>215</v>
      </c>
      <c r="T18" s="98">
        <v>88</v>
      </c>
      <c r="U18" s="98">
        <v>127</v>
      </c>
      <c r="V18" s="98">
        <v>96</v>
      </c>
    </row>
    <row r="19" spans="1:22" s="54" customFormat="1" ht="15" customHeight="1">
      <c r="A19" s="97" t="s">
        <v>309</v>
      </c>
      <c r="B19" s="144" t="s">
        <v>138</v>
      </c>
      <c r="C19" s="98">
        <v>610</v>
      </c>
      <c r="D19" s="98">
        <v>389</v>
      </c>
      <c r="E19" s="98">
        <v>64</v>
      </c>
      <c r="F19" s="98">
        <v>102</v>
      </c>
      <c r="G19" s="98">
        <v>101</v>
      </c>
      <c r="H19" s="98">
        <v>0</v>
      </c>
      <c r="I19" s="98">
        <v>88</v>
      </c>
      <c r="J19" s="98">
        <v>11</v>
      </c>
      <c r="K19" s="98">
        <v>0</v>
      </c>
      <c r="L19" s="98">
        <v>23</v>
      </c>
      <c r="M19" s="98">
        <v>221</v>
      </c>
      <c r="N19" s="98">
        <v>64</v>
      </c>
      <c r="O19" s="98">
        <v>44</v>
      </c>
      <c r="P19" s="98">
        <v>27</v>
      </c>
      <c r="Q19" s="98">
        <v>69</v>
      </c>
      <c r="R19" s="98">
        <v>17</v>
      </c>
      <c r="S19" s="98">
        <v>605</v>
      </c>
      <c r="T19" s="98">
        <v>255</v>
      </c>
      <c r="U19" s="98">
        <v>350</v>
      </c>
      <c r="V19" s="98">
        <v>18</v>
      </c>
    </row>
    <row r="20" spans="1:22" s="54" customFormat="1" ht="15" customHeight="1">
      <c r="A20" s="97" t="s">
        <v>310</v>
      </c>
      <c r="B20" s="144" t="s">
        <v>139</v>
      </c>
      <c r="C20" s="98">
        <v>1277</v>
      </c>
      <c r="D20" s="98">
        <v>922</v>
      </c>
      <c r="E20" s="98">
        <v>241</v>
      </c>
      <c r="F20" s="98">
        <v>311</v>
      </c>
      <c r="G20" s="98">
        <v>176</v>
      </c>
      <c r="H20" s="98">
        <v>0</v>
      </c>
      <c r="I20" s="98">
        <v>172</v>
      </c>
      <c r="J20" s="98">
        <v>3</v>
      </c>
      <c r="K20" s="98">
        <v>0</v>
      </c>
      <c r="L20" s="98">
        <v>19</v>
      </c>
      <c r="M20" s="98">
        <v>355</v>
      </c>
      <c r="N20" s="98">
        <v>32</v>
      </c>
      <c r="O20" s="98">
        <v>23</v>
      </c>
      <c r="P20" s="98">
        <v>7</v>
      </c>
      <c r="Q20" s="98">
        <v>6</v>
      </c>
      <c r="R20" s="98">
        <v>287</v>
      </c>
      <c r="S20" s="98">
        <v>1277</v>
      </c>
      <c r="T20" s="98">
        <v>522</v>
      </c>
      <c r="U20" s="98">
        <v>755</v>
      </c>
      <c r="V20" s="98">
        <v>0</v>
      </c>
    </row>
    <row r="21" spans="1:22" s="54" customFormat="1" ht="15" customHeight="1">
      <c r="A21" s="97" t="s">
        <v>311</v>
      </c>
      <c r="B21" s="144" t="s">
        <v>127</v>
      </c>
      <c r="C21" s="98">
        <v>672</v>
      </c>
      <c r="D21" s="98">
        <v>413</v>
      </c>
      <c r="E21" s="98">
        <v>93</v>
      </c>
      <c r="F21" s="98">
        <v>135</v>
      </c>
      <c r="G21" s="98">
        <v>58</v>
      </c>
      <c r="H21" s="98">
        <v>3</v>
      </c>
      <c r="I21" s="98">
        <v>73</v>
      </c>
      <c r="J21" s="98">
        <v>5</v>
      </c>
      <c r="K21" s="98">
        <v>0</v>
      </c>
      <c r="L21" s="98">
        <v>46</v>
      </c>
      <c r="M21" s="98">
        <v>259</v>
      </c>
      <c r="N21" s="98">
        <v>84</v>
      </c>
      <c r="O21" s="98">
        <v>65</v>
      </c>
      <c r="P21" s="98">
        <v>41</v>
      </c>
      <c r="Q21" s="98">
        <v>64</v>
      </c>
      <c r="R21" s="98">
        <v>5</v>
      </c>
      <c r="S21" s="98">
        <v>623</v>
      </c>
      <c r="T21" s="98">
        <v>283</v>
      </c>
      <c r="U21" s="98">
        <v>340</v>
      </c>
      <c r="V21" s="98">
        <v>9</v>
      </c>
    </row>
    <row r="22" spans="1:22" s="54" customFormat="1" ht="15" customHeight="1">
      <c r="A22" s="97" t="s">
        <v>312</v>
      </c>
      <c r="B22" s="144" t="s">
        <v>128</v>
      </c>
      <c r="C22" s="98">
        <v>326</v>
      </c>
      <c r="D22" s="98">
        <v>279</v>
      </c>
      <c r="E22" s="98">
        <v>57</v>
      </c>
      <c r="F22" s="98">
        <v>105</v>
      </c>
      <c r="G22" s="98">
        <v>58</v>
      </c>
      <c r="H22" s="98">
        <v>1</v>
      </c>
      <c r="I22" s="98">
        <v>34</v>
      </c>
      <c r="J22" s="98">
        <v>7</v>
      </c>
      <c r="K22" s="98">
        <v>0</v>
      </c>
      <c r="L22" s="98">
        <v>17</v>
      </c>
      <c r="M22" s="98">
        <v>47</v>
      </c>
      <c r="N22" s="98">
        <v>20</v>
      </c>
      <c r="O22" s="98">
        <v>11</v>
      </c>
      <c r="P22" s="98">
        <v>0</v>
      </c>
      <c r="Q22" s="98">
        <v>13</v>
      </c>
      <c r="R22" s="98">
        <v>3</v>
      </c>
      <c r="S22" s="98">
        <v>287</v>
      </c>
      <c r="T22" s="98">
        <v>78</v>
      </c>
      <c r="U22" s="98">
        <v>209</v>
      </c>
      <c r="V22" s="98">
        <v>30</v>
      </c>
    </row>
    <row r="23" spans="1:22" s="54" customFormat="1" ht="15" customHeight="1">
      <c r="A23" s="97" t="s">
        <v>313</v>
      </c>
      <c r="B23" s="144" t="s">
        <v>129</v>
      </c>
      <c r="C23" s="98">
        <v>536</v>
      </c>
      <c r="D23" s="98">
        <v>485</v>
      </c>
      <c r="E23" s="98">
        <v>91</v>
      </c>
      <c r="F23" s="98">
        <v>258</v>
      </c>
      <c r="G23" s="98">
        <v>81</v>
      </c>
      <c r="H23" s="98">
        <v>0</v>
      </c>
      <c r="I23" s="98">
        <v>42</v>
      </c>
      <c r="J23" s="98">
        <v>5</v>
      </c>
      <c r="K23" s="98">
        <v>0</v>
      </c>
      <c r="L23" s="98">
        <v>8</v>
      </c>
      <c r="M23" s="98">
        <v>51</v>
      </c>
      <c r="N23" s="98">
        <v>12</v>
      </c>
      <c r="O23" s="98">
        <v>17</v>
      </c>
      <c r="P23" s="98">
        <v>4</v>
      </c>
      <c r="Q23" s="98">
        <v>16</v>
      </c>
      <c r="R23" s="98">
        <v>2</v>
      </c>
      <c r="S23" s="98">
        <v>536</v>
      </c>
      <c r="T23" s="98">
        <v>172</v>
      </c>
      <c r="U23" s="98">
        <v>364</v>
      </c>
      <c r="V23" s="98">
        <v>3</v>
      </c>
    </row>
    <row r="24" spans="1:22" s="54" customFormat="1" ht="15" customHeight="1">
      <c r="A24" s="97" t="s">
        <v>314</v>
      </c>
      <c r="B24" s="144" t="s">
        <v>130</v>
      </c>
      <c r="C24" s="98">
        <v>43</v>
      </c>
      <c r="D24" s="98">
        <v>26</v>
      </c>
      <c r="E24" s="98">
        <v>11</v>
      </c>
      <c r="F24" s="98">
        <v>3</v>
      </c>
      <c r="G24" s="98">
        <v>5</v>
      </c>
      <c r="H24" s="98">
        <v>0</v>
      </c>
      <c r="I24" s="98">
        <v>6</v>
      </c>
      <c r="J24" s="98">
        <v>0</v>
      </c>
      <c r="K24" s="98">
        <v>0</v>
      </c>
      <c r="L24" s="98">
        <v>1</v>
      </c>
      <c r="M24" s="98">
        <v>17</v>
      </c>
      <c r="N24" s="98">
        <v>9</v>
      </c>
      <c r="O24" s="98">
        <v>2</v>
      </c>
      <c r="P24" s="98">
        <v>2</v>
      </c>
      <c r="Q24" s="98">
        <v>4</v>
      </c>
      <c r="R24" s="98">
        <v>0</v>
      </c>
      <c r="S24" s="98">
        <v>43</v>
      </c>
      <c r="T24" s="98">
        <v>16</v>
      </c>
      <c r="U24" s="98">
        <v>27</v>
      </c>
      <c r="V24" s="98">
        <v>10</v>
      </c>
    </row>
    <row r="25" spans="1:22" s="54" customFormat="1" ht="15" customHeight="1">
      <c r="A25" s="97" t="s">
        <v>315</v>
      </c>
      <c r="B25" s="144" t="s">
        <v>131</v>
      </c>
      <c r="C25" s="98">
        <v>432</v>
      </c>
      <c r="D25" s="98">
        <v>264</v>
      </c>
      <c r="E25" s="98">
        <v>77</v>
      </c>
      <c r="F25" s="98">
        <v>69</v>
      </c>
      <c r="G25" s="98">
        <v>88</v>
      </c>
      <c r="H25" s="98">
        <v>0</v>
      </c>
      <c r="I25" s="98">
        <v>20</v>
      </c>
      <c r="J25" s="98">
        <v>4</v>
      </c>
      <c r="K25" s="98">
        <v>0</v>
      </c>
      <c r="L25" s="98">
        <v>6</v>
      </c>
      <c r="M25" s="98">
        <v>168</v>
      </c>
      <c r="N25" s="98">
        <v>53</v>
      </c>
      <c r="O25" s="98">
        <v>30</v>
      </c>
      <c r="P25" s="98">
        <v>23</v>
      </c>
      <c r="Q25" s="98">
        <v>60</v>
      </c>
      <c r="R25" s="98">
        <v>2</v>
      </c>
      <c r="S25" s="98">
        <v>225</v>
      </c>
      <c r="T25" s="98">
        <v>101</v>
      </c>
      <c r="U25" s="98">
        <v>124</v>
      </c>
      <c r="V25" s="98">
        <v>207</v>
      </c>
    </row>
    <row r="26" spans="1:22" s="54" customFormat="1" ht="15" customHeight="1">
      <c r="A26" s="97" t="s">
        <v>316</v>
      </c>
      <c r="B26" s="144" t="s">
        <v>132</v>
      </c>
      <c r="C26" s="98">
        <v>320</v>
      </c>
      <c r="D26" s="98">
        <v>239</v>
      </c>
      <c r="E26" s="98">
        <v>50</v>
      </c>
      <c r="F26" s="98">
        <v>63</v>
      </c>
      <c r="G26" s="98">
        <v>42</v>
      </c>
      <c r="H26" s="98">
        <v>0</v>
      </c>
      <c r="I26" s="98">
        <v>29</v>
      </c>
      <c r="J26" s="98">
        <v>6</v>
      </c>
      <c r="K26" s="98">
        <v>0</v>
      </c>
      <c r="L26" s="98">
        <v>49</v>
      </c>
      <c r="M26" s="98">
        <v>81</v>
      </c>
      <c r="N26" s="98">
        <v>21</v>
      </c>
      <c r="O26" s="98">
        <v>19</v>
      </c>
      <c r="P26" s="98">
        <v>11</v>
      </c>
      <c r="Q26" s="98">
        <v>29</v>
      </c>
      <c r="R26" s="98">
        <v>1</v>
      </c>
      <c r="S26" s="98">
        <v>319</v>
      </c>
      <c r="T26" s="98">
        <v>156</v>
      </c>
      <c r="U26" s="98">
        <v>163</v>
      </c>
      <c r="V26" s="98">
        <v>1</v>
      </c>
    </row>
    <row r="27" spans="1:22" s="54" customFormat="1" ht="15" customHeight="1">
      <c r="A27" s="97" t="s">
        <v>317</v>
      </c>
      <c r="B27" s="144" t="s">
        <v>140</v>
      </c>
      <c r="C27" s="98">
        <v>1404</v>
      </c>
      <c r="D27" s="98">
        <v>750</v>
      </c>
      <c r="E27" s="98">
        <v>17</v>
      </c>
      <c r="F27" s="98">
        <v>359</v>
      </c>
      <c r="G27" s="98">
        <v>127</v>
      </c>
      <c r="H27" s="98">
        <v>0</v>
      </c>
      <c r="I27" s="98">
        <v>240</v>
      </c>
      <c r="J27" s="98">
        <v>7</v>
      </c>
      <c r="K27" s="98">
        <v>0</v>
      </c>
      <c r="L27" s="98">
        <v>0</v>
      </c>
      <c r="M27" s="98">
        <v>654</v>
      </c>
      <c r="N27" s="98">
        <v>213</v>
      </c>
      <c r="O27" s="98">
        <v>69</v>
      </c>
      <c r="P27" s="98">
        <v>96</v>
      </c>
      <c r="Q27" s="98">
        <v>233</v>
      </c>
      <c r="R27" s="98">
        <v>43</v>
      </c>
      <c r="S27" s="98">
        <v>1404</v>
      </c>
      <c r="T27" s="98">
        <v>677</v>
      </c>
      <c r="U27" s="98">
        <v>727</v>
      </c>
      <c r="V27" s="98">
        <v>0</v>
      </c>
    </row>
    <row r="28" spans="1:22" s="54" customFormat="1" ht="15" customHeight="1">
      <c r="A28" s="97" t="s">
        <v>318</v>
      </c>
      <c r="B28" s="144" t="s">
        <v>133</v>
      </c>
      <c r="C28" s="98">
        <v>235</v>
      </c>
      <c r="D28" s="98">
        <v>115</v>
      </c>
      <c r="E28" s="98">
        <v>17</v>
      </c>
      <c r="F28" s="98">
        <v>38</v>
      </c>
      <c r="G28" s="98">
        <v>24</v>
      </c>
      <c r="H28" s="98">
        <v>5</v>
      </c>
      <c r="I28" s="98">
        <v>30</v>
      </c>
      <c r="J28" s="98">
        <v>1</v>
      </c>
      <c r="K28" s="98">
        <v>0</v>
      </c>
      <c r="L28" s="98">
        <v>0</v>
      </c>
      <c r="M28" s="98">
        <v>120</v>
      </c>
      <c r="N28" s="98">
        <v>32</v>
      </c>
      <c r="O28" s="98">
        <v>22</v>
      </c>
      <c r="P28" s="98">
        <v>15</v>
      </c>
      <c r="Q28" s="98">
        <v>50</v>
      </c>
      <c r="R28" s="98">
        <v>1</v>
      </c>
      <c r="S28" s="98">
        <v>233</v>
      </c>
      <c r="T28" s="98">
        <v>179</v>
      </c>
      <c r="U28" s="98">
        <v>54</v>
      </c>
      <c r="V28" s="98">
        <v>7</v>
      </c>
    </row>
    <row r="29" spans="1:22" s="54" customFormat="1" ht="15" customHeight="1">
      <c r="A29" s="97" t="s">
        <v>319</v>
      </c>
      <c r="B29" s="144" t="s">
        <v>141</v>
      </c>
      <c r="C29" s="98">
        <v>499</v>
      </c>
      <c r="D29" s="98">
        <v>244</v>
      </c>
      <c r="E29" s="98">
        <v>54</v>
      </c>
      <c r="F29" s="98">
        <v>74</v>
      </c>
      <c r="G29" s="98">
        <v>56</v>
      </c>
      <c r="H29" s="98">
        <v>0</v>
      </c>
      <c r="I29" s="98">
        <v>43</v>
      </c>
      <c r="J29" s="98">
        <v>3</v>
      </c>
      <c r="K29" s="98">
        <v>0</v>
      </c>
      <c r="L29" s="98">
        <v>14</v>
      </c>
      <c r="M29" s="98">
        <v>255</v>
      </c>
      <c r="N29" s="98">
        <v>70</v>
      </c>
      <c r="O29" s="98">
        <v>30</v>
      </c>
      <c r="P29" s="98">
        <v>38</v>
      </c>
      <c r="Q29" s="98">
        <v>115</v>
      </c>
      <c r="R29" s="98">
        <v>2</v>
      </c>
      <c r="S29" s="98">
        <v>391</v>
      </c>
      <c r="T29" s="98">
        <v>220</v>
      </c>
      <c r="U29" s="98">
        <v>171</v>
      </c>
      <c r="V29" s="98">
        <v>53</v>
      </c>
    </row>
    <row r="30" spans="1:22" s="54" customFormat="1" ht="15" customHeight="1">
      <c r="A30" s="117" t="s">
        <v>336</v>
      </c>
      <c r="B30" s="144" t="s">
        <v>142</v>
      </c>
      <c r="C30" s="98">
        <v>2307</v>
      </c>
      <c r="D30" s="98">
        <v>1535</v>
      </c>
      <c r="E30" s="98">
        <v>322</v>
      </c>
      <c r="F30" s="98">
        <v>315</v>
      </c>
      <c r="G30" s="98">
        <v>465</v>
      </c>
      <c r="H30" s="98">
        <v>0</v>
      </c>
      <c r="I30" s="98">
        <v>302</v>
      </c>
      <c r="J30" s="98">
        <v>1</v>
      </c>
      <c r="K30" s="98">
        <v>0</v>
      </c>
      <c r="L30" s="98">
        <v>130</v>
      </c>
      <c r="M30" s="98">
        <v>772</v>
      </c>
      <c r="N30" s="98">
        <v>14</v>
      </c>
      <c r="O30" s="98">
        <v>217</v>
      </c>
      <c r="P30" s="98">
        <v>119</v>
      </c>
      <c r="Q30" s="98">
        <v>257</v>
      </c>
      <c r="R30" s="98">
        <v>165</v>
      </c>
      <c r="S30" s="98">
        <v>2052</v>
      </c>
      <c r="T30" s="98">
        <v>733</v>
      </c>
      <c r="U30" s="98">
        <v>1319</v>
      </c>
      <c r="V30" s="98">
        <v>200</v>
      </c>
    </row>
    <row r="31" spans="1:22" s="54" customFormat="1" ht="15" customHeight="1">
      <c r="A31" s="117" t="s">
        <v>337</v>
      </c>
      <c r="B31" s="144" t="s">
        <v>143</v>
      </c>
      <c r="C31" s="98">
        <v>2196</v>
      </c>
      <c r="D31" s="98">
        <v>1350</v>
      </c>
      <c r="E31" s="98">
        <v>243</v>
      </c>
      <c r="F31" s="98">
        <v>476</v>
      </c>
      <c r="G31" s="98">
        <v>347</v>
      </c>
      <c r="H31" s="98">
        <v>5</v>
      </c>
      <c r="I31" s="98">
        <v>214</v>
      </c>
      <c r="J31" s="98">
        <v>25</v>
      </c>
      <c r="K31" s="98">
        <v>0</v>
      </c>
      <c r="L31" s="98">
        <v>40</v>
      </c>
      <c r="M31" s="98">
        <v>846</v>
      </c>
      <c r="N31" s="98">
        <v>278</v>
      </c>
      <c r="O31" s="98">
        <v>155</v>
      </c>
      <c r="P31" s="98">
        <v>133</v>
      </c>
      <c r="Q31" s="98">
        <v>258</v>
      </c>
      <c r="R31" s="98">
        <v>22</v>
      </c>
      <c r="S31" s="98">
        <v>2196</v>
      </c>
      <c r="T31" s="98">
        <v>968</v>
      </c>
      <c r="U31" s="98">
        <v>1228</v>
      </c>
      <c r="V31" s="98">
        <v>0</v>
      </c>
    </row>
    <row r="32" spans="1:22" s="54" customFormat="1" ht="15" customHeight="1">
      <c r="A32" s="97" t="s">
        <v>320</v>
      </c>
      <c r="B32" s="144" t="s">
        <v>134</v>
      </c>
      <c r="C32" s="98">
        <v>26</v>
      </c>
      <c r="D32" s="98">
        <v>17</v>
      </c>
      <c r="E32" s="98">
        <v>5</v>
      </c>
      <c r="F32" s="98">
        <v>1</v>
      </c>
      <c r="G32" s="98">
        <v>2</v>
      </c>
      <c r="H32" s="98">
        <v>0</v>
      </c>
      <c r="I32" s="98">
        <v>7</v>
      </c>
      <c r="J32" s="98">
        <v>0</v>
      </c>
      <c r="K32" s="98">
        <v>0</v>
      </c>
      <c r="L32" s="98">
        <v>2</v>
      </c>
      <c r="M32" s="98">
        <v>9</v>
      </c>
      <c r="N32" s="98">
        <v>2</v>
      </c>
      <c r="O32" s="98">
        <v>1</v>
      </c>
      <c r="P32" s="98">
        <v>2</v>
      </c>
      <c r="Q32" s="98">
        <v>3</v>
      </c>
      <c r="R32" s="98">
        <v>1</v>
      </c>
      <c r="S32" s="98">
        <v>25</v>
      </c>
      <c r="T32" s="98">
        <v>6</v>
      </c>
      <c r="U32" s="98">
        <v>19</v>
      </c>
      <c r="V32" s="98">
        <v>2</v>
      </c>
    </row>
    <row r="33" spans="1:22" s="54" customFormat="1" ht="15" customHeight="1">
      <c r="A33" s="99" t="s">
        <v>321</v>
      </c>
      <c r="B33" s="145" t="s">
        <v>135</v>
      </c>
      <c r="C33" s="100">
        <v>12</v>
      </c>
      <c r="D33" s="100">
        <v>10</v>
      </c>
      <c r="E33" s="100">
        <v>0</v>
      </c>
      <c r="F33" s="100">
        <v>0</v>
      </c>
      <c r="G33" s="100">
        <v>4</v>
      </c>
      <c r="H33" s="100">
        <v>0</v>
      </c>
      <c r="I33" s="100">
        <v>4</v>
      </c>
      <c r="J33" s="100">
        <v>0</v>
      </c>
      <c r="K33" s="100">
        <v>0</v>
      </c>
      <c r="L33" s="100">
        <v>2</v>
      </c>
      <c r="M33" s="100">
        <v>2</v>
      </c>
      <c r="N33" s="100">
        <v>0</v>
      </c>
      <c r="O33" s="100">
        <v>0</v>
      </c>
      <c r="P33" s="100">
        <v>0</v>
      </c>
      <c r="Q33" s="100">
        <v>2</v>
      </c>
      <c r="R33" s="100">
        <v>0</v>
      </c>
      <c r="S33" s="100">
        <v>8</v>
      </c>
      <c r="T33" s="100">
        <v>0</v>
      </c>
      <c r="U33" s="100">
        <v>8</v>
      </c>
      <c r="V33" s="100">
        <v>4</v>
      </c>
    </row>
    <row r="34" spans="1:22" ht="14.25" customHeight="1">
      <c r="A34" s="19" t="s">
        <v>187</v>
      </c>
    </row>
    <row r="35" spans="1:22" ht="14.25" customHeight="1">
      <c r="A35" s="146" t="s">
        <v>162</v>
      </c>
    </row>
  </sheetData>
  <mergeCells count="26">
    <mergeCell ref="C4:R4"/>
    <mergeCell ref="M6:M7"/>
    <mergeCell ref="N6:N7"/>
    <mergeCell ref="O6:O7"/>
    <mergeCell ref="P6:P7"/>
    <mergeCell ref="S6:S7"/>
    <mergeCell ref="T6:T7"/>
    <mergeCell ref="U6:U7"/>
    <mergeCell ref="D5:L5"/>
    <mergeCell ref="L6:L7"/>
    <mergeCell ref="A4:B7"/>
    <mergeCell ref="S4:V4"/>
    <mergeCell ref="C5:C7"/>
    <mergeCell ref="M5:R5"/>
    <mergeCell ref="S5:U5"/>
    <mergeCell ref="V5:V7"/>
    <mergeCell ref="D6:D7"/>
    <mergeCell ref="E6:E7"/>
    <mergeCell ref="Q6:Q7"/>
    <mergeCell ref="R6:R7"/>
    <mergeCell ref="F6:F7"/>
    <mergeCell ref="G6:G7"/>
    <mergeCell ref="H6:H7"/>
    <mergeCell ref="I6:I7"/>
    <mergeCell ref="J6:J7"/>
    <mergeCell ref="K6:K7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4"/>
  <sheetViews>
    <sheetView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0" sqref="G20"/>
    </sheetView>
  </sheetViews>
  <sheetFormatPr defaultColWidth="5.5" defaultRowHeight="11.1" customHeight="1"/>
  <cols>
    <col min="1" max="1" width="31.33203125" style="19" customWidth="1"/>
    <col min="2" max="13" width="15" style="19" customWidth="1"/>
    <col min="14" max="15" width="15" style="18" customWidth="1"/>
    <col min="16" max="20" width="15" style="19" customWidth="1"/>
    <col min="21" max="27" width="15.1640625" style="19" customWidth="1"/>
    <col min="28" max="33" width="14.6640625" style="19" customWidth="1"/>
    <col min="34" max="34" width="12.6640625" style="19" customWidth="1"/>
    <col min="35" max="40" width="14.83203125" style="19" customWidth="1"/>
    <col min="41" max="41" width="14.83203125" style="19" hidden="1" customWidth="1"/>
    <col min="42" max="42" width="14.83203125" style="19" customWidth="1"/>
    <col min="43" max="16384" width="5.5" style="19"/>
  </cols>
  <sheetData>
    <row r="1" spans="1:42" s="18" customFormat="1" ht="20.25" customHeight="1">
      <c r="A1" s="17" t="s">
        <v>323</v>
      </c>
    </row>
    <row r="2" spans="1:42" ht="14.25" customHeight="1">
      <c r="A2" s="141" t="s">
        <v>422</v>
      </c>
      <c r="N2" s="19"/>
      <c r="O2" s="19"/>
    </row>
    <row r="3" spans="1:42" ht="12.75" customHeight="1">
      <c r="A3" s="151" t="s">
        <v>674</v>
      </c>
      <c r="B3" s="19" t="str">
        <f>IF(B8=SUM(B9:B30),"","*")</f>
        <v/>
      </c>
      <c r="C3" s="19" t="str">
        <f t="shared" ref="C3:AP3" si="0">IF(C8=SUM(C9:C30),"","*")</f>
        <v/>
      </c>
      <c r="D3" s="19" t="str">
        <f t="shared" si="0"/>
        <v/>
      </c>
      <c r="E3" s="19" t="str">
        <f t="shared" si="0"/>
        <v/>
      </c>
      <c r="F3" s="19" t="str">
        <f t="shared" si="0"/>
        <v/>
      </c>
      <c r="G3" s="19" t="str">
        <f t="shared" si="0"/>
        <v/>
      </c>
      <c r="H3" s="19" t="str">
        <f t="shared" si="0"/>
        <v/>
      </c>
      <c r="I3" s="19" t="str">
        <f t="shared" si="0"/>
        <v/>
      </c>
      <c r="J3" s="21" t="str">
        <f t="shared" si="0"/>
        <v/>
      </c>
      <c r="K3" s="21" t="str">
        <f t="shared" si="0"/>
        <v/>
      </c>
      <c r="L3" s="21" t="str">
        <f t="shared" si="0"/>
        <v/>
      </c>
      <c r="M3" s="21" t="str">
        <f t="shared" si="0"/>
        <v/>
      </c>
      <c r="N3" s="21" t="str">
        <f t="shared" si="0"/>
        <v/>
      </c>
      <c r="O3" s="21" t="str">
        <f t="shared" si="0"/>
        <v/>
      </c>
      <c r="P3" s="21" t="str">
        <f t="shared" si="0"/>
        <v/>
      </c>
      <c r="Q3" s="21" t="str">
        <f t="shared" si="0"/>
        <v/>
      </c>
      <c r="R3" s="21" t="str">
        <f t="shared" si="0"/>
        <v/>
      </c>
      <c r="S3" s="21" t="str">
        <f t="shared" si="0"/>
        <v/>
      </c>
      <c r="T3" s="21" t="str">
        <f t="shared" si="0"/>
        <v/>
      </c>
      <c r="U3" s="21" t="str">
        <f t="shared" si="0"/>
        <v/>
      </c>
      <c r="V3" s="21" t="str">
        <f t="shared" si="0"/>
        <v/>
      </c>
      <c r="W3" s="21" t="str">
        <f t="shared" si="0"/>
        <v/>
      </c>
      <c r="X3" s="21" t="str">
        <f t="shared" si="0"/>
        <v/>
      </c>
      <c r="Y3" s="21" t="str">
        <f t="shared" si="0"/>
        <v/>
      </c>
      <c r="Z3" s="21" t="str">
        <f t="shared" si="0"/>
        <v/>
      </c>
      <c r="AA3" s="21" t="str">
        <f t="shared" si="0"/>
        <v/>
      </c>
      <c r="AB3" s="21" t="str">
        <f t="shared" si="0"/>
        <v/>
      </c>
      <c r="AC3" s="21" t="str">
        <f t="shared" si="0"/>
        <v/>
      </c>
      <c r="AD3" s="21" t="str">
        <f t="shared" si="0"/>
        <v/>
      </c>
      <c r="AE3" s="21" t="str">
        <f t="shared" si="0"/>
        <v/>
      </c>
      <c r="AF3" s="21" t="str">
        <f t="shared" si="0"/>
        <v/>
      </c>
      <c r="AG3" s="21" t="str">
        <f t="shared" si="0"/>
        <v/>
      </c>
      <c r="AH3" s="21" t="str">
        <f t="shared" si="0"/>
        <v/>
      </c>
      <c r="AI3" s="19" t="str">
        <f t="shared" si="0"/>
        <v/>
      </c>
      <c r="AJ3" s="19" t="str">
        <f t="shared" si="0"/>
        <v/>
      </c>
      <c r="AK3" s="19" t="str">
        <f t="shared" si="0"/>
        <v/>
      </c>
      <c r="AL3" s="19" t="str">
        <f t="shared" si="0"/>
        <v/>
      </c>
      <c r="AM3" s="19" t="str">
        <f t="shared" si="0"/>
        <v/>
      </c>
      <c r="AN3" s="19" t="str">
        <f t="shared" si="0"/>
        <v/>
      </c>
      <c r="AO3" s="19" t="str">
        <f t="shared" si="0"/>
        <v/>
      </c>
      <c r="AP3" s="19" t="str">
        <f t="shared" si="0"/>
        <v/>
      </c>
    </row>
    <row r="4" spans="1:42" s="22" customFormat="1" ht="18.95" customHeight="1">
      <c r="A4" s="281" t="s">
        <v>253</v>
      </c>
      <c r="B4" s="172" t="s">
        <v>419</v>
      </c>
      <c r="C4" s="173"/>
      <c r="D4" s="173"/>
      <c r="E4" s="173"/>
      <c r="F4" s="173"/>
      <c r="G4" s="173"/>
      <c r="H4" s="173"/>
      <c r="I4" s="173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  <c r="V4" s="183" t="s">
        <v>420</v>
      </c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220" t="s">
        <v>438</v>
      </c>
      <c r="AL4" s="221"/>
      <c r="AM4" s="221"/>
      <c r="AN4" s="221"/>
      <c r="AO4" s="221"/>
      <c r="AP4" s="221"/>
    </row>
    <row r="5" spans="1:42" s="22" customFormat="1" ht="21" customHeight="1">
      <c r="A5" s="282"/>
      <c r="B5" s="188" t="s">
        <v>254</v>
      </c>
      <c r="C5" s="172" t="s">
        <v>199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36" t="s">
        <v>200</v>
      </c>
      <c r="P5" s="183"/>
      <c r="Q5" s="183"/>
      <c r="R5" s="183"/>
      <c r="S5" s="183"/>
      <c r="T5" s="183"/>
      <c r="U5" s="183"/>
      <c r="V5" s="188" t="s">
        <v>254</v>
      </c>
      <c r="W5" s="172" t="s">
        <v>199</v>
      </c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4"/>
      <c r="AJ5" s="175" t="s">
        <v>666</v>
      </c>
      <c r="AK5" s="278" t="s">
        <v>647</v>
      </c>
      <c r="AL5" s="218" t="s">
        <v>429</v>
      </c>
      <c r="AM5" s="261"/>
      <c r="AN5" s="262" t="s">
        <v>430</v>
      </c>
      <c r="AO5" s="188" t="s">
        <v>431</v>
      </c>
      <c r="AP5" s="266" t="s">
        <v>432</v>
      </c>
    </row>
    <row r="6" spans="1:42" s="22" customFormat="1" ht="40.700000000000003" customHeight="1">
      <c r="A6" s="282"/>
      <c r="B6" s="189"/>
      <c r="C6" s="191" t="s">
        <v>257</v>
      </c>
      <c r="D6" s="168" t="s">
        <v>201</v>
      </c>
      <c r="E6" s="168" t="s">
        <v>206</v>
      </c>
      <c r="F6" s="168" t="s">
        <v>202</v>
      </c>
      <c r="G6" s="168" t="s">
        <v>203</v>
      </c>
      <c r="H6" s="168" t="s">
        <v>204</v>
      </c>
      <c r="I6" s="178" t="s">
        <v>205</v>
      </c>
      <c r="J6" s="168" t="s">
        <v>207</v>
      </c>
      <c r="K6" s="178" t="s">
        <v>274</v>
      </c>
      <c r="L6" s="180" t="s">
        <v>209</v>
      </c>
      <c r="M6" s="178" t="s">
        <v>208</v>
      </c>
      <c r="N6" s="168" t="s">
        <v>210</v>
      </c>
      <c r="O6" s="170" t="s">
        <v>211</v>
      </c>
      <c r="P6" s="168" t="s">
        <v>212</v>
      </c>
      <c r="Q6" s="181" t="s">
        <v>213</v>
      </c>
      <c r="R6" s="168" t="s">
        <v>214</v>
      </c>
      <c r="S6" s="170" t="s">
        <v>414</v>
      </c>
      <c r="T6" s="170" t="s">
        <v>215</v>
      </c>
      <c r="U6" s="168" t="s">
        <v>216</v>
      </c>
      <c r="V6" s="189"/>
      <c r="W6" s="191" t="s">
        <v>257</v>
      </c>
      <c r="X6" s="168" t="s">
        <v>201</v>
      </c>
      <c r="Y6" s="168" t="s">
        <v>206</v>
      </c>
      <c r="Z6" s="168" t="s">
        <v>202</v>
      </c>
      <c r="AA6" s="168" t="s">
        <v>203</v>
      </c>
      <c r="AB6" s="168" t="s">
        <v>204</v>
      </c>
      <c r="AC6" s="178" t="s">
        <v>205</v>
      </c>
      <c r="AD6" s="168" t="s">
        <v>207</v>
      </c>
      <c r="AE6" s="178" t="s">
        <v>274</v>
      </c>
      <c r="AF6" s="180" t="s">
        <v>209</v>
      </c>
      <c r="AG6" s="178" t="s">
        <v>208</v>
      </c>
      <c r="AH6" s="268" t="s">
        <v>664</v>
      </c>
      <c r="AI6" s="269" t="s">
        <v>665</v>
      </c>
      <c r="AJ6" s="176"/>
      <c r="AK6" s="280"/>
      <c r="AL6" s="214" t="s">
        <v>433</v>
      </c>
      <c r="AM6" s="270" t="s">
        <v>434</v>
      </c>
      <c r="AN6" s="262"/>
      <c r="AO6" s="264"/>
      <c r="AP6" s="266"/>
    </row>
    <row r="7" spans="1:42" s="59" customFormat="1" ht="30" customHeight="1">
      <c r="A7" s="283"/>
      <c r="B7" s="190"/>
      <c r="C7" s="169"/>
      <c r="D7" s="169"/>
      <c r="E7" s="169"/>
      <c r="F7" s="169"/>
      <c r="G7" s="169"/>
      <c r="H7" s="169"/>
      <c r="I7" s="179"/>
      <c r="J7" s="169"/>
      <c r="K7" s="179"/>
      <c r="L7" s="169"/>
      <c r="M7" s="179"/>
      <c r="N7" s="169"/>
      <c r="O7" s="171"/>
      <c r="P7" s="169"/>
      <c r="Q7" s="182"/>
      <c r="R7" s="169"/>
      <c r="S7" s="171"/>
      <c r="T7" s="171"/>
      <c r="U7" s="169"/>
      <c r="V7" s="190"/>
      <c r="W7" s="169"/>
      <c r="X7" s="169"/>
      <c r="Y7" s="169"/>
      <c r="Z7" s="169"/>
      <c r="AA7" s="169"/>
      <c r="AB7" s="169"/>
      <c r="AC7" s="179"/>
      <c r="AD7" s="169"/>
      <c r="AE7" s="179"/>
      <c r="AF7" s="169"/>
      <c r="AG7" s="179"/>
      <c r="AH7" s="169"/>
      <c r="AI7" s="179"/>
      <c r="AJ7" s="177"/>
      <c r="AK7" s="215"/>
      <c r="AL7" s="216"/>
      <c r="AM7" s="271"/>
      <c r="AN7" s="263"/>
      <c r="AO7" s="265"/>
      <c r="AP7" s="267"/>
    </row>
    <row r="8" spans="1:42" s="79" customFormat="1" ht="15" customHeight="1">
      <c r="A8" s="152" t="s">
        <v>650</v>
      </c>
      <c r="B8" s="153">
        <v>103035</v>
      </c>
      <c r="C8" s="153">
        <v>97237</v>
      </c>
      <c r="D8" s="153">
        <v>6172</v>
      </c>
      <c r="E8" s="153">
        <v>23369</v>
      </c>
      <c r="F8" s="153">
        <v>17074</v>
      </c>
      <c r="G8" s="153">
        <v>46425</v>
      </c>
      <c r="H8" s="153">
        <v>415</v>
      </c>
      <c r="I8" s="153">
        <v>933</v>
      </c>
      <c r="J8" s="153">
        <v>883</v>
      </c>
      <c r="K8" s="153">
        <v>3</v>
      </c>
      <c r="L8" s="153">
        <v>40</v>
      </c>
      <c r="M8" s="153">
        <v>54</v>
      </c>
      <c r="N8" s="153">
        <v>1869</v>
      </c>
      <c r="O8" s="153">
        <v>5798</v>
      </c>
      <c r="P8" s="153">
        <v>1933</v>
      </c>
      <c r="Q8" s="153">
        <v>678</v>
      </c>
      <c r="R8" s="153">
        <v>1631</v>
      </c>
      <c r="S8" s="153">
        <v>25</v>
      </c>
      <c r="T8" s="153">
        <v>1531</v>
      </c>
      <c r="U8" s="153">
        <v>0</v>
      </c>
      <c r="V8" s="153">
        <v>19327</v>
      </c>
      <c r="W8" s="153">
        <v>16936</v>
      </c>
      <c r="X8" s="153">
        <v>300</v>
      </c>
      <c r="Y8" s="153">
        <v>5314</v>
      </c>
      <c r="Z8" s="153">
        <v>4285</v>
      </c>
      <c r="AA8" s="153">
        <v>5436</v>
      </c>
      <c r="AB8" s="153">
        <v>35</v>
      </c>
      <c r="AC8" s="153">
        <v>107</v>
      </c>
      <c r="AD8" s="153">
        <v>251</v>
      </c>
      <c r="AE8" s="153">
        <v>8</v>
      </c>
      <c r="AF8" s="153">
        <v>581</v>
      </c>
      <c r="AG8" s="153">
        <v>157</v>
      </c>
      <c r="AH8" s="153">
        <v>3</v>
      </c>
      <c r="AI8" s="153">
        <v>459</v>
      </c>
      <c r="AJ8" s="153">
        <v>2391</v>
      </c>
      <c r="AK8" s="153">
        <v>96308</v>
      </c>
      <c r="AL8" s="153">
        <v>56796</v>
      </c>
      <c r="AM8" s="153">
        <v>4332</v>
      </c>
      <c r="AN8" s="153">
        <v>19406</v>
      </c>
      <c r="AO8" s="153">
        <v>0</v>
      </c>
      <c r="AP8" s="153">
        <v>15774</v>
      </c>
    </row>
    <row r="9" spans="1:42" s="79" customFormat="1" ht="15" customHeight="1">
      <c r="A9" s="80" t="s">
        <v>335</v>
      </c>
      <c r="B9" s="137">
        <v>15858</v>
      </c>
      <c r="C9" s="137">
        <v>14707</v>
      </c>
      <c r="D9" s="137">
        <v>775</v>
      </c>
      <c r="E9" s="137">
        <v>4069</v>
      </c>
      <c r="F9" s="137">
        <v>2414</v>
      </c>
      <c r="G9" s="137">
        <v>6680</v>
      </c>
      <c r="H9" s="137">
        <v>65</v>
      </c>
      <c r="I9" s="137">
        <v>170</v>
      </c>
      <c r="J9" s="137">
        <v>79</v>
      </c>
      <c r="K9" s="137">
        <v>0</v>
      </c>
      <c r="L9" s="137">
        <v>10</v>
      </c>
      <c r="M9" s="137">
        <v>5</v>
      </c>
      <c r="N9" s="137">
        <v>440</v>
      </c>
      <c r="O9" s="137">
        <v>1151</v>
      </c>
      <c r="P9" s="137">
        <v>356</v>
      </c>
      <c r="Q9" s="137">
        <v>122</v>
      </c>
      <c r="R9" s="137">
        <v>334</v>
      </c>
      <c r="S9" s="137">
        <v>9</v>
      </c>
      <c r="T9" s="137">
        <v>330</v>
      </c>
      <c r="U9" s="137">
        <v>0</v>
      </c>
      <c r="V9" s="137">
        <v>6945</v>
      </c>
      <c r="W9" s="137">
        <v>5734</v>
      </c>
      <c r="X9" s="137">
        <v>39</v>
      </c>
      <c r="Y9" s="137">
        <v>1962</v>
      </c>
      <c r="Z9" s="137">
        <v>1701</v>
      </c>
      <c r="AA9" s="137">
        <v>1079</v>
      </c>
      <c r="AB9" s="137">
        <v>5</v>
      </c>
      <c r="AC9" s="137">
        <v>17</v>
      </c>
      <c r="AD9" s="137">
        <v>28</v>
      </c>
      <c r="AE9" s="137">
        <v>2</v>
      </c>
      <c r="AF9" s="137">
        <v>553</v>
      </c>
      <c r="AG9" s="137">
        <v>50</v>
      </c>
      <c r="AH9" s="137">
        <v>0</v>
      </c>
      <c r="AI9" s="137">
        <v>298</v>
      </c>
      <c r="AJ9" s="137">
        <v>1211</v>
      </c>
      <c r="AK9" s="137">
        <v>16912</v>
      </c>
      <c r="AL9" s="137">
        <v>8210</v>
      </c>
      <c r="AM9" s="137">
        <v>666</v>
      </c>
      <c r="AN9" s="137">
        <v>2875</v>
      </c>
      <c r="AO9" s="137">
        <v>0</v>
      </c>
      <c r="AP9" s="137">
        <v>5161</v>
      </c>
    </row>
    <row r="10" spans="1:42" s="79" customFormat="1" ht="15" customHeight="1">
      <c r="A10" s="80" t="s">
        <v>334</v>
      </c>
      <c r="B10" s="137">
        <v>8145</v>
      </c>
      <c r="C10" s="137">
        <v>7522</v>
      </c>
      <c r="D10" s="137">
        <v>395</v>
      </c>
      <c r="E10" s="137">
        <v>1825</v>
      </c>
      <c r="F10" s="137">
        <v>1761</v>
      </c>
      <c r="G10" s="137">
        <v>3164</v>
      </c>
      <c r="H10" s="137">
        <v>19</v>
      </c>
      <c r="I10" s="137">
        <v>116</v>
      </c>
      <c r="J10" s="137">
        <v>40</v>
      </c>
      <c r="K10" s="137">
        <v>0</v>
      </c>
      <c r="L10" s="137">
        <v>2</v>
      </c>
      <c r="M10" s="137">
        <v>1</v>
      </c>
      <c r="N10" s="137">
        <v>199</v>
      </c>
      <c r="O10" s="137">
        <v>623</v>
      </c>
      <c r="P10" s="137">
        <v>176</v>
      </c>
      <c r="Q10" s="137">
        <v>48</v>
      </c>
      <c r="R10" s="137">
        <v>167</v>
      </c>
      <c r="S10" s="137">
        <v>0</v>
      </c>
      <c r="T10" s="137">
        <v>232</v>
      </c>
      <c r="U10" s="137">
        <v>0</v>
      </c>
      <c r="V10" s="137">
        <v>1072</v>
      </c>
      <c r="W10" s="137">
        <v>961</v>
      </c>
      <c r="X10" s="137">
        <v>11</v>
      </c>
      <c r="Y10" s="137">
        <v>297</v>
      </c>
      <c r="Z10" s="137">
        <v>267</v>
      </c>
      <c r="AA10" s="137">
        <v>335</v>
      </c>
      <c r="AB10" s="137">
        <v>2</v>
      </c>
      <c r="AC10" s="137">
        <v>7</v>
      </c>
      <c r="AD10" s="137">
        <v>11</v>
      </c>
      <c r="AE10" s="137">
        <v>0</v>
      </c>
      <c r="AF10" s="137">
        <v>1</v>
      </c>
      <c r="AG10" s="137">
        <v>15</v>
      </c>
      <c r="AH10" s="137">
        <v>0</v>
      </c>
      <c r="AI10" s="137">
        <v>15</v>
      </c>
      <c r="AJ10" s="137">
        <v>111</v>
      </c>
      <c r="AK10" s="137">
        <v>7388</v>
      </c>
      <c r="AL10" s="137">
        <v>5206</v>
      </c>
      <c r="AM10" s="137">
        <v>273</v>
      </c>
      <c r="AN10" s="137">
        <v>1463</v>
      </c>
      <c r="AO10" s="137">
        <v>0</v>
      </c>
      <c r="AP10" s="137">
        <v>446</v>
      </c>
    </row>
    <row r="11" spans="1:42" s="79" customFormat="1" ht="15" customHeight="1">
      <c r="A11" s="80" t="s">
        <v>333</v>
      </c>
      <c r="B11" s="137">
        <v>12294</v>
      </c>
      <c r="C11" s="137">
        <v>11608</v>
      </c>
      <c r="D11" s="137">
        <v>771</v>
      </c>
      <c r="E11" s="137">
        <v>2265</v>
      </c>
      <c r="F11" s="137">
        <v>1643</v>
      </c>
      <c r="G11" s="137">
        <v>6479</v>
      </c>
      <c r="H11" s="137">
        <v>68</v>
      </c>
      <c r="I11" s="137">
        <v>125</v>
      </c>
      <c r="J11" s="137">
        <v>78</v>
      </c>
      <c r="K11" s="137">
        <v>1</v>
      </c>
      <c r="L11" s="137">
        <v>2</v>
      </c>
      <c r="M11" s="137">
        <v>16</v>
      </c>
      <c r="N11" s="137">
        <v>160</v>
      </c>
      <c r="O11" s="137">
        <v>686</v>
      </c>
      <c r="P11" s="137">
        <v>238</v>
      </c>
      <c r="Q11" s="137">
        <v>71</v>
      </c>
      <c r="R11" s="137">
        <v>191</v>
      </c>
      <c r="S11" s="137">
        <v>2</v>
      </c>
      <c r="T11" s="137">
        <v>184</v>
      </c>
      <c r="U11" s="137">
        <v>0</v>
      </c>
      <c r="V11" s="137">
        <v>1768</v>
      </c>
      <c r="W11" s="137">
        <v>1602</v>
      </c>
      <c r="X11" s="137">
        <v>26</v>
      </c>
      <c r="Y11" s="137">
        <v>381</v>
      </c>
      <c r="Z11" s="137">
        <v>358</v>
      </c>
      <c r="AA11" s="137">
        <v>740</v>
      </c>
      <c r="AB11" s="137">
        <v>4</v>
      </c>
      <c r="AC11" s="137">
        <v>19</v>
      </c>
      <c r="AD11" s="137">
        <v>36</v>
      </c>
      <c r="AE11" s="137">
        <v>0</v>
      </c>
      <c r="AF11" s="137">
        <v>1</v>
      </c>
      <c r="AG11" s="137">
        <v>24</v>
      </c>
      <c r="AH11" s="137">
        <v>0</v>
      </c>
      <c r="AI11" s="137">
        <v>13</v>
      </c>
      <c r="AJ11" s="137">
        <v>166</v>
      </c>
      <c r="AK11" s="137">
        <v>11603</v>
      </c>
      <c r="AL11" s="137">
        <v>7354</v>
      </c>
      <c r="AM11" s="137">
        <v>615</v>
      </c>
      <c r="AN11" s="137">
        <v>2534</v>
      </c>
      <c r="AO11" s="137">
        <v>0</v>
      </c>
      <c r="AP11" s="137">
        <v>1100</v>
      </c>
    </row>
    <row r="12" spans="1:42" s="79" customFormat="1" ht="15" customHeight="1">
      <c r="A12" s="80" t="s">
        <v>332</v>
      </c>
      <c r="B12" s="137">
        <v>12716</v>
      </c>
      <c r="C12" s="137">
        <v>11885</v>
      </c>
      <c r="D12" s="137">
        <v>578</v>
      </c>
      <c r="E12" s="137">
        <v>3732</v>
      </c>
      <c r="F12" s="137">
        <v>2222</v>
      </c>
      <c r="G12" s="137">
        <v>4870</v>
      </c>
      <c r="H12" s="137">
        <v>57</v>
      </c>
      <c r="I12" s="137">
        <v>103</v>
      </c>
      <c r="J12" s="137">
        <v>56</v>
      </c>
      <c r="K12" s="137">
        <v>0</v>
      </c>
      <c r="L12" s="137">
        <v>2</v>
      </c>
      <c r="M12" s="137">
        <v>3</v>
      </c>
      <c r="N12" s="137">
        <v>262</v>
      </c>
      <c r="O12" s="137">
        <v>831</v>
      </c>
      <c r="P12" s="137">
        <v>333</v>
      </c>
      <c r="Q12" s="137">
        <v>91</v>
      </c>
      <c r="R12" s="137">
        <v>189</v>
      </c>
      <c r="S12" s="137">
        <v>2</v>
      </c>
      <c r="T12" s="137">
        <v>216</v>
      </c>
      <c r="U12" s="137">
        <v>0</v>
      </c>
      <c r="V12" s="137">
        <v>1694</v>
      </c>
      <c r="W12" s="137">
        <v>1553</v>
      </c>
      <c r="X12" s="137">
        <v>62</v>
      </c>
      <c r="Y12" s="137">
        <v>583</v>
      </c>
      <c r="Z12" s="137">
        <v>294</v>
      </c>
      <c r="AA12" s="137">
        <v>567</v>
      </c>
      <c r="AB12" s="137">
        <v>4</v>
      </c>
      <c r="AC12" s="137">
        <v>13</v>
      </c>
      <c r="AD12" s="137">
        <v>4</v>
      </c>
      <c r="AE12" s="137">
        <v>1</v>
      </c>
      <c r="AF12" s="137">
        <v>1</v>
      </c>
      <c r="AG12" s="137">
        <v>9</v>
      </c>
      <c r="AH12" s="137">
        <v>0</v>
      </c>
      <c r="AI12" s="137">
        <v>15</v>
      </c>
      <c r="AJ12" s="137">
        <v>141</v>
      </c>
      <c r="AK12" s="137">
        <v>11629</v>
      </c>
      <c r="AL12" s="137">
        <v>7364</v>
      </c>
      <c r="AM12" s="137">
        <v>489</v>
      </c>
      <c r="AN12" s="137">
        <v>2648</v>
      </c>
      <c r="AO12" s="137">
        <v>0</v>
      </c>
      <c r="AP12" s="137">
        <v>1128</v>
      </c>
    </row>
    <row r="13" spans="1:42" s="79" customFormat="1" ht="15" customHeight="1">
      <c r="A13" s="80" t="s">
        <v>331</v>
      </c>
      <c r="B13" s="137">
        <v>8283</v>
      </c>
      <c r="C13" s="137">
        <v>7874</v>
      </c>
      <c r="D13" s="137">
        <v>283</v>
      </c>
      <c r="E13" s="137">
        <v>1737</v>
      </c>
      <c r="F13" s="137">
        <v>1003</v>
      </c>
      <c r="G13" s="137">
        <v>4536</v>
      </c>
      <c r="H13" s="137">
        <v>40</v>
      </c>
      <c r="I13" s="137">
        <v>75</v>
      </c>
      <c r="J13" s="137">
        <v>104</v>
      </c>
      <c r="K13" s="137">
        <v>0</v>
      </c>
      <c r="L13" s="137">
        <v>2</v>
      </c>
      <c r="M13" s="137">
        <v>4</v>
      </c>
      <c r="N13" s="137">
        <v>90</v>
      </c>
      <c r="O13" s="137">
        <v>409</v>
      </c>
      <c r="P13" s="137">
        <v>133</v>
      </c>
      <c r="Q13" s="137">
        <v>59</v>
      </c>
      <c r="R13" s="137">
        <v>121</v>
      </c>
      <c r="S13" s="137">
        <v>0</v>
      </c>
      <c r="T13" s="137">
        <v>96</v>
      </c>
      <c r="U13" s="137">
        <v>0</v>
      </c>
      <c r="V13" s="137">
        <v>1217</v>
      </c>
      <c r="W13" s="137">
        <v>1107</v>
      </c>
      <c r="X13" s="137">
        <v>32</v>
      </c>
      <c r="Y13" s="137">
        <v>346</v>
      </c>
      <c r="Z13" s="137">
        <v>263</v>
      </c>
      <c r="AA13" s="137">
        <v>410</v>
      </c>
      <c r="AB13" s="137">
        <v>6</v>
      </c>
      <c r="AC13" s="137">
        <v>6</v>
      </c>
      <c r="AD13" s="137">
        <v>5</v>
      </c>
      <c r="AE13" s="137">
        <v>0</v>
      </c>
      <c r="AF13" s="137">
        <v>4</v>
      </c>
      <c r="AG13" s="137">
        <v>13</v>
      </c>
      <c r="AH13" s="137">
        <v>0</v>
      </c>
      <c r="AI13" s="137">
        <v>22</v>
      </c>
      <c r="AJ13" s="137">
        <v>110</v>
      </c>
      <c r="AK13" s="137">
        <v>7526</v>
      </c>
      <c r="AL13" s="137">
        <v>4715</v>
      </c>
      <c r="AM13" s="137">
        <v>292</v>
      </c>
      <c r="AN13" s="137">
        <v>1667</v>
      </c>
      <c r="AO13" s="137">
        <v>0</v>
      </c>
      <c r="AP13" s="137">
        <v>852</v>
      </c>
    </row>
    <row r="14" spans="1:42" s="79" customFormat="1" ht="15" customHeight="1">
      <c r="A14" s="80" t="s">
        <v>330</v>
      </c>
      <c r="B14" s="137">
        <v>13684</v>
      </c>
      <c r="C14" s="137">
        <v>13028</v>
      </c>
      <c r="D14" s="137">
        <v>1526</v>
      </c>
      <c r="E14" s="137">
        <v>2674</v>
      </c>
      <c r="F14" s="137">
        <v>1800</v>
      </c>
      <c r="G14" s="137">
        <v>6500</v>
      </c>
      <c r="H14" s="137">
        <v>66</v>
      </c>
      <c r="I14" s="137">
        <v>93</v>
      </c>
      <c r="J14" s="137">
        <v>203</v>
      </c>
      <c r="K14" s="137">
        <v>0</v>
      </c>
      <c r="L14" s="137">
        <v>12</v>
      </c>
      <c r="M14" s="137">
        <v>8</v>
      </c>
      <c r="N14" s="137">
        <v>146</v>
      </c>
      <c r="O14" s="137">
        <v>656</v>
      </c>
      <c r="P14" s="137">
        <v>212</v>
      </c>
      <c r="Q14" s="137">
        <v>76</v>
      </c>
      <c r="R14" s="137">
        <v>186</v>
      </c>
      <c r="S14" s="137">
        <v>4</v>
      </c>
      <c r="T14" s="137">
        <v>178</v>
      </c>
      <c r="U14" s="137">
        <v>0</v>
      </c>
      <c r="V14" s="137">
        <v>1289</v>
      </c>
      <c r="W14" s="137">
        <v>1154</v>
      </c>
      <c r="X14" s="137">
        <v>44</v>
      </c>
      <c r="Y14" s="137">
        <v>294</v>
      </c>
      <c r="Z14" s="137">
        <v>285</v>
      </c>
      <c r="AA14" s="137">
        <v>426</v>
      </c>
      <c r="AB14" s="137">
        <v>4</v>
      </c>
      <c r="AC14" s="137">
        <v>8</v>
      </c>
      <c r="AD14" s="137">
        <v>48</v>
      </c>
      <c r="AE14" s="137">
        <v>1</v>
      </c>
      <c r="AF14" s="137">
        <v>5</v>
      </c>
      <c r="AG14" s="137">
        <v>12</v>
      </c>
      <c r="AH14" s="137">
        <v>0</v>
      </c>
      <c r="AI14" s="137">
        <v>27</v>
      </c>
      <c r="AJ14" s="137">
        <v>135</v>
      </c>
      <c r="AK14" s="137">
        <v>12177</v>
      </c>
      <c r="AL14" s="137">
        <v>8242</v>
      </c>
      <c r="AM14" s="137">
        <v>725</v>
      </c>
      <c r="AN14" s="137">
        <v>2012</v>
      </c>
      <c r="AO14" s="137">
        <v>0</v>
      </c>
      <c r="AP14" s="137">
        <v>1198</v>
      </c>
    </row>
    <row r="15" spans="1:42" s="79" customFormat="1" ht="15" customHeight="1">
      <c r="A15" s="80" t="s">
        <v>258</v>
      </c>
      <c r="B15" s="137">
        <v>1826</v>
      </c>
      <c r="C15" s="137">
        <v>1730</v>
      </c>
      <c r="D15" s="137">
        <v>48</v>
      </c>
      <c r="E15" s="137">
        <v>342</v>
      </c>
      <c r="F15" s="137">
        <v>543</v>
      </c>
      <c r="G15" s="137">
        <v>739</v>
      </c>
      <c r="H15" s="137">
        <v>4</v>
      </c>
      <c r="I15" s="137">
        <v>19</v>
      </c>
      <c r="J15" s="137">
        <v>12</v>
      </c>
      <c r="K15" s="137">
        <v>0</v>
      </c>
      <c r="L15" s="137">
        <v>1</v>
      </c>
      <c r="M15" s="137">
        <v>0</v>
      </c>
      <c r="N15" s="137">
        <v>22</v>
      </c>
      <c r="O15" s="137">
        <v>96</v>
      </c>
      <c r="P15" s="137">
        <v>26</v>
      </c>
      <c r="Q15" s="137">
        <v>9</v>
      </c>
      <c r="R15" s="137">
        <v>41</v>
      </c>
      <c r="S15" s="137">
        <v>1</v>
      </c>
      <c r="T15" s="137">
        <v>19</v>
      </c>
      <c r="U15" s="137">
        <v>0</v>
      </c>
      <c r="V15" s="137">
        <v>377</v>
      </c>
      <c r="W15" s="137">
        <v>343</v>
      </c>
      <c r="X15" s="137">
        <v>8</v>
      </c>
      <c r="Y15" s="137">
        <v>54</v>
      </c>
      <c r="Z15" s="137">
        <v>103</v>
      </c>
      <c r="AA15" s="137">
        <v>160</v>
      </c>
      <c r="AB15" s="137">
        <v>2</v>
      </c>
      <c r="AC15" s="137">
        <v>5</v>
      </c>
      <c r="AD15" s="137">
        <v>4</v>
      </c>
      <c r="AE15" s="137">
        <v>0</v>
      </c>
      <c r="AF15" s="137">
        <v>1</v>
      </c>
      <c r="AG15" s="137">
        <v>0</v>
      </c>
      <c r="AH15" s="137">
        <v>1</v>
      </c>
      <c r="AI15" s="137">
        <v>5</v>
      </c>
      <c r="AJ15" s="137">
        <v>34</v>
      </c>
      <c r="AK15" s="137">
        <v>1602</v>
      </c>
      <c r="AL15" s="137">
        <v>659</v>
      </c>
      <c r="AM15" s="137">
        <v>73</v>
      </c>
      <c r="AN15" s="137">
        <v>309</v>
      </c>
      <c r="AO15" s="137">
        <v>0</v>
      </c>
      <c r="AP15" s="137">
        <v>561</v>
      </c>
    </row>
    <row r="16" spans="1:42" s="79" customFormat="1" ht="15" customHeight="1">
      <c r="A16" s="80" t="s">
        <v>259</v>
      </c>
      <c r="B16" s="137">
        <v>2473</v>
      </c>
      <c r="C16" s="137">
        <v>2331</v>
      </c>
      <c r="D16" s="137">
        <v>146</v>
      </c>
      <c r="E16" s="137">
        <v>542</v>
      </c>
      <c r="F16" s="137">
        <v>391</v>
      </c>
      <c r="G16" s="137">
        <v>1131</v>
      </c>
      <c r="H16" s="137">
        <v>11</v>
      </c>
      <c r="I16" s="137">
        <v>20</v>
      </c>
      <c r="J16" s="137">
        <v>41</v>
      </c>
      <c r="K16" s="137">
        <v>0</v>
      </c>
      <c r="L16" s="137">
        <v>0</v>
      </c>
      <c r="M16" s="137">
        <v>3</v>
      </c>
      <c r="N16" s="137">
        <v>46</v>
      </c>
      <c r="O16" s="137">
        <v>142</v>
      </c>
      <c r="P16" s="137">
        <v>46</v>
      </c>
      <c r="Q16" s="137">
        <v>16</v>
      </c>
      <c r="R16" s="137">
        <v>44</v>
      </c>
      <c r="S16" s="137">
        <v>1</v>
      </c>
      <c r="T16" s="137">
        <v>35</v>
      </c>
      <c r="U16" s="137">
        <v>0</v>
      </c>
      <c r="V16" s="137">
        <v>382</v>
      </c>
      <c r="W16" s="137">
        <v>354</v>
      </c>
      <c r="X16" s="137">
        <v>1</v>
      </c>
      <c r="Y16" s="137">
        <v>59</v>
      </c>
      <c r="Z16" s="137">
        <v>119</v>
      </c>
      <c r="AA16" s="137">
        <v>143</v>
      </c>
      <c r="AB16" s="137">
        <v>0</v>
      </c>
      <c r="AC16" s="137">
        <v>6</v>
      </c>
      <c r="AD16" s="137">
        <v>13</v>
      </c>
      <c r="AE16" s="137">
        <v>0</v>
      </c>
      <c r="AF16" s="137">
        <v>0</v>
      </c>
      <c r="AG16" s="137">
        <v>4</v>
      </c>
      <c r="AH16" s="137">
        <v>0</v>
      </c>
      <c r="AI16" s="137">
        <v>9</v>
      </c>
      <c r="AJ16" s="137">
        <v>28</v>
      </c>
      <c r="AK16" s="137">
        <v>2175</v>
      </c>
      <c r="AL16" s="137">
        <v>1195</v>
      </c>
      <c r="AM16" s="137">
        <v>111</v>
      </c>
      <c r="AN16" s="137">
        <v>457</v>
      </c>
      <c r="AO16" s="137">
        <v>0</v>
      </c>
      <c r="AP16" s="137">
        <v>412</v>
      </c>
    </row>
    <row r="17" spans="1:42" s="79" customFormat="1" ht="15" customHeight="1">
      <c r="A17" s="80" t="s">
        <v>260</v>
      </c>
      <c r="B17" s="137">
        <v>1679</v>
      </c>
      <c r="C17" s="137">
        <v>1559</v>
      </c>
      <c r="D17" s="137">
        <v>53</v>
      </c>
      <c r="E17" s="137">
        <v>404</v>
      </c>
      <c r="F17" s="137">
        <v>329</v>
      </c>
      <c r="G17" s="137">
        <v>690</v>
      </c>
      <c r="H17" s="137">
        <v>5</v>
      </c>
      <c r="I17" s="137">
        <v>17</v>
      </c>
      <c r="J17" s="137">
        <v>30</v>
      </c>
      <c r="K17" s="137">
        <v>0</v>
      </c>
      <c r="L17" s="137">
        <v>0</v>
      </c>
      <c r="M17" s="137">
        <v>0</v>
      </c>
      <c r="N17" s="137">
        <v>31</v>
      </c>
      <c r="O17" s="137">
        <v>120</v>
      </c>
      <c r="P17" s="137">
        <v>44</v>
      </c>
      <c r="Q17" s="137">
        <v>14</v>
      </c>
      <c r="R17" s="137">
        <v>41</v>
      </c>
      <c r="S17" s="137">
        <v>0</v>
      </c>
      <c r="T17" s="137">
        <v>21</v>
      </c>
      <c r="U17" s="137">
        <v>0</v>
      </c>
      <c r="V17" s="137">
        <v>301</v>
      </c>
      <c r="W17" s="137">
        <v>251</v>
      </c>
      <c r="X17" s="137">
        <v>4</v>
      </c>
      <c r="Y17" s="137">
        <v>59</v>
      </c>
      <c r="Z17" s="137">
        <v>61</v>
      </c>
      <c r="AA17" s="137">
        <v>108</v>
      </c>
      <c r="AB17" s="137">
        <v>0</v>
      </c>
      <c r="AC17" s="137">
        <v>3</v>
      </c>
      <c r="AD17" s="137">
        <v>13</v>
      </c>
      <c r="AE17" s="137">
        <v>0</v>
      </c>
      <c r="AF17" s="137">
        <v>0</v>
      </c>
      <c r="AG17" s="137">
        <v>1</v>
      </c>
      <c r="AH17" s="137">
        <v>0</v>
      </c>
      <c r="AI17" s="137">
        <v>2</v>
      </c>
      <c r="AJ17" s="137">
        <v>50</v>
      </c>
      <c r="AK17" s="137">
        <v>1524</v>
      </c>
      <c r="AL17" s="137">
        <v>945</v>
      </c>
      <c r="AM17" s="137">
        <v>65</v>
      </c>
      <c r="AN17" s="137">
        <v>298</v>
      </c>
      <c r="AO17" s="137">
        <v>0</v>
      </c>
      <c r="AP17" s="137">
        <v>216</v>
      </c>
    </row>
    <row r="18" spans="1:42" s="79" customFormat="1" ht="15" customHeight="1">
      <c r="A18" s="80" t="s">
        <v>261</v>
      </c>
      <c r="B18" s="137">
        <v>6452</v>
      </c>
      <c r="C18" s="137">
        <v>6250</v>
      </c>
      <c r="D18" s="137">
        <v>259</v>
      </c>
      <c r="E18" s="137">
        <v>1554</v>
      </c>
      <c r="F18" s="137">
        <v>1636</v>
      </c>
      <c r="G18" s="137">
        <v>2529</v>
      </c>
      <c r="H18" s="137">
        <v>22</v>
      </c>
      <c r="I18" s="137">
        <v>34</v>
      </c>
      <c r="J18" s="137">
        <v>81</v>
      </c>
      <c r="K18" s="137">
        <v>0</v>
      </c>
      <c r="L18" s="137">
        <v>1</v>
      </c>
      <c r="M18" s="137">
        <v>4</v>
      </c>
      <c r="N18" s="137">
        <v>130</v>
      </c>
      <c r="O18" s="137">
        <v>202</v>
      </c>
      <c r="P18" s="137">
        <v>64</v>
      </c>
      <c r="Q18" s="137">
        <v>37</v>
      </c>
      <c r="R18" s="137">
        <v>69</v>
      </c>
      <c r="S18" s="137">
        <v>1</v>
      </c>
      <c r="T18" s="137">
        <v>31</v>
      </c>
      <c r="U18" s="137">
        <v>0</v>
      </c>
      <c r="V18" s="137">
        <v>1015</v>
      </c>
      <c r="W18" s="137">
        <v>924</v>
      </c>
      <c r="X18" s="137">
        <v>37</v>
      </c>
      <c r="Y18" s="137">
        <v>392</v>
      </c>
      <c r="Z18" s="137">
        <v>114</v>
      </c>
      <c r="AA18" s="137">
        <v>313</v>
      </c>
      <c r="AB18" s="137">
        <v>3</v>
      </c>
      <c r="AC18" s="137">
        <v>7</v>
      </c>
      <c r="AD18" s="137">
        <v>23</v>
      </c>
      <c r="AE18" s="137">
        <v>1</v>
      </c>
      <c r="AF18" s="137">
        <v>4</v>
      </c>
      <c r="AG18" s="137">
        <v>12</v>
      </c>
      <c r="AH18" s="137">
        <v>0</v>
      </c>
      <c r="AI18" s="137">
        <v>18</v>
      </c>
      <c r="AJ18" s="137">
        <v>91</v>
      </c>
      <c r="AK18" s="137">
        <v>5969</v>
      </c>
      <c r="AL18" s="137">
        <v>2833</v>
      </c>
      <c r="AM18" s="137">
        <v>223</v>
      </c>
      <c r="AN18" s="137">
        <v>1316</v>
      </c>
      <c r="AO18" s="137">
        <v>0</v>
      </c>
      <c r="AP18" s="137">
        <v>1597</v>
      </c>
    </row>
    <row r="19" spans="1:42" s="79" customFormat="1" ht="15" customHeight="1">
      <c r="A19" s="80" t="s">
        <v>262</v>
      </c>
      <c r="B19" s="137">
        <v>2517</v>
      </c>
      <c r="C19" s="137">
        <v>2412</v>
      </c>
      <c r="D19" s="137">
        <v>136</v>
      </c>
      <c r="E19" s="137">
        <v>527</v>
      </c>
      <c r="F19" s="137">
        <v>426</v>
      </c>
      <c r="G19" s="137">
        <v>1254</v>
      </c>
      <c r="H19" s="137">
        <v>7</v>
      </c>
      <c r="I19" s="137">
        <v>23</v>
      </c>
      <c r="J19" s="137">
        <v>19</v>
      </c>
      <c r="K19" s="137">
        <v>1</v>
      </c>
      <c r="L19" s="137">
        <v>0</v>
      </c>
      <c r="M19" s="137">
        <v>0</v>
      </c>
      <c r="N19" s="137">
        <v>19</v>
      </c>
      <c r="O19" s="137">
        <v>105</v>
      </c>
      <c r="P19" s="137">
        <v>40</v>
      </c>
      <c r="Q19" s="137">
        <v>16</v>
      </c>
      <c r="R19" s="137">
        <v>35</v>
      </c>
      <c r="S19" s="137">
        <v>1</v>
      </c>
      <c r="T19" s="137">
        <v>13</v>
      </c>
      <c r="U19" s="137">
        <v>0</v>
      </c>
      <c r="V19" s="137">
        <v>386</v>
      </c>
      <c r="W19" s="137">
        <v>347</v>
      </c>
      <c r="X19" s="137">
        <v>2</v>
      </c>
      <c r="Y19" s="137">
        <v>143</v>
      </c>
      <c r="Z19" s="137">
        <v>73</v>
      </c>
      <c r="AA19" s="137">
        <v>119</v>
      </c>
      <c r="AB19" s="137">
        <v>0</v>
      </c>
      <c r="AC19" s="137">
        <v>3</v>
      </c>
      <c r="AD19" s="137">
        <v>4</v>
      </c>
      <c r="AE19" s="137">
        <v>0</v>
      </c>
      <c r="AF19" s="137">
        <v>0</v>
      </c>
      <c r="AG19" s="137">
        <v>0</v>
      </c>
      <c r="AH19" s="137">
        <v>0</v>
      </c>
      <c r="AI19" s="137">
        <v>3</v>
      </c>
      <c r="AJ19" s="137">
        <v>39</v>
      </c>
      <c r="AK19" s="137">
        <v>2302</v>
      </c>
      <c r="AL19" s="137">
        <v>1453</v>
      </c>
      <c r="AM19" s="137">
        <v>96</v>
      </c>
      <c r="AN19" s="137">
        <v>604</v>
      </c>
      <c r="AO19" s="137">
        <v>0</v>
      </c>
      <c r="AP19" s="137">
        <v>149</v>
      </c>
    </row>
    <row r="20" spans="1:42" s="79" customFormat="1" ht="15" customHeight="1">
      <c r="A20" s="80" t="s">
        <v>263</v>
      </c>
      <c r="B20" s="137">
        <v>2450</v>
      </c>
      <c r="C20" s="137">
        <v>2317</v>
      </c>
      <c r="D20" s="137">
        <v>254</v>
      </c>
      <c r="E20" s="137">
        <v>528</v>
      </c>
      <c r="F20" s="137">
        <v>546</v>
      </c>
      <c r="G20" s="137">
        <v>889</v>
      </c>
      <c r="H20" s="137">
        <v>11</v>
      </c>
      <c r="I20" s="137">
        <v>20</v>
      </c>
      <c r="J20" s="137">
        <v>13</v>
      </c>
      <c r="K20" s="137">
        <v>0</v>
      </c>
      <c r="L20" s="137">
        <v>3</v>
      </c>
      <c r="M20" s="137">
        <v>0</v>
      </c>
      <c r="N20" s="137">
        <v>53</v>
      </c>
      <c r="O20" s="137">
        <v>133</v>
      </c>
      <c r="P20" s="137">
        <v>64</v>
      </c>
      <c r="Q20" s="137">
        <v>21</v>
      </c>
      <c r="R20" s="137">
        <v>30</v>
      </c>
      <c r="S20" s="137">
        <v>1</v>
      </c>
      <c r="T20" s="137">
        <v>17</v>
      </c>
      <c r="U20" s="137">
        <v>0</v>
      </c>
      <c r="V20" s="137">
        <v>520</v>
      </c>
      <c r="W20" s="137">
        <v>490</v>
      </c>
      <c r="X20" s="137">
        <v>6</v>
      </c>
      <c r="Y20" s="137">
        <v>168</v>
      </c>
      <c r="Z20" s="137">
        <v>140</v>
      </c>
      <c r="AA20" s="137">
        <v>153</v>
      </c>
      <c r="AB20" s="137">
        <v>2</v>
      </c>
      <c r="AC20" s="137">
        <v>3</v>
      </c>
      <c r="AD20" s="137">
        <v>9</v>
      </c>
      <c r="AE20" s="137">
        <v>0</v>
      </c>
      <c r="AF20" s="137">
        <v>3</v>
      </c>
      <c r="AG20" s="137">
        <v>2</v>
      </c>
      <c r="AH20" s="137">
        <v>2</v>
      </c>
      <c r="AI20" s="137">
        <v>2</v>
      </c>
      <c r="AJ20" s="137">
        <v>30</v>
      </c>
      <c r="AK20" s="137">
        <v>2356</v>
      </c>
      <c r="AL20" s="137">
        <v>1026</v>
      </c>
      <c r="AM20" s="137">
        <v>83</v>
      </c>
      <c r="AN20" s="137">
        <v>795</v>
      </c>
      <c r="AO20" s="137">
        <v>0</v>
      </c>
      <c r="AP20" s="137">
        <v>452</v>
      </c>
    </row>
    <row r="21" spans="1:42" s="79" customFormat="1" ht="15" customHeight="1">
      <c r="A21" s="80" t="s">
        <v>264</v>
      </c>
      <c r="B21" s="137">
        <v>1665</v>
      </c>
      <c r="C21" s="137">
        <v>1599</v>
      </c>
      <c r="D21" s="137">
        <v>122</v>
      </c>
      <c r="E21" s="137">
        <v>393</v>
      </c>
      <c r="F21" s="137">
        <v>290</v>
      </c>
      <c r="G21" s="137">
        <v>720</v>
      </c>
      <c r="H21" s="137">
        <v>4</v>
      </c>
      <c r="I21" s="137">
        <v>16</v>
      </c>
      <c r="J21" s="137">
        <v>15</v>
      </c>
      <c r="K21" s="137">
        <v>0</v>
      </c>
      <c r="L21" s="137">
        <v>0</v>
      </c>
      <c r="M21" s="137">
        <v>0</v>
      </c>
      <c r="N21" s="137">
        <v>39</v>
      </c>
      <c r="O21" s="137">
        <v>66</v>
      </c>
      <c r="P21" s="137">
        <v>22</v>
      </c>
      <c r="Q21" s="137">
        <v>13</v>
      </c>
      <c r="R21" s="137">
        <v>19</v>
      </c>
      <c r="S21" s="137">
        <v>0</v>
      </c>
      <c r="T21" s="137">
        <v>12</v>
      </c>
      <c r="U21" s="137">
        <v>0</v>
      </c>
      <c r="V21" s="137">
        <v>335</v>
      </c>
      <c r="W21" s="137">
        <v>302</v>
      </c>
      <c r="X21" s="137">
        <v>3</v>
      </c>
      <c r="Y21" s="137">
        <v>95</v>
      </c>
      <c r="Z21" s="137">
        <v>78</v>
      </c>
      <c r="AA21" s="137">
        <v>109</v>
      </c>
      <c r="AB21" s="137">
        <v>0</v>
      </c>
      <c r="AC21" s="137">
        <v>3</v>
      </c>
      <c r="AD21" s="137">
        <v>8</v>
      </c>
      <c r="AE21" s="137">
        <v>0</v>
      </c>
      <c r="AF21" s="137">
        <v>0</v>
      </c>
      <c r="AG21" s="137">
        <v>3</v>
      </c>
      <c r="AH21" s="137">
        <v>0</v>
      </c>
      <c r="AI21" s="137">
        <v>3</v>
      </c>
      <c r="AJ21" s="137">
        <v>33</v>
      </c>
      <c r="AK21" s="137">
        <v>1621</v>
      </c>
      <c r="AL21" s="137">
        <v>805</v>
      </c>
      <c r="AM21" s="137">
        <v>67</v>
      </c>
      <c r="AN21" s="137">
        <v>388</v>
      </c>
      <c r="AO21" s="137">
        <v>0</v>
      </c>
      <c r="AP21" s="137">
        <v>361</v>
      </c>
    </row>
    <row r="22" spans="1:42" s="79" customFormat="1" ht="15" customHeight="1">
      <c r="A22" s="80" t="s">
        <v>265</v>
      </c>
      <c r="B22" s="137">
        <v>3695</v>
      </c>
      <c r="C22" s="137">
        <v>3562</v>
      </c>
      <c r="D22" s="137">
        <v>304</v>
      </c>
      <c r="E22" s="137">
        <v>790</v>
      </c>
      <c r="F22" s="137">
        <v>505</v>
      </c>
      <c r="G22" s="137">
        <v>1844</v>
      </c>
      <c r="H22" s="137">
        <v>6</v>
      </c>
      <c r="I22" s="137">
        <v>28</v>
      </c>
      <c r="J22" s="137">
        <v>18</v>
      </c>
      <c r="K22" s="137">
        <v>1</v>
      </c>
      <c r="L22" s="137">
        <v>3</v>
      </c>
      <c r="M22" s="137">
        <v>3</v>
      </c>
      <c r="N22" s="137">
        <v>60</v>
      </c>
      <c r="O22" s="137">
        <v>133</v>
      </c>
      <c r="P22" s="137">
        <v>40</v>
      </c>
      <c r="Q22" s="137">
        <v>22</v>
      </c>
      <c r="R22" s="137">
        <v>41</v>
      </c>
      <c r="S22" s="137">
        <v>0</v>
      </c>
      <c r="T22" s="137">
        <v>30</v>
      </c>
      <c r="U22" s="137">
        <v>0</v>
      </c>
      <c r="V22" s="137">
        <v>526</v>
      </c>
      <c r="W22" s="137">
        <v>476</v>
      </c>
      <c r="X22" s="137">
        <v>3</v>
      </c>
      <c r="Y22" s="137">
        <v>145</v>
      </c>
      <c r="Z22" s="137">
        <v>112</v>
      </c>
      <c r="AA22" s="137">
        <v>193</v>
      </c>
      <c r="AB22" s="137">
        <v>0</v>
      </c>
      <c r="AC22" s="137">
        <v>2</v>
      </c>
      <c r="AD22" s="137">
        <v>9</v>
      </c>
      <c r="AE22" s="137">
        <v>2</v>
      </c>
      <c r="AF22" s="137">
        <v>4</v>
      </c>
      <c r="AG22" s="137">
        <v>1</v>
      </c>
      <c r="AH22" s="137">
        <v>0</v>
      </c>
      <c r="AI22" s="137">
        <v>5</v>
      </c>
      <c r="AJ22" s="137">
        <v>50</v>
      </c>
      <c r="AK22" s="137">
        <v>3306</v>
      </c>
      <c r="AL22" s="137">
        <v>2084</v>
      </c>
      <c r="AM22" s="137">
        <v>112</v>
      </c>
      <c r="AN22" s="137">
        <v>604</v>
      </c>
      <c r="AO22" s="137">
        <v>0</v>
      </c>
      <c r="AP22" s="137">
        <v>506</v>
      </c>
    </row>
    <row r="23" spans="1:42" s="79" customFormat="1" ht="15" customHeight="1">
      <c r="A23" s="80" t="s">
        <v>266</v>
      </c>
      <c r="B23" s="137">
        <v>1798</v>
      </c>
      <c r="C23" s="137">
        <v>1753</v>
      </c>
      <c r="D23" s="137">
        <v>207</v>
      </c>
      <c r="E23" s="137">
        <v>281</v>
      </c>
      <c r="F23" s="137">
        <v>227</v>
      </c>
      <c r="G23" s="137">
        <v>946</v>
      </c>
      <c r="H23" s="137">
        <v>3</v>
      </c>
      <c r="I23" s="137">
        <v>12</v>
      </c>
      <c r="J23" s="137">
        <v>28</v>
      </c>
      <c r="K23" s="137">
        <v>0</v>
      </c>
      <c r="L23" s="137">
        <v>1</v>
      </c>
      <c r="M23" s="137">
        <v>3</v>
      </c>
      <c r="N23" s="137">
        <v>45</v>
      </c>
      <c r="O23" s="137">
        <v>45</v>
      </c>
      <c r="P23" s="137">
        <v>12</v>
      </c>
      <c r="Q23" s="137">
        <v>7</v>
      </c>
      <c r="R23" s="137">
        <v>9</v>
      </c>
      <c r="S23" s="137">
        <v>0</v>
      </c>
      <c r="T23" s="137">
        <v>17</v>
      </c>
      <c r="U23" s="137">
        <v>0</v>
      </c>
      <c r="V23" s="137">
        <v>297</v>
      </c>
      <c r="W23" s="137">
        <v>247</v>
      </c>
      <c r="X23" s="137">
        <v>8</v>
      </c>
      <c r="Y23" s="137">
        <v>44</v>
      </c>
      <c r="Z23" s="137">
        <v>53</v>
      </c>
      <c r="AA23" s="137">
        <v>119</v>
      </c>
      <c r="AB23" s="137">
        <v>0</v>
      </c>
      <c r="AC23" s="137">
        <v>2</v>
      </c>
      <c r="AD23" s="137">
        <v>11</v>
      </c>
      <c r="AE23" s="137">
        <v>0</v>
      </c>
      <c r="AF23" s="137">
        <v>1</v>
      </c>
      <c r="AG23" s="137">
        <v>1</v>
      </c>
      <c r="AH23" s="137">
        <v>0</v>
      </c>
      <c r="AI23" s="137">
        <v>8</v>
      </c>
      <c r="AJ23" s="137">
        <v>50</v>
      </c>
      <c r="AK23" s="137">
        <v>1636</v>
      </c>
      <c r="AL23" s="137">
        <v>873</v>
      </c>
      <c r="AM23" s="137">
        <v>59</v>
      </c>
      <c r="AN23" s="137">
        <v>356</v>
      </c>
      <c r="AO23" s="137">
        <v>0</v>
      </c>
      <c r="AP23" s="137">
        <v>348</v>
      </c>
    </row>
    <row r="24" spans="1:42" s="79" customFormat="1" ht="15" customHeight="1">
      <c r="A24" s="80" t="s">
        <v>267</v>
      </c>
      <c r="B24" s="137">
        <v>2224</v>
      </c>
      <c r="C24" s="137">
        <v>2151</v>
      </c>
      <c r="D24" s="137">
        <v>116</v>
      </c>
      <c r="E24" s="137">
        <v>400</v>
      </c>
      <c r="F24" s="137">
        <v>471</v>
      </c>
      <c r="G24" s="137">
        <v>1084</v>
      </c>
      <c r="H24" s="137">
        <v>12</v>
      </c>
      <c r="I24" s="137">
        <v>13</v>
      </c>
      <c r="J24" s="137">
        <v>20</v>
      </c>
      <c r="K24" s="137">
        <v>0</v>
      </c>
      <c r="L24" s="137">
        <v>0</v>
      </c>
      <c r="M24" s="137">
        <v>1</v>
      </c>
      <c r="N24" s="137">
        <v>34</v>
      </c>
      <c r="O24" s="137">
        <v>73</v>
      </c>
      <c r="P24" s="137">
        <v>18</v>
      </c>
      <c r="Q24" s="137">
        <v>16</v>
      </c>
      <c r="R24" s="137">
        <v>26</v>
      </c>
      <c r="S24" s="137">
        <v>0</v>
      </c>
      <c r="T24" s="137">
        <v>13</v>
      </c>
      <c r="U24" s="137">
        <v>0</v>
      </c>
      <c r="V24" s="137">
        <v>309</v>
      </c>
      <c r="W24" s="137">
        <v>261</v>
      </c>
      <c r="X24" s="137">
        <v>3</v>
      </c>
      <c r="Y24" s="137">
        <v>52</v>
      </c>
      <c r="Z24" s="137">
        <v>57</v>
      </c>
      <c r="AA24" s="137">
        <v>133</v>
      </c>
      <c r="AB24" s="137">
        <v>0</v>
      </c>
      <c r="AC24" s="137">
        <v>1</v>
      </c>
      <c r="AD24" s="137">
        <v>6</v>
      </c>
      <c r="AE24" s="137">
        <v>0</v>
      </c>
      <c r="AF24" s="137">
        <v>1</v>
      </c>
      <c r="AG24" s="137">
        <v>5</v>
      </c>
      <c r="AH24" s="137">
        <v>0</v>
      </c>
      <c r="AI24" s="137">
        <v>3</v>
      </c>
      <c r="AJ24" s="137">
        <v>48</v>
      </c>
      <c r="AK24" s="137">
        <v>1847</v>
      </c>
      <c r="AL24" s="137">
        <v>1199</v>
      </c>
      <c r="AM24" s="137">
        <v>108</v>
      </c>
      <c r="AN24" s="137">
        <v>259</v>
      </c>
      <c r="AO24" s="137">
        <v>0</v>
      </c>
      <c r="AP24" s="137">
        <v>281</v>
      </c>
    </row>
    <row r="25" spans="1:42" s="79" customFormat="1" ht="15" customHeight="1">
      <c r="A25" s="80" t="s">
        <v>268</v>
      </c>
      <c r="B25" s="137">
        <v>235</v>
      </c>
      <c r="C25" s="137">
        <v>229</v>
      </c>
      <c r="D25" s="137">
        <v>26</v>
      </c>
      <c r="E25" s="137">
        <v>58</v>
      </c>
      <c r="F25" s="137">
        <v>42</v>
      </c>
      <c r="G25" s="137">
        <v>86</v>
      </c>
      <c r="H25" s="137">
        <v>0</v>
      </c>
      <c r="I25" s="137">
        <v>3</v>
      </c>
      <c r="J25" s="137">
        <v>2</v>
      </c>
      <c r="K25" s="137">
        <v>0</v>
      </c>
      <c r="L25" s="137">
        <v>0</v>
      </c>
      <c r="M25" s="137">
        <v>0</v>
      </c>
      <c r="N25" s="137">
        <v>12</v>
      </c>
      <c r="O25" s="137">
        <v>6</v>
      </c>
      <c r="P25" s="137">
        <v>0</v>
      </c>
      <c r="Q25" s="137">
        <v>4</v>
      </c>
      <c r="R25" s="137">
        <v>2</v>
      </c>
      <c r="S25" s="137">
        <v>0</v>
      </c>
      <c r="T25" s="137">
        <v>0</v>
      </c>
      <c r="U25" s="137">
        <v>0</v>
      </c>
      <c r="V25" s="137">
        <v>36</v>
      </c>
      <c r="W25" s="137">
        <v>30</v>
      </c>
      <c r="X25" s="137">
        <v>2</v>
      </c>
      <c r="Y25" s="137">
        <v>3</v>
      </c>
      <c r="Z25" s="137">
        <v>9</v>
      </c>
      <c r="AA25" s="137">
        <v>7</v>
      </c>
      <c r="AB25" s="137">
        <v>0</v>
      </c>
      <c r="AC25" s="137">
        <v>1</v>
      </c>
      <c r="AD25" s="137">
        <v>5</v>
      </c>
      <c r="AE25" s="137">
        <v>1</v>
      </c>
      <c r="AF25" s="137">
        <v>0</v>
      </c>
      <c r="AG25" s="137">
        <v>0</v>
      </c>
      <c r="AH25" s="137">
        <v>0</v>
      </c>
      <c r="AI25" s="137">
        <v>2</v>
      </c>
      <c r="AJ25" s="137">
        <v>6</v>
      </c>
      <c r="AK25" s="137">
        <v>196</v>
      </c>
      <c r="AL25" s="137">
        <v>96</v>
      </c>
      <c r="AM25" s="137">
        <v>10</v>
      </c>
      <c r="AN25" s="137">
        <v>40</v>
      </c>
      <c r="AO25" s="137">
        <v>0</v>
      </c>
      <c r="AP25" s="137">
        <v>50</v>
      </c>
    </row>
    <row r="26" spans="1:42" s="79" customFormat="1" ht="15" customHeight="1">
      <c r="A26" s="80" t="s">
        <v>269</v>
      </c>
      <c r="B26" s="137">
        <v>1588</v>
      </c>
      <c r="C26" s="137">
        <v>1477</v>
      </c>
      <c r="D26" s="137">
        <v>47</v>
      </c>
      <c r="E26" s="137">
        <v>473</v>
      </c>
      <c r="F26" s="137">
        <v>294</v>
      </c>
      <c r="G26" s="137">
        <v>627</v>
      </c>
      <c r="H26" s="137">
        <v>2</v>
      </c>
      <c r="I26" s="137">
        <v>11</v>
      </c>
      <c r="J26" s="137">
        <v>8</v>
      </c>
      <c r="K26" s="137">
        <v>0</v>
      </c>
      <c r="L26" s="137">
        <v>0</v>
      </c>
      <c r="M26" s="137">
        <v>1</v>
      </c>
      <c r="N26" s="137">
        <v>14</v>
      </c>
      <c r="O26" s="137">
        <v>111</v>
      </c>
      <c r="P26" s="137">
        <v>44</v>
      </c>
      <c r="Q26" s="137">
        <v>7</v>
      </c>
      <c r="R26" s="137">
        <v>29</v>
      </c>
      <c r="S26" s="137">
        <v>0</v>
      </c>
      <c r="T26" s="137">
        <v>31</v>
      </c>
      <c r="U26" s="137">
        <v>0</v>
      </c>
      <c r="V26" s="137">
        <v>364</v>
      </c>
      <c r="W26" s="137">
        <v>343</v>
      </c>
      <c r="X26" s="137">
        <v>7</v>
      </c>
      <c r="Y26" s="137">
        <v>109</v>
      </c>
      <c r="Z26" s="137">
        <v>79</v>
      </c>
      <c r="AA26" s="137">
        <v>132</v>
      </c>
      <c r="AB26" s="137">
        <v>2</v>
      </c>
      <c r="AC26" s="137">
        <v>1</v>
      </c>
      <c r="AD26" s="137">
        <v>5</v>
      </c>
      <c r="AE26" s="137">
        <v>0</v>
      </c>
      <c r="AF26" s="137">
        <v>0</v>
      </c>
      <c r="AG26" s="137">
        <v>3</v>
      </c>
      <c r="AH26" s="137">
        <v>0</v>
      </c>
      <c r="AI26" s="137">
        <v>5</v>
      </c>
      <c r="AJ26" s="137">
        <v>21</v>
      </c>
      <c r="AK26" s="137">
        <v>1477</v>
      </c>
      <c r="AL26" s="137">
        <v>717</v>
      </c>
      <c r="AM26" s="137">
        <v>90</v>
      </c>
      <c r="AN26" s="137">
        <v>339</v>
      </c>
      <c r="AO26" s="137">
        <v>0</v>
      </c>
      <c r="AP26" s="137">
        <v>331</v>
      </c>
    </row>
    <row r="27" spans="1:42" s="79" customFormat="1" ht="15" customHeight="1">
      <c r="A27" s="80" t="s">
        <v>270</v>
      </c>
      <c r="B27" s="137">
        <v>1998</v>
      </c>
      <c r="C27" s="137">
        <v>1860</v>
      </c>
      <c r="D27" s="137">
        <v>81</v>
      </c>
      <c r="E27" s="137">
        <v>444</v>
      </c>
      <c r="F27" s="137">
        <v>309</v>
      </c>
      <c r="G27" s="137">
        <v>953</v>
      </c>
      <c r="H27" s="137">
        <v>8</v>
      </c>
      <c r="I27" s="137">
        <v>18</v>
      </c>
      <c r="J27" s="137">
        <v>22</v>
      </c>
      <c r="K27" s="137">
        <v>0</v>
      </c>
      <c r="L27" s="137">
        <v>0</v>
      </c>
      <c r="M27" s="137">
        <v>2</v>
      </c>
      <c r="N27" s="137">
        <v>23</v>
      </c>
      <c r="O27" s="137">
        <v>138</v>
      </c>
      <c r="P27" s="137">
        <v>44</v>
      </c>
      <c r="Q27" s="137">
        <v>17</v>
      </c>
      <c r="R27" s="137">
        <v>45</v>
      </c>
      <c r="S27" s="137">
        <v>1</v>
      </c>
      <c r="T27" s="137">
        <v>31</v>
      </c>
      <c r="U27" s="137">
        <v>0</v>
      </c>
      <c r="V27" s="137">
        <v>247</v>
      </c>
      <c r="W27" s="137">
        <v>228</v>
      </c>
      <c r="X27" s="137">
        <v>1</v>
      </c>
      <c r="Y27" s="137">
        <v>78</v>
      </c>
      <c r="Z27" s="137">
        <v>58</v>
      </c>
      <c r="AA27" s="137">
        <v>83</v>
      </c>
      <c r="AB27" s="137">
        <v>0</v>
      </c>
      <c r="AC27" s="137">
        <v>0</v>
      </c>
      <c r="AD27" s="137">
        <v>4</v>
      </c>
      <c r="AE27" s="137">
        <v>0</v>
      </c>
      <c r="AF27" s="137">
        <v>0</v>
      </c>
      <c r="AG27" s="137">
        <v>2</v>
      </c>
      <c r="AH27" s="137">
        <v>0</v>
      </c>
      <c r="AI27" s="137">
        <v>2</v>
      </c>
      <c r="AJ27" s="137">
        <v>19</v>
      </c>
      <c r="AK27" s="137">
        <v>1777</v>
      </c>
      <c r="AL27" s="137">
        <v>1085</v>
      </c>
      <c r="AM27" s="137">
        <v>68</v>
      </c>
      <c r="AN27" s="137">
        <v>234</v>
      </c>
      <c r="AO27" s="137">
        <v>0</v>
      </c>
      <c r="AP27" s="137">
        <v>390</v>
      </c>
    </row>
    <row r="28" spans="1:42" s="79" customFormat="1" ht="15" customHeight="1">
      <c r="A28" s="80" t="s">
        <v>271</v>
      </c>
      <c r="B28" s="137">
        <v>1025</v>
      </c>
      <c r="C28" s="137">
        <v>970</v>
      </c>
      <c r="D28" s="137">
        <v>39</v>
      </c>
      <c r="E28" s="137">
        <v>227</v>
      </c>
      <c r="F28" s="137">
        <v>137</v>
      </c>
      <c r="G28" s="137">
        <v>506</v>
      </c>
      <c r="H28" s="137">
        <v>4</v>
      </c>
      <c r="I28" s="137">
        <v>12</v>
      </c>
      <c r="J28" s="137">
        <v>14</v>
      </c>
      <c r="K28" s="137">
        <v>0</v>
      </c>
      <c r="L28" s="137">
        <v>1</v>
      </c>
      <c r="M28" s="137">
        <v>0</v>
      </c>
      <c r="N28" s="137">
        <v>30</v>
      </c>
      <c r="O28" s="137">
        <v>55</v>
      </c>
      <c r="P28" s="137">
        <v>14</v>
      </c>
      <c r="Q28" s="137">
        <v>9</v>
      </c>
      <c r="R28" s="137">
        <v>9</v>
      </c>
      <c r="S28" s="137">
        <v>0</v>
      </c>
      <c r="T28" s="137">
        <v>23</v>
      </c>
      <c r="U28" s="137">
        <v>0</v>
      </c>
      <c r="V28" s="137">
        <v>184</v>
      </c>
      <c r="W28" s="137">
        <v>172</v>
      </c>
      <c r="X28" s="137">
        <v>0</v>
      </c>
      <c r="Y28" s="137">
        <v>39</v>
      </c>
      <c r="Z28" s="137">
        <v>44</v>
      </c>
      <c r="AA28" s="137">
        <v>80</v>
      </c>
      <c r="AB28" s="137">
        <v>0</v>
      </c>
      <c r="AC28" s="137">
        <v>0</v>
      </c>
      <c r="AD28" s="137">
        <v>5</v>
      </c>
      <c r="AE28" s="137">
        <v>0</v>
      </c>
      <c r="AF28" s="137">
        <v>2</v>
      </c>
      <c r="AG28" s="137">
        <v>0</v>
      </c>
      <c r="AH28" s="137">
        <v>0</v>
      </c>
      <c r="AI28" s="137">
        <v>2</v>
      </c>
      <c r="AJ28" s="137">
        <v>12</v>
      </c>
      <c r="AK28" s="137">
        <v>927</v>
      </c>
      <c r="AL28" s="137">
        <v>551</v>
      </c>
      <c r="AM28" s="137">
        <v>44</v>
      </c>
      <c r="AN28" s="137">
        <v>147</v>
      </c>
      <c r="AO28" s="137">
        <v>0</v>
      </c>
      <c r="AP28" s="137">
        <v>185</v>
      </c>
    </row>
    <row r="29" spans="1:42" s="79" customFormat="1" ht="15" customHeight="1">
      <c r="A29" s="80" t="s">
        <v>272</v>
      </c>
      <c r="B29" s="137">
        <v>373</v>
      </c>
      <c r="C29" s="137">
        <v>359</v>
      </c>
      <c r="D29" s="137">
        <v>2</v>
      </c>
      <c r="E29" s="137">
        <v>90</v>
      </c>
      <c r="F29" s="137">
        <v>80</v>
      </c>
      <c r="G29" s="137">
        <v>173</v>
      </c>
      <c r="H29" s="137">
        <v>0</v>
      </c>
      <c r="I29" s="137">
        <v>5</v>
      </c>
      <c r="J29" s="137">
        <v>0</v>
      </c>
      <c r="K29" s="137">
        <v>0</v>
      </c>
      <c r="L29" s="137">
        <v>0</v>
      </c>
      <c r="M29" s="137">
        <v>0</v>
      </c>
      <c r="N29" s="137">
        <v>9</v>
      </c>
      <c r="O29" s="137">
        <v>14</v>
      </c>
      <c r="P29" s="137">
        <v>7</v>
      </c>
      <c r="Q29" s="137">
        <v>3</v>
      </c>
      <c r="R29" s="137">
        <v>2</v>
      </c>
      <c r="S29" s="137">
        <v>1</v>
      </c>
      <c r="T29" s="137">
        <v>1</v>
      </c>
      <c r="U29" s="137">
        <v>0</v>
      </c>
      <c r="V29" s="137">
        <v>52</v>
      </c>
      <c r="W29" s="137">
        <v>46</v>
      </c>
      <c r="X29" s="137">
        <v>0</v>
      </c>
      <c r="Y29" s="137">
        <v>4</v>
      </c>
      <c r="Z29" s="137">
        <v>15</v>
      </c>
      <c r="AA29" s="137">
        <v>26</v>
      </c>
      <c r="AB29" s="137">
        <v>1</v>
      </c>
      <c r="AC29" s="137">
        <v>0</v>
      </c>
      <c r="AD29" s="137">
        <v>0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37">
        <v>6</v>
      </c>
      <c r="AK29" s="137">
        <v>322</v>
      </c>
      <c r="AL29" s="137">
        <v>169</v>
      </c>
      <c r="AM29" s="137">
        <v>63</v>
      </c>
      <c r="AN29" s="137">
        <v>53</v>
      </c>
      <c r="AO29" s="137">
        <v>0</v>
      </c>
      <c r="AP29" s="137">
        <v>37</v>
      </c>
    </row>
    <row r="30" spans="1:42" s="79" customFormat="1" ht="15" customHeight="1">
      <c r="A30" s="82" t="s">
        <v>273</v>
      </c>
      <c r="B30" s="140">
        <v>57</v>
      </c>
      <c r="C30" s="140">
        <v>54</v>
      </c>
      <c r="D30" s="140">
        <v>4</v>
      </c>
      <c r="E30" s="140">
        <v>14</v>
      </c>
      <c r="F30" s="140">
        <v>5</v>
      </c>
      <c r="G30" s="140">
        <v>25</v>
      </c>
      <c r="H30" s="140">
        <v>1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5</v>
      </c>
      <c r="O30" s="140">
        <v>3</v>
      </c>
      <c r="P30" s="140">
        <v>0</v>
      </c>
      <c r="Q30" s="140">
        <v>0</v>
      </c>
      <c r="R30" s="140">
        <v>1</v>
      </c>
      <c r="S30" s="140">
        <v>1</v>
      </c>
      <c r="T30" s="140">
        <v>1</v>
      </c>
      <c r="U30" s="140">
        <v>0</v>
      </c>
      <c r="V30" s="140">
        <v>11</v>
      </c>
      <c r="W30" s="140">
        <v>11</v>
      </c>
      <c r="X30" s="140">
        <v>1</v>
      </c>
      <c r="Y30" s="140">
        <v>7</v>
      </c>
      <c r="Z30" s="140">
        <v>2</v>
      </c>
      <c r="AA30" s="140">
        <v>1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36</v>
      </c>
      <c r="AL30" s="140">
        <v>15</v>
      </c>
      <c r="AM30" s="140">
        <v>0</v>
      </c>
      <c r="AN30" s="140">
        <v>8</v>
      </c>
      <c r="AO30" s="140">
        <v>0</v>
      </c>
      <c r="AP30" s="140">
        <v>13</v>
      </c>
    </row>
    <row r="31" spans="1:42" ht="15" customHeight="1">
      <c r="A31" s="106" t="s">
        <v>324</v>
      </c>
    </row>
    <row r="32" spans="1:42" ht="15" customHeight="1">
      <c r="A32" s="107" t="s">
        <v>161</v>
      </c>
    </row>
    <row r="33" spans="1:1" ht="15" customHeight="1"/>
    <row r="34" spans="1:1" ht="15" customHeight="1">
      <c r="A34" s="150" t="s">
        <v>675</v>
      </c>
    </row>
  </sheetData>
  <mergeCells count="49">
    <mergeCell ref="A4:A7"/>
    <mergeCell ref="B4:U4"/>
    <mergeCell ref="V4:AJ4"/>
    <mergeCell ref="AK4:AP4"/>
    <mergeCell ref="B5:B7"/>
    <mergeCell ref="C5:N5"/>
    <mergeCell ref="O5:U5"/>
    <mergeCell ref="V5:V7"/>
    <mergeCell ref="W5:AI5"/>
    <mergeCell ref="AJ5:AJ7"/>
    <mergeCell ref="AN5:AN7"/>
    <mergeCell ref="AO5:AO7"/>
    <mergeCell ref="AP5:AP7"/>
    <mergeCell ref="C6:C7"/>
    <mergeCell ref="D6:D7"/>
    <mergeCell ref="E6:E7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F6:AF7"/>
    <mergeCell ref="T6:T7"/>
    <mergeCell ref="U6:U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G6:AG7"/>
    <mergeCell ref="AH6:AH7"/>
    <mergeCell ref="AI6:AI7"/>
    <mergeCell ref="AL6:AL7"/>
    <mergeCell ref="AM6:AM7"/>
    <mergeCell ref="AK5:AK7"/>
    <mergeCell ref="AL5:AM5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35"/>
  <sheetViews>
    <sheetView topLeftCell="A4" zoomScale="110" zoomScaleNormal="110" zoomScaleSheetLayoutView="100" workbookViewId="0">
      <selection activeCell="AO5" sqref="AO5:AO7"/>
    </sheetView>
  </sheetViews>
  <sheetFormatPr defaultColWidth="5.5" defaultRowHeight="11.1" customHeight="1"/>
  <cols>
    <col min="1" max="1" width="9" style="19" customWidth="1"/>
    <col min="2" max="2" width="18.5" style="19" customWidth="1"/>
    <col min="3" max="14" width="15" style="19" customWidth="1"/>
    <col min="15" max="16" width="15" style="18" customWidth="1"/>
    <col min="17" max="22" width="15" style="19" customWidth="1"/>
    <col min="23" max="16384" width="5.5" style="19"/>
  </cols>
  <sheetData>
    <row r="1" spans="1:22" s="18" customFormat="1" ht="20.25" customHeight="1">
      <c r="A1" s="17" t="s">
        <v>166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101"/>
      <c r="R1" s="32"/>
      <c r="S1" s="32"/>
      <c r="T1" s="32"/>
      <c r="U1" s="32"/>
    </row>
    <row r="2" spans="1:22" ht="14.2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5"/>
      <c r="R2" s="56"/>
      <c r="S2" s="56"/>
      <c r="T2" s="56"/>
      <c r="U2" s="56"/>
    </row>
    <row r="3" spans="1:22" ht="12.75" customHeight="1">
      <c r="A3" s="53" t="s">
        <v>350</v>
      </c>
      <c r="B3" s="39"/>
      <c r="C3" s="40"/>
      <c r="D3" s="40"/>
      <c r="E3" s="40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57"/>
    </row>
    <row r="4" spans="1:22" s="127" customFormat="1" ht="26.25" customHeight="1">
      <c r="A4" s="310" t="s">
        <v>485</v>
      </c>
      <c r="B4" s="330"/>
      <c r="C4" s="172" t="s">
        <v>167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4"/>
      <c r="S4" s="227" t="s">
        <v>486</v>
      </c>
      <c r="T4" s="183"/>
      <c r="U4" s="183"/>
      <c r="V4" s="172"/>
    </row>
    <row r="5" spans="1:22" s="147" customFormat="1" ht="26.25" customHeight="1">
      <c r="A5" s="311"/>
      <c r="B5" s="331"/>
      <c r="C5" s="315" t="s">
        <v>510</v>
      </c>
      <c r="D5" s="318" t="s">
        <v>169</v>
      </c>
      <c r="E5" s="319"/>
      <c r="F5" s="319"/>
      <c r="G5" s="319"/>
      <c r="H5" s="319"/>
      <c r="I5" s="319"/>
      <c r="J5" s="319"/>
      <c r="K5" s="319"/>
      <c r="L5" s="320"/>
      <c r="M5" s="321" t="s">
        <v>511</v>
      </c>
      <c r="N5" s="322"/>
      <c r="O5" s="322"/>
      <c r="P5" s="322"/>
      <c r="Q5" s="322"/>
      <c r="R5" s="322"/>
      <c r="S5" s="333" t="s">
        <v>512</v>
      </c>
      <c r="T5" s="303"/>
      <c r="U5" s="303"/>
      <c r="V5" s="305" t="s">
        <v>188</v>
      </c>
    </row>
    <row r="6" spans="1:22" s="147" customFormat="1" ht="26.25" customHeight="1">
      <c r="A6" s="311"/>
      <c r="B6" s="331"/>
      <c r="C6" s="316"/>
      <c r="D6" s="315" t="s">
        <v>513</v>
      </c>
      <c r="E6" s="308" t="s">
        <v>514</v>
      </c>
      <c r="F6" s="308" t="s">
        <v>515</v>
      </c>
      <c r="G6" s="308" t="s">
        <v>516</v>
      </c>
      <c r="H6" s="308" t="s">
        <v>517</v>
      </c>
      <c r="I6" s="308" t="s">
        <v>518</v>
      </c>
      <c r="J6" s="308" t="s">
        <v>519</v>
      </c>
      <c r="K6" s="302" t="s">
        <v>170</v>
      </c>
      <c r="L6" s="308" t="s">
        <v>520</v>
      </c>
      <c r="M6" s="306" t="s">
        <v>513</v>
      </c>
      <c r="N6" s="302" t="s">
        <v>521</v>
      </c>
      <c r="O6" s="304" t="s">
        <v>522</v>
      </c>
      <c r="P6" s="302" t="s">
        <v>523</v>
      </c>
      <c r="Q6" s="306" t="s">
        <v>524</v>
      </c>
      <c r="R6" s="302" t="s">
        <v>525</v>
      </c>
      <c r="S6" s="306" t="s">
        <v>510</v>
      </c>
      <c r="T6" s="306" t="s">
        <v>526</v>
      </c>
      <c r="U6" s="302" t="s">
        <v>527</v>
      </c>
      <c r="V6" s="305"/>
    </row>
    <row r="7" spans="1:22" s="148" customFormat="1" ht="26.25" customHeight="1">
      <c r="A7" s="312"/>
      <c r="B7" s="332"/>
      <c r="C7" s="317"/>
      <c r="D7" s="334"/>
      <c r="E7" s="309"/>
      <c r="F7" s="309"/>
      <c r="G7" s="309"/>
      <c r="H7" s="309"/>
      <c r="I7" s="309"/>
      <c r="J7" s="309"/>
      <c r="K7" s="303"/>
      <c r="L7" s="309"/>
      <c r="M7" s="307"/>
      <c r="N7" s="303"/>
      <c r="O7" s="305"/>
      <c r="P7" s="303"/>
      <c r="Q7" s="307"/>
      <c r="R7" s="303"/>
      <c r="S7" s="307"/>
      <c r="T7" s="307"/>
      <c r="U7" s="303"/>
      <c r="V7" s="305"/>
    </row>
    <row r="8" spans="1:22" s="24" customFormat="1" ht="15" customHeight="1">
      <c r="A8" s="102" t="s">
        <v>298</v>
      </c>
      <c r="B8" s="149" t="s">
        <v>118</v>
      </c>
      <c r="C8" s="98">
        <v>19247</v>
      </c>
      <c r="D8" s="98">
        <v>12453</v>
      </c>
      <c r="E8" s="98">
        <v>3008</v>
      </c>
      <c r="F8" s="98">
        <v>3221</v>
      </c>
      <c r="G8" s="98">
        <v>2578</v>
      </c>
      <c r="H8" s="98">
        <v>59</v>
      </c>
      <c r="I8" s="98">
        <v>2462</v>
      </c>
      <c r="J8" s="98">
        <v>188</v>
      </c>
      <c r="K8" s="98">
        <v>0</v>
      </c>
      <c r="L8" s="98">
        <v>937</v>
      </c>
      <c r="M8" s="98">
        <v>6794</v>
      </c>
      <c r="N8" s="98">
        <v>2017</v>
      </c>
      <c r="O8" s="98">
        <v>1336</v>
      </c>
      <c r="P8" s="98">
        <v>746</v>
      </c>
      <c r="Q8" s="98">
        <v>2094</v>
      </c>
      <c r="R8" s="98">
        <v>601</v>
      </c>
      <c r="S8" s="98">
        <v>20369</v>
      </c>
      <c r="T8" s="98">
        <v>6909</v>
      </c>
      <c r="U8" s="98">
        <v>13460</v>
      </c>
      <c r="V8" s="98">
        <v>1844</v>
      </c>
    </row>
    <row r="9" spans="1:22" s="54" customFormat="1" ht="15" customHeight="1">
      <c r="A9" s="97" t="s">
        <v>299</v>
      </c>
      <c r="B9" s="144" t="s">
        <v>136</v>
      </c>
      <c r="C9" s="98">
        <v>4476</v>
      </c>
      <c r="D9" s="98">
        <v>2530</v>
      </c>
      <c r="E9" s="98">
        <v>838</v>
      </c>
      <c r="F9" s="98">
        <v>451</v>
      </c>
      <c r="G9" s="98">
        <v>567</v>
      </c>
      <c r="H9" s="98">
        <v>1</v>
      </c>
      <c r="I9" s="98">
        <v>481</v>
      </c>
      <c r="J9" s="98">
        <v>37</v>
      </c>
      <c r="K9" s="98">
        <v>0</v>
      </c>
      <c r="L9" s="98">
        <v>155</v>
      </c>
      <c r="M9" s="98">
        <v>1946</v>
      </c>
      <c r="N9" s="98">
        <v>646</v>
      </c>
      <c r="O9" s="98">
        <v>370</v>
      </c>
      <c r="P9" s="98">
        <v>239</v>
      </c>
      <c r="Q9" s="98">
        <v>674</v>
      </c>
      <c r="R9" s="98">
        <v>17</v>
      </c>
      <c r="S9" s="98">
        <v>5703</v>
      </c>
      <c r="T9" s="98">
        <v>1600</v>
      </c>
      <c r="U9" s="98">
        <v>4103</v>
      </c>
      <c r="V9" s="98">
        <v>40</v>
      </c>
    </row>
    <row r="10" spans="1:22" s="54" customFormat="1" ht="15" customHeight="1">
      <c r="A10" s="97" t="s">
        <v>300</v>
      </c>
      <c r="B10" s="144" t="s">
        <v>119</v>
      </c>
      <c r="C10" s="98">
        <v>340</v>
      </c>
      <c r="D10" s="98">
        <v>292</v>
      </c>
      <c r="E10" s="98">
        <v>48</v>
      </c>
      <c r="F10" s="98">
        <v>64</v>
      </c>
      <c r="G10" s="98">
        <v>79</v>
      </c>
      <c r="H10" s="98">
        <v>2</v>
      </c>
      <c r="I10" s="98">
        <v>60</v>
      </c>
      <c r="J10" s="98">
        <v>6</v>
      </c>
      <c r="K10" s="98">
        <v>0</v>
      </c>
      <c r="L10" s="98">
        <v>33</v>
      </c>
      <c r="M10" s="98">
        <v>48</v>
      </c>
      <c r="N10" s="98">
        <v>15</v>
      </c>
      <c r="O10" s="98">
        <v>15</v>
      </c>
      <c r="P10" s="98">
        <v>7</v>
      </c>
      <c r="Q10" s="98">
        <v>9</v>
      </c>
      <c r="R10" s="98">
        <v>2</v>
      </c>
      <c r="S10" s="98">
        <v>337</v>
      </c>
      <c r="T10" s="98">
        <v>40</v>
      </c>
      <c r="U10" s="98">
        <v>297</v>
      </c>
      <c r="V10" s="98">
        <v>30</v>
      </c>
    </row>
    <row r="11" spans="1:22" s="54" customFormat="1" ht="15" customHeight="1">
      <c r="A11" s="97" t="s">
        <v>301</v>
      </c>
      <c r="B11" s="144" t="s">
        <v>120</v>
      </c>
      <c r="C11" s="98">
        <v>1069</v>
      </c>
      <c r="D11" s="98">
        <v>592</v>
      </c>
      <c r="E11" s="98">
        <v>142</v>
      </c>
      <c r="F11" s="98">
        <v>135</v>
      </c>
      <c r="G11" s="98">
        <v>174</v>
      </c>
      <c r="H11" s="98">
        <v>3</v>
      </c>
      <c r="I11" s="98">
        <v>111</v>
      </c>
      <c r="J11" s="98">
        <v>14</v>
      </c>
      <c r="K11" s="98">
        <v>0</v>
      </c>
      <c r="L11" s="98">
        <v>13</v>
      </c>
      <c r="M11" s="98">
        <v>477</v>
      </c>
      <c r="N11" s="98">
        <v>156</v>
      </c>
      <c r="O11" s="98">
        <v>93</v>
      </c>
      <c r="P11" s="98">
        <v>73</v>
      </c>
      <c r="Q11" s="98">
        <v>137</v>
      </c>
      <c r="R11" s="98">
        <v>18</v>
      </c>
      <c r="S11" s="98">
        <v>1046</v>
      </c>
      <c r="T11" s="98">
        <v>538</v>
      </c>
      <c r="U11" s="98">
        <v>508</v>
      </c>
      <c r="V11" s="98">
        <v>21</v>
      </c>
    </row>
    <row r="12" spans="1:22" s="54" customFormat="1" ht="15" customHeight="1">
      <c r="A12" s="97" t="s">
        <v>302</v>
      </c>
      <c r="B12" s="144" t="s">
        <v>121</v>
      </c>
      <c r="C12" s="98">
        <v>238</v>
      </c>
      <c r="D12" s="98">
        <v>126</v>
      </c>
      <c r="E12" s="98">
        <v>51</v>
      </c>
      <c r="F12" s="98">
        <v>0</v>
      </c>
      <c r="G12" s="98">
        <v>31</v>
      </c>
      <c r="H12" s="98">
        <v>0</v>
      </c>
      <c r="I12" s="98">
        <v>25</v>
      </c>
      <c r="J12" s="98">
        <v>0</v>
      </c>
      <c r="K12" s="98">
        <v>0</v>
      </c>
      <c r="L12" s="98">
        <v>19</v>
      </c>
      <c r="M12" s="98">
        <v>112</v>
      </c>
      <c r="N12" s="98">
        <v>43</v>
      </c>
      <c r="O12" s="98">
        <v>25</v>
      </c>
      <c r="P12" s="98">
        <v>11</v>
      </c>
      <c r="Q12" s="98">
        <v>33</v>
      </c>
      <c r="R12" s="98">
        <v>0</v>
      </c>
      <c r="S12" s="98">
        <v>219</v>
      </c>
      <c r="T12" s="98">
        <v>51</v>
      </c>
      <c r="U12" s="98">
        <v>168</v>
      </c>
      <c r="V12" s="98">
        <v>0</v>
      </c>
    </row>
    <row r="13" spans="1:22" s="54" customFormat="1" ht="15" customHeight="1">
      <c r="A13" s="97" t="s">
        <v>303</v>
      </c>
      <c r="B13" s="144" t="s">
        <v>122</v>
      </c>
      <c r="C13" s="98">
        <v>400</v>
      </c>
      <c r="D13" s="98">
        <v>260</v>
      </c>
      <c r="E13" s="98">
        <v>71</v>
      </c>
      <c r="F13" s="98">
        <v>45</v>
      </c>
      <c r="G13" s="98">
        <v>67</v>
      </c>
      <c r="H13" s="98">
        <v>1</v>
      </c>
      <c r="I13" s="98">
        <v>51</v>
      </c>
      <c r="J13" s="98">
        <v>18</v>
      </c>
      <c r="K13" s="98">
        <v>0</v>
      </c>
      <c r="L13" s="98">
        <v>7</v>
      </c>
      <c r="M13" s="98">
        <v>140</v>
      </c>
      <c r="N13" s="98">
        <v>44</v>
      </c>
      <c r="O13" s="98">
        <v>31</v>
      </c>
      <c r="P13" s="98">
        <v>20</v>
      </c>
      <c r="Q13" s="98">
        <v>39</v>
      </c>
      <c r="R13" s="98">
        <v>6</v>
      </c>
      <c r="S13" s="98">
        <v>378</v>
      </c>
      <c r="T13" s="98">
        <v>130</v>
      </c>
      <c r="U13" s="98">
        <v>248</v>
      </c>
      <c r="V13" s="98">
        <v>22</v>
      </c>
    </row>
    <row r="14" spans="1:22" s="54" customFormat="1" ht="15" customHeight="1">
      <c r="A14" s="97" t="s">
        <v>304</v>
      </c>
      <c r="B14" s="144" t="s">
        <v>137</v>
      </c>
      <c r="C14" s="98">
        <v>1178</v>
      </c>
      <c r="D14" s="98">
        <v>597</v>
      </c>
      <c r="E14" s="98">
        <v>97</v>
      </c>
      <c r="F14" s="98">
        <v>140</v>
      </c>
      <c r="G14" s="98">
        <v>172</v>
      </c>
      <c r="H14" s="98">
        <v>11</v>
      </c>
      <c r="I14" s="98">
        <v>154</v>
      </c>
      <c r="J14" s="98">
        <v>7</v>
      </c>
      <c r="K14" s="98">
        <v>0</v>
      </c>
      <c r="L14" s="98">
        <v>16</v>
      </c>
      <c r="M14" s="98">
        <v>581</v>
      </c>
      <c r="N14" s="98">
        <v>218</v>
      </c>
      <c r="O14" s="98">
        <v>130</v>
      </c>
      <c r="P14" s="98">
        <v>41</v>
      </c>
      <c r="Q14" s="98">
        <v>148</v>
      </c>
      <c r="R14" s="98">
        <v>44</v>
      </c>
      <c r="S14" s="98">
        <v>1178</v>
      </c>
      <c r="T14" s="98">
        <v>644</v>
      </c>
      <c r="U14" s="98">
        <v>534</v>
      </c>
      <c r="V14" s="98">
        <v>31</v>
      </c>
    </row>
    <row r="15" spans="1:22" s="54" customFormat="1" ht="15" customHeight="1">
      <c r="A15" s="97" t="s">
        <v>305</v>
      </c>
      <c r="B15" s="144" t="s">
        <v>123</v>
      </c>
      <c r="C15" s="98">
        <v>765</v>
      </c>
      <c r="D15" s="98">
        <v>549</v>
      </c>
      <c r="E15" s="98">
        <v>84</v>
      </c>
      <c r="F15" s="98">
        <v>193</v>
      </c>
      <c r="G15" s="98">
        <v>71</v>
      </c>
      <c r="H15" s="98">
        <v>5</v>
      </c>
      <c r="I15" s="98">
        <v>121</v>
      </c>
      <c r="J15" s="98">
        <v>20</v>
      </c>
      <c r="K15" s="98">
        <v>0</v>
      </c>
      <c r="L15" s="98">
        <v>55</v>
      </c>
      <c r="M15" s="98">
        <v>216</v>
      </c>
      <c r="N15" s="98">
        <v>56</v>
      </c>
      <c r="O15" s="98">
        <v>53</v>
      </c>
      <c r="P15" s="98">
        <v>30</v>
      </c>
      <c r="Q15" s="98">
        <v>68</v>
      </c>
      <c r="R15" s="98">
        <v>9</v>
      </c>
      <c r="S15" s="98">
        <v>735</v>
      </c>
      <c r="T15" s="98">
        <v>414</v>
      </c>
      <c r="U15" s="98">
        <v>321</v>
      </c>
      <c r="V15" s="98">
        <v>13</v>
      </c>
    </row>
    <row r="16" spans="1:22" s="54" customFormat="1" ht="15" customHeight="1">
      <c r="A16" s="97" t="s">
        <v>306</v>
      </c>
      <c r="B16" s="144" t="s">
        <v>124</v>
      </c>
      <c r="C16" s="98">
        <v>580</v>
      </c>
      <c r="D16" s="98">
        <v>412</v>
      </c>
      <c r="E16" s="98">
        <v>82</v>
      </c>
      <c r="F16" s="98">
        <v>92</v>
      </c>
      <c r="G16" s="98">
        <v>137</v>
      </c>
      <c r="H16" s="98">
        <v>5</v>
      </c>
      <c r="I16" s="98">
        <v>31</v>
      </c>
      <c r="J16" s="98">
        <v>20</v>
      </c>
      <c r="K16" s="98">
        <v>0</v>
      </c>
      <c r="L16" s="98">
        <v>45</v>
      </c>
      <c r="M16" s="98">
        <v>168</v>
      </c>
      <c r="N16" s="98">
        <v>59</v>
      </c>
      <c r="O16" s="98">
        <v>44</v>
      </c>
      <c r="P16" s="98">
        <v>15</v>
      </c>
      <c r="Q16" s="98">
        <v>32</v>
      </c>
      <c r="R16" s="98">
        <v>18</v>
      </c>
      <c r="S16" s="98">
        <v>580</v>
      </c>
      <c r="T16" s="98">
        <v>110</v>
      </c>
      <c r="U16" s="98">
        <v>470</v>
      </c>
      <c r="V16" s="98">
        <v>0</v>
      </c>
    </row>
    <row r="17" spans="1:22" s="54" customFormat="1" ht="15" customHeight="1">
      <c r="A17" s="97" t="s">
        <v>307</v>
      </c>
      <c r="B17" s="144" t="s">
        <v>125</v>
      </c>
      <c r="C17" s="98">
        <v>328</v>
      </c>
      <c r="D17" s="98">
        <v>239</v>
      </c>
      <c r="E17" s="98">
        <v>26</v>
      </c>
      <c r="F17" s="98">
        <v>58</v>
      </c>
      <c r="G17" s="98">
        <v>48</v>
      </c>
      <c r="H17" s="98">
        <v>4</v>
      </c>
      <c r="I17" s="98">
        <v>64</v>
      </c>
      <c r="J17" s="98">
        <v>1</v>
      </c>
      <c r="K17" s="98">
        <v>0</v>
      </c>
      <c r="L17" s="98">
        <v>38</v>
      </c>
      <c r="M17" s="98">
        <v>89</v>
      </c>
      <c r="N17" s="98">
        <v>22</v>
      </c>
      <c r="O17" s="98">
        <v>31</v>
      </c>
      <c r="P17" s="98">
        <v>4</v>
      </c>
      <c r="Q17" s="98">
        <v>31</v>
      </c>
      <c r="R17" s="98">
        <v>1</v>
      </c>
      <c r="S17" s="98">
        <v>321</v>
      </c>
      <c r="T17" s="98">
        <v>111</v>
      </c>
      <c r="U17" s="98">
        <v>210</v>
      </c>
      <c r="V17" s="98">
        <v>0</v>
      </c>
    </row>
    <row r="18" spans="1:22" s="54" customFormat="1" ht="15" customHeight="1">
      <c r="A18" s="97" t="s">
        <v>308</v>
      </c>
      <c r="B18" s="144" t="s">
        <v>126</v>
      </c>
      <c r="C18" s="98">
        <v>369</v>
      </c>
      <c r="D18" s="98">
        <v>253</v>
      </c>
      <c r="E18" s="98">
        <v>34</v>
      </c>
      <c r="F18" s="98">
        <v>74</v>
      </c>
      <c r="G18" s="98">
        <v>36</v>
      </c>
      <c r="H18" s="98">
        <v>5</v>
      </c>
      <c r="I18" s="98">
        <v>71</v>
      </c>
      <c r="J18" s="98">
        <v>1</v>
      </c>
      <c r="K18" s="98">
        <v>0</v>
      </c>
      <c r="L18" s="98">
        <v>32</v>
      </c>
      <c r="M18" s="98">
        <v>116</v>
      </c>
      <c r="N18" s="98">
        <v>41</v>
      </c>
      <c r="O18" s="98">
        <v>35</v>
      </c>
      <c r="P18" s="98">
        <v>4</v>
      </c>
      <c r="Q18" s="98">
        <v>23</v>
      </c>
      <c r="R18" s="98">
        <v>13</v>
      </c>
      <c r="S18" s="98">
        <v>331</v>
      </c>
      <c r="T18" s="98">
        <v>136</v>
      </c>
      <c r="U18" s="98">
        <v>195</v>
      </c>
      <c r="V18" s="98">
        <v>36</v>
      </c>
    </row>
    <row r="19" spans="1:22" s="54" customFormat="1" ht="15" customHeight="1">
      <c r="A19" s="97" t="s">
        <v>309</v>
      </c>
      <c r="B19" s="144" t="s">
        <v>138</v>
      </c>
      <c r="C19" s="98">
        <v>604</v>
      </c>
      <c r="D19" s="98">
        <v>379</v>
      </c>
      <c r="E19" s="98">
        <v>71</v>
      </c>
      <c r="F19" s="98">
        <v>90</v>
      </c>
      <c r="G19" s="98">
        <v>63</v>
      </c>
      <c r="H19" s="98">
        <v>3</v>
      </c>
      <c r="I19" s="98">
        <v>106</v>
      </c>
      <c r="J19" s="98">
        <v>2</v>
      </c>
      <c r="K19" s="98">
        <v>0</v>
      </c>
      <c r="L19" s="98">
        <v>44</v>
      </c>
      <c r="M19" s="98">
        <v>225</v>
      </c>
      <c r="N19" s="98">
        <v>76</v>
      </c>
      <c r="O19" s="98">
        <v>39</v>
      </c>
      <c r="P19" s="98">
        <v>30</v>
      </c>
      <c r="Q19" s="98">
        <v>72</v>
      </c>
      <c r="R19" s="98">
        <v>8</v>
      </c>
      <c r="S19" s="98">
        <v>561</v>
      </c>
      <c r="T19" s="98">
        <v>249</v>
      </c>
      <c r="U19" s="98">
        <v>312</v>
      </c>
      <c r="V19" s="98">
        <v>26</v>
      </c>
    </row>
    <row r="20" spans="1:22" s="54" customFormat="1" ht="15" customHeight="1">
      <c r="A20" s="97" t="s">
        <v>310</v>
      </c>
      <c r="B20" s="144" t="s">
        <v>139</v>
      </c>
      <c r="C20" s="98">
        <v>1121</v>
      </c>
      <c r="D20" s="98">
        <v>1022</v>
      </c>
      <c r="E20" s="98">
        <v>203</v>
      </c>
      <c r="F20" s="98">
        <v>329</v>
      </c>
      <c r="G20" s="98">
        <v>160</v>
      </c>
      <c r="H20" s="98">
        <v>1</v>
      </c>
      <c r="I20" s="98">
        <v>197</v>
      </c>
      <c r="J20" s="98">
        <v>3</v>
      </c>
      <c r="K20" s="98">
        <v>0</v>
      </c>
      <c r="L20" s="98">
        <v>129</v>
      </c>
      <c r="M20" s="98">
        <v>99</v>
      </c>
      <c r="N20" s="98">
        <v>8</v>
      </c>
      <c r="O20" s="98">
        <v>5</v>
      </c>
      <c r="P20" s="98">
        <v>1</v>
      </c>
      <c r="Q20" s="98">
        <v>65</v>
      </c>
      <c r="R20" s="98">
        <v>20</v>
      </c>
      <c r="S20" s="98">
        <v>1121</v>
      </c>
      <c r="T20" s="98">
        <v>268</v>
      </c>
      <c r="U20" s="98">
        <v>853</v>
      </c>
      <c r="V20" s="98">
        <v>0</v>
      </c>
    </row>
    <row r="21" spans="1:22" s="54" customFormat="1" ht="15" customHeight="1">
      <c r="A21" s="97" t="s">
        <v>311</v>
      </c>
      <c r="B21" s="144" t="s">
        <v>127</v>
      </c>
      <c r="C21" s="98">
        <v>676</v>
      </c>
      <c r="D21" s="98">
        <v>409</v>
      </c>
      <c r="E21" s="98">
        <v>88</v>
      </c>
      <c r="F21" s="98">
        <v>83</v>
      </c>
      <c r="G21" s="98">
        <v>86</v>
      </c>
      <c r="H21" s="98">
        <v>4</v>
      </c>
      <c r="I21" s="98">
        <v>55</v>
      </c>
      <c r="J21" s="98">
        <v>23</v>
      </c>
      <c r="K21" s="98">
        <v>0</v>
      </c>
      <c r="L21" s="98">
        <v>70</v>
      </c>
      <c r="M21" s="98">
        <v>267</v>
      </c>
      <c r="N21" s="98">
        <v>98</v>
      </c>
      <c r="O21" s="98">
        <v>46</v>
      </c>
      <c r="P21" s="98">
        <v>31</v>
      </c>
      <c r="Q21" s="98">
        <v>87</v>
      </c>
      <c r="R21" s="98">
        <v>5</v>
      </c>
      <c r="S21" s="98">
        <v>660</v>
      </c>
      <c r="T21" s="98">
        <v>393</v>
      </c>
      <c r="U21" s="98">
        <v>267</v>
      </c>
      <c r="V21" s="98">
        <v>920</v>
      </c>
    </row>
    <row r="22" spans="1:22" s="54" customFormat="1" ht="15" customHeight="1">
      <c r="A22" s="97" t="s">
        <v>312</v>
      </c>
      <c r="B22" s="144" t="s">
        <v>128</v>
      </c>
      <c r="C22" s="98">
        <v>364</v>
      </c>
      <c r="D22" s="98">
        <v>297</v>
      </c>
      <c r="E22" s="98">
        <v>46</v>
      </c>
      <c r="F22" s="98">
        <v>88</v>
      </c>
      <c r="G22" s="98">
        <v>65</v>
      </c>
      <c r="H22" s="98">
        <v>0</v>
      </c>
      <c r="I22" s="98">
        <v>53</v>
      </c>
      <c r="J22" s="98">
        <v>16</v>
      </c>
      <c r="K22" s="98">
        <v>0</v>
      </c>
      <c r="L22" s="98">
        <v>29</v>
      </c>
      <c r="M22" s="98">
        <v>67</v>
      </c>
      <c r="N22" s="98">
        <v>16</v>
      </c>
      <c r="O22" s="98">
        <v>17</v>
      </c>
      <c r="P22" s="98">
        <v>7</v>
      </c>
      <c r="Q22" s="98">
        <v>23</v>
      </c>
      <c r="R22" s="98">
        <v>4</v>
      </c>
      <c r="S22" s="98">
        <v>345</v>
      </c>
      <c r="T22" s="98">
        <v>60</v>
      </c>
      <c r="U22" s="98">
        <v>285</v>
      </c>
      <c r="V22" s="98">
        <v>19</v>
      </c>
    </row>
    <row r="23" spans="1:22" s="54" customFormat="1" ht="15" customHeight="1">
      <c r="A23" s="97" t="s">
        <v>313</v>
      </c>
      <c r="B23" s="144" t="s">
        <v>129</v>
      </c>
      <c r="C23" s="98">
        <v>593</v>
      </c>
      <c r="D23" s="98">
        <v>531</v>
      </c>
      <c r="E23" s="98">
        <v>134</v>
      </c>
      <c r="F23" s="98">
        <v>245</v>
      </c>
      <c r="G23" s="98">
        <v>85</v>
      </c>
      <c r="H23" s="98">
        <v>1</v>
      </c>
      <c r="I23" s="98">
        <v>55</v>
      </c>
      <c r="J23" s="98">
        <v>3</v>
      </c>
      <c r="K23" s="98">
        <v>0</v>
      </c>
      <c r="L23" s="98">
        <v>8</v>
      </c>
      <c r="M23" s="98">
        <v>62</v>
      </c>
      <c r="N23" s="98">
        <v>20</v>
      </c>
      <c r="O23" s="98">
        <v>23</v>
      </c>
      <c r="P23" s="98">
        <v>6</v>
      </c>
      <c r="Q23" s="98">
        <v>13</v>
      </c>
      <c r="R23" s="98">
        <v>0</v>
      </c>
      <c r="S23" s="98">
        <v>575</v>
      </c>
      <c r="T23" s="98">
        <v>162</v>
      </c>
      <c r="U23" s="98">
        <v>413</v>
      </c>
      <c r="V23" s="98">
        <v>10</v>
      </c>
    </row>
    <row r="24" spans="1:22" s="54" customFormat="1" ht="15" customHeight="1">
      <c r="A24" s="97" t="s">
        <v>314</v>
      </c>
      <c r="B24" s="144" t="s">
        <v>130</v>
      </c>
      <c r="C24" s="98">
        <v>38</v>
      </c>
      <c r="D24" s="98">
        <v>26</v>
      </c>
      <c r="E24" s="98">
        <v>8</v>
      </c>
      <c r="F24" s="98">
        <v>4</v>
      </c>
      <c r="G24" s="98">
        <v>2</v>
      </c>
      <c r="H24" s="98">
        <v>1</v>
      </c>
      <c r="I24" s="98">
        <v>8</v>
      </c>
      <c r="J24" s="98">
        <v>2</v>
      </c>
      <c r="K24" s="98">
        <v>0</v>
      </c>
      <c r="L24" s="98">
        <v>1</v>
      </c>
      <c r="M24" s="98">
        <v>12</v>
      </c>
      <c r="N24" s="98">
        <v>3</v>
      </c>
      <c r="O24" s="98">
        <v>4</v>
      </c>
      <c r="P24" s="98">
        <v>1</v>
      </c>
      <c r="Q24" s="98">
        <v>4</v>
      </c>
      <c r="R24" s="98">
        <v>0</v>
      </c>
      <c r="S24" s="98">
        <v>38</v>
      </c>
      <c r="T24" s="98">
        <v>12</v>
      </c>
      <c r="U24" s="98">
        <v>26</v>
      </c>
      <c r="V24" s="98">
        <v>7</v>
      </c>
    </row>
    <row r="25" spans="1:22" s="54" customFormat="1" ht="15" customHeight="1">
      <c r="A25" s="97" t="s">
        <v>315</v>
      </c>
      <c r="B25" s="144" t="s">
        <v>131</v>
      </c>
      <c r="C25" s="98">
        <v>484</v>
      </c>
      <c r="D25" s="98">
        <v>380</v>
      </c>
      <c r="E25" s="98">
        <v>77</v>
      </c>
      <c r="F25" s="98">
        <v>226</v>
      </c>
      <c r="G25" s="98">
        <v>42</v>
      </c>
      <c r="H25" s="98">
        <v>0</v>
      </c>
      <c r="I25" s="98">
        <v>35</v>
      </c>
      <c r="J25" s="98">
        <v>0</v>
      </c>
      <c r="K25" s="98">
        <v>0</v>
      </c>
      <c r="L25" s="98">
        <v>0</v>
      </c>
      <c r="M25" s="98">
        <v>104</v>
      </c>
      <c r="N25" s="98">
        <v>28</v>
      </c>
      <c r="O25" s="98">
        <v>10</v>
      </c>
      <c r="P25" s="98">
        <v>20</v>
      </c>
      <c r="Q25" s="98">
        <v>43</v>
      </c>
      <c r="R25" s="98">
        <v>3</v>
      </c>
      <c r="S25" s="98">
        <v>124</v>
      </c>
      <c r="T25" s="98">
        <v>31</v>
      </c>
      <c r="U25" s="98">
        <v>93</v>
      </c>
      <c r="V25" s="98">
        <v>360</v>
      </c>
    </row>
    <row r="26" spans="1:22" s="54" customFormat="1" ht="15" customHeight="1">
      <c r="A26" s="97" t="s">
        <v>316</v>
      </c>
      <c r="B26" s="144" t="s">
        <v>132</v>
      </c>
      <c r="C26" s="98">
        <v>249</v>
      </c>
      <c r="D26" s="98">
        <v>144</v>
      </c>
      <c r="E26" s="98">
        <v>31</v>
      </c>
      <c r="F26" s="98">
        <v>29</v>
      </c>
      <c r="G26" s="98">
        <v>30</v>
      </c>
      <c r="H26" s="98">
        <v>1</v>
      </c>
      <c r="I26" s="98">
        <v>26</v>
      </c>
      <c r="J26" s="98">
        <v>1</v>
      </c>
      <c r="K26" s="98">
        <v>0</v>
      </c>
      <c r="L26" s="98">
        <v>26</v>
      </c>
      <c r="M26" s="98">
        <v>105</v>
      </c>
      <c r="N26" s="98">
        <v>58</v>
      </c>
      <c r="O26" s="98">
        <v>7</v>
      </c>
      <c r="P26" s="98">
        <v>8</v>
      </c>
      <c r="Q26" s="98">
        <v>31</v>
      </c>
      <c r="R26" s="98">
        <v>1</v>
      </c>
      <c r="S26" s="98">
        <v>249</v>
      </c>
      <c r="T26" s="98">
        <v>139</v>
      </c>
      <c r="U26" s="98">
        <v>110</v>
      </c>
      <c r="V26" s="98">
        <v>1</v>
      </c>
    </row>
    <row r="27" spans="1:22" s="54" customFormat="1" ht="15" customHeight="1">
      <c r="A27" s="97" t="s">
        <v>317</v>
      </c>
      <c r="B27" s="144" t="s">
        <v>140</v>
      </c>
      <c r="C27" s="98">
        <v>1206</v>
      </c>
      <c r="D27" s="98">
        <v>690</v>
      </c>
      <c r="E27" s="98">
        <v>10</v>
      </c>
      <c r="F27" s="98">
        <v>348</v>
      </c>
      <c r="G27" s="98">
        <v>73</v>
      </c>
      <c r="H27" s="98">
        <v>0</v>
      </c>
      <c r="I27" s="98">
        <v>255</v>
      </c>
      <c r="J27" s="98">
        <v>4</v>
      </c>
      <c r="K27" s="98">
        <v>0</v>
      </c>
      <c r="L27" s="98">
        <v>0</v>
      </c>
      <c r="M27" s="98">
        <v>516</v>
      </c>
      <c r="N27" s="98">
        <v>158</v>
      </c>
      <c r="O27" s="98">
        <v>68</v>
      </c>
      <c r="P27" s="98">
        <v>58</v>
      </c>
      <c r="Q27" s="98">
        <v>183</v>
      </c>
      <c r="R27" s="98">
        <v>49</v>
      </c>
      <c r="S27" s="98">
        <v>1190</v>
      </c>
      <c r="T27" s="98">
        <v>523</v>
      </c>
      <c r="U27" s="98">
        <v>667</v>
      </c>
      <c r="V27" s="98">
        <v>19</v>
      </c>
    </row>
    <row r="28" spans="1:22" s="54" customFormat="1" ht="15" customHeight="1">
      <c r="A28" s="97" t="s">
        <v>318</v>
      </c>
      <c r="B28" s="144" t="s">
        <v>133</v>
      </c>
      <c r="C28" s="98">
        <v>273</v>
      </c>
      <c r="D28" s="98">
        <v>124</v>
      </c>
      <c r="E28" s="98">
        <v>27</v>
      </c>
      <c r="F28" s="98">
        <v>35</v>
      </c>
      <c r="G28" s="98">
        <v>21</v>
      </c>
      <c r="H28" s="98">
        <v>0</v>
      </c>
      <c r="I28" s="98">
        <v>38</v>
      </c>
      <c r="J28" s="98">
        <v>2</v>
      </c>
      <c r="K28" s="98">
        <v>0</v>
      </c>
      <c r="L28" s="98">
        <v>1</v>
      </c>
      <c r="M28" s="98">
        <v>149</v>
      </c>
      <c r="N28" s="98">
        <v>52</v>
      </c>
      <c r="O28" s="98">
        <v>27</v>
      </c>
      <c r="P28" s="98">
        <v>14</v>
      </c>
      <c r="Q28" s="98">
        <v>53</v>
      </c>
      <c r="R28" s="98">
        <v>3</v>
      </c>
      <c r="S28" s="98">
        <v>246</v>
      </c>
      <c r="T28" s="98">
        <v>193</v>
      </c>
      <c r="U28" s="98">
        <v>53</v>
      </c>
      <c r="V28" s="98">
        <v>4</v>
      </c>
    </row>
    <row r="29" spans="1:22" s="54" customFormat="1" ht="15" customHeight="1">
      <c r="A29" s="97" t="s">
        <v>319</v>
      </c>
      <c r="B29" s="144" t="s">
        <v>141</v>
      </c>
      <c r="C29" s="98">
        <v>413</v>
      </c>
      <c r="D29" s="98">
        <v>265</v>
      </c>
      <c r="E29" s="98">
        <v>54</v>
      </c>
      <c r="F29" s="98">
        <v>98</v>
      </c>
      <c r="G29" s="98">
        <v>45</v>
      </c>
      <c r="H29" s="98">
        <v>1</v>
      </c>
      <c r="I29" s="98">
        <v>45</v>
      </c>
      <c r="J29" s="98">
        <v>1</v>
      </c>
      <c r="K29" s="98">
        <v>0</v>
      </c>
      <c r="L29" s="98">
        <v>21</v>
      </c>
      <c r="M29" s="98">
        <v>148</v>
      </c>
      <c r="N29" s="98">
        <v>42</v>
      </c>
      <c r="O29" s="98">
        <v>14</v>
      </c>
      <c r="P29" s="98">
        <v>23</v>
      </c>
      <c r="Q29" s="98">
        <v>67</v>
      </c>
      <c r="R29" s="98">
        <v>2</v>
      </c>
      <c r="S29" s="98">
        <v>187</v>
      </c>
      <c r="T29" s="98">
        <v>73</v>
      </c>
      <c r="U29" s="98">
        <v>114</v>
      </c>
      <c r="V29" s="98">
        <v>183</v>
      </c>
    </row>
    <row r="30" spans="1:22" s="54" customFormat="1" ht="15" customHeight="1">
      <c r="A30" s="117" t="s">
        <v>336</v>
      </c>
      <c r="B30" s="144" t="s">
        <v>142</v>
      </c>
      <c r="C30" s="98">
        <v>1250</v>
      </c>
      <c r="D30" s="98">
        <v>771</v>
      </c>
      <c r="E30" s="98">
        <v>194</v>
      </c>
      <c r="F30" s="98">
        <v>16</v>
      </c>
      <c r="G30" s="98">
        <v>235</v>
      </c>
      <c r="H30" s="98">
        <v>0</v>
      </c>
      <c r="I30" s="98">
        <v>140</v>
      </c>
      <c r="J30" s="98">
        <v>1</v>
      </c>
      <c r="K30" s="98">
        <v>0</v>
      </c>
      <c r="L30" s="98">
        <v>185</v>
      </c>
      <c r="M30" s="98">
        <v>479</v>
      </c>
      <c r="N30" s="98">
        <v>0</v>
      </c>
      <c r="O30" s="98">
        <v>143</v>
      </c>
      <c r="P30" s="98">
        <v>22</v>
      </c>
      <c r="Q30" s="98">
        <v>56</v>
      </c>
      <c r="R30" s="98">
        <v>258</v>
      </c>
      <c r="S30" s="98">
        <v>2012</v>
      </c>
      <c r="T30" s="98">
        <v>310</v>
      </c>
      <c r="U30" s="98">
        <v>1702</v>
      </c>
      <c r="V30" s="98">
        <v>102</v>
      </c>
    </row>
    <row r="31" spans="1:22" s="54" customFormat="1" ht="15" customHeight="1">
      <c r="A31" s="117" t="s">
        <v>337</v>
      </c>
      <c r="B31" s="144" t="s">
        <v>143</v>
      </c>
      <c r="C31" s="98">
        <v>2215</v>
      </c>
      <c r="D31" s="98">
        <v>1555</v>
      </c>
      <c r="E31" s="98">
        <v>590</v>
      </c>
      <c r="F31" s="98">
        <v>377</v>
      </c>
      <c r="G31" s="98">
        <v>287</v>
      </c>
      <c r="H31" s="98">
        <v>10</v>
      </c>
      <c r="I31" s="98">
        <v>275</v>
      </c>
      <c r="J31" s="98">
        <v>6</v>
      </c>
      <c r="K31" s="98">
        <v>0</v>
      </c>
      <c r="L31" s="98">
        <v>10</v>
      </c>
      <c r="M31" s="98">
        <v>660</v>
      </c>
      <c r="N31" s="98">
        <v>155</v>
      </c>
      <c r="O31" s="98">
        <v>105</v>
      </c>
      <c r="P31" s="98">
        <v>81</v>
      </c>
      <c r="Q31" s="98">
        <v>199</v>
      </c>
      <c r="R31" s="98">
        <v>120</v>
      </c>
      <c r="S31" s="98">
        <v>2215</v>
      </c>
      <c r="T31" s="98">
        <v>718</v>
      </c>
      <c r="U31" s="98">
        <v>1497</v>
      </c>
      <c r="V31" s="98">
        <v>0</v>
      </c>
    </row>
    <row r="32" spans="1:22" s="54" customFormat="1" ht="15" customHeight="1">
      <c r="A32" s="97" t="s">
        <v>320</v>
      </c>
      <c r="B32" s="144" t="s">
        <v>134</v>
      </c>
      <c r="C32" s="98">
        <v>16</v>
      </c>
      <c r="D32" s="98">
        <v>9</v>
      </c>
      <c r="E32" s="98">
        <v>1</v>
      </c>
      <c r="F32" s="98">
        <v>1</v>
      </c>
      <c r="G32" s="98">
        <v>2</v>
      </c>
      <c r="H32" s="98">
        <v>0</v>
      </c>
      <c r="I32" s="98">
        <v>5</v>
      </c>
      <c r="J32" s="98">
        <v>0</v>
      </c>
      <c r="K32" s="98">
        <v>0</v>
      </c>
      <c r="L32" s="98">
        <v>0</v>
      </c>
      <c r="M32" s="98">
        <v>7</v>
      </c>
      <c r="N32" s="98">
        <v>3</v>
      </c>
      <c r="O32" s="98">
        <v>1</v>
      </c>
      <c r="P32" s="98">
        <v>0</v>
      </c>
      <c r="Q32" s="98">
        <v>3</v>
      </c>
      <c r="R32" s="98">
        <v>0</v>
      </c>
      <c r="S32" s="98">
        <v>16</v>
      </c>
      <c r="T32" s="98">
        <v>3</v>
      </c>
      <c r="U32" s="98">
        <v>13</v>
      </c>
      <c r="V32" s="98">
        <v>0</v>
      </c>
    </row>
    <row r="33" spans="1:22" s="54" customFormat="1" ht="15" customHeight="1">
      <c r="A33" s="99" t="s">
        <v>321</v>
      </c>
      <c r="B33" s="145" t="s">
        <v>135</v>
      </c>
      <c r="C33" s="100">
        <v>2</v>
      </c>
      <c r="D33" s="100">
        <v>1</v>
      </c>
      <c r="E33" s="100">
        <v>1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1</v>
      </c>
      <c r="N33" s="100">
        <v>0</v>
      </c>
      <c r="O33" s="100">
        <v>0</v>
      </c>
      <c r="P33" s="100">
        <v>0</v>
      </c>
      <c r="Q33" s="100">
        <v>1</v>
      </c>
      <c r="R33" s="100">
        <v>0</v>
      </c>
      <c r="S33" s="100">
        <v>2</v>
      </c>
      <c r="T33" s="100">
        <v>1</v>
      </c>
      <c r="U33" s="100">
        <v>1</v>
      </c>
      <c r="V33" s="100">
        <v>0</v>
      </c>
    </row>
    <row r="34" spans="1:22" ht="14.25" customHeight="1">
      <c r="A34" s="19" t="s">
        <v>187</v>
      </c>
    </row>
    <row r="35" spans="1:22" ht="14.25" customHeight="1">
      <c r="A35" s="146" t="s">
        <v>162</v>
      </c>
    </row>
  </sheetData>
  <mergeCells count="26">
    <mergeCell ref="R6:R7"/>
    <mergeCell ref="S6:S7"/>
    <mergeCell ref="T6:T7"/>
    <mergeCell ref="U6:U7"/>
    <mergeCell ref="L6:L7"/>
    <mergeCell ref="M6:M7"/>
    <mergeCell ref="N6:N7"/>
    <mergeCell ref="O6:O7"/>
    <mergeCell ref="P6:P7"/>
    <mergeCell ref="Q6:Q7"/>
    <mergeCell ref="A4:B7"/>
    <mergeCell ref="C4:R4"/>
    <mergeCell ref="S4:V4"/>
    <mergeCell ref="C5:C7"/>
    <mergeCell ref="D5:L5"/>
    <mergeCell ref="M5:R5"/>
    <mergeCell ref="S5:U5"/>
    <mergeCell ref="V5:V7"/>
    <mergeCell ref="D6:D7"/>
    <mergeCell ref="E6:E7"/>
    <mergeCell ref="F6:F7"/>
    <mergeCell ref="G6:G7"/>
    <mergeCell ref="H6:H7"/>
    <mergeCell ref="I6:I7"/>
    <mergeCell ref="J6:J7"/>
    <mergeCell ref="K6:K7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5"/>
  <sheetViews>
    <sheetView zoomScale="110" zoomScaleNormal="110" zoomScaleSheetLayoutView="100" workbookViewId="0">
      <selection activeCell="AO5" sqref="AO5:AO7"/>
    </sheetView>
  </sheetViews>
  <sheetFormatPr defaultColWidth="5.5" defaultRowHeight="11.1" customHeight="1"/>
  <cols>
    <col min="1" max="1" width="9" style="19" customWidth="1"/>
    <col min="2" max="2" width="18.5" style="19" customWidth="1"/>
    <col min="3" max="15" width="15" style="19" customWidth="1"/>
    <col min="16" max="17" width="15" style="18" customWidth="1"/>
    <col min="18" max="22" width="15" style="19" customWidth="1"/>
    <col min="23" max="16384" width="5.5" style="19"/>
  </cols>
  <sheetData>
    <row r="1" spans="1:22" s="18" customFormat="1" ht="20.25" customHeight="1">
      <c r="A1" s="17" t="s">
        <v>166</v>
      </c>
      <c r="B1" s="8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1"/>
      <c r="S1" s="32"/>
      <c r="T1" s="32"/>
      <c r="U1" s="32"/>
      <c r="V1" s="32"/>
    </row>
    <row r="2" spans="1:22" ht="14.2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5"/>
      <c r="S2" s="56"/>
      <c r="T2" s="56"/>
      <c r="U2" s="56"/>
      <c r="V2" s="56"/>
    </row>
    <row r="3" spans="1:22" ht="12.75" customHeight="1">
      <c r="A3" s="53" t="s">
        <v>349</v>
      </c>
      <c r="B3" s="38"/>
      <c r="C3" s="39"/>
      <c r="D3" s="40"/>
      <c r="E3" s="40"/>
      <c r="F3" s="40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57"/>
    </row>
    <row r="4" spans="1:22" s="127" customFormat="1" ht="26.25" customHeight="1">
      <c r="A4" s="310" t="s">
        <v>485</v>
      </c>
      <c r="B4" s="330"/>
      <c r="C4" s="172" t="s">
        <v>167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4"/>
      <c r="S4" s="227" t="s">
        <v>486</v>
      </c>
      <c r="T4" s="183"/>
      <c r="U4" s="183"/>
      <c r="V4" s="172"/>
    </row>
    <row r="5" spans="1:22" s="147" customFormat="1" ht="26.25" customHeight="1">
      <c r="A5" s="311"/>
      <c r="B5" s="331"/>
      <c r="C5" s="315" t="s">
        <v>487</v>
      </c>
      <c r="D5" s="318" t="s">
        <v>488</v>
      </c>
      <c r="E5" s="319"/>
      <c r="F5" s="319"/>
      <c r="G5" s="319"/>
      <c r="H5" s="319"/>
      <c r="I5" s="319"/>
      <c r="J5" s="319"/>
      <c r="K5" s="319"/>
      <c r="L5" s="320"/>
      <c r="M5" s="321" t="s">
        <v>489</v>
      </c>
      <c r="N5" s="322"/>
      <c r="O5" s="322"/>
      <c r="P5" s="322"/>
      <c r="Q5" s="322"/>
      <c r="R5" s="322"/>
      <c r="S5" s="333" t="s">
        <v>490</v>
      </c>
      <c r="T5" s="303"/>
      <c r="U5" s="303"/>
      <c r="V5" s="305" t="s">
        <v>491</v>
      </c>
    </row>
    <row r="6" spans="1:22" s="147" customFormat="1" ht="26.25" customHeight="1">
      <c r="A6" s="311"/>
      <c r="B6" s="331"/>
      <c r="C6" s="316"/>
      <c r="D6" s="315" t="s">
        <v>492</v>
      </c>
      <c r="E6" s="308" t="s">
        <v>493</v>
      </c>
      <c r="F6" s="308" t="s">
        <v>494</v>
      </c>
      <c r="G6" s="308" t="s">
        <v>495</v>
      </c>
      <c r="H6" s="308" t="s">
        <v>496</v>
      </c>
      <c r="I6" s="308" t="s">
        <v>497</v>
      </c>
      <c r="J6" s="308" t="s">
        <v>498</v>
      </c>
      <c r="K6" s="302" t="s">
        <v>499</v>
      </c>
      <c r="L6" s="308" t="s">
        <v>500</v>
      </c>
      <c r="M6" s="306" t="s">
        <v>492</v>
      </c>
      <c r="N6" s="302" t="s">
        <v>501</v>
      </c>
      <c r="O6" s="304" t="s">
        <v>502</v>
      </c>
      <c r="P6" s="302" t="s">
        <v>503</v>
      </c>
      <c r="Q6" s="306" t="s">
        <v>504</v>
      </c>
      <c r="R6" s="302" t="s">
        <v>505</v>
      </c>
      <c r="S6" s="306" t="s">
        <v>506</v>
      </c>
      <c r="T6" s="306" t="s">
        <v>507</v>
      </c>
      <c r="U6" s="302" t="s">
        <v>508</v>
      </c>
      <c r="V6" s="305"/>
    </row>
    <row r="7" spans="1:22" s="148" customFormat="1" ht="26.25" customHeight="1">
      <c r="A7" s="312"/>
      <c r="B7" s="332"/>
      <c r="C7" s="317"/>
      <c r="D7" s="334"/>
      <c r="E7" s="309"/>
      <c r="F7" s="309"/>
      <c r="G7" s="309"/>
      <c r="H7" s="309"/>
      <c r="I7" s="309"/>
      <c r="J7" s="309"/>
      <c r="K7" s="303"/>
      <c r="L7" s="309"/>
      <c r="M7" s="307"/>
      <c r="N7" s="303"/>
      <c r="O7" s="305"/>
      <c r="P7" s="303"/>
      <c r="Q7" s="307"/>
      <c r="R7" s="303"/>
      <c r="S7" s="307"/>
      <c r="T7" s="307"/>
      <c r="U7" s="303"/>
      <c r="V7" s="305"/>
    </row>
    <row r="8" spans="1:22" s="24" customFormat="1" ht="15" customHeight="1">
      <c r="A8" s="102" t="s">
        <v>509</v>
      </c>
      <c r="B8" s="149" t="s">
        <v>118</v>
      </c>
      <c r="C8" s="98">
        <v>13986</v>
      </c>
      <c r="D8" s="98">
        <v>8623</v>
      </c>
      <c r="E8" s="98">
        <v>2012</v>
      </c>
      <c r="F8" s="98">
        <v>1958</v>
      </c>
      <c r="G8" s="98">
        <v>1875</v>
      </c>
      <c r="H8" s="98">
        <v>63</v>
      </c>
      <c r="I8" s="98">
        <v>1787</v>
      </c>
      <c r="J8" s="98">
        <v>162</v>
      </c>
      <c r="K8" s="98">
        <v>0</v>
      </c>
      <c r="L8" s="98">
        <v>766</v>
      </c>
      <c r="M8" s="98">
        <v>5363</v>
      </c>
      <c r="N8" s="98">
        <v>1500</v>
      </c>
      <c r="O8" s="98">
        <v>1044</v>
      </c>
      <c r="P8" s="98">
        <v>600</v>
      </c>
      <c r="Q8" s="98">
        <v>1607</v>
      </c>
      <c r="R8" s="98">
        <v>612</v>
      </c>
      <c r="S8" s="98">
        <v>17051</v>
      </c>
      <c r="T8" s="98">
        <v>8289</v>
      </c>
      <c r="U8" s="98">
        <v>8762</v>
      </c>
      <c r="V8" s="98">
        <v>4157</v>
      </c>
    </row>
    <row r="9" spans="1:22" s="54" customFormat="1" ht="15" customHeight="1">
      <c r="A9" s="97" t="s">
        <v>299</v>
      </c>
      <c r="B9" s="144" t="s">
        <v>136</v>
      </c>
      <c r="C9" s="98">
        <v>3639</v>
      </c>
      <c r="D9" s="98">
        <v>2187</v>
      </c>
      <c r="E9" s="98">
        <v>647</v>
      </c>
      <c r="F9" s="98">
        <v>391</v>
      </c>
      <c r="G9" s="98">
        <v>512</v>
      </c>
      <c r="H9" s="98">
        <v>3</v>
      </c>
      <c r="I9" s="98">
        <v>441</v>
      </c>
      <c r="J9" s="98">
        <v>24</v>
      </c>
      <c r="K9" s="98">
        <v>0</v>
      </c>
      <c r="L9" s="98">
        <v>169</v>
      </c>
      <c r="M9" s="98">
        <v>1452</v>
      </c>
      <c r="N9" s="98">
        <v>441</v>
      </c>
      <c r="O9" s="98">
        <v>258</v>
      </c>
      <c r="P9" s="98">
        <v>189</v>
      </c>
      <c r="Q9" s="98">
        <v>482</v>
      </c>
      <c r="R9" s="98">
        <v>82</v>
      </c>
      <c r="S9" s="98">
        <v>5686</v>
      </c>
      <c r="T9" s="98">
        <v>2222</v>
      </c>
      <c r="U9" s="98">
        <v>3464</v>
      </c>
      <c r="V9" s="98">
        <v>57</v>
      </c>
    </row>
    <row r="10" spans="1:22" s="54" customFormat="1" ht="15" customHeight="1">
      <c r="A10" s="97" t="s">
        <v>300</v>
      </c>
      <c r="B10" s="144" t="s">
        <v>119</v>
      </c>
      <c r="C10" s="98">
        <v>393</v>
      </c>
      <c r="D10" s="98">
        <v>273</v>
      </c>
      <c r="E10" s="98">
        <v>57</v>
      </c>
      <c r="F10" s="98">
        <v>41</v>
      </c>
      <c r="G10" s="98">
        <v>83</v>
      </c>
      <c r="H10" s="98">
        <v>2</v>
      </c>
      <c r="I10" s="98">
        <v>53</v>
      </c>
      <c r="J10" s="98">
        <v>9</v>
      </c>
      <c r="K10" s="98">
        <v>0</v>
      </c>
      <c r="L10" s="98">
        <v>28</v>
      </c>
      <c r="M10" s="98">
        <v>120</v>
      </c>
      <c r="N10" s="98">
        <v>39</v>
      </c>
      <c r="O10" s="98">
        <v>27</v>
      </c>
      <c r="P10" s="98">
        <v>20</v>
      </c>
      <c r="Q10" s="98">
        <v>32</v>
      </c>
      <c r="R10" s="98">
        <v>2</v>
      </c>
      <c r="S10" s="98">
        <v>314</v>
      </c>
      <c r="T10" s="98">
        <v>93</v>
      </c>
      <c r="U10" s="98">
        <v>221</v>
      </c>
      <c r="V10" s="98">
        <v>61</v>
      </c>
    </row>
    <row r="11" spans="1:22" s="54" customFormat="1" ht="15" customHeight="1">
      <c r="A11" s="97" t="s">
        <v>301</v>
      </c>
      <c r="B11" s="144" t="s">
        <v>120</v>
      </c>
      <c r="C11" s="98">
        <v>848</v>
      </c>
      <c r="D11" s="98">
        <v>500</v>
      </c>
      <c r="E11" s="98">
        <v>127</v>
      </c>
      <c r="F11" s="98">
        <v>93</v>
      </c>
      <c r="G11" s="98">
        <v>137</v>
      </c>
      <c r="H11" s="98">
        <v>3</v>
      </c>
      <c r="I11" s="98">
        <v>107</v>
      </c>
      <c r="J11" s="98">
        <v>14</v>
      </c>
      <c r="K11" s="98">
        <v>0</v>
      </c>
      <c r="L11" s="98">
        <v>19</v>
      </c>
      <c r="M11" s="98">
        <v>348</v>
      </c>
      <c r="N11" s="98">
        <v>96</v>
      </c>
      <c r="O11" s="98">
        <v>61</v>
      </c>
      <c r="P11" s="98">
        <v>41</v>
      </c>
      <c r="Q11" s="98">
        <v>134</v>
      </c>
      <c r="R11" s="98">
        <v>16</v>
      </c>
      <c r="S11" s="98">
        <v>808</v>
      </c>
      <c r="T11" s="98">
        <v>379</v>
      </c>
      <c r="U11" s="98">
        <v>429</v>
      </c>
      <c r="V11" s="98">
        <v>13</v>
      </c>
    </row>
    <row r="12" spans="1:22" s="54" customFormat="1" ht="15" customHeight="1">
      <c r="A12" s="97" t="s">
        <v>302</v>
      </c>
      <c r="B12" s="144" t="s">
        <v>121</v>
      </c>
      <c r="C12" s="98">
        <v>168</v>
      </c>
      <c r="D12" s="98">
        <v>110</v>
      </c>
      <c r="E12" s="98">
        <v>46</v>
      </c>
      <c r="F12" s="98">
        <v>14</v>
      </c>
      <c r="G12" s="98">
        <v>18</v>
      </c>
      <c r="H12" s="98">
        <v>0</v>
      </c>
      <c r="I12" s="98">
        <v>23</v>
      </c>
      <c r="J12" s="98">
        <v>1</v>
      </c>
      <c r="K12" s="98">
        <v>0</v>
      </c>
      <c r="L12" s="98">
        <v>8</v>
      </c>
      <c r="M12" s="98">
        <v>58</v>
      </c>
      <c r="N12" s="98">
        <v>19</v>
      </c>
      <c r="O12" s="98">
        <v>14</v>
      </c>
      <c r="P12" s="98">
        <v>9</v>
      </c>
      <c r="Q12" s="98">
        <v>16</v>
      </c>
      <c r="R12" s="98">
        <v>0</v>
      </c>
      <c r="S12" s="98">
        <v>159</v>
      </c>
      <c r="T12" s="98">
        <v>104</v>
      </c>
      <c r="U12" s="98">
        <v>55</v>
      </c>
      <c r="V12" s="98">
        <v>0</v>
      </c>
    </row>
    <row r="13" spans="1:22" s="54" customFormat="1" ht="15" customHeight="1">
      <c r="A13" s="97" t="s">
        <v>303</v>
      </c>
      <c r="B13" s="144" t="s">
        <v>122</v>
      </c>
      <c r="C13" s="98">
        <v>396</v>
      </c>
      <c r="D13" s="98">
        <v>229</v>
      </c>
      <c r="E13" s="98">
        <v>62</v>
      </c>
      <c r="F13" s="98">
        <v>57</v>
      </c>
      <c r="G13" s="98">
        <v>56</v>
      </c>
      <c r="H13" s="98">
        <v>0</v>
      </c>
      <c r="I13" s="98">
        <v>30</v>
      </c>
      <c r="J13" s="98">
        <v>14</v>
      </c>
      <c r="K13" s="98">
        <v>0</v>
      </c>
      <c r="L13" s="98">
        <v>10</v>
      </c>
      <c r="M13" s="98">
        <v>167</v>
      </c>
      <c r="N13" s="98">
        <v>55</v>
      </c>
      <c r="O13" s="98">
        <v>46</v>
      </c>
      <c r="P13" s="98">
        <v>22</v>
      </c>
      <c r="Q13" s="98">
        <v>39</v>
      </c>
      <c r="R13" s="98">
        <v>5</v>
      </c>
      <c r="S13" s="98">
        <v>396</v>
      </c>
      <c r="T13" s="98">
        <v>106</v>
      </c>
      <c r="U13" s="98">
        <v>290</v>
      </c>
      <c r="V13" s="98">
        <v>0</v>
      </c>
    </row>
    <row r="14" spans="1:22" s="54" customFormat="1" ht="15" customHeight="1">
      <c r="A14" s="97" t="s">
        <v>304</v>
      </c>
      <c r="B14" s="144" t="s">
        <v>137</v>
      </c>
      <c r="C14" s="98">
        <v>993</v>
      </c>
      <c r="D14" s="98">
        <v>485</v>
      </c>
      <c r="E14" s="98">
        <v>72</v>
      </c>
      <c r="F14" s="98">
        <v>125</v>
      </c>
      <c r="G14" s="98">
        <v>121</v>
      </c>
      <c r="H14" s="98">
        <v>9</v>
      </c>
      <c r="I14" s="98">
        <v>137</v>
      </c>
      <c r="J14" s="98">
        <v>11</v>
      </c>
      <c r="K14" s="98">
        <v>0</v>
      </c>
      <c r="L14" s="98">
        <v>10</v>
      </c>
      <c r="M14" s="98">
        <v>508</v>
      </c>
      <c r="N14" s="98">
        <v>144</v>
      </c>
      <c r="O14" s="98">
        <v>113</v>
      </c>
      <c r="P14" s="98">
        <v>39</v>
      </c>
      <c r="Q14" s="98">
        <v>95</v>
      </c>
      <c r="R14" s="98">
        <v>117</v>
      </c>
      <c r="S14" s="98">
        <v>993</v>
      </c>
      <c r="T14" s="98">
        <v>543</v>
      </c>
      <c r="U14" s="98">
        <v>450</v>
      </c>
      <c r="V14" s="98">
        <v>17</v>
      </c>
    </row>
    <row r="15" spans="1:22" s="54" customFormat="1" ht="15" customHeight="1">
      <c r="A15" s="97" t="s">
        <v>305</v>
      </c>
      <c r="B15" s="144" t="s">
        <v>123</v>
      </c>
      <c r="C15" s="98">
        <v>444</v>
      </c>
      <c r="D15" s="98">
        <v>276</v>
      </c>
      <c r="E15" s="98">
        <v>49</v>
      </c>
      <c r="F15" s="98">
        <v>78</v>
      </c>
      <c r="G15" s="98">
        <v>25</v>
      </c>
      <c r="H15" s="98">
        <v>1</v>
      </c>
      <c r="I15" s="98">
        <v>57</v>
      </c>
      <c r="J15" s="98">
        <v>13</v>
      </c>
      <c r="K15" s="98">
        <v>0</v>
      </c>
      <c r="L15" s="98">
        <v>53</v>
      </c>
      <c r="M15" s="98">
        <v>168</v>
      </c>
      <c r="N15" s="98">
        <v>61</v>
      </c>
      <c r="O15" s="98">
        <v>32</v>
      </c>
      <c r="P15" s="98">
        <v>11</v>
      </c>
      <c r="Q15" s="98">
        <v>52</v>
      </c>
      <c r="R15" s="98">
        <v>12</v>
      </c>
      <c r="S15" s="98">
        <v>439</v>
      </c>
      <c r="T15" s="98">
        <v>217</v>
      </c>
      <c r="U15" s="98">
        <v>222</v>
      </c>
      <c r="V15" s="98">
        <v>24</v>
      </c>
    </row>
    <row r="16" spans="1:22" s="54" customFormat="1" ht="15" customHeight="1">
      <c r="A16" s="97" t="s">
        <v>306</v>
      </c>
      <c r="B16" s="144" t="s">
        <v>124</v>
      </c>
      <c r="C16" s="98">
        <v>220</v>
      </c>
      <c r="D16" s="98">
        <v>129</v>
      </c>
      <c r="E16" s="98">
        <v>15</v>
      </c>
      <c r="F16" s="98">
        <v>30</v>
      </c>
      <c r="G16" s="98">
        <v>45</v>
      </c>
      <c r="H16" s="98">
        <v>6</v>
      </c>
      <c r="I16" s="98">
        <v>12</v>
      </c>
      <c r="J16" s="98">
        <v>9</v>
      </c>
      <c r="K16" s="98">
        <v>0</v>
      </c>
      <c r="L16" s="98">
        <v>12</v>
      </c>
      <c r="M16" s="98">
        <v>91</v>
      </c>
      <c r="N16" s="98">
        <v>25</v>
      </c>
      <c r="O16" s="98">
        <v>16</v>
      </c>
      <c r="P16" s="98">
        <v>10</v>
      </c>
      <c r="Q16" s="98">
        <v>29</v>
      </c>
      <c r="R16" s="98">
        <v>11</v>
      </c>
      <c r="S16" s="98">
        <v>233</v>
      </c>
      <c r="T16" s="98">
        <v>52</v>
      </c>
      <c r="U16" s="98">
        <v>181</v>
      </c>
      <c r="V16" s="98">
        <v>8</v>
      </c>
    </row>
    <row r="17" spans="1:22" s="54" customFormat="1" ht="15" customHeight="1">
      <c r="A17" s="97" t="s">
        <v>307</v>
      </c>
      <c r="B17" s="144" t="s">
        <v>125</v>
      </c>
      <c r="C17" s="98">
        <v>279</v>
      </c>
      <c r="D17" s="98">
        <v>203</v>
      </c>
      <c r="E17" s="98">
        <v>21</v>
      </c>
      <c r="F17" s="98">
        <v>88</v>
      </c>
      <c r="G17" s="98">
        <v>26</v>
      </c>
      <c r="H17" s="98">
        <v>1</v>
      </c>
      <c r="I17" s="98">
        <v>45</v>
      </c>
      <c r="J17" s="98">
        <v>7</v>
      </c>
      <c r="K17" s="98">
        <v>0</v>
      </c>
      <c r="L17" s="98">
        <v>15</v>
      </c>
      <c r="M17" s="98">
        <v>76</v>
      </c>
      <c r="N17" s="98">
        <v>18</v>
      </c>
      <c r="O17" s="98">
        <v>17</v>
      </c>
      <c r="P17" s="98">
        <v>1</v>
      </c>
      <c r="Q17" s="98">
        <v>16</v>
      </c>
      <c r="R17" s="98">
        <v>24</v>
      </c>
      <c r="S17" s="98">
        <v>260</v>
      </c>
      <c r="T17" s="98">
        <v>75</v>
      </c>
      <c r="U17" s="98">
        <v>185</v>
      </c>
      <c r="V17" s="98">
        <v>4</v>
      </c>
    </row>
    <row r="18" spans="1:22" s="54" customFormat="1" ht="15" customHeight="1">
      <c r="A18" s="97" t="s">
        <v>308</v>
      </c>
      <c r="B18" s="144" t="s">
        <v>126</v>
      </c>
      <c r="C18" s="98">
        <v>310</v>
      </c>
      <c r="D18" s="98">
        <v>185</v>
      </c>
      <c r="E18" s="98">
        <v>52</v>
      </c>
      <c r="F18" s="98">
        <v>26</v>
      </c>
      <c r="G18" s="98">
        <v>29</v>
      </c>
      <c r="H18" s="98">
        <v>1</v>
      </c>
      <c r="I18" s="98">
        <v>58</v>
      </c>
      <c r="J18" s="98">
        <v>6</v>
      </c>
      <c r="K18" s="98">
        <v>0</v>
      </c>
      <c r="L18" s="98">
        <v>13</v>
      </c>
      <c r="M18" s="98">
        <v>125</v>
      </c>
      <c r="N18" s="98">
        <v>48</v>
      </c>
      <c r="O18" s="98">
        <v>21</v>
      </c>
      <c r="P18" s="98">
        <v>21</v>
      </c>
      <c r="Q18" s="98">
        <v>26</v>
      </c>
      <c r="R18" s="98">
        <v>9</v>
      </c>
      <c r="S18" s="98">
        <v>254</v>
      </c>
      <c r="T18" s="98">
        <v>90</v>
      </c>
      <c r="U18" s="98">
        <v>164</v>
      </c>
      <c r="V18" s="98">
        <v>50</v>
      </c>
    </row>
    <row r="19" spans="1:22" s="54" customFormat="1" ht="15" customHeight="1">
      <c r="A19" s="97" t="s">
        <v>309</v>
      </c>
      <c r="B19" s="144" t="s">
        <v>138</v>
      </c>
      <c r="C19" s="98">
        <v>595</v>
      </c>
      <c r="D19" s="98">
        <v>374</v>
      </c>
      <c r="E19" s="98">
        <v>63</v>
      </c>
      <c r="F19" s="98">
        <v>69</v>
      </c>
      <c r="G19" s="98">
        <v>81</v>
      </c>
      <c r="H19" s="98">
        <v>1</v>
      </c>
      <c r="I19" s="98">
        <v>83</v>
      </c>
      <c r="J19" s="98">
        <v>15</v>
      </c>
      <c r="K19" s="98">
        <v>0</v>
      </c>
      <c r="L19" s="98">
        <v>62</v>
      </c>
      <c r="M19" s="98">
        <v>221</v>
      </c>
      <c r="N19" s="98">
        <v>67</v>
      </c>
      <c r="O19" s="98">
        <v>53</v>
      </c>
      <c r="P19" s="98">
        <v>19</v>
      </c>
      <c r="Q19" s="98">
        <v>57</v>
      </c>
      <c r="R19" s="98">
        <v>25</v>
      </c>
      <c r="S19" s="98">
        <v>576</v>
      </c>
      <c r="T19" s="98">
        <v>308</v>
      </c>
      <c r="U19" s="98">
        <v>268</v>
      </c>
      <c r="V19" s="98">
        <v>14</v>
      </c>
    </row>
    <row r="20" spans="1:22" s="54" customFormat="1" ht="15" customHeight="1">
      <c r="A20" s="97" t="s">
        <v>310</v>
      </c>
      <c r="B20" s="144" t="s">
        <v>139</v>
      </c>
      <c r="C20" s="98">
        <v>907</v>
      </c>
      <c r="D20" s="98">
        <v>687</v>
      </c>
      <c r="E20" s="98">
        <v>144</v>
      </c>
      <c r="F20" s="98">
        <v>126</v>
      </c>
      <c r="G20" s="98">
        <v>111</v>
      </c>
      <c r="H20" s="98">
        <v>25</v>
      </c>
      <c r="I20" s="98">
        <v>98</v>
      </c>
      <c r="J20" s="98">
        <v>6</v>
      </c>
      <c r="K20" s="98">
        <v>0</v>
      </c>
      <c r="L20" s="98">
        <v>177</v>
      </c>
      <c r="M20" s="98">
        <v>220</v>
      </c>
      <c r="N20" s="98">
        <v>16</v>
      </c>
      <c r="O20" s="98">
        <v>49</v>
      </c>
      <c r="P20" s="98">
        <v>33</v>
      </c>
      <c r="Q20" s="98">
        <v>112</v>
      </c>
      <c r="R20" s="98">
        <v>10</v>
      </c>
      <c r="S20" s="98">
        <v>910</v>
      </c>
      <c r="T20" s="98">
        <v>118</v>
      </c>
      <c r="U20" s="98">
        <v>792</v>
      </c>
      <c r="V20" s="98">
        <v>3</v>
      </c>
    </row>
    <row r="21" spans="1:22" s="54" customFormat="1" ht="15" customHeight="1">
      <c r="A21" s="97" t="s">
        <v>311</v>
      </c>
      <c r="B21" s="144" t="s">
        <v>127</v>
      </c>
      <c r="C21" s="98">
        <v>736</v>
      </c>
      <c r="D21" s="98">
        <v>498</v>
      </c>
      <c r="E21" s="98">
        <v>149</v>
      </c>
      <c r="F21" s="98">
        <v>126</v>
      </c>
      <c r="G21" s="98">
        <v>81</v>
      </c>
      <c r="H21" s="98">
        <v>7</v>
      </c>
      <c r="I21" s="98">
        <v>106</v>
      </c>
      <c r="J21" s="98">
        <v>10</v>
      </c>
      <c r="K21" s="98">
        <v>0</v>
      </c>
      <c r="L21" s="98">
        <v>19</v>
      </c>
      <c r="M21" s="98">
        <v>238</v>
      </c>
      <c r="N21" s="98">
        <v>62</v>
      </c>
      <c r="O21" s="98">
        <v>50</v>
      </c>
      <c r="P21" s="98">
        <v>32</v>
      </c>
      <c r="Q21" s="98">
        <v>36</v>
      </c>
      <c r="R21" s="98">
        <v>58</v>
      </c>
      <c r="S21" s="98">
        <v>822</v>
      </c>
      <c r="T21" s="98">
        <v>822</v>
      </c>
      <c r="U21" s="98">
        <v>0</v>
      </c>
      <c r="V21" s="98">
        <v>3602</v>
      </c>
    </row>
    <row r="22" spans="1:22" s="54" customFormat="1" ht="15" customHeight="1">
      <c r="A22" s="97" t="s">
        <v>312</v>
      </c>
      <c r="B22" s="144" t="s">
        <v>128</v>
      </c>
      <c r="C22" s="98">
        <v>117</v>
      </c>
      <c r="D22" s="98">
        <v>97</v>
      </c>
      <c r="E22" s="98">
        <v>8</v>
      </c>
      <c r="F22" s="98">
        <v>0</v>
      </c>
      <c r="G22" s="98">
        <v>22</v>
      </c>
      <c r="H22" s="98">
        <v>0</v>
      </c>
      <c r="I22" s="98">
        <v>13</v>
      </c>
      <c r="J22" s="98">
        <v>0</v>
      </c>
      <c r="K22" s="98">
        <v>0</v>
      </c>
      <c r="L22" s="98">
        <v>54</v>
      </c>
      <c r="M22" s="98">
        <v>20</v>
      </c>
      <c r="N22" s="98">
        <v>2</v>
      </c>
      <c r="O22" s="98">
        <v>2</v>
      </c>
      <c r="P22" s="98">
        <v>0</v>
      </c>
      <c r="Q22" s="98">
        <v>0</v>
      </c>
      <c r="R22" s="98">
        <v>16</v>
      </c>
      <c r="S22" s="98">
        <v>127</v>
      </c>
      <c r="T22" s="98">
        <v>78</v>
      </c>
      <c r="U22" s="98">
        <v>49</v>
      </c>
      <c r="V22" s="98">
        <v>21</v>
      </c>
    </row>
    <row r="23" spans="1:22" s="54" customFormat="1" ht="15" customHeight="1">
      <c r="A23" s="97" t="s">
        <v>313</v>
      </c>
      <c r="B23" s="144" t="s">
        <v>129</v>
      </c>
      <c r="C23" s="98">
        <v>488</v>
      </c>
      <c r="D23" s="98">
        <v>413</v>
      </c>
      <c r="E23" s="98">
        <v>96</v>
      </c>
      <c r="F23" s="98">
        <v>96</v>
      </c>
      <c r="G23" s="98">
        <v>135</v>
      </c>
      <c r="H23" s="98">
        <v>0</v>
      </c>
      <c r="I23" s="98">
        <v>78</v>
      </c>
      <c r="J23" s="98">
        <v>2</v>
      </c>
      <c r="K23" s="98">
        <v>0</v>
      </c>
      <c r="L23" s="98">
        <v>6</v>
      </c>
      <c r="M23" s="98">
        <v>75</v>
      </c>
      <c r="N23" s="98">
        <v>29</v>
      </c>
      <c r="O23" s="98">
        <v>10</v>
      </c>
      <c r="P23" s="98">
        <v>5</v>
      </c>
      <c r="Q23" s="98">
        <v>19</v>
      </c>
      <c r="R23" s="98">
        <v>12</v>
      </c>
      <c r="S23" s="98">
        <v>596</v>
      </c>
      <c r="T23" s="98">
        <v>252</v>
      </c>
      <c r="U23" s="98">
        <v>344</v>
      </c>
      <c r="V23" s="98">
        <v>67</v>
      </c>
    </row>
    <row r="24" spans="1:22" s="54" customFormat="1" ht="15" customHeight="1">
      <c r="A24" s="97" t="s">
        <v>314</v>
      </c>
      <c r="B24" s="144" t="s">
        <v>130</v>
      </c>
      <c r="C24" s="98">
        <v>30</v>
      </c>
      <c r="D24" s="98">
        <v>20</v>
      </c>
      <c r="E24" s="98">
        <v>9</v>
      </c>
      <c r="F24" s="98">
        <v>1</v>
      </c>
      <c r="G24" s="98">
        <v>2</v>
      </c>
      <c r="H24" s="98">
        <v>1</v>
      </c>
      <c r="I24" s="98">
        <v>6</v>
      </c>
      <c r="J24" s="98">
        <v>1</v>
      </c>
      <c r="K24" s="98">
        <v>0</v>
      </c>
      <c r="L24" s="98">
        <v>0</v>
      </c>
      <c r="M24" s="98">
        <v>10</v>
      </c>
      <c r="N24" s="98">
        <v>3</v>
      </c>
      <c r="O24" s="98">
        <v>2</v>
      </c>
      <c r="P24" s="98">
        <v>1</v>
      </c>
      <c r="Q24" s="98">
        <v>4</v>
      </c>
      <c r="R24" s="98">
        <v>0</v>
      </c>
      <c r="S24" s="98">
        <v>25</v>
      </c>
      <c r="T24" s="98">
        <v>4</v>
      </c>
      <c r="U24" s="98">
        <v>21</v>
      </c>
      <c r="V24" s="98">
        <v>6</v>
      </c>
    </row>
    <row r="25" spans="1:22" s="54" customFormat="1" ht="15" customHeight="1">
      <c r="A25" s="97" t="s">
        <v>315</v>
      </c>
      <c r="B25" s="144" t="s">
        <v>131</v>
      </c>
      <c r="C25" s="98">
        <v>190</v>
      </c>
      <c r="D25" s="98">
        <v>167</v>
      </c>
      <c r="E25" s="98">
        <v>28</v>
      </c>
      <c r="F25" s="98">
        <v>92</v>
      </c>
      <c r="G25" s="98">
        <v>19</v>
      </c>
      <c r="H25" s="98">
        <v>0</v>
      </c>
      <c r="I25" s="98">
        <v>23</v>
      </c>
      <c r="J25" s="98">
        <v>0</v>
      </c>
      <c r="K25" s="98">
        <v>0</v>
      </c>
      <c r="L25" s="98">
        <v>5</v>
      </c>
      <c r="M25" s="98">
        <v>23</v>
      </c>
      <c r="N25" s="98">
        <v>5</v>
      </c>
      <c r="O25" s="98">
        <v>5</v>
      </c>
      <c r="P25" s="98">
        <v>1</v>
      </c>
      <c r="Q25" s="98">
        <v>11</v>
      </c>
      <c r="R25" s="98">
        <v>1</v>
      </c>
      <c r="S25" s="98">
        <v>145</v>
      </c>
      <c r="T25" s="98">
        <v>67</v>
      </c>
      <c r="U25" s="98">
        <v>78</v>
      </c>
      <c r="V25" s="98">
        <v>57</v>
      </c>
    </row>
    <row r="26" spans="1:22" s="54" customFormat="1" ht="15" customHeight="1">
      <c r="A26" s="97" t="s">
        <v>316</v>
      </c>
      <c r="B26" s="144" t="s">
        <v>132</v>
      </c>
      <c r="C26" s="98">
        <v>195</v>
      </c>
      <c r="D26" s="98">
        <v>120</v>
      </c>
      <c r="E26" s="98">
        <v>35</v>
      </c>
      <c r="F26" s="98">
        <v>15</v>
      </c>
      <c r="G26" s="98">
        <v>19</v>
      </c>
      <c r="H26" s="98">
        <v>0</v>
      </c>
      <c r="I26" s="98">
        <v>33</v>
      </c>
      <c r="J26" s="98">
        <v>0</v>
      </c>
      <c r="K26" s="98">
        <v>0</v>
      </c>
      <c r="L26" s="98">
        <v>18</v>
      </c>
      <c r="M26" s="98">
        <v>75</v>
      </c>
      <c r="N26" s="98">
        <v>27</v>
      </c>
      <c r="O26" s="98">
        <v>7</v>
      </c>
      <c r="P26" s="98">
        <v>12</v>
      </c>
      <c r="Q26" s="98">
        <v>24</v>
      </c>
      <c r="R26" s="98">
        <v>5</v>
      </c>
      <c r="S26" s="98">
        <v>202</v>
      </c>
      <c r="T26" s="98">
        <v>86</v>
      </c>
      <c r="U26" s="98">
        <v>116</v>
      </c>
      <c r="V26" s="98">
        <v>0</v>
      </c>
    </row>
    <row r="27" spans="1:22" s="54" customFormat="1" ht="15" customHeight="1">
      <c r="A27" s="97" t="s">
        <v>317</v>
      </c>
      <c r="B27" s="144" t="s">
        <v>140</v>
      </c>
      <c r="C27" s="98">
        <v>867</v>
      </c>
      <c r="D27" s="98">
        <v>449</v>
      </c>
      <c r="E27" s="98">
        <v>12</v>
      </c>
      <c r="F27" s="98">
        <v>178</v>
      </c>
      <c r="G27" s="98">
        <v>79</v>
      </c>
      <c r="H27" s="98">
        <v>0</v>
      </c>
      <c r="I27" s="98">
        <v>171</v>
      </c>
      <c r="J27" s="98">
        <v>9</v>
      </c>
      <c r="K27" s="98">
        <v>0</v>
      </c>
      <c r="L27" s="98">
        <v>0</v>
      </c>
      <c r="M27" s="98">
        <v>418</v>
      </c>
      <c r="N27" s="98">
        <v>107</v>
      </c>
      <c r="O27" s="98">
        <v>47</v>
      </c>
      <c r="P27" s="98">
        <v>44</v>
      </c>
      <c r="Q27" s="98">
        <v>153</v>
      </c>
      <c r="R27" s="98">
        <v>67</v>
      </c>
      <c r="S27" s="98">
        <v>907</v>
      </c>
      <c r="T27" s="98">
        <v>360</v>
      </c>
      <c r="U27" s="98">
        <v>547</v>
      </c>
      <c r="V27" s="98">
        <v>6</v>
      </c>
    </row>
    <row r="28" spans="1:22" s="54" customFormat="1" ht="15" customHeight="1">
      <c r="A28" s="97" t="s">
        <v>318</v>
      </c>
      <c r="B28" s="144" t="s">
        <v>133</v>
      </c>
      <c r="C28" s="98">
        <v>204</v>
      </c>
      <c r="D28" s="98">
        <v>118</v>
      </c>
      <c r="E28" s="98">
        <v>22</v>
      </c>
      <c r="F28" s="98">
        <v>25</v>
      </c>
      <c r="G28" s="98">
        <v>39</v>
      </c>
      <c r="H28" s="98">
        <v>1</v>
      </c>
      <c r="I28" s="98">
        <v>14</v>
      </c>
      <c r="J28" s="98">
        <v>2</v>
      </c>
      <c r="K28" s="98">
        <v>0</v>
      </c>
      <c r="L28" s="98">
        <v>15</v>
      </c>
      <c r="M28" s="98">
        <v>86</v>
      </c>
      <c r="N28" s="98">
        <v>24</v>
      </c>
      <c r="O28" s="98">
        <v>13</v>
      </c>
      <c r="P28" s="98">
        <v>4</v>
      </c>
      <c r="Q28" s="98">
        <v>43</v>
      </c>
      <c r="R28" s="98">
        <v>2</v>
      </c>
      <c r="S28" s="98">
        <v>139</v>
      </c>
      <c r="T28" s="98">
        <v>103</v>
      </c>
      <c r="U28" s="98">
        <v>36</v>
      </c>
      <c r="V28" s="98">
        <v>6</v>
      </c>
    </row>
    <row r="29" spans="1:22" s="54" customFormat="1" ht="15" customHeight="1">
      <c r="A29" s="97" t="s">
        <v>319</v>
      </c>
      <c r="B29" s="144" t="s">
        <v>141</v>
      </c>
      <c r="C29" s="98">
        <v>243</v>
      </c>
      <c r="D29" s="98">
        <v>152</v>
      </c>
      <c r="E29" s="98">
        <v>30</v>
      </c>
      <c r="F29" s="98">
        <v>38</v>
      </c>
      <c r="G29" s="98">
        <v>33</v>
      </c>
      <c r="H29" s="98">
        <v>2</v>
      </c>
      <c r="I29" s="98">
        <v>31</v>
      </c>
      <c r="J29" s="98">
        <v>2</v>
      </c>
      <c r="K29" s="98">
        <v>0</v>
      </c>
      <c r="L29" s="98">
        <v>16</v>
      </c>
      <c r="M29" s="98">
        <v>91</v>
      </c>
      <c r="N29" s="98">
        <v>28</v>
      </c>
      <c r="O29" s="98">
        <v>14</v>
      </c>
      <c r="P29" s="98">
        <v>14</v>
      </c>
      <c r="Q29" s="98">
        <v>32</v>
      </c>
      <c r="R29" s="98">
        <v>3</v>
      </c>
      <c r="S29" s="98">
        <v>132</v>
      </c>
      <c r="T29" s="98">
        <v>59</v>
      </c>
      <c r="U29" s="98">
        <v>73</v>
      </c>
      <c r="V29" s="98">
        <v>95</v>
      </c>
    </row>
    <row r="30" spans="1:22" s="54" customFormat="1" ht="15" customHeight="1">
      <c r="A30" s="117" t="s">
        <v>336</v>
      </c>
      <c r="B30" s="144" t="s">
        <v>142</v>
      </c>
      <c r="C30" s="98">
        <v>314</v>
      </c>
      <c r="D30" s="98">
        <v>176</v>
      </c>
      <c r="E30" s="98">
        <v>44</v>
      </c>
      <c r="F30" s="98">
        <v>27</v>
      </c>
      <c r="G30" s="98">
        <v>40</v>
      </c>
      <c r="H30" s="98">
        <v>0</v>
      </c>
      <c r="I30" s="98">
        <v>24</v>
      </c>
      <c r="J30" s="98">
        <v>3</v>
      </c>
      <c r="K30" s="98">
        <v>0</v>
      </c>
      <c r="L30" s="98">
        <v>38</v>
      </c>
      <c r="M30" s="98">
        <v>138</v>
      </c>
      <c r="N30" s="98">
        <v>28</v>
      </c>
      <c r="O30" s="98">
        <v>36</v>
      </c>
      <c r="P30" s="98">
        <v>18</v>
      </c>
      <c r="Q30" s="98">
        <v>37</v>
      </c>
      <c r="R30" s="98">
        <v>19</v>
      </c>
      <c r="S30" s="98">
        <v>1549</v>
      </c>
      <c r="T30" s="98">
        <v>1549</v>
      </c>
      <c r="U30" s="98">
        <v>0</v>
      </c>
      <c r="V30" s="98">
        <v>15</v>
      </c>
    </row>
    <row r="31" spans="1:22" s="54" customFormat="1" ht="15" customHeight="1">
      <c r="A31" s="117" t="s">
        <v>337</v>
      </c>
      <c r="B31" s="144" t="s">
        <v>143</v>
      </c>
      <c r="C31" s="98">
        <v>1397</v>
      </c>
      <c r="D31" s="98">
        <v>763</v>
      </c>
      <c r="E31" s="98">
        <v>222</v>
      </c>
      <c r="F31" s="98">
        <v>218</v>
      </c>
      <c r="G31" s="98">
        <v>159</v>
      </c>
      <c r="H31" s="98">
        <v>0</v>
      </c>
      <c r="I31" s="98">
        <v>144</v>
      </c>
      <c r="J31" s="98">
        <v>4</v>
      </c>
      <c r="K31" s="98">
        <v>0</v>
      </c>
      <c r="L31" s="98">
        <v>16</v>
      </c>
      <c r="M31" s="98">
        <v>634</v>
      </c>
      <c r="N31" s="98">
        <v>155</v>
      </c>
      <c r="O31" s="98">
        <v>151</v>
      </c>
      <c r="P31" s="98">
        <v>54</v>
      </c>
      <c r="Q31" s="98">
        <v>158</v>
      </c>
      <c r="R31" s="98">
        <v>116</v>
      </c>
      <c r="S31" s="98">
        <v>1370</v>
      </c>
      <c r="T31" s="98">
        <v>599</v>
      </c>
      <c r="U31" s="98">
        <v>771</v>
      </c>
      <c r="V31" s="98">
        <v>27</v>
      </c>
    </row>
    <row r="32" spans="1:22" s="54" customFormat="1" ht="15" customHeight="1">
      <c r="A32" s="97" t="s">
        <v>320</v>
      </c>
      <c r="B32" s="144" t="s">
        <v>134</v>
      </c>
      <c r="C32" s="98">
        <v>13</v>
      </c>
      <c r="D32" s="98">
        <v>12</v>
      </c>
      <c r="E32" s="98">
        <v>2</v>
      </c>
      <c r="F32" s="98">
        <v>4</v>
      </c>
      <c r="G32" s="98">
        <v>3</v>
      </c>
      <c r="H32" s="98">
        <v>0</v>
      </c>
      <c r="I32" s="98">
        <v>0</v>
      </c>
      <c r="J32" s="98">
        <v>0</v>
      </c>
      <c r="K32" s="98">
        <v>0</v>
      </c>
      <c r="L32" s="98">
        <v>3</v>
      </c>
      <c r="M32" s="98">
        <v>1</v>
      </c>
      <c r="N32" s="98">
        <v>1</v>
      </c>
      <c r="O32" s="98">
        <v>0</v>
      </c>
      <c r="P32" s="98">
        <v>0</v>
      </c>
      <c r="Q32" s="98">
        <v>0</v>
      </c>
      <c r="R32" s="98">
        <v>0</v>
      </c>
      <c r="S32" s="98">
        <v>9</v>
      </c>
      <c r="T32" s="98">
        <v>3</v>
      </c>
      <c r="U32" s="98">
        <v>6</v>
      </c>
      <c r="V32" s="98">
        <v>4</v>
      </c>
    </row>
    <row r="33" spans="1:22" s="54" customFormat="1" ht="15" customHeight="1">
      <c r="A33" s="99" t="s">
        <v>321</v>
      </c>
      <c r="B33" s="145" t="s">
        <v>135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</row>
    <row r="34" spans="1:22" ht="14.25" customHeight="1"/>
    <row r="35" spans="1:22" ht="14.25" customHeight="1">
      <c r="A35" s="146" t="s">
        <v>162</v>
      </c>
    </row>
  </sheetData>
  <mergeCells count="26">
    <mergeCell ref="R6:R7"/>
    <mergeCell ref="S6:S7"/>
    <mergeCell ref="T6:T7"/>
    <mergeCell ref="U6:U7"/>
    <mergeCell ref="L6:L7"/>
    <mergeCell ref="M6:M7"/>
    <mergeCell ref="N6:N7"/>
    <mergeCell ref="O6:O7"/>
    <mergeCell ref="P6:P7"/>
    <mergeCell ref="Q6:Q7"/>
    <mergeCell ref="A4:B7"/>
    <mergeCell ref="C4:R4"/>
    <mergeCell ref="S4:V4"/>
    <mergeCell ref="C5:C7"/>
    <mergeCell ref="D5:L5"/>
    <mergeCell ref="M5:R5"/>
    <mergeCell ref="S5:U5"/>
    <mergeCell ref="V5:V7"/>
    <mergeCell ref="D6:D7"/>
    <mergeCell ref="E6:E7"/>
    <mergeCell ref="F6:F7"/>
    <mergeCell ref="G6:G7"/>
    <mergeCell ref="H6:H7"/>
    <mergeCell ref="I6:I7"/>
    <mergeCell ref="J6:J7"/>
    <mergeCell ref="K6:K7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35"/>
  <sheetViews>
    <sheetView zoomScale="110" zoomScaleNormal="110" zoomScaleSheetLayoutView="100" workbookViewId="0">
      <selection activeCell="AO5" sqref="AO5:AO7"/>
    </sheetView>
  </sheetViews>
  <sheetFormatPr defaultColWidth="5.5" defaultRowHeight="11.1" customHeight="1"/>
  <cols>
    <col min="1" max="1" width="9" style="19" customWidth="1"/>
    <col min="2" max="2" width="18.5" style="19" customWidth="1"/>
    <col min="3" max="13" width="15" style="19" customWidth="1"/>
    <col min="14" max="14" width="15" style="18" customWidth="1"/>
    <col min="15" max="22" width="15" style="19" customWidth="1"/>
    <col min="23" max="16384" width="5.5" style="19"/>
  </cols>
  <sheetData>
    <row r="1" spans="1:17" s="18" customFormat="1" ht="20.25" customHeight="1">
      <c r="A1" s="17" t="s">
        <v>166</v>
      </c>
      <c r="B1" s="8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7" ht="14.2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7" ht="12.75" customHeight="1">
      <c r="A3" s="53" t="s">
        <v>348</v>
      </c>
      <c r="B3" s="38"/>
      <c r="C3" s="39"/>
      <c r="D3" s="40"/>
      <c r="E3" s="40"/>
      <c r="F3" s="41"/>
      <c r="G3" s="41"/>
      <c r="H3" s="41"/>
      <c r="I3" s="41"/>
      <c r="J3" s="41"/>
      <c r="K3" s="41"/>
      <c r="L3" s="41"/>
      <c r="M3" s="41"/>
      <c r="N3" s="41"/>
    </row>
    <row r="4" spans="1:17" s="43" customFormat="1" ht="18.95" customHeight="1">
      <c r="A4" s="339" t="s">
        <v>282</v>
      </c>
      <c r="B4" s="340"/>
      <c r="C4" s="345" t="s">
        <v>283</v>
      </c>
      <c r="D4" s="346"/>
      <c r="E4" s="346"/>
      <c r="F4" s="346"/>
      <c r="G4" s="346"/>
      <c r="H4" s="346"/>
      <c r="I4" s="346"/>
      <c r="J4" s="346"/>
      <c r="K4" s="346"/>
      <c r="L4" s="347"/>
      <c r="M4" s="348" t="s">
        <v>284</v>
      </c>
      <c r="N4" s="349"/>
      <c r="O4" s="350" t="s">
        <v>285</v>
      </c>
      <c r="P4" s="351"/>
      <c r="Q4" s="351"/>
    </row>
    <row r="5" spans="1:17" s="43" customFormat="1" ht="12.95" customHeight="1">
      <c r="A5" s="341"/>
      <c r="B5" s="342"/>
      <c r="C5" s="352" t="s">
        <v>286</v>
      </c>
      <c r="D5" s="335" t="s">
        <v>287</v>
      </c>
      <c r="E5" s="335" t="s">
        <v>288</v>
      </c>
      <c r="F5" s="335" t="s">
        <v>289</v>
      </c>
      <c r="G5" s="335" t="s">
        <v>290</v>
      </c>
      <c r="H5" s="335" t="s">
        <v>291</v>
      </c>
      <c r="I5" s="337" t="s">
        <v>482</v>
      </c>
      <c r="J5" s="337" t="s">
        <v>483</v>
      </c>
      <c r="K5" s="337" t="s">
        <v>484</v>
      </c>
      <c r="L5" s="335" t="s">
        <v>292</v>
      </c>
      <c r="M5" s="335" t="s">
        <v>293</v>
      </c>
      <c r="N5" s="335" t="s">
        <v>294</v>
      </c>
      <c r="O5" s="335" t="s">
        <v>295</v>
      </c>
      <c r="P5" s="335" t="s">
        <v>296</v>
      </c>
      <c r="Q5" s="353" t="s">
        <v>297</v>
      </c>
    </row>
    <row r="6" spans="1:17" s="44" customFormat="1" ht="12.95" customHeight="1">
      <c r="A6" s="341"/>
      <c r="B6" s="342"/>
      <c r="C6" s="340"/>
      <c r="D6" s="336"/>
      <c r="E6" s="336"/>
      <c r="F6" s="336"/>
      <c r="G6" s="336"/>
      <c r="H6" s="336"/>
      <c r="I6" s="338"/>
      <c r="J6" s="354"/>
      <c r="K6" s="354"/>
      <c r="L6" s="336"/>
      <c r="M6" s="336"/>
      <c r="N6" s="336"/>
      <c r="O6" s="336"/>
      <c r="P6" s="336"/>
      <c r="Q6" s="348"/>
    </row>
    <row r="7" spans="1:17" s="44" customFormat="1" ht="40.700000000000003" customHeight="1">
      <c r="A7" s="343"/>
      <c r="B7" s="344"/>
      <c r="C7" s="45" t="s">
        <v>145</v>
      </c>
      <c r="D7" s="46" t="s">
        <v>146</v>
      </c>
      <c r="E7" s="46" t="s">
        <v>147</v>
      </c>
      <c r="F7" s="46" t="s">
        <v>148</v>
      </c>
      <c r="G7" s="46" t="s">
        <v>149</v>
      </c>
      <c r="H7" s="46" t="s">
        <v>150</v>
      </c>
      <c r="I7" s="46" t="s">
        <v>151</v>
      </c>
      <c r="J7" s="46" t="s">
        <v>152</v>
      </c>
      <c r="K7" s="46" t="s">
        <v>153</v>
      </c>
      <c r="L7" s="46" t="s">
        <v>154</v>
      </c>
      <c r="M7" s="46" t="s">
        <v>155</v>
      </c>
      <c r="N7" s="46" t="s">
        <v>156</v>
      </c>
      <c r="O7" s="46" t="s">
        <v>157</v>
      </c>
      <c r="P7" s="46" t="s">
        <v>158</v>
      </c>
      <c r="Q7" s="47" t="s">
        <v>159</v>
      </c>
    </row>
    <row r="8" spans="1:17" s="24" customFormat="1" ht="15" customHeight="1">
      <c r="A8" s="96" t="s">
        <v>298</v>
      </c>
      <c r="B8" s="144" t="s">
        <v>118</v>
      </c>
      <c r="C8" s="98">
        <v>10722</v>
      </c>
      <c r="D8" s="98">
        <v>1355</v>
      </c>
      <c r="E8" s="98">
        <v>1162</v>
      </c>
      <c r="F8" s="98">
        <v>1443</v>
      </c>
      <c r="G8" s="98">
        <v>1515</v>
      </c>
      <c r="H8" s="98">
        <v>1443</v>
      </c>
      <c r="I8" s="98">
        <v>1086</v>
      </c>
      <c r="J8" s="98">
        <v>420</v>
      </c>
      <c r="K8" s="98">
        <v>1332</v>
      </c>
      <c r="L8" s="98">
        <v>966</v>
      </c>
      <c r="M8" s="98">
        <v>13186</v>
      </c>
      <c r="N8" s="98">
        <v>3489</v>
      </c>
      <c r="O8" s="98">
        <v>41941</v>
      </c>
      <c r="P8" s="98">
        <v>10626</v>
      </c>
      <c r="Q8" s="98">
        <v>3768</v>
      </c>
    </row>
    <row r="9" spans="1:17" s="54" customFormat="1" ht="15" customHeight="1">
      <c r="A9" s="97" t="s">
        <v>299</v>
      </c>
      <c r="B9" s="144" t="s">
        <v>136</v>
      </c>
      <c r="C9" s="98">
        <v>2714</v>
      </c>
      <c r="D9" s="98">
        <v>424</v>
      </c>
      <c r="E9" s="98">
        <v>255</v>
      </c>
      <c r="F9" s="98">
        <v>354</v>
      </c>
      <c r="G9" s="98">
        <v>435</v>
      </c>
      <c r="H9" s="98">
        <v>318</v>
      </c>
      <c r="I9" s="98">
        <v>355</v>
      </c>
      <c r="J9" s="98">
        <v>131</v>
      </c>
      <c r="K9" s="98">
        <v>393</v>
      </c>
      <c r="L9" s="98">
        <v>49</v>
      </c>
      <c r="M9" s="98">
        <v>1117</v>
      </c>
      <c r="N9" s="98">
        <v>56</v>
      </c>
      <c r="O9" s="98">
        <v>2949</v>
      </c>
      <c r="P9" s="98">
        <v>245</v>
      </c>
      <c r="Q9" s="98">
        <v>4</v>
      </c>
    </row>
    <row r="10" spans="1:17" s="54" customFormat="1" ht="15" customHeight="1">
      <c r="A10" s="97" t="s">
        <v>300</v>
      </c>
      <c r="B10" s="144" t="s">
        <v>119</v>
      </c>
      <c r="C10" s="98">
        <v>235</v>
      </c>
      <c r="D10" s="98">
        <v>31</v>
      </c>
      <c r="E10" s="98">
        <v>20</v>
      </c>
      <c r="F10" s="98">
        <v>34</v>
      </c>
      <c r="G10" s="98">
        <v>40</v>
      </c>
      <c r="H10" s="98">
        <v>60</v>
      </c>
      <c r="I10" s="98">
        <v>8</v>
      </c>
      <c r="J10" s="98">
        <v>10</v>
      </c>
      <c r="K10" s="98">
        <v>18</v>
      </c>
      <c r="L10" s="98">
        <v>14</v>
      </c>
      <c r="M10" s="98">
        <v>580</v>
      </c>
      <c r="N10" s="98">
        <v>2549</v>
      </c>
      <c r="O10" s="98">
        <v>1985</v>
      </c>
      <c r="P10" s="98">
        <v>575</v>
      </c>
      <c r="Q10" s="98">
        <v>2</v>
      </c>
    </row>
    <row r="11" spans="1:17" s="54" customFormat="1" ht="15" customHeight="1">
      <c r="A11" s="97" t="s">
        <v>301</v>
      </c>
      <c r="B11" s="144" t="s">
        <v>120</v>
      </c>
      <c r="C11" s="98">
        <v>773</v>
      </c>
      <c r="D11" s="98">
        <v>76</v>
      </c>
      <c r="E11" s="98">
        <v>70</v>
      </c>
      <c r="F11" s="98">
        <v>129</v>
      </c>
      <c r="G11" s="98">
        <v>131</v>
      </c>
      <c r="H11" s="98">
        <v>98</v>
      </c>
      <c r="I11" s="98">
        <v>44</v>
      </c>
      <c r="J11" s="98">
        <v>29</v>
      </c>
      <c r="K11" s="98">
        <v>106</v>
      </c>
      <c r="L11" s="98">
        <v>90</v>
      </c>
      <c r="M11" s="98">
        <v>588</v>
      </c>
      <c r="N11" s="98">
        <v>38</v>
      </c>
      <c r="O11" s="98">
        <v>527</v>
      </c>
      <c r="P11" s="98">
        <v>216</v>
      </c>
      <c r="Q11" s="98">
        <v>1</v>
      </c>
    </row>
    <row r="12" spans="1:17" s="54" customFormat="1" ht="15" customHeight="1">
      <c r="A12" s="97" t="s">
        <v>302</v>
      </c>
      <c r="B12" s="144" t="s">
        <v>121</v>
      </c>
      <c r="C12" s="98">
        <v>163</v>
      </c>
      <c r="D12" s="98">
        <v>26</v>
      </c>
      <c r="E12" s="98">
        <v>20</v>
      </c>
      <c r="F12" s="98">
        <v>15</v>
      </c>
      <c r="G12" s="98">
        <v>29</v>
      </c>
      <c r="H12" s="98">
        <v>21</v>
      </c>
      <c r="I12" s="98">
        <v>29</v>
      </c>
      <c r="J12" s="98">
        <v>6</v>
      </c>
      <c r="K12" s="98">
        <v>14</v>
      </c>
      <c r="L12" s="98">
        <v>3</v>
      </c>
      <c r="M12" s="98">
        <v>164</v>
      </c>
      <c r="N12" s="98">
        <v>1</v>
      </c>
      <c r="O12" s="98">
        <v>306</v>
      </c>
      <c r="P12" s="98">
        <v>130</v>
      </c>
      <c r="Q12" s="98">
        <v>10</v>
      </c>
    </row>
    <row r="13" spans="1:17" s="54" customFormat="1" ht="15" customHeight="1">
      <c r="A13" s="97" t="s">
        <v>303</v>
      </c>
      <c r="B13" s="144" t="s">
        <v>122</v>
      </c>
      <c r="C13" s="98">
        <v>484</v>
      </c>
      <c r="D13" s="98">
        <v>81</v>
      </c>
      <c r="E13" s="98">
        <v>70</v>
      </c>
      <c r="F13" s="98">
        <v>75</v>
      </c>
      <c r="G13" s="98">
        <v>58</v>
      </c>
      <c r="H13" s="98">
        <v>34</v>
      </c>
      <c r="I13" s="98">
        <v>20</v>
      </c>
      <c r="J13" s="98">
        <v>8</v>
      </c>
      <c r="K13" s="98">
        <v>36</v>
      </c>
      <c r="L13" s="98">
        <v>102</v>
      </c>
      <c r="M13" s="98">
        <v>68</v>
      </c>
      <c r="N13" s="98">
        <v>7</v>
      </c>
      <c r="O13" s="98">
        <v>170</v>
      </c>
      <c r="P13" s="98">
        <v>48</v>
      </c>
      <c r="Q13" s="98">
        <v>175</v>
      </c>
    </row>
    <row r="14" spans="1:17" s="54" customFormat="1" ht="15" customHeight="1">
      <c r="A14" s="97" t="s">
        <v>304</v>
      </c>
      <c r="B14" s="144" t="s">
        <v>137</v>
      </c>
      <c r="C14" s="98">
        <v>1125</v>
      </c>
      <c r="D14" s="98">
        <v>110</v>
      </c>
      <c r="E14" s="98">
        <v>165</v>
      </c>
      <c r="F14" s="98">
        <v>112</v>
      </c>
      <c r="G14" s="98">
        <v>125</v>
      </c>
      <c r="H14" s="98">
        <v>205</v>
      </c>
      <c r="I14" s="98">
        <v>48</v>
      </c>
      <c r="J14" s="98">
        <v>59</v>
      </c>
      <c r="K14" s="98">
        <v>145</v>
      </c>
      <c r="L14" s="98">
        <v>156</v>
      </c>
      <c r="M14" s="98">
        <v>890</v>
      </c>
      <c r="N14" s="98">
        <v>223</v>
      </c>
      <c r="O14" s="98">
        <v>3417</v>
      </c>
      <c r="P14" s="98">
        <v>2135</v>
      </c>
      <c r="Q14" s="98">
        <v>1537</v>
      </c>
    </row>
    <row r="15" spans="1:17" s="54" customFormat="1" ht="15" customHeight="1">
      <c r="A15" s="97" t="s">
        <v>305</v>
      </c>
      <c r="B15" s="144" t="s">
        <v>123</v>
      </c>
      <c r="C15" s="98">
        <v>374</v>
      </c>
      <c r="D15" s="98">
        <v>47</v>
      </c>
      <c r="E15" s="98">
        <v>55</v>
      </c>
      <c r="F15" s="98">
        <v>41</v>
      </c>
      <c r="G15" s="98">
        <v>53</v>
      </c>
      <c r="H15" s="98">
        <v>71</v>
      </c>
      <c r="I15" s="98">
        <v>15</v>
      </c>
      <c r="J15" s="98">
        <v>22</v>
      </c>
      <c r="K15" s="98">
        <v>40</v>
      </c>
      <c r="L15" s="98">
        <v>30</v>
      </c>
      <c r="M15" s="98">
        <v>296</v>
      </c>
      <c r="N15" s="98">
        <v>26</v>
      </c>
      <c r="O15" s="98">
        <v>507</v>
      </c>
      <c r="P15" s="98">
        <v>125</v>
      </c>
      <c r="Q15" s="98">
        <v>75</v>
      </c>
    </row>
    <row r="16" spans="1:17" s="54" customFormat="1" ht="15" customHeight="1">
      <c r="A16" s="97" t="s">
        <v>306</v>
      </c>
      <c r="B16" s="144" t="s">
        <v>124</v>
      </c>
      <c r="C16" s="98">
        <v>176</v>
      </c>
      <c r="D16" s="98">
        <v>13</v>
      </c>
      <c r="E16" s="98">
        <v>37</v>
      </c>
      <c r="F16" s="98">
        <v>23</v>
      </c>
      <c r="G16" s="98">
        <v>15</v>
      </c>
      <c r="H16" s="98">
        <v>21</v>
      </c>
      <c r="I16" s="98">
        <v>31</v>
      </c>
      <c r="J16" s="98">
        <v>7</v>
      </c>
      <c r="K16" s="98">
        <v>17</v>
      </c>
      <c r="L16" s="98">
        <v>12</v>
      </c>
      <c r="M16" s="98">
        <v>177</v>
      </c>
      <c r="N16" s="98">
        <v>69</v>
      </c>
      <c r="O16" s="98">
        <v>481</v>
      </c>
      <c r="P16" s="98">
        <v>292</v>
      </c>
      <c r="Q16" s="98">
        <v>159</v>
      </c>
    </row>
    <row r="17" spans="1:17" s="54" customFormat="1" ht="15" customHeight="1">
      <c r="A17" s="97" t="s">
        <v>307</v>
      </c>
      <c r="B17" s="144" t="s">
        <v>125</v>
      </c>
      <c r="C17" s="98">
        <v>279</v>
      </c>
      <c r="D17" s="98">
        <v>10</v>
      </c>
      <c r="E17" s="98">
        <v>46</v>
      </c>
      <c r="F17" s="98">
        <v>44</v>
      </c>
      <c r="G17" s="98">
        <v>23</v>
      </c>
      <c r="H17" s="98">
        <v>22</v>
      </c>
      <c r="I17" s="98">
        <v>21</v>
      </c>
      <c r="J17" s="98">
        <v>14</v>
      </c>
      <c r="K17" s="98">
        <v>36</v>
      </c>
      <c r="L17" s="98">
        <v>63</v>
      </c>
      <c r="M17" s="98">
        <v>799</v>
      </c>
      <c r="N17" s="98">
        <v>75</v>
      </c>
      <c r="O17" s="98">
        <v>622</v>
      </c>
      <c r="P17" s="98">
        <v>126</v>
      </c>
      <c r="Q17" s="98">
        <v>0</v>
      </c>
    </row>
    <row r="18" spans="1:17" s="54" customFormat="1" ht="15" customHeight="1">
      <c r="A18" s="97" t="s">
        <v>308</v>
      </c>
      <c r="B18" s="144" t="s">
        <v>126</v>
      </c>
      <c r="C18" s="98">
        <v>270</v>
      </c>
      <c r="D18" s="98">
        <v>53</v>
      </c>
      <c r="E18" s="98">
        <v>26</v>
      </c>
      <c r="F18" s="98">
        <v>37</v>
      </c>
      <c r="G18" s="98">
        <v>27</v>
      </c>
      <c r="H18" s="98">
        <v>46</v>
      </c>
      <c r="I18" s="98">
        <v>13</v>
      </c>
      <c r="J18" s="98">
        <v>8</v>
      </c>
      <c r="K18" s="98">
        <v>23</v>
      </c>
      <c r="L18" s="98">
        <v>37</v>
      </c>
      <c r="M18" s="98">
        <v>230</v>
      </c>
      <c r="N18" s="98">
        <v>40</v>
      </c>
      <c r="O18" s="98">
        <v>239</v>
      </c>
      <c r="P18" s="98">
        <v>149</v>
      </c>
      <c r="Q18" s="98">
        <v>1</v>
      </c>
    </row>
    <row r="19" spans="1:17" s="54" customFormat="1" ht="15" customHeight="1">
      <c r="A19" s="97" t="s">
        <v>309</v>
      </c>
      <c r="B19" s="144" t="s">
        <v>138</v>
      </c>
      <c r="C19" s="98">
        <v>382</v>
      </c>
      <c r="D19" s="98">
        <v>49</v>
      </c>
      <c r="E19" s="98">
        <v>30</v>
      </c>
      <c r="F19" s="98">
        <v>52</v>
      </c>
      <c r="G19" s="98">
        <v>35</v>
      </c>
      <c r="H19" s="98">
        <v>61</v>
      </c>
      <c r="I19" s="98">
        <v>51</v>
      </c>
      <c r="J19" s="98">
        <v>16</v>
      </c>
      <c r="K19" s="98">
        <v>59</v>
      </c>
      <c r="L19" s="98">
        <v>29</v>
      </c>
      <c r="M19" s="98">
        <v>366</v>
      </c>
      <c r="N19" s="98">
        <v>16</v>
      </c>
      <c r="O19" s="98">
        <v>1687</v>
      </c>
      <c r="P19" s="98">
        <v>126</v>
      </c>
      <c r="Q19" s="98">
        <v>20</v>
      </c>
    </row>
    <row r="20" spans="1:17" s="54" customFormat="1" ht="15" customHeight="1">
      <c r="A20" s="97" t="s">
        <v>310</v>
      </c>
      <c r="B20" s="144" t="s">
        <v>139</v>
      </c>
      <c r="C20" s="98">
        <v>1063</v>
      </c>
      <c r="D20" s="98">
        <v>103</v>
      </c>
      <c r="E20" s="98">
        <v>81</v>
      </c>
      <c r="F20" s="98">
        <v>130</v>
      </c>
      <c r="G20" s="98">
        <v>170</v>
      </c>
      <c r="H20" s="98">
        <v>100</v>
      </c>
      <c r="I20" s="98">
        <v>181</v>
      </c>
      <c r="J20" s="98">
        <v>8</v>
      </c>
      <c r="K20" s="98">
        <v>144</v>
      </c>
      <c r="L20" s="98">
        <v>146</v>
      </c>
      <c r="M20" s="98">
        <v>3439</v>
      </c>
      <c r="N20" s="98">
        <v>20</v>
      </c>
      <c r="O20" s="98">
        <v>2416</v>
      </c>
      <c r="P20" s="98">
        <v>1453</v>
      </c>
      <c r="Q20" s="98">
        <v>32</v>
      </c>
    </row>
    <row r="21" spans="1:17" s="54" customFormat="1" ht="15" customHeight="1">
      <c r="A21" s="97" t="s">
        <v>311</v>
      </c>
      <c r="B21" s="144" t="s">
        <v>127</v>
      </c>
      <c r="C21" s="98">
        <v>679</v>
      </c>
      <c r="D21" s="98">
        <v>87</v>
      </c>
      <c r="E21" s="98">
        <v>63</v>
      </c>
      <c r="F21" s="98">
        <v>81</v>
      </c>
      <c r="G21" s="98">
        <v>124</v>
      </c>
      <c r="H21" s="98">
        <v>106</v>
      </c>
      <c r="I21" s="98">
        <v>48</v>
      </c>
      <c r="J21" s="98">
        <v>32</v>
      </c>
      <c r="K21" s="98">
        <v>43</v>
      </c>
      <c r="L21" s="98">
        <v>95</v>
      </c>
      <c r="M21" s="98">
        <v>218</v>
      </c>
      <c r="N21" s="98">
        <v>16</v>
      </c>
      <c r="O21" s="98">
        <v>1777</v>
      </c>
      <c r="P21" s="98">
        <v>575</v>
      </c>
      <c r="Q21" s="98">
        <v>278</v>
      </c>
    </row>
    <row r="22" spans="1:17" s="54" customFormat="1" ht="15" customHeight="1">
      <c r="A22" s="97" t="s">
        <v>312</v>
      </c>
      <c r="B22" s="144" t="s">
        <v>128</v>
      </c>
      <c r="C22" s="98">
        <v>123</v>
      </c>
      <c r="D22" s="98">
        <v>17</v>
      </c>
      <c r="E22" s="98">
        <v>16</v>
      </c>
      <c r="F22" s="98">
        <v>24</v>
      </c>
      <c r="G22" s="98">
        <v>12</v>
      </c>
      <c r="H22" s="98">
        <v>16</v>
      </c>
      <c r="I22" s="98">
        <v>23</v>
      </c>
      <c r="J22" s="98">
        <v>7</v>
      </c>
      <c r="K22" s="98">
        <v>3</v>
      </c>
      <c r="L22" s="98">
        <v>5</v>
      </c>
      <c r="M22" s="98">
        <v>72</v>
      </c>
      <c r="N22" s="98">
        <v>15</v>
      </c>
      <c r="O22" s="98">
        <v>145</v>
      </c>
      <c r="P22" s="98">
        <v>100</v>
      </c>
      <c r="Q22" s="98">
        <v>35</v>
      </c>
    </row>
    <row r="23" spans="1:17" s="54" customFormat="1" ht="15" customHeight="1">
      <c r="A23" s="97" t="s">
        <v>313</v>
      </c>
      <c r="B23" s="144" t="s">
        <v>129</v>
      </c>
      <c r="C23" s="98">
        <v>276</v>
      </c>
      <c r="D23" s="98">
        <v>23</v>
      </c>
      <c r="E23" s="98">
        <v>28</v>
      </c>
      <c r="F23" s="98">
        <v>78</v>
      </c>
      <c r="G23" s="98">
        <v>25</v>
      </c>
      <c r="H23" s="98">
        <v>54</v>
      </c>
      <c r="I23" s="98">
        <v>21</v>
      </c>
      <c r="J23" s="98">
        <v>4</v>
      </c>
      <c r="K23" s="98">
        <v>18</v>
      </c>
      <c r="L23" s="98">
        <v>25</v>
      </c>
      <c r="M23" s="98">
        <v>325</v>
      </c>
      <c r="N23" s="98">
        <v>2</v>
      </c>
      <c r="O23" s="98">
        <v>1030</v>
      </c>
      <c r="P23" s="98">
        <v>520</v>
      </c>
      <c r="Q23" s="98">
        <v>0</v>
      </c>
    </row>
    <row r="24" spans="1:17" s="54" customFormat="1" ht="15" customHeight="1">
      <c r="A24" s="97" t="s">
        <v>314</v>
      </c>
      <c r="B24" s="144" t="s">
        <v>130</v>
      </c>
      <c r="C24" s="98">
        <v>16</v>
      </c>
      <c r="D24" s="98">
        <v>4</v>
      </c>
      <c r="E24" s="98">
        <v>2</v>
      </c>
      <c r="F24" s="98">
        <v>3</v>
      </c>
      <c r="G24" s="98">
        <v>2</v>
      </c>
      <c r="H24" s="98">
        <v>3</v>
      </c>
      <c r="I24" s="98">
        <v>0</v>
      </c>
      <c r="J24" s="98">
        <v>0</v>
      </c>
      <c r="K24" s="98">
        <v>2</v>
      </c>
      <c r="L24" s="98">
        <v>0</v>
      </c>
      <c r="M24" s="98">
        <v>2</v>
      </c>
      <c r="N24" s="98">
        <v>1</v>
      </c>
      <c r="O24" s="98">
        <v>4</v>
      </c>
      <c r="P24" s="98">
        <v>0</v>
      </c>
      <c r="Q24" s="98">
        <v>0</v>
      </c>
    </row>
    <row r="25" spans="1:17" s="54" customFormat="1" ht="15" customHeight="1">
      <c r="A25" s="97" t="s">
        <v>315</v>
      </c>
      <c r="B25" s="144" t="s">
        <v>131</v>
      </c>
      <c r="C25" s="98">
        <v>117</v>
      </c>
      <c r="D25" s="98">
        <v>14</v>
      </c>
      <c r="E25" s="98">
        <v>5</v>
      </c>
      <c r="F25" s="98">
        <v>20</v>
      </c>
      <c r="G25" s="98">
        <v>30</v>
      </c>
      <c r="H25" s="98">
        <v>12</v>
      </c>
      <c r="I25" s="98">
        <v>3</v>
      </c>
      <c r="J25" s="98">
        <v>6</v>
      </c>
      <c r="K25" s="98">
        <v>20</v>
      </c>
      <c r="L25" s="98">
        <v>7</v>
      </c>
      <c r="M25" s="98">
        <v>114</v>
      </c>
      <c r="N25" s="98">
        <v>45</v>
      </c>
      <c r="O25" s="98">
        <v>190</v>
      </c>
      <c r="P25" s="98">
        <v>138</v>
      </c>
      <c r="Q25" s="98">
        <v>5</v>
      </c>
    </row>
    <row r="26" spans="1:17" s="54" customFormat="1" ht="15" customHeight="1">
      <c r="A26" s="97" t="s">
        <v>316</v>
      </c>
      <c r="B26" s="144" t="s">
        <v>132</v>
      </c>
      <c r="C26" s="98">
        <v>119</v>
      </c>
      <c r="D26" s="98">
        <v>12</v>
      </c>
      <c r="E26" s="98">
        <v>10</v>
      </c>
      <c r="F26" s="98">
        <v>19</v>
      </c>
      <c r="G26" s="98">
        <v>12</v>
      </c>
      <c r="H26" s="98">
        <v>30</v>
      </c>
      <c r="I26" s="98">
        <v>9</v>
      </c>
      <c r="J26" s="98">
        <v>7</v>
      </c>
      <c r="K26" s="98">
        <v>9</v>
      </c>
      <c r="L26" s="98">
        <v>11</v>
      </c>
      <c r="M26" s="98">
        <v>118</v>
      </c>
      <c r="N26" s="98">
        <v>0</v>
      </c>
      <c r="O26" s="98">
        <v>351</v>
      </c>
      <c r="P26" s="98">
        <v>677</v>
      </c>
      <c r="Q26" s="98">
        <v>146</v>
      </c>
    </row>
    <row r="27" spans="1:17" s="54" customFormat="1" ht="15" customHeight="1">
      <c r="A27" s="97" t="s">
        <v>317</v>
      </c>
      <c r="B27" s="144" t="s">
        <v>140</v>
      </c>
      <c r="C27" s="98">
        <v>406</v>
      </c>
      <c r="D27" s="98">
        <v>66</v>
      </c>
      <c r="E27" s="98">
        <v>44</v>
      </c>
      <c r="F27" s="98">
        <v>41</v>
      </c>
      <c r="G27" s="98">
        <v>51</v>
      </c>
      <c r="H27" s="98">
        <v>51</v>
      </c>
      <c r="I27" s="98">
        <v>39</v>
      </c>
      <c r="J27" s="98">
        <v>16</v>
      </c>
      <c r="K27" s="98">
        <v>68</v>
      </c>
      <c r="L27" s="98">
        <v>30</v>
      </c>
      <c r="M27" s="98">
        <v>1031</v>
      </c>
      <c r="N27" s="98">
        <v>5</v>
      </c>
      <c r="O27" s="98">
        <v>392</v>
      </c>
      <c r="P27" s="98">
        <v>49</v>
      </c>
      <c r="Q27" s="98">
        <v>0</v>
      </c>
    </row>
    <row r="28" spans="1:17" s="54" customFormat="1" ht="15" customHeight="1">
      <c r="A28" s="97" t="s">
        <v>318</v>
      </c>
      <c r="B28" s="144" t="s">
        <v>133</v>
      </c>
      <c r="C28" s="98">
        <v>196</v>
      </c>
      <c r="D28" s="98">
        <v>23</v>
      </c>
      <c r="E28" s="98">
        <v>22</v>
      </c>
      <c r="F28" s="98">
        <v>29</v>
      </c>
      <c r="G28" s="98">
        <v>26</v>
      </c>
      <c r="H28" s="98">
        <v>24</v>
      </c>
      <c r="I28" s="98">
        <v>7</v>
      </c>
      <c r="J28" s="98">
        <v>9</v>
      </c>
      <c r="K28" s="98">
        <v>44</v>
      </c>
      <c r="L28" s="98">
        <v>12</v>
      </c>
      <c r="M28" s="98">
        <v>58</v>
      </c>
      <c r="N28" s="98">
        <v>0</v>
      </c>
      <c r="O28" s="98">
        <v>186</v>
      </c>
      <c r="P28" s="98">
        <v>137</v>
      </c>
      <c r="Q28" s="98">
        <v>43</v>
      </c>
    </row>
    <row r="29" spans="1:17" s="54" customFormat="1" ht="15" customHeight="1">
      <c r="A29" s="97" t="s">
        <v>319</v>
      </c>
      <c r="B29" s="144" t="s">
        <v>141</v>
      </c>
      <c r="C29" s="98">
        <v>241</v>
      </c>
      <c r="D29" s="98">
        <v>34</v>
      </c>
      <c r="E29" s="98">
        <v>22</v>
      </c>
      <c r="F29" s="98">
        <v>36</v>
      </c>
      <c r="G29" s="98">
        <v>29</v>
      </c>
      <c r="H29" s="98">
        <v>28</v>
      </c>
      <c r="I29" s="98">
        <v>6</v>
      </c>
      <c r="J29" s="98">
        <v>13</v>
      </c>
      <c r="K29" s="98">
        <v>63</v>
      </c>
      <c r="L29" s="98">
        <v>10</v>
      </c>
      <c r="M29" s="98">
        <v>131</v>
      </c>
      <c r="N29" s="98">
        <v>93</v>
      </c>
      <c r="O29" s="98">
        <v>426</v>
      </c>
      <c r="P29" s="98">
        <v>221</v>
      </c>
      <c r="Q29" s="98">
        <v>23</v>
      </c>
    </row>
    <row r="30" spans="1:17" s="54" customFormat="1" ht="15" customHeight="1">
      <c r="A30" s="117" t="s">
        <v>336</v>
      </c>
      <c r="B30" s="144" t="s">
        <v>142</v>
      </c>
      <c r="C30" s="98">
        <v>256</v>
      </c>
      <c r="D30" s="98">
        <v>27</v>
      </c>
      <c r="E30" s="98">
        <v>47</v>
      </c>
      <c r="F30" s="98">
        <v>42</v>
      </c>
      <c r="G30" s="98">
        <v>40</v>
      </c>
      <c r="H30" s="98">
        <v>32</v>
      </c>
      <c r="I30" s="98">
        <v>40</v>
      </c>
      <c r="J30" s="98">
        <v>6</v>
      </c>
      <c r="K30" s="98">
        <v>11</v>
      </c>
      <c r="L30" s="98">
        <v>11</v>
      </c>
      <c r="M30" s="98">
        <v>1553</v>
      </c>
      <c r="N30" s="98">
        <v>40</v>
      </c>
      <c r="O30" s="98">
        <v>754</v>
      </c>
      <c r="P30" s="98">
        <v>75</v>
      </c>
      <c r="Q30" s="98">
        <v>0</v>
      </c>
    </row>
    <row r="31" spans="1:17" s="54" customFormat="1" ht="15" customHeight="1">
      <c r="A31" s="117" t="s">
        <v>337</v>
      </c>
      <c r="B31" s="144" t="s">
        <v>143</v>
      </c>
      <c r="C31" s="98">
        <v>252</v>
      </c>
      <c r="D31" s="98">
        <v>25</v>
      </c>
      <c r="E31" s="98">
        <v>28</v>
      </c>
      <c r="F31" s="98">
        <v>24</v>
      </c>
      <c r="G31" s="98">
        <v>21</v>
      </c>
      <c r="H31" s="98">
        <v>30</v>
      </c>
      <c r="I31" s="98">
        <v>74</v>
      </c>
      <c r="J31" s="98">
        <v>2</v>
      </c>
      <c r="K31" s="98">
        <v>19</v>
      </c>
      <c r="L31" s="98">
        <v>29</v>
      </c>
      <c r="M31" s="98">
        <v>850</v>
      </c>
      <c r="N31" s="98">
        <v>148</v>
      </c>
      <c r="O31" s="98">
        <v>21368</v>
      </c>
      <c r="P31" s="98">
        <v>2510</v>
      </c>
      <c r="Q31" s="98">
        <v>1222</v>
      </c>
    </row>
    <row r="32" spans="1:17" s="54" customFormat="1" ht="15" customHeight="1">
      <c r="A32" s="97" t="s">
        <v>320</v>
      </c>
      <c r="B32" s="144" t="s">
        <v>134</v>
      </c>
      <c r="C32" s="98">
        <v>3</v>
      </c>
      <c r="D32" s="98">
        <v>0</v>
      </c>
      <c r="E32" s="98">
        <v>0</v>
      </c>
      <c r="F32" s="98">
        <v>0</v>
      </c>
      <c r="G32" s="98">
        <v>2</v>
      </c>
      <c r="H32" s="98">
        <v>0</v>
      </c>
      <c r="I32" s="98">
        <v>0</v>
      </c>
      <c r="J32" s="98">
        <v>0</v>
      </c>
      <c r="K32" s="98">
        <v>1</v>
      </c>
      <c r="L32" s="98">
        <v>0</v>
      </c>
      <c r="M32" s="98">
        <v>0</v>
      </c>
      <c r="N32" s="98">
        <v>4</v>
      </c>
      <c r="O32" s="98">
        <v>12</v>
      </c>
      <c r="P32" s="98">
        <v>4</v>
      </c>
      <c r="Q32" s="98">
        <v>0</v>
      </c>
    </row>
    <row r="33" spans="1:17" s="54" customFormat="1" ht="15" customHeight="1">
      <c r="A33" s="99" t="s">
        <v>321</v>
      </c>
      <c r="B33" s="145" t="s">
        <v>135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</row>
    <row r="34" spans="1:17" ht="14.25" customHeight="1"/>
    <row r="35" spans="1:17" ht="14.25" customHeight="1">
      <c r="A35" s="146" t="s">
        <v>162</v>
      </c>
    </row>
  </sheetData>
  <mergeCells count="19">
    <mergeCell ref="O4:Q4"/>
    <mergeCell ref="C5:C6"/>
    <mergeCell ref="D5:D6"/>
    <mergeCell ref="E5:E6"/>
    <mergeCell ref="P5:P6"/>
    <mergeCell ref="Q5:Q6"/>
    <mergeCell ref="N5:N6"/>
    <mergeCell ref="O5:O6"/>
    <mergeCell ref="H5:H6"/>
    <mergeCell ref="F5:F6"/>
    <mergeCell ref="G5:G6"/>
    <mergeCell ref="J5:J6"/>
    <mergeCell ref="K5:K6"/>
    <mergeCell ref="L5:L6"/>
    <mergeCell ref="M5:M6"/>
    <mergeCell ref="I5:I6"/>
    <mergeCell ref="A4:B7"/>
    <mergeCell ref="C4:L4"/>
    <mergeCell ref="M4:N4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35"/>
  <sheetViews>
    <sheetView zoomScale="110" zoomScaleNormal="110" zoomScaleSheetLayoutView="100" workbookViewId="0">
      <selection activeCell="AO5" sqref="AO5:AO7"/>
    </sheetView>
  </sheetViews>
  <sheetFormatPr defaultColWidth="5.5" defaultRowHeight="11.1" customHeight="1"/>
  <cols>
    <col min="1" max="1" width="9" style="19" customWidth="1"/>
    <col min="2" max="2" width="18.5" style="19" customWidth="1"/>
    <col min="3" max="13" width="15" style="19" customWidth="1"/>
    <col min="14" max="14" width="15" style="18" customWidth="1"/>
    <col min="15" max="22" width="15" style="19" customWidth="1"/>
    <col min="23" max="16384" width="5.5" style="19"/>
  </cols>
  <sheetData>
    <row r="1" spans="1:17" s="18" customFormat="1" ht="20.25" customHeight="1">
      <c r="A1" s="17" t="s">
        <v>461</v>
      </c>
      <c r="B1" s="8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7" ht="14.2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7" ht="12.75" customHeight="1">
      <c r="A3" s="53" t="s">
        <v>347</v>
      </c>
      <c r="B3" s="38"/>
      <c r="C3" s="39"/>
      <c r="D3" s="40"/>
      <c r="E3" s="40"/>
      <c r="F3" s="41"/>
      <c r="G3" s="41"/>
      <c r="H3" s="41"/>
      <c r="I3" s="41"/>
      <c r="J3" s="41"/>
      <c r="K3" s="41"/>
      <c r="L3" s="41"/>
      <c r="M3" s="41"/>
      <c r="N3" s="41"/>
    </row>
    <row r="4" spans="1:17" s="43" customFormat="1" ht="12" customHeight="1">
      <c r="A4" s="339" t="s">
        <v>462</v>
      </c>
      <c r="B4" s="340"/>
      <c r="C4" s="345" t="s">
        <v>463</v>
      </c>
      <c r="D4" s="346"/>
      <c r="E4" s="346"/>
      <c r="F4" s="346"/>
      <c r="G4" s="346"/>
      <c r="H4" s="346"/>
      <c r="I4" s="346"/>
      <c r="J4" s="346"/>
      <c r="K4" s="346"/>
      <c r="L4" s="347"/>
      <c r="M4" s="348" t="s">
        <v>464</v>
      </c>
      <c r="N4" s="349"/>
      <c r="O4" s="350" t="s">
        <v>465</v>
      </c>
      <c r="P4" s="351"/>
      <c r="Q4" s="351"/>
    </row>
    <row r="5" spans="1:17" s="43" customFormat="1" ht="12.95" customHeight="1">
      <c r="A5" s="341"/>
      <c r="B5" s="342"/>
      <c r="C5" s="352" t="s">
        <v>466</v>
      </c>
      <c r="D5" s="335" t="s">
        <v>467</v>
      </c>
      <c r="E5" s="335" t="s">
        <v>468</v>
      </c>
      <c r="F5" s="335" t="s">
        <v>469</v>
      </c>
      <c r="G5" s="335" t="s">
        <v>470</v>
      </c>
      <c r="H5" s="335" t="s">
        <v>471</v>
      </c>
      <c r="I5" s="337" t="s">
        <v>472</v>
      </c>
      <c r="J5" s="337" t="s">
        <v>473</v>
      </c>
      <c r="K5" s="337" t="s">
        <v>474</v>
      </c>
      <c r="L5" s="335" t="s">
        <v>475</v>
      </c>
      <c r="M5" s="335" t="s">
        <v>476</v>
      </c>
      <c r="N5" s="335" t="s">
        <v>477</v>
      </c>
      <c r="O5" s="335" t="s">
        <v>478</v>
      </c>
      <c r="P5" s="335" t="s">
        <v>479</v>
      </c>
      <c r="Q5" s="353" t="s">
        <v>480</v>
      </c>
    </row>
    <row r="6" spans="1:17" s="44" customFormat="1" ht="12.95" customHeight="1">
      <c r="A6" s="341"/>
      <c r="B6" s="342"/>
      <c r="C6" s="340"/>
      <c r="D6" s="336"/>
      <c r="E6" s="336"/>
      <c r="F6" s="336"/>
      <c r="G6" s="336"/>
      <c r="H6" s="336"/>
      <c r="I6" s="338"/>
      <c r="J6" s="354"/>
      <c r="K6" s="354"/>
      <c r="L6" s="336"/>
      <c r="M6" s="336"/>
      <c r="N6" s="336"/>
      <c r="O6" s="336"/>
      <c r="P6" s="336"/>
      <c r="Q6" s="348"/>
    </row>
    <row r="7" spans="1:17" s="44" customFormat="1" ht="40.700000000000003" customHeight="1">
      <c r="A7" s="343"/>
      <c r="B7" s="344"/>
      <c r="C7" s="45" t="s">
        <v>145</v>
      </c>
      <c r="D7" s="46" t="s">
        <v>146</v>
      </c>
      <c r="E7" s="46" t="s">
        <v>147</v>
      </c>
      <c r="F7" s="46" t="s">
        <v>148</v>
      </c>
      <c r="G7" s="46" t="s">
        <v>149</v>
      </c>
      <c r="H7" s="46" t="s">
        <v>150</v>
      </c>
      <c r="I7" s="46" t="s">
        <v>151</v>
      </c>
      <c r="J7" s="46" t="s">
        <v>152</v>
      </c>
      <c r="K7" s="46" t="s">
        <v>153</v>
      </c>
      <c r="L7" s="46" t="s">
        <v>154</v>
      </c>
      <c r="M7" s="46" t="s">
        <v>155</v>
      </c>
      <c r="N7" s="46" t="s">
        <v>156</v>
      </c>
      <c r="O7" s="46" t="s">
        <v>157</v>
      </c>
      <c r="P7" s="46" t="s">
        <v>158</v>
      </c>
      <c r="Q7" s="47" t="s">
        <v>159</v>
      </c>
    </row>
    <row r="8" spans="1:17" s="24" customFormat="1" ht="15" customHeight="1">
      <c r="A8" s="96" t="s">
        <v>481</v>
      </c>
      <c r="B8" s="144" t="s">
        <v>144</v>
      </c>
      <c r="C8" s="98">
        <v>8494</v>
      </c>
      <c r="D8" s="98">
        <v>894</v>
      </c>
      <c r="E8" s="98">
        <v>1033</v>
      </c>
      <c r="F8" s="98">
        <v>1173</v>
      </c>
      <c r="G8" s="98">
        <v>1198</v>
      </c>
      <c r="H8" s="98">
        <v>1188</v>
      </c>
      <c r="I8" s="98">
        <v>862</v>
      </c>
      <c r="J8" s="98">
        <v>220</v>
      </c>
      <c r="K8" s="98">
        <v>761</v>
      </c>
      <c r="L8" s="98">
        <v>1165</v>
      </c>
      <c r="M8" s="98">
        <v>9321</v>
      </c>
      <c r="N8" s="98">
        <v>1155</v>
      </c>
      <c r="O8" s="98">
        <v>28841</v>
      </c>
      <c r="P8" s="98">
        <v>9880</v>
      </c>
      <c r="Q8" s="98">
        <v>3233</v>
      </c>
    </row>
    <row r="9" spans="1:17" s="54" customFormat="1" ht="15" customHeight="1">
      <c r="A9" s="97" t="s">
        <v>299</v>
      </c>
      <c r="B9" s="144" t="s">
        <v>136</v>
      </c>
      <c r="C9" s="98">
        <v>1886</v>
      </c>
      <c r="D9" s="98">
        <v>189</v>
      </c>
      <c r="E9" s="98">
        <v>111</v>
      </c>
      <c r="F9" s="98">
        <v>238</v>
      </c>
      <c r="G9" s="98">
        <v>243</v>
      </c>
      <c r="H9" s="98">
        <v>182</v>
      </c>
      <c r="I9" s="98">
        <v>400</v>
      </c>
      <c r="J9" s="98">
        <v>26</v>
      </c>
      <c r="K9" s="98">
        <v>89</v>
      </c>
      <c r="L9" s="98">
        <v>408</v>
      </c>
      <c r="M9" s="98">
        <v>1799</v>
      </c>
      <c r="N9" s="98">
        <v>209</v>
      </c>
      <c r="O9" s="98">
        <v>1469</v>
      </c>
      <c r="P9" s="98">
        <v>330</v>
      </c>
      <c r="Q9" s="98">
        <v>9</v>
      </c>
    </row>
    <row r="10" spans="1:17" s="54" customFormat="1" ht="15" customHeight="1">
      <c r="A10" s="97" t="s">
        <v>300</v>
      </c>
      <c r="B10" s="144" t="s">
        <v>119</v>
      </c>
      <c r="C10" s="98">
        <v>83</v>
      </c>
      <c r="D10" s="98">
        <v>19</v>
      </c>
      <c r="E10" s="98">
        <v>7</v>
      </c>
      <c r="F10" s="98">
        <v>19</v>
      </c>
      <c r="G10" s="98">
        <v>8</v>
      </c>
      <c r="H10" s="98">
        <v>11</v>
      </c>
      <c r="I10" s="98">
        <v>10</v>
      </c>
      <c r="J10" s="98">
        <v>0</v>
      </c>
      <c r="K10" s="98">
        <v>7</v>
      </c>
      <c r="L10" s="98">
        <v>2</v>
      </c>
      <c r="M10" s="98">
        <v>56</v>
      </c>
      <c r="N10" s="98">
        <v>65</v>
      </c>
      <c r="O10" s="98">
        <v>342</v>
      </c>
      <c r="P10" s="98">
        <v>128</v>
      </c>
      <c r="Q10" s="98">
        <v>0</v>
      </c>
    </row>
    <row r="11" spans="1:17" s="54" customFormat="1" ht="15" customHeight="1">
      <c r="A11" s="97" t="s">
        <v>301</v>
      </c>
      <c r="B11" s="144" t="s">
        <v>120</v>
      </c>
      <c r="C11" s="98">
        <v>751</v>
      </c>
      <c r="D11" s="98">
        <v>103</v>
      </c>
      <c r="E11" s="98">
        <v>102</v>
      </c>
      <c r="F11" s="98">
        <v>95</v>
      </c>
      <c r="G11" s="98">
        <v>129</v>
      </c>
      <c r="H11" s="98">
        <v>132</v>
      </c>
      <c r="I11" s="98">
        <v>36</v>
      </c>
      <c r="J11" s="98">
        <v>21</v>
      </c>
      <c r="K11" s="98">
        <v>60</v>
      </c>
      <c r="L11" s="98">
        <v>73</v>
      </c>
      <c r="M11" s="98">
        <v>535</v>
      </c>
      <c r="N11" s="98">
        <v>28</v>
      </c>
      <c r="O11" s="98">
        <v>1028</v>
      </c>
      <c r="P11" s="98">
        <v>394</v>
      </c>
      <c r="Q11" s="98">
        <v>11</v>
      </c>
    </row>
    <row r="12" spans="1:17" s="54" customFormat="1" ht="15" customHeight="1">
      <c r="A12" s="97" t="s">
        <v>302</v>
      </c>
      <c r="B12" s="144" t="s">
        <v>121</v>
      </c>
      <c r="C12" s="98">
        <v>135</v>
      </c>
      <c r="D12" s="98">
        <v>13</v>
      </c>
      <c r="E12" s="98">
        <v>26</v>
      </c>
      <c r="F12" s="98">
        <v>21</v>
      </c>
      <c r="G12" s="98">
        <v>20</v>
      </c>
      <c r="H12" s="98">
        <v>26</v>
      </c>
      <c r="I12" s="98">
        <v>14</v>
      </c>
      <c r="J12" s="98">
        <v>2</v>
      </c>
      <c r="K12" s="98">
        <v>13</v>
      </c>
      <c r="L12" s="98">
        <v>0</v>
      </c>
      <c r="M12" s="98">
        <v>164</v>
      </c>
      <c r="N12" s="98">
        <v>0</v>
      </c>
      <c r="O12" s="98">
        <v>404</v>
      </c>
      <c r="P12" s="98">
        <v>80</v>
      </c>
      <c r="Q12" s="98">
        <v>0</v>
      </c>
    </row>
    <row r="13" spans="1:17" s="54" customFormat="1" ht="15" customHeight="1">
      <c r="A13" s="97" t="s">
        <v>303</v>
      </c>
      <c r="B13" s="144" t="s">
        <v>122</v>
      </c>
      <c r="C13" s="98">
        <v>343</v>
      </c>
      <c r="D13" s="98">
        <v>36</v>
      </c>
      <c r="E13" s="98">
        <v>41</v>
      </c>
      <c r="F13" s="98">
        <v>28</v>
      </c>
      <c r="G13" s="98">
        <v>42</v>
      </c>
      <c r="H13" s="98">
        <v>45</v>
      </c>
      <c r="I13" s="98">
        <v>13</v>
      </c>
      <c r="J13" s="98">
        <v>1</v>
      </c>
      <c r="K13" s="98">
        <v>21</v>
      </c>
      <c r="L13" s="98">
        <v>116</v>
      </c>
      <c r="M13" s="98">
        <v>81</v>
      </c>
      <c r="N13" s="98">
        <v>32</v>
      </c>
      <c r="O13" s="98">
        <v>92</v>
      </c>
      <c r="P13" s="98">
        <v>32</v>
      </c>
      <c r="Q13" s="98">
        <v>87</v>
      </c>
    </row>
    <row r="14" spans="1:17" s="54" customFormat="1" ht="15" customHeight="1">
      <c r="A14" s="97" t="s">
        <v>304</v>
      </c>
      <c r="B14" s="144" t="s">
        <v>137</v>
      </c>
      <c r="C14" s="98">
        <v>1256</v>
      </c>
      <c r="D14" s="98">
        <v>117</v>
      </c>
      <c r="E14" s="98">
        <v>268</v>
      </c>
      <c r="F14" s="98">
        <v>153</v>
      </c>
      <c r="G14" s="98">
        <v>149</v>
      </c>
      <c r="H14" s="98">
        <v>219</v>
      </c>
      <c r="I14" s="98">
        <v>50</v>
      </c>
      <c r="J14" s="98">
        <v>45</v>
      </c>
      <c r="K14" s="98">
        <v>157</v>
      </c>
      <c r="L14" s="98">
        <v>98</v>
      </c>
      <c r="M14" s="98">
        <v>793</v>
      </c>
      <c r="N14" s="98">
        <v>234</v>
      </c>
      <c r="O14" s="98">
        <v>3972</v>
      </c>
      <c r="P14" s="98">
        <v>2423</v>
      </c>
      <c r="Q14" s="98">
        <v>1609</v>
      </c>
    </row>
    <row r="15" spans="1:17" s="54" customFormat="1" ht="15" customHeight="1">
      <c r="A15" s="97" t="s">
        <v>305</v>
      </c>
      <c r="B15" s="144" t="s">
        <v>123</v>
      </c>
      <c r="C15" s="98">
        <v>322</v>
      </c>
      <c r="D15" s="98">
        <v>49</v>
      </c>
      <c r="E15" s="98">
        <v>50</v>
      </c>
      <c r="F15" s="98">
        <v>31</v>
      </c>
      <c r="G15" s="98">
        <v>40</v>
      </c>
      <c r="H15" s="98">
        <v>66</v>
      </c>
      <c r="I15" s="98">
        <v>16</v>
      </c>
      <c r="J15" s="98">
        <v>10</v>
      </c>
      <c r="K15" s="98">
        <v>31</v>
      </c>
      <c r="L15" s="98">
        <v>29</v>
      </c>
      <c r="M15" s="98">
        <v>343</v>
      </c>
      <c r="N15" s="98">
        <v>26</v>
      </c>
      <c r="O15" s="98">
        <v>497</v>
      </c>
      <c r="P15" s="98">
        <v>118</v>
      </c>
      <c r="Q15" s="98">
        <v>0</v>
      </c>
    </row>
    <row r="16" spans="1:17" s="54" customFormat="1" ht="15" customHeight="1">
      <c r="A16" s="97" t="s">
        <v>306</v>
      </c>
      <c r="B16" s="144" t="s">
        <v>124</v>
      </c>
      <c r="C16" s="98">
        <v>120</v>
      </c>
      <c r="D16" s="98">
        <v>14</v>
      </c>
      <c r="E16" s="98">
        <v>19</v>
      </c>
      <c r="F16" s="98">
        <v>25</v>
      </c>
      <c r="G16" s="98">
        <v>14</v>
      </c>
      <c r="H16" s="98">
        <v>11</v>
      </c>
      <c r="I16" s="98">
        <v>19</v>
      </c>
      <c r="J16" s="98">
        <v>2</v>
      </c>
      <c r="K16" s="98">
        <v>4</v>
      </c>
      <c r="L16" s="98">
        <v>12</v>
      </c>
      <c r="M16" s="98">
        <v>150</v>
      </c>
      <c r="N16" s="98">
        <v>37</v>
      </c>
      <c r="O16" s="98">
        <v>386</v>
      </c>
      <c r="P16" s="98">
        <v>169</v>
      </c>
      <c r="Q16" s="98">
        <v>120</v>
      </c>
    </row>
    <row r="17" spans="1:17" s="54" customFormat="1" ht="15" customHeight="1">
      <c r="A17" s="97" t="s">
        <v>307</v>
      </c>
      <c r="B17" s="144" t="s">
        <v>125</v>
      </c>
      <c r="C17" s="98">
        <v>201</v>
      </c>
      <c r="D17" s="98">
        <v>15</v>
      </c>
      <c r="E17" s="98">
        <v>26</v>
      </c>
      <c r="F17" s="98">
        <v>25</v>
      </c>
      <c r="G17" s="98">
        <v>5</v>
      </c>
      <c r="H17" s="98">
        <v>17</v>
      </c>
      <c r="I17" s="98">
        <v>13</v>
      </c>
      <c r="J17" s="98">
        <v>18</v>
      </c>
      <c r="K17" s="98">
        <v>28</v>
      </c>
      <c r="L17" s="98">
        <v>54</v>
      </c>
      <c r="M17" s="98">
        <v>558</v>
      </c>
      <c r="N17" s="98">
        <v>46</v>
      </c>
      <c r="O17" s="98">
        <v>387</v>
      </c>
      <c r="P17" s="98">
        <v>102</v>
      </c>
      <c r="Q17" s="98">
        <v>0</v>
      </c>
    </row>
    <row r="18" spans="1:17" s="54" customFormat="1" ht="15" customHeight="1">
      <c r="A18" s="97" t="s">
        <v>308</v>
      </c>
      <c r="B18" s="144" t="s">
        <v>126</v>
      </c>
      <c r="C18" s="98">
        <v>136</v>
      </c>
      <c r="D18" s="98">
        <v>17</v>
      </c>
      <c r="E18" s="98">
        <v>17</v>
      </c>
      <c r="F18" s="98">
        <v>21</v>
      </c>
      <c r="G18" s="98">
        <v>12</v>
      </c>
      <c r="H18" s="98">
        <v>26</v>
      </c>
      <c r="I18" s="98">
        <v>1</v>
      </c>
      <c r="J18" s="98">
        <v>16</v>
      </c>
      <c r="K18" s="98">
        <v>13</v>
      </c>
      <c r="L18" s="98">
        <v>13</v>
      </c>
      <c r="M18" s="98">
        <v>125</v>
      </c>
      <c r="N18" s="98">
        <v>13</v>
      </c>
      <c r="O18" s="98">
        <v>162</v>
      </c>
      <c r="P18" s="98">
        <v>51</v>
      </c>
      <c r="Q18" s="98">
        <v>0</v>
      </c>
    </row>
    <row r="19" spans="1:17" s="54" customFormat="1" ht="15" customHeight="1">
      <c r="A19" s="97" t="s">
        <v>309</v>
      </c>
      <c r="B19" s="144" t="s">
        <v>138</v>
      </c>
      <c r="C19" s="98">
        <v>281</v>
      </c>
      <c r="D19" s="98">
        <v>19</v>
      </c>
      <c r="E19" s="98">
        <v>23</v>
      </c>
      <c r="F19" s="98">
        <v>36</v>
      </c>
      <c r="G19" s="98">
        <v>29</v>
      </c>
      <c r="H19" s="98">
        <v>52</v>
      </c>
      <c r="I19" s="98">
        <v>27</v>
      </c>
      <c r="J19" s="98">
        <v>8</v>
      </c>
      <c r="K19" s="98">
        <v>69</v>
      </c>
      <c r="L19" s="98">
        <v>18</v>
      </c>
      <c r="M19" s="98">
        <v>247</v>
      </c>
      <c r="N19" s="98">
        <v>34</v>
      </c>
      <c r="O19" s="98">
        <v>95</v>
      </c>
      <c r="P19" s="98">
        <v>30</v>
      </c>
      <c r="Q19" s="98">
        <v>0</v>
      </c>
    </row>
    <row r="20" spans="1:17" s="54" customFormat="1" ht="15" customHeight="1">
      <c r="A20" s="97" t="s">
        <v>310</v>
      </c>
      <c r="B20" s="144" t="s">
        <v>139</v>
      </c>
      <c r="C20" s="98">
        <v>651</v>
      </c>
      <c r="D20" s="98">
        <v>55</v>
      </c>
      <c r="E20" s="98">
        <v>56</v>
      </c>
      <c r="F20" s="98">
        <v>127</v>
      </c>
      <c r="G20" s="98">
        <v>98</v>
      </c>
      <c r="H20" s="98">
        <v>80</v>
      </c>
      <c r="I20" s="98">
        <v>26</v>
      </c>
      <c r="J20" s="98">
        <v>10</v>
      </c>
      <c r="K20" s="98">
        <v>56</v>
      </c>
      <c r="L20" s="98">
        <v>143</v>
      </c>
      <c r="M20" s="98">
        <v>1801</v>
      </c>
      <c r="N20" s="98">
        <v>141</v>
      </c>
      <c r="O20" s="98">
        <v>2513</v>
      </c>
      <c r="P20" s="98">
        <v>1806</v>
      </c>
      <c r="Q20" s="98">
        <v>141</v>
      </c>
    </row>
    <row r="21" spans="1:17" s="54" customFormat="1" ht="15" customHeight="1">
      <c r="A21" s="97" t="s">
        <v>311</v>
      </c>
      <c r="B21" s="144" t="s">
        <v>127</v>
      </c>
      <c r="C21" s="98">
        <v>651</v>
      </c>
      <c r="D21" s="98">
        <v>64</v>
      </c>
      <c r="E21" s="98">
        <v>75</v>
      </c>
      <c r="F21" s="98">
        <v>82</v>
      </c>
      <c r="G21" s="98">
        <v>154</v>
      </c>
      <c r="H21" s="98">
        <v>107</v>
      </c>
      <c r="I21" s="98">
        <v>51</v>
      </c>
      <c r="J21" s="98">
        <v>10</v>
      </c>
      <c r="K21" s="98">
        <v>22</v>
      </c>
      <c r="L21" s="98">
        <v>86</v>
      </c>
      <c r="M21" s="98">
        <v>365</v>
      </c>
      <c r="N21" s="98">
        <v>16</v>
      </c>
      <c r="O21" s="98">
        <v>1861</v>
      </c>
      <c r="P21" s="98">
        <v>441</v>
      </c>
      <c r="Q21" s="98">
        <v>0</v>
      </c>
    </row>
    <row r="22" spans="1:17" s="54" customFormat="1" ht="15" customHeight="1">
      <c r="A22" s="97" t="s">
        <v>312</v>
      </c>
      <c r="B22" s="144" t="s">
        <v>128</v>
      </c>
      <c r="C22" s="98">
        <v>139</v>
      </c>
      <c r="D22" s="98">
        <v>19</v>
      </c>
      <c r="E22" s="98">
        <v>16</v>
      </c>
      <c r="F22" s="98">
        <v>22</v>
      </c>
      <c r="G22" s="98">
        <v>19</v>
      </c>
      <c r="H22" s="98">
        <v>19</v>
      </c>
      <c r="I22" s="98">
        <v>21</v>
      </c>
      <c r="J22" s="98">
        <v>12</v>
      </c>
      <c r="K22" s="98">
        <v>10</v>
      </c>
      <c r="L22" s="98">
        <v>1</v>
      </c>
      <c r="M22" s="98">
        <v>108</v>
      </c>
      <c r="N22" s="98">
        <v>0</v>
      </c>
      <c r="O22" s="98">
        <v>97</v>
      </c>
      <c r="P22" s="98">
        <v>63</v>
      </c>
      <c r="Q22" s="98">
        <v>0</v>
      </c>
    </row>
    <row r="23" spans="1:17" s="54" customFormat="1" ht="15" customHeight="1">
      <c r="A23" s="97" t="s">
        <v>313</v>
      </c>
      <c r="B23" s="144" t="s">
        <v>129</v>
      </c>
      <c r="C23" s="98">
        <v>236</v>
      </c>
      <c r="D23" s="98">
        <v>23</v>
      </c>
      <c r="E23" s="98">
        <v>10</v>
      </c>
      <c r="F23" s="98">
        <v>70</v>
      </c>
      <c r="G23" s="98">
        <v>29</v>
      </c>
      <c r="H23" s="98">
        <v>44</v>
      </c>
      <c r="I23" s="98">
        <v>34</v>
      </c>
      <c r="J23" s="98">
        <v>2</v>
      </c>
      <c r="K23" s="98">
        <v>12</v>
      </c>
      <c r="L23" s="98">
        <v>12</v>
      </c>
      <c r="M23" s="98">
        <v>431</v>
      </c>
      <c r="N23" s="98">
        <v>12</v>
      </c>
      <c r="O23" s="98">
        <v>922</v>
      </c>
      <c r="P23" s="98">
        <v>529</v>
      </c>
      <c r="Q23" s="98">
        <v>0</v>
      </c>
    </row>
    <row r="24" spans="1:17" s="54" customFormat="1" ht="15" customHeight="1">
      <c r="A24" s="97" t="s">
        <v>314</v>
      </c>
      <c r="B24" s="144" t="s">
        <v>130</v>
      </c>
      <c r="C24" s="98">
        <v>11</v>
      </c>
      <c r="D24" s="98">
        <v>1</v>
      </c>
      <c r="E24" s="98">
        <v>2</v>
      </c>
      <c r="F24" s="98">
        <v>3</v>
      </c>
      <c r="G24" s="98">
        <v>0</v>
      </c>
      <c r="H24" s="98">
        <v>1</v>
      </c>
      <c r="I24" s="98">
        <v>0</v>
      </c>
      <c r="J24" s="98">
        <v>0</v>
      </c>
      <c r="K24" s="98">
        <v>4</v>
      </c>
      <c r="L24" s="98">
        <v>0</v>
      </c>
      <c r="M24" s="98">
        <v>1</v>
      </c>
      <c r="N24" s="98">
        <v>1</v>
      </c>
      <c r="O24" s="98">
        <v>4</v>
      </c>
      <c r="P24" s="98">
        <v>1</v>
      </c>
      <c r="Q24" s="98">
        <v>0</v>
      </c>
    </row>
    <row r="25" spans="1:17" s="54" customFormat="1" ht="15" customHeight="1">
      <c r="A25" s="97" t="s">
        <v>315</v>
      </c>
      <c r="B25" s="144" t="s">
        <v>131</v>
      </c>
      <c r="C25" s="98">
        <v>42</v>
      </c>
      <c r="D25" s="98">
        <v>8</v>
      </c>
      <c r="E25" s="98">
        <v>1</v>
      </c>
      <c r="F25" s="98">
        <v>8</v>
      </c>
      <c r="G25" s="98">
        <v>2</v>
      </c>
      <c r="H25" s="98">
        <v>6</v>
      </c>
      <c r="I25" s="98">
        <v>2</v>
      </c>
      <c r="J25" s="98">
        <v>0</v>
      </c>
      <c r="K25" s="98">
        <v>7</v>
      </c>
      <c r="L25" s="98">
        <v>8</v>
      </c>
      <c r="M25" s="98">
        <v>37</v>
      </c>
      <c r="N25" s="98">
        <v>22</v>
      </c>
      <c r="O25" s="98">
        <v>73</v>
      </c>
      <c r="P25" s="98">
        <v>69</v>
      </c>
      <c r="Q25" s="98">
        <v>0</v>
      </c>
    </row>
    <row r="26" spans="1:17" s="54" customFormat="1" ht="15" customHeight="1">
      <c r="A26" s="97" t="s">
        <v>316</v>
      </c>
      <c r="B26" s="144" t="s">
        <v>132</v>
      </c>
      <c r="C26" s="98">
        <v>166</v>
      </c>
      <c r="D26" s="98">
        <v>14</v>
      </c>
      <c r="E26" s="98">
        <v>19</v>
      </c>
      <c r="F26" s="98">
        <v>16</v>
      </c>
      <c r="G26" s="98">
        <v>44</v>
      </c>
      <c r="H26" s="98">
        <v>31</v>
      </c>
      <c r="I26" s="98">
        <v>9</v>
      </c>
      <c r="J26" s="98">
        <v>4</v>
      </c>
      <c r="K26" s="98">
        <v>12</v>
      </c>
      <c r="L26" s="98">
        <v>17</v>
      </c>
      <c r="M26" s="98">
        <v>166</v>
      </c>
      <c r="N26" s="98">
        <v>2</v>
      </c>
      <c r="O26" s="98">
        <v>411</v>
      </c>
      <c r="P26" s="98">
        <v>672</v>
      </c>
      <c r="Q26" s="98">
        <v>226</v>
      </c>
    </row>
    <row r="27" spans="1:17" s="54" customFormat="1" ht="15" customHeight="1">
      <c r="A27" s="97" t="s">
        <v>317</v>
      </c>
      <c r="B27" s="144" t="s">
        <v>140</v>
      </c>
      <c r="C27" s="98">
        <v>343</v>
      </c>
      <c r="D27" s="98">
        <v>55</v>
      </c>
      <c r="E27" s="98">
        <v>52</v>
      </c>
      <c r="F27" s="98">
        <v>49</v>
      </c>
      <c r="G27" s="98">
        <v>32</v>
      </c>
      <c r="H27" s="98">
        <v>33</v>
      </c>
      <c r="I27" s="98">
        <v>43</v>
      </c>
      <c r="J27" s="98">
        <v>10</v>
      </c>
      <c r="K27" s="98">
        <v>55</v>
      </c>
      <c r="L27" s="98">
        <v>14</v>
      </c>
      <c r="M27" s="98">
        <v>549</v>
      </c>
      <c r="N27" s="98">
        <v>11</v>
      </c>
      <c r="O27" s="98">
        <v>529</v>
      </c>
      <c r="P27" s="98">
        <v>47</v>
      </c>
      <c r="Q27" s="98">
        <v>0</v>
      </c>
    </row>
    <row r="28" spans="1:17" s="54" customFormat="1" ht="15" customHeight="1">
      <c r="A28" s="97" t="s">
        <v>318</v>
      </c>
      <c r="B28" s="144" t="s">
        <v>133</v>
      </c>
      <c r="C28" s="98">
        <v>119</v>
      </c>
      <c r="D28" s="98">
        <v>13</v>
      </c>
      <c r="E28" s="98">
        <v>24</v>
      </c>
      <c r="F28" s="98">
        <v>22</v>
      </c>
      <c r="G28" s="98">
        <v>25</v>
      </c>
      <c r="H28" s="98">
        <v>13</v>
      </c>
      <c r="I28" s="98">
        <v>2</v>
      </c>
      <c r="J28" s="98">
        <v>5</v>
      </c>
      <c r="K28" s="98">
        <v>14</v>
      </c>
      <c r="L28" s="98">
        <v>1</v>
      </c>
      <c r="M28" s="98">
        <v>33</v>
      </c>
      <c r="N28" s="98">
        <v>1</v>
      </c>
      <c r="O28" s="98">
        <v>113</v>
      </c>
      <c r="P28" s="98">
        <v>41</v>
      </c>
      <c r="Q28" s="98">
        <v>2</v>
      </c>
    </row>
    <row r="29" spans="1:17" s="54" customFormat="1" ht="15" customHeight="1">
      <c r="A29" s="97" t="s">
        <v>319</v>
      </c>
      <c r="B29" s="144" t="s">
        <v>141</v>
      </c>
      <c r="C29" s="98">
        <v>186</v>
      </c>
      <c r="D29" s="98">
        <v>23</v>
      </c>
      <c r="E29" s="98">
        <v>31</v>
      </c>
      <c r="F29" s="98">
        <v>25</v>
      </c>
      <c r="G29" s="98">
        <v>26</v>
      </c>
      <c r="H29" s="98">
        <v>31</v>
      </c>
      <c r="I29" s="98">
        <v>4</v>
      </c>
      <c r="J29" s="98">
        <v>3</v>
      </c>
      <c r="K29" s="98">
        <v>36</v>
      </c>
      <c r="L29" s="98">
        <v>7</v>
      </c>
      <c r="M29" s="98">
        <v>199</v>
      </c>
      <c r="N29" s="98">
        <v>91</v>
      </c>
      <c r="O29" s="98">
        <v>389</v>
      </c>
      <c r="P29" s="98">
        <v>89</v>
      </c>
      <c r="Q29" s="98">
        <v>49</v>
      </c>
    </row>
    <row r="30" spans="1:17" s="54" customFormat="1" ht="15" customHeight="1">
      <c r="A30" s="117" t="s">
        <v>336</v>
      </c>
      <c r="B30" s="144" t="s">
        <v>142</v>
      </c>
      <c r="C30" s="98">
        <v>234</v>
      </c>
      <c r="D30" s="98">
        <v>12</v>
      </c>
      <c r="E30" s="98">
        <v>40</v>
      </c>
      <c r="F30" s="98">
        <v>38</v>
      </c>
      <c r="G30" s="98">
        <v>53</v>
      </c>
      <c r="H30" s="98">
        <v>18</v>
      </c>
      <c r="I30" s="98">
        <v>30</v>
      </c>
      <c r="J30" s="98">
        <v>12</v>
      </c>
      <c r="K30" s="98">
        <v>21</v>
      </c>
      <c r="L30" s="98">
        <v>10</v>
      </c>
      <c r="M30" s="98">
        <v>471</v>
      </c>
      <c r="N30" s="98">
        <v>33</v>
      </c>
      <c r="O30" s="98">
        <v>520</v>
      </c>
      <c r="P30" s="98">
        <v>8</v>
      </c>
      <c r="Q30" s="98">
        <v>2</v>
      </c>
    </row>
    <row r="31" spans="1:17" s="54" customFormat="1" ht="15" customHeight="1">
      <c r="A31" s="117" t="s">
        <v>337</v>
      </c>
      <c r="B31" s="144" t="s">
        <v>143</v>
      </c>
      <c r="C31" s="98">
        <v>197</v>
      </c>
      <c r="D31" s="98">
        <v>14</v>
      </c>
      <c r="E31" s="98">
        <v>17</v>
      </c>
      <c r="F31" s="98">
        <v>18</v>
      </c>
      <c r="G31" s="98">
        <v>25</v>
      </c>
      <c r="H31" s="98">
        <v>18</v>
      </c>
      <c r="I31" s="98">
        <v>41</v>
      </c>
      <c r="J31" s="98">
        <v>3</v>
      </c>
      <c r="K31" s="98">
        <v>19</v>
      </c>
      <c r="L31" s="98">
        <v>42</v>
      </c>
      <c r="M31" s="98">
        <v>306</v>
      </c>
      <c r="N31" s="98">
        <v>99</v>
      </c>
      <c r="O31" s="98">
        <v>12517</v>
      </c>
      <c r="P31" s="98">
        <v>2232</v>
      </c>
      <c r="Q31" s="98">
        <v>977</v>
      </c>
    </row>
    <row r="32" spans="1:17" s="54" customFormat="1" ht="15" customHeight="1">
      <c r="A32" s="97" t="s">
        <v>320</v>
      </c>
      <c r="B32" s="144" t="s">
        <v>134</v>
      </c>
      <c r="C32" s="98">
        <v>5</v>
      </c>
      <c r="D32" s="98">
        <v>2</v>
      </c>
      <c r="E32" s="98">
        <v>0</v>
      </c>
      <c r="F32" s="98">
        <v>1</v>
      </c>
      <c r="G32" s="98">
        <v>0</v>
      </c>
      <c r="H32" s="98">
        <v>0</v>
      </c>
      <c r="I32" s="98">
        <v>0</v>
      </c>
      <c r="J32" s="98">
        <v>0</v>
      </c>
      <c r="K32" s="98">
        <v>1</v>
      </c>
      <c r="L32" s="98">
        <v>1</v>
      </c>
      <c r="M32" s="98">
        <v>3</v>
      </c>
      <c r="N32" s="98">
        <v>2</v>
      </c>
      <c r="O32" s="98">
        <v>58</v>
      </c>
      <c r="P32" s="98">
        <v>25</v>
      </c>
      <c r="Q32" s="98">
        <v>0</v>
      </c>
    </row>
    <row r="33" spans="1:17" s="54" customFormat="1" ht="15" customHeight="1">
      <c r="A33" s="99" t="s">
        <v>321</v>
      </c>
      <c r="B33" s="145" t="s">
        <v>135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</row>
    <row r="34" spans="1:17" ht="14.25" customHeight="1"/>
    <row r="35" spans="1:17" ht="14.25" customHeight="1">
      <c r="A35" s="146" t="s">
        <v>162</v>
      </c>
    </row>
  </sheetData>
  <mergeCells count="19">
    <mergeCell ref="Q5:Q6"/>
    <mergeCell ref="J5:J6"/>
    <mergeCell ref="K5:K6"/>
    <mergeCell ref="L5:L6"/>
    <mergeCell ref="M5:M6"/>
    <mergeCell ref="N5:N6"/>
    <mergeCell ref="O5:O6"/>
    <mergeCell ref="A4:B7"/>
    <mergeCell ref="C4:L4"/>
    <mergeCell ref="M4:N4"/>
    <mergeCell ref="O4:Q4"/>
    <mergeCell ref="C5:C6"/>
    <mergeCell ref="P5:P6"/>
    <mergeCell ref="D5:D6"/>
    <mergeCell ref="E5:E6"/>
    <mergeCell ref="F5:F6"/>
    <mergeCell ref="G5:G6"/>
    <mergeCell ref="H5:H6"/>
    <mergeCell ref="I5:I6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E35"/>
  <sheetViews>
    <sheetView zoomScale="110" zoomScaleNormal="110" zoomScaleSheetLayoutView="100" workbookViewId="0">
      <pane xSplit="1" ySplit="7" topLeftCell="B8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11.6640625" style="3" customWidth="1"/>
    <col min="2" max="10" width="8.5" style="3" customWidth="1"/>
    <col min="11" max="13" width="8.5" style="4" customWidth="1"/>
    <col min="14" max="14" width="8.5" style="3" customWidth="1"/>
    <col min="15" max="15" width="7.6640625" style="4" customWidth="1"/>
    <col min="16" max="18" width="7.6640625" style="3" customWidth="1"/>
    <col min="19" max="19" width="7.6640625" style="4" customWidth="1"/>
    <col min="20" max="28" width="7.6640625" style="3" customWidth="1"/>
    <col min="29" max="31" width="6.6640625" style="3" customWidth="1"/>
    <col min="32" max="32" width="6.6640625" style="4" customWidth="1"/>
    <col min="33" max="34" width="6.6640625" style="3" customWidth="1"/>
    <col min="35" max="35" width="6.6640625" style="4" customWidth="1"/>
    <col min="36" max="38" width="6.6640625" style="3" customWidth="1"/>
    <col min="39" max="39" width="6.6640625" style="4" customWidth="1"/>
    <col min="40" max="44" width="6.6640625" style="3" customWidth="1"/>
    <col min="45" max="56" width="9.1640625" style="3" customWidth="1"/>
    <col min="57" max="58" width="6.6640625" style="3" customWidth="1"/>
    <col min="59" max="59" width="6.6640625" style="4" customWidth="1"/>
    <col min="60" max="61" width="6.6640625" style="3" customWidth="1"/>
    <col min="62" max="62" width="6.6640625" style="4" customWidth="1"/>
    <col min="63" max="65" width="6.6640625" style="3" customWidth="1"/>
    <col min="66" max="66" width="6.6640625" style="4" customWidth="1"/>
    <col min="67" max="72" width="6.6640625" style="3" customWidth="1"/>
    <col min="73" max="83" width="9.6640625" style="3" customWidth="1"/>
    <col min="84" max="16384" width="5.5" style="3"/>
  </cols>
  <sheetData>
    <row r="1" spans="1:83" s="4" customFormat="1" ht="20.25" customHeight="1">
      <c r="A1" s="104" t="s">
        <v>96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</row>
    <row r="2" spans="1:83" ht="14.25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3"/>
      <c r="P2" s="14"/>
      <c r="Q2" s="14"/>
      <c r="R2" s="14"/>
      <c r="S2" s="13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3"/>
      <c r="AG2" s="14"/>
      <c r="AH2" s="14"/>
      <c r="AI2" s="13"/>
      <c r="AJ2" s="14"/>
      <c r="AK2" s="14"/>
      <c r="AL2" s="14"/>
      <c r="AM2" s="13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3"/>
      <c r="BH2" s="14"/>
      <c r="BI2" s="14"/>
      <c r="BJ2" s="13"/>
      <c r="BK2" s="14"/>
      <c r="BL2" s="14"/>
      <c r="BM2" s="14"/>
      <c r="BN2" s="13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</row>
    <row r="3" spans="1:83" ht="12.75" customHeight="1">
      <c r="A3" s="53" t="s">
        <v>346</v>
      </c>
      <c r="B3" s="1"/>
      <c r="C3" s="2"/>
      <c r="D3" s="2"/>
      <c r="E3" s="12"/>
      <c r="F3" s="12"/>
      <c r="G3" s="12"/>
      <c r="H3" s="12"/>
      <c r="I3" s="12"/>
      <c r="J3" s="12"/>
      <c r="K3" s="12"/>
      <c r="L3" s="12"/>
      <c r="M3" s="12"/>
      <c r="N3" s="12"/>
      <c r="O3" s="3"/>
      <c r="S3" s="3"/>
      <c r="AF3" s="3"/>
      <c r="AI3" s="3"/>
      <c r="AM3" s="3"/>
      <c r="AS3" s="5"/>
      <c r="AT3" s="5"/>
      <c r="BG3" s="3"/>
      <c r="BJ3" s="3"/>
      <c r="BN3" s="3"/>
      <c r="BU3" s="5"/>
      <c r="BV3" s="5"/>
      <c r="BW3" s="4"/>
      <c r="BX3" s="4"/>
      <c r="BY3" s="4"/>
      <c r="BZ3" s="4"/>
      <c r="CA3" s="4"/>
      <c r="CB3" s="4"/>
      <c r="CC3" s="4"/>
      <c r="CD3" s="4"/>
      <c r="CE3" s="4"/>
    </row>
    <row r="4" spans="1:83" s="7" customFormat="1" ht="24.75" customHeight="1">
      <c r="A4" s="361" t="s">
        <v>8</v>
      </c>
      <c r="B4" s="359" t="s">
        <v>79</v>
      </c>
      <c r="C4" s="359"/>
      <c r="D4" s="359"/>
      <c r="E4" s="359"/>
      <c r="F4" s="359"/>
      <c r="G4" s="359"/>
      <c r="H4" s="359"/>
      <c r="I4" s="359"/>
      <c r="J4" s="359" t="s">
        <v>84</v>
      </c>
      <c r="K4" s="359"/>
      <c r="L4" s="359" t="s">
        <v>85</v>
      </c>
      <c r="M4" s="359"/>
      <c r="N4" s="359"/>
      <c r="O4" s="359" t="s">
        <v>93</v>
      </c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5" t="s">
        <v>44</v>
      </c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7"/>
      <c r="AQ4" s="355" t="s">
        <v>78</v>
      </c>
      <c r="AR4" s="355"/>
      <c r="AS4" s="355" t="s">
        <v>43</v>
      </c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55" t="s">
        <v>32</v>
      </c>
      <c r="BF4" s="356"/>
      <c r="BG4" s="356"/>
      <c r="BH4" s="356"/>
      <c r="BI4" s="356"/>
      <c r="BJ4" s="356"/>
      <c r="BK4" s="356"/>
      <c r="BL4" s="356"/>
      <c r="BM4" s="356"/>
      <c r="BN4" s="356"/>
      <c r="BO4" s="356"/>
      <c r="BP4" s="356"/>
      <c r="BQ4" s="356"/>
      <c r="BR4" s="356"/>
      <c r="BS4" s="356"/>
      <c r="BT4" s="357"/>
      <c r="BU4" s="356" t="s">
        <v>20</v>
      </c>
      <c r="BV4" s="356"/>
      <c r="BW4" s="356"/>
      <c r="BX4" s="356"/>
      <c r="BY4" s="356"/>
      <c r="BZ4" s="356"/>
      <c r="CA4" s="356"/>
      <c r="CB4" s="356"/>
      <c r="CC4" s="356"/>
      <c r="CD4" s="356"/>
      <c r="CE4" s="357"/>
    </row>
    <row r="5" spans="1:83" s="7" customFormat="1" ht="24.75" customHeight="1">
      <c r="A5" s="362"/>
      <c r="B5" s="355" t="s">
        <v>21</v>
      </c>
      <c r="C5" s="364" t="s">
        <v>6</v>
      </c>
      <c r="D5" s="364" t="s">
        <v>22</v>
      </c>
      <c r="E5" s="364" t="s">
        <v>87</v>
      </c>
      <c r="F5" s="364" t="s">
        <v>88</v>
      </c>
      <c r="G5" s="364" t="s">
        <v>90</v>
      </c>
      <c r="H5" s="364" t="s">
        <v>89</v>
      </c>
      <c r="I5" s="364" t="s">
        <v>23</v>
      </c>
      <c r="J5" s="360" t="s">
        <v>86</v>
      </c>
      <c r="K5" s="360" t="s">
        <v>80</v>
      </c>
      <c r="L5" s="360" t="s">
        <v>81</v>
      </c>
      <c r="M5" s="360" t="s">
        <v>82</v>
      </c>
      <c r="N5" s="360" t="s">
        <v>83</v>
      </c>
      <c r="O5" s="355" t="s">
        <v>21</v>
      </c>
      <c r="P5" s="360"/>
      <c r="Q5" s="355" t="s">
        <v>31</v>
      </c>
      <c r="R5" s="359"/>
      <c r="S5" s="356" t="s">
        <v>27</v>
      </c>
      <c r="T5" s="359"/>
      <c r="U5" s="359"/>
      <c r="V5" s="359"/>
      <c r="W5" s="359"/>
      <c r="X5" s="359"/>
      <c r="Y5" s="359"/>
      <c r="Z5" s="359"/>
      <c r="AA5" s="360" t="s">
        <v>23</v>
      </c>
      <c r="AB5" s="359"/>
      <c r="AC5" s="355" t="s">
        <v>21</v>
      </c>
      <c r="AD5" s="356"/>
      <c r="AE5" s="355" t="s">
        <v>94</v>
      </c>
      <c r="AF5" s="355"/>
      <c r="AG5" s="355" t="s">
        <v>46</v>
      </c>
      <c r="AH5" s="355"/>
      <c r="AI5" s="355" t="s">
        <v>47</v>
      </c>
      <c r="AJ5" s="355"/>
      <c r="AK5" s="355" t="s">
        <v>48</v>
      </c>
      <c r="AL5" s="355"/>
      <c r="AM5" s="355" t="s">
        <v>49</v>
      </c>
      <c r="AN5" s="355"/>
      <c r="AO5" s="355" t="s">
        <v>95</v>
      </c>
      <c r="AP5" s="358"/>
      <c r="AQ5" s="355"/>
      <c r="AR5" s="355"/>
      <c r="AS5" s="355" t="s">
        <v>21</v>
      </c>
      <c r="AT5" s="356"/>
      <c r="AU5" s="355" t="s">
        <v>39</v>
      </c>
      <c r="AV5" s="355"/>
      <c r="AW5" s="355" t="s">
        <v>40</v>
      </c>
      <c r="AX5" s="355"/>
      <c r="AY5" s="355" t="s">
        <v>41</v>
      </c>
      <c r="AZ5" s="355"/>
      <c r="BA5" s="355" t="s">
        <v>42</v>
      </c>
      <c r="BB5" s="355"/>
      <c r="BC5" s="355" t="s">
        <v>23</v>
      </c>
      <c r="BD5" s="355"/>
      <c r="BE5" s="355" t="s">
        <v>21</v>
      </c>
      <c r="BF5" s="356"/>
      <c r="BG5" s="355" t="s">
        <v>33</v>
      </c>
      <c r="BH5" s="355"/>
      <c r="BI5" s="355" t="s">
        <v>34</v>
      </c>
      <c r="BJ5" s="355"/>
      <c r="BK5" s="355" t="s">
        <v>35</v>
      </c>
      <c r="BL5" s="355"/>
      <c r="BM5" s="355" t="s">
        <v>36</v>
      </c>
      <c r="BN5" s="355"/>
      <c r="BO5" s="355" t="s">
        <v>37</v>
      </c>
      <c r="BP5" s="355"/>
      <c r="BQ5" s="355" t="s">
        <v>38</v>
      </c>
      <c r="BR5" s="355"/>
      <c r="BS5" s="355" t="s">
        <v>0</v>
      </c>
      <c r="BT5" s="358"/>
      <c r="BU5" s="356" t="s">
        <v>9</v>
      </c>
      <c r="BV5" s="355" t="s">
        <v>92</v>
      </c>
      <c r="BW5" s="355" t="s">
        <v>70</v>
      </c>
      <c r="BX5" s="355" t="s">
        <v>10</v>
      </c>
      <c r="BY5" s="355" t="s">
        <v>11</v>
      </c>
      <c r="BZ5" s="355" t="s">
        <v>12</v>
      </c>
      <c r="CA5" s="355" t="s">
        <v>13</v>
      </c>
      <c r="CB5" s="355" t="s">
        <v>14</v>
      </c>
      <c r="CC5" s="355" t="s">
        <v>15</v>
      </c>
      <c r="CD5" s="355" t="s">
        <v>91</v>
      </c>
      <c r="CE5" s="358" t="s">
        <v>50</v>
      </c>
    </row>
    <row r="6" spans="1:83" s="7" customFormat="1" ht="30.75" customHeight="1">
      <c r="A6" s="362"/>
      <c r="B6" s="359"/>
      <c r="C6" s="365"/>
      <c r="D6" s="365"/>
      <c r="E6" s="365"/>
      <c r="F6" s="365"/>
      <c r="G6" s="365"/>
      <c r="H6" s="365"/>
      <c r="I6" s="365"/>
      <c r="J6" s="360"/>
      <c r="K6" s="360"/>
      <c r="L6" s="360"/>
      <c r="M6" s="360"/>
      <c r="N6" s="360"/>
      <c r="O6" s="360"/>
      <c r="P6" s="360"/>
      <c r="Q6" s="359"/>
      <c r="R6" s="359"/>
      <c r="S6" s="355" t="s">
        <v>28</v>
      </c>
      <c r="T6" s="359"/>
      <c r="U6" s="355" t="s">
        <v>71</v>
      </c>
      <c r="V6" s="359"/>
      <c r="W6" s="355" t="s">
        <v>29</v>
      </c>
      <c r="X6" s="359"/>
      <c r="Y6" s="355" t="s">
        <v>30</v>
      </c>
      <c r="Z6" s="359"/>
      <c r="AA6" s="359"/>
      <c r="AB6" s="359"/>
      <c r="AC6" s="355" t="s">
        <v>25</v>
      </c>
      <c r="AD6" s="355" t="s">
        <v>26</v>
      </c>
      <c r="AE6" s="355" t="s">
        <v>25</v>
      </c>
      <c r="AF6" s="355" t="s">
        <v>26</v>
      </c>
      <c r="AG6" s="355" t="s">
        <v>25</v>
      </c>
      <c r="AH6" s="355" t="s">
        <v>26</v>
      </c>
      <c r="AI6" s="355" t="s">
        <v>25</v>
      </c>
      <c r="AJ6" s="355" t="s">
        <v>26</v>
      </c>
      <c r="AK6" s="355" t="s">
        <v>25</v>
      </c>
      <c r="AL6" s="355" t="s">
        <v>26</v>
      </c>
      <c r="AM6" s="355" t="s">
        <v>25</v>
      </c>
      <c r="AN6" s="355" t="s">
        <v>26</v>
      </c>
      <c r="AO6" s="355" t="s">
        <v>25</v>
      </c>
      <c r="AP6" s="358" t="s">
        <v>26</v>
      </c>
      <c r="AQ6" s="355" t="s">
        <v>51</v>
      </c>
      <c r="AR6" s="355" t="s">
        <v>52</v>
      </c>
      <c r="AS6" s="355" t="s">
        <v>25</v>
      </c>
      <c r="AT6" s="355" t="s">
        <v>26</v>
      </c>
      <c r="AU6" s="355" t="s">
        <v>25</v>
      </c>
      <c r="AV6" s="355" t="s">
        <v>26</v>
      </c>
      <c r="AW6" s="355" t="s">
        <v>25</v>
      </c>
      <c r="AX6" s="355" t="s">
        <v>26</v>
      </c>
      <c r="AY6" s="355" t="s">
        <v>25</v>
      </c>
      <c r="AZ6" s="355" t="s">
        <v>26</v>
      </c>
      <c r="BA6" s="355" t="s">
        <v>25</v>
      </c>
      <c r="BB6" s="355" t="s">
        <v>26</v>
      </c>
      <c r="BC6" s="355" t="s">
        <v>25</v>
      </c>
      <c r="BD6" s="355" t="s">
        <v>26</v>
      </c>
      <c r="BE6" s="355" t="s">
        <v>25</v>
      </c>
      <c r="BF6" s="355" t="s">
        <v>26</v>
      </c>
      <c r="BG6" s="355" t="s">
        <v>25</v>
      </c>
      <c r="BH6" s="355" t="s">
        <v>26</v>
      </c>
      <c r="BI6" s="355" t="s">
        <v>25</v>
      </c>
      <c r="BJ6" s="355" t="s">
        <v>26</v>
      </c>
      <c r="BK6" s="355" t="s">
        <v>25</v>
      </c>
      <c r="BL6" s="355" t="s">
        <v>26</v>
      </c>
      <c r="BM6" s="355" t="s">
        <v>25</v>
      </c>
      <c r="BN6" s="355" t="s">
        <v>26</v>
      </c>
      <c r="BO6" s="355" t="s">
        <v>25</v>
      </c>
      <c r="BP6" s="355" t="s">
        <v>26</v>
      </c>
      <c r="BQ6" s="355" t="s">
        <v>25</v>
      </c>
      <c r="BR6" s="355" t="s">
        <v>26</v>
      </c>
      <c r="BS6" s="355" t="s">
        <v>25</v>
      </c>
      <c r="BT6" s="358" t="s">
        <v>26</v>
      </c>
      <c r="BU6" s="356"/>
      <c r="BV6" s="355"/>
      <c r="BW6" s="355"/>
      <c r="BX6" s="355"/>
      <c r="BY6" s="355"/>
      <c r="BZ6" s="355"/>
      <c r="CA6" s="355"/>
      <c r="CB6" s="355"/>
      <c r="CC6" s="355"/>
      <c r="CD6" s="355"/>
      <c r="CE6" s="358"/>
    </row>
    <row r="7" spans="1:83" s="8" customFormat="1" ht="30.75" customHeight="1">
      <c r="A7" s="363"/>
      <c r="B7" s="359"/>
      <c r="C7" s="366"/>
      <c r="D7" s="366"/>
      <c r="E7" s="366"/>
      <c r="F7" s="366"/>
      <c r="G7" s="366"/>
      <c r="H7" s="366"/>
      <c r="I7" s="366"/>
      <c r="J7" s="360"/>
      <c r="K7" s="360"/>
      <c r="L7" s="360"/>
      <c r="M7" s="360"/>
      <c r="N7" s="360"/>
      <c r="O7" s="6" t="s">
        <v>25</v>
      </c>
      <c r="P7" s="6" t="s">
        <v>26</v>
      </c>
      <c r="Q7" s="6" t="s">
        <v>25</v>
      </c>
      <c r="R7" s="6" t="s">
        <v>26</v>
      </c>
      <c r="S7" s="6" t="s">
        <v>25</v>
      </c>
      <c r="T7" s="6" t="s">
        <v>26</v>
      </c>
      <c r="U7" s="6" t="s">
        <v>25</v>
      </c>
      <c r="V7" s="6" t="s">
        <v>26</v>
      </c>
      <c r="W7" s="6" t="s">
        <v>25</v>
      </c>
      <c r="X7" s="6" t="s">
        <v>26</v>
      </c>
      <c r="Y7" s="6" t="s">
        <v>25</v>
      </c>
      <c r="Z7" s="6" t="s">
        <v>26</v>
      </c>
      <c r="AA7" s="6" t="s">
        <v>25</v>
      </c>
      <c r="AB7" s="6" t="s">
        <v>26</v>
      </c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7"/>
      <c r="AQ7" s="356"/>
      <c r="AR7" s="356"/>
      <c r="AS7" s="356"/>
      <c r="AT7" s="356"/>
      <c r="AU7" s="356"/>
      <c r="AV7" s="356"/>
      <c r="AW7" s="356"/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7"/>
      <c r="BU7" s="356"/>
      <c r="BV7" s="355"/>
      <c r="BW7" s="355"/>
      <c r="BX7" s="355"/>
      <c r="BY7" s="355"/>
      <c r="BZ7" s="355"/>
      <c r="CA7" s="355"/>
      <c r="CB7" s="355"/>
      <c r="CC7" s="355"/>
      <c r="CD7" s="355"/>
      <c r="CE7" s="358"/>
    </row>
    <row r="8" spans="1:83" s="9" customFormat="1" ht="15" customHeight="1">
      <c r="A8" s="89" t="s">
        <v>117</v>
      </c>
      <c r="B8" s="11">
        <v>6209</v>
      </c>
      <c r="C8" s="11">
        <v>854</v>
      </c>
      <c r="D8" s="11">
        <v>816</v>
      </c>
      <c r="E8" s="11">
        <v>760</v>
      </c>
      <c r="F8" s="11">
        <v>878</v>
      </c>
      <c r="G8" s="11">
        <v>812</v>
      </c>
      <c r="H8" s="11">
        <v>616</v>
      </c>
      <c r="I8" s="11">
        <v>1473</v>
      </c>
      <c r="J8" s="11">
        <v>6072</v>
      </c>
      <c r="K8" s="11">
        <v>906</v>
      </c>
      <c r="L8" s="11">
        <v>32126</v>
      </c>
      <c r="M8" s="11">
        <v>7469</v>
      </c>
      <c r="N8" s="11">
        <v>3657</v>
      </c>
      <c r="O8" s="11">
        <v>2840</v>
      </c>
      <c r="P8" s="11">
        <v>2625</v>
      </c>
      <c r="Q8" s="11">
        <v>258</v>
      </c>
      <c r="R8" s="11">
        <v>212</v>
      </c>
      <c r="S8" s="11">
        <v>1035</v>
      </c>
      <c r="T8" s="11">
        <v>903</v>
      </c>
      <c r="U8" s="11">
        <v>268</v>
      </c>
      <c r="V8" s="11">
        <v>232</v>
      </c>
      <c r="W8" s="11">
        <v>23</v>
      </c>
      <c r="X8" s="11">
        <v>197</v>
      </c>
      <c r="Y8" s="11">
        <v>876</v>
      </c>
      <c r="Z8" s="11">
        <v>744</v>
      </c>
      <c r="AA8" s="11">
        <v>380</v>
      </c>
      <c r="AB8" s="11">
        <v>337</v>
      </c>
      <c r="AC8" s="11">
        <v>2718</v>
      </c>
      <c r="AD8" s="11">
        <v>1950</v>
      </c>
      <c r="AE8" s="11">
        <v>2181</v>
      </c>
      <c r="AF8" s="11">
        <v>1602</v>
      </c>
      <c r="AG8" s="11">
        <v>164</v>
      </c>
      <c r="AH8" s="11">
        <v>159</v>
      </c>
      <c r="AI8" s="11">
        <v>105</v>
      </c>
      <c r="AJ8" s="11">
        <v>66</v>
      </c>
      <c r="AK8" s="11">
        <v>15</v>
      </c>
      <c r="AL8" s="11">
        <v>1</v>
      </c>
      <c r="AM8" s="11">
        <v>127</v>
      </c>
      <c r="AN8" s="11">
        <v>75</v>
      </c>
      <c r="AO8" s="11">
        <v>126</v>
      </c>
      <c r="AP8" s="11">
        <v>47</v>
      </c>
      <c r="AQ8" s="11">
        <v>4333</v>
      </c>
      <c r="AR8" s="11">
        <v>335</v>
      </c>
      <c r="AS8" s="11">
        <f>SUM(AU8,AW8,AY8,BA8,BC8)</f>
        <v>2718</v>
      </c>
      <c r="AT8" s="11">
        <f>SUM(AV8,AX8,AZ8,BB8,BD8)</f>
        <v>1950</v>
      </c>
      <c r="AU8" s="11">
        <v>150</v>
      </c>
      <c r="AV8" s="11">
        <v>99</v>
      </c>
      <c r="AW8" s="11">
        <v>551</v>
      </c>
      <c r="AX8" s="11">
        <v>422</v>
      </c>
      <c r="AY8" s="11">
        <v>951</v>
      </c>
      <c r="AZ8" s="11">
        <v>633</v>
      </c>
      <c r="BA8" s="11">
        <v>270</v>
      </c>
      <c r="BB8" s="11">
        <v>268</v>
      </c>
      <c r="BC8" s="11">
        <v>796</v>
      </c>
      <c r="BD8" s="11">
        <v>528</v>
      </c>
      <c r="BE8" s="11">
        <v>2718</v>
      </c>
      <c r="BF8" s="11">
        <v>1950</v>
      </c>
      <c r="BG8" s="11">
        <v>68</v>
      </c>
      <c r="BH8" s="11">
        <v>48</v>
      </c>
      <c r="BI8" s="11">
        <v>339</v>
      </c>
      <c r="BJ8" s="11">
        <v>492</v>
      </c>
      <c r="BK8" s="11">
        <v>1129</v>
      </c>
      <c r="BL8" s="11">
        <v>839</v>
      </c>
      <c r="BM8" s="11">
        <v>717</v>
      </c>
      <c r="BN8" s="11">
        <v>261</v>
      </c>
      <c r="BO8" s="11">
        <v>115</v>
      </c>
      <c r="BP8" s="11">
        <v>46</v>
      </c>
      <c r="BQ8" s="11">
        <v>57</v>
      </c>
      <c r="BR8" s="11">
        <v>56</v>
      </c>
      <c r="BS8" s="11">
        <v>293</v>
      </c>
      <c r="BT8" s="11">
        <v>208</v>
      </c>
      <c r="BU8" s="11">
        <v>6088</v>
      </c>
      <c r="BV8" s="11">
        <v>1830</v>
      </c>
      <c r="BW8" s="11">
        <v>1222</v>
      </c>
      <c r="BX8" s="11">
        <v>664</v>
      </c>
      <c r="BY8" s="11">
        <v>597</v>
      </c>
      <c r="BZ8" s="11">
        <v>709</v>
      </c>
      <c r="CA8" s="11">
        <v>226</v>
      </c>
      <c r="CB8" s="11">
        <v>219</v>
      </c>
      <c r="CC8" s="11">
        <v>26</v>
      </c>
      <c r="CD8" s="11">
        <v>80</v>
      </c>
      <c r="CE8" s="11">
        <v>515</v>
      </c>
    </row>
    <row r="9" spans="1:83" s="10" customFormat="1" ht="15" customHeight="1">
      <c r="A9" s="92" t="s">
        <v>72</v>
      </c>
      <c r="B9" s="11">
        <v>1252</v>
      </c>
      <c r="C9" s="11">
        <v>139</v>
      </c>
      <c r="D9" s="11">
        <v>84</v>
      </c>
      <c r="E9" s="11">
        <v>102</v>
      </c>
      <c r="F9" s="11">
        <v>198</v>
      </c>
      <c r="G9" s="11">
        <v>164</v>
      </c>
      <c r="H9" s="11">
        <v>37</v>
      </c>
      <c r="I9" s="11">
        <v>528</v>
      </c>
      <c r="J9" s="11">
        <v>1148</v>
      </c>
      <c r="K9" s="11">
        <v>52</v>
      </c>
      <c r="L9" s="11">
        <v>7320</v>
      </c>
      <c r="M9" s="11">
        <v>260</v>
      </c>
      <c r="N9" s="11">
        <v>29</v>
      </c>
      <c r="O9" s="11">
        <v>618</v>
      </c>
      <c r="P9" s="11">
        <v>585</v>
      </c>
      <c r="Q9" s="11">
        <v>47</v>
      </c>
      <c r="R9" s="11">
        <v>32</v>
      </c>
      <c r="S9" s="11">
        <v>241</v>
      </c>
      <c r="T9" s="11">
        <v>219</v>
      </c>
      <c r="U9" s="11">
        <v>78</v>
      </c>
      <c r="V9" s="11">
        <v>73</v>
      </c>
      <c r="W9" s="11">
        <v>6</v>
      </c>
      <c r="X9" s="11">
        <v>37</v>
      </c>
      <c r="Y9" s="11">
        <v>143</v>
      </c>
      <c r="Z9" s="11">
        <v>123</v>
      </c>
      <c r="AA9" s="11">
        <v>103</v>
      </c>
      <c r="AB9" s="11">
        <v>101</v>
      </c>
      <c r="AC9" s="11">
        <v>584</v>
      </c>
      <c r="AD9" s="11">
        <v>355</v>
      </c>
      <c r="AE9" s="11">
        <v>488</v>
      </c>
      <c r="AF9" s="11">
        <v>287</v>
      </c>
      <c r="AG9" s="11">
        <v>34</v>
      </c>
      <c r="AH9" s="11">
        <v>34</v>
      </c>
      <c r="AI9" s="11">
        <v>18</v>
      </c>
      <c r="AJ9" s="11">
        <v>16</v>
      </c>
      <c r="AK9" s="11">
        <v>1</v>
      </c>
      <c r="AL9" s="11">
        <v>0</v>
      </c>
      <c r="AM9" s="11">
        <v>24</v>
      </c>
      <c r="AN9" s="11">
        <v>11</v>
      </c>
      <c r="AO9" s="11">
        <v>19</v>
      </c>
      <c r="AP9" s="11">
        <v>7</v>
      </c>
      <c r="AQ9" s="11">
        <v>899</v>
      </c>
      <c r="AR9" s="11">
        <v>40</v>
      </c>
      <c r="AS9" s="11">
        <f t="shared" ref="AS9:AS33" si="0">SUM(AU9,AW9,AY9,BA9,BC9)</f>
        <v>584</v>
      </c>
      <c r="AT9" s="11">
        <f t="shared" ref="AT9:AT33" si="1">SUM(AV9,AX9,AZ9,BB9,BD9)</f>
        <v>355</v>
      </c>
      <c r="AU9" s="11">
        <v>38</v>
      </c>
      <c r="AV9" s="11">
        <v>21</v>
      </c>
      <c r="AW9" s="11">
        <v>83</v>
      </c>
      <c r="AX9" s="11">
        <v>48</v>
      </c>
      <c r="AY9" s="11">
        <v>134</v>
      </c>
      <c r="AZ9" s="11">
        <v>68</v>
      </c>
      <c r="BA9" s="11">
        <v>41</v>
      </c>
      <c r="BB9" s="11">
        <v>37</v>
      </c>
      <c r="BC9" s="11">
        <v>288</v>
      </c>
      <c r="BD9" s="11">
        <v>181</v>
      </c>
      <c r="BE9" s="11">
        <v>584</v>
      </c>
      <c r="BF9" s="11">
        <v>355</v>
      </c>
      <c r="BG9" s="11">
        <v>12</v>
      </c>
      <c r="BH9" s="11">
        <v>7</v>
      </c>
      <c r="BI9" s="11">
        <v>59</v>
      </c>
      <c r="BJ9" s="11">
        <v>75</v>
      </c>
      <c r="BK9" s="11">
        <v>214</v>
      </c>
      <c r="BL9" s="11">
        <v>118</v>
      </c>
      <c r="BM9" s="11">
        <v>158</v>
      </c>
      <c r="BN9" s="11">
        <v>39</v>
      </c>
      <c r="BO9" s="11">
        <v>18</v>
      </c>
      <c r="BP9" s="11">
        <v>16</v>
      </c>
      <c r="BQ9" s="11">
        <v>8</v>
      </c>
      <c r="BR9" s="11">
        <v>13</v>
      </c>
      <c r="BS9" s="11">
        <v>115</v>
      </c>
      <c r="BT9" s="11">
        <v>87</v>
      </c>
      <c r="BU9" s="11">
        <v>1288</v>
      </c>
      <c r="BV9" s="11">
        <v>463</v>
      </c>
      <c r="BW9" s="11">
        <v>297</v>
      </c>
      <c r="BX9" s="11">
        <v>44</v>
      </c>
      <c r="BY9" s="11">
        <v>64</v>
      </c>
      <c r="BZ9" s="11">
        <v>150</v>
      </c>
      <c r="CA9" s="11">
        <v>55</v>
      </c>
      <c r="CB9" s="11">
        <v>69</v>
      </c>
      <c r="CC9" s="11">
        <v>4</v>
      </c>
      <c r="CD9" s="11">
        <v>14</v>
      </c>
      <c r="CE9" s="11">
        <v>128</v>
      </c>
    </row>
    <row r="10" spans="1:83" s="10" customFormat="1" ht="15" customHeight="1">
      <c r="A10" s="92" t="s">
        <v>53</v>
      </c>
      <c r="B10" s="11">
        <v>43</v>
      </c>
      <c r="C10" s="11">
        <v>14</v>
      </c>
      <c r="D10" s="11">
        <v>11</v>
      </c>
      <c r="E10" s="11">
        <v>7</v>
      </c>
      <c r="F10" s="11">
        <v>4</v>
      </c>
      <c r="G10" s="11">
        <v>3</v>
      </c>
      <c r="H10" s="11">
        <v>4</v>
      </c>
      <c r="I10" s="11">
        <v>0</v>
      </c>
      <c r="J10" s="11">
        <v>43</v>
      </c>
      <c r="K10" s="11">
        <v>0</v>
      </c>
      <c r="L10" s="11">
        <v>187</v>
      </c>
      <c r="M10" s="11">
        <v>59</v>
      </c>
      <c r="N10" s="11">
        <v>0</v>
      </c>
      <c r="O10" s="11">
        <v>25</v>
      </c>
      <c r="P10" s="11">
        <v>18</v>
      </c>
      <c r="Q10" s="11">
        <v>7</v>
      </c>
      <c r="R10" s="11">
        <v>2</v>
      </c>
      <c r="S10" s="11">
        <v>3</v>
      </c>
      <c r="T10" s="11">
        <v>6</v>
      </c>
      <c r="U10" s="11">
        <v>0</v>
      </c>
      <c r="V10" s="11">
        <v>0</v>
      </c>
      <c r="W10" s="11">
        <v>0</v>
      </c>
      <c r="X10" s="11">
        <v>0</v>
      </c>
      <c r="Y10" s="11">
        <v>15</v>
      </c>
      <c r="Z10" s="11">
        <v>10</v>
      </c>
      <c r="AA10" s="11">
        <v>0</v>
      </c>
      <c r="AB10" s="11">
        <v>0</v>
      </c>
      <c r="AC10" s="11">
        <v>20</v>
      </c>
      <c r="AD10" s="11">
        <v>23</v>
      </c>
      <c r="AE10" s="11">
        <v>16</v>
      </c>
      <c r="AF10" s="11">
        <v>18</v>
      </c>
      <c r="AG10" s="11">
        <v>4</v>
      </c>
      <c r="AH10" s="11">
        <v>3</v>
      </c>
      <c r="AI10" s="11">
        <v>0</v>
      </c>
      <c r="AJ10" s="11">
        <v>2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36</v>
      </c>
      <c r="AR10" s="11">
        <v>7</v>
      </c>
      <c r="AS10" s="11">
        <f t="shared" si="0"/>
        <v>20</v>
      </c>
      <c r="AT10" s="11">
        <f t="shared" si="1"/>
        <v>23</v>
      </c>
      <c r="AU10" s="11">
        <v>0</v>
      </c>
      <c r="AV10" s="11">
        <v>0</v>
      </c>
      <c r="AW10" s="11">
        <v>1</v>
      </c>
      <c r="AX10" s="11">
        <v>5</v>
      </c>
      <c r="AY10" s="11">
        <v>12</v>
      </c>
      <c r="AZ10" s="11">
        <v>14</v>
      </c>
      <c r="BA10" s="11">
        <v>7</v>
      </c>
      <c r="BB10" s="11">
        <v>4</v>
      </c>
      <c r="BC10" s="11">
        <v>0</v>
      </c>
      <c r="BD10" s="11">
        <v>0</v>
      </c>
      <c r="BE10" s="11">
        <v>20</v>
      </c>
      <c r="BF10" s="11">
        <v>23</v>
      </c>
      <c r="BG10" s="11">
        <v>0</v>
      </c>
      <c r="BH10" s="11">
        <v>0</v>
      </c>
      <c r="BI10" s="11">
        <v>3</v>
      </c>
      <c r="BJ10" s="11">
        <v>7</v>
      </c>
      <c r="BK10" s="11">
        <v>5</v>
      </c>
      <c r="BL10" s="11">
        <v>11</v>
      </c>
      <c r="BM10" s="11">
        <v>11</v>
      </c>
      <c r="BN10" s="11">
        <v>5</v>
      </c>
      <c r="BO10" s="11">
        <v>1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42</v>
      </c>
      <c r="BV10" s="11">
        <v>12</v>
      </c>
      <c r="BW10" s="11">
        <v>11</v>
      </c>
      <c r="BX10" s="11">
        <v>7</v>
      </c>
      <c r="BY10" s="11">
        <v>6</v>
      </c>
      <c r="BZ10" s="11">
        <v>6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</row>
    <row r="11" spans="1:83" s="10" customFormat="1" ht="15" customHeight="1">
      <c r="A11" s="92" t="s">
        <v>54</v>
      </c>
      <c r="B11" s="11">
        <v>522</v>
      </c>
      <c r="C11" s="11">
        <v>85</v>
      </c>
      <c r="D11" s="11">
        <v>71</v>
      </c>
      <c r="E11" s="11">
        <v>63</v>
      </c>
      <c r="F11" s="11">
        <v>89</v>
      </c>
      <c r="G11" s="11">
        <v>61</v>
      </c>
      <c r="H11" s="11">
        <v>55</v>
      </c>
      <c r="I11" s="11">
        <v>98</v>
      </c>
      <c r="J11" s="11">
        <v>453</v>
      </c>
      <c r="K11" s="11">
        <v>38</v>
      </c>
      <c r="L11" s="11">
        <v>789</v>
      </c>
      <c r="M11" s="11">
        <v>301</v>
      </c>
      <c r="N11" s="11">
        <v>4</v>
      </c>
      <c r="O11" s="11">
        <v>284</v>
      </c>
      <c r="P11" s="11">
        <v>273</v>
      </c>
      <c r="Q11" s="11">
        <v>33</v>
      </c>
      <c r="R11" s="11">
        <v>29</v>
      </c>
      <c r="S11" s="11">
        <v>115</v>
      </c>
      <c r="T11" s="11">
        <v>77</v>
      </c>
      <c r="U11" s="11">
        <v>18</v>
      </c>
      <c r="V11" s="11">
        <v>23</v>
      </c>
      <c r="W11" s="11">
        <v>1</v>
      </c>
      <c r="X11" s="11">
        <v>35</v>
      </c>
      <c r="Y11" s="11">
        <v>98</v>
      </c>
      <c r="Z11" s="11">
        <v>83</v>
      </c>
      <c r="AA11" s="11">
        <v>19</v>
      </c>
      <c r="AB11" s="11">
        <v>26</v>
      </c>
      <c r="AC11" s="11">
        <v>289</v>
      </c>
      <c r="AD11" s="11">
        <v>238</v>
      </c>
      <c r="AE11" s="11">
        <v>226</v>
      </c>
      <c r="AF11" s="11">
        <v>196</v>
      </c>
      <c r="AG11" s="11">
        <v>19</v>
      </c>
      <c r="AH11" s="11">
        <v>18</v>
      </c>
      <c r="AI11" s="11">
        <v>14</v>
      </c>
      <c r="AJ11" s="11">
        <v>12</v>
      </c>
      <c r="AK11" s="11">
        <v>0</v>
      </c>
      <c r="AL11" s="11">
        <v>1</v>
      </c>
      <c r="AM11" s="11">
        <v>12</v>
      </c>
      <c r="AN11" s="11">
        <v>4</v>
      </c>
      <c r="AO11" s="11">
        <v>18</v>
      </c>
      <c r="AP11" s="11">
        <v>7</v>
      </c>
      <c r="AQ11" s="11">
        <v>498</v>
      </c>
      <c r="AR11" s="11">
        <v>29</v>
      </c>
      <c r="AS11" s="11">
        <f t="shared" si="0"/>
        <v>289</v>
      </c>
      <c r="AT11" s="11">
        <f t="shared" si="1"/>
        <v>238</v>
      </c>
      <c r="AU11" s="11">
        <v>17</v>
      </c>
      <c r="AV11" s="11">
        <v>11</v>
      </c>
      <c r="AW11" s="11">
        <v>76</v>
      </c>
      <c r="AX11" s="11">
        <v>62</v>
      </c>
      <c r="AY11" s="11">
        <v>109</v>
      </c>
      <c r="AZ11" s="11">
        <v>77</v>
      </c>
      <c r="BA11" s="11">
        <v>20</v>
      </c>
      <c r="BB11" s="11">
        <v>23</v>
      </c>
      <c r="BC11" s="11">
        <v>67</v>
      </c>
      <c r="BD11" s="11">
        <v>65</v>
      </c>
      <c r="BE11" s="11">
        <v>289</v>
      </c>
      <c r="BF11" s="11">
        <v>238</v>
      </c>
      <c r="BG11" s="11">
        <v>7</v>
      </c>
      <c r="BH11" s="11">
        <v>2</v>
      </c>
      <c r="BI11" s="11">
        <v>32</v>
      </c>
      <c r="BJ11" s="11">
        <v>62</v>
      </c>
      <c r="BK11" s="11">
        <v>133</v>
      </c>
      <c r="BL11" s="11">
        <v>114</v>
      </c>
      <c r="BM11" s="11">
        <v>69</v>
      </c>
      <c r="BN11" s="11">
        <v>22</v>
      </c>
      <c r="BO11" s="11">
        <v>14</v>
      </c>
      <c r="BP11" s="11">
        <v>4</v>
      </c>
      <c r="BQ11" s="11">
        <v>8</v>
      </c>
      <c r="BR11" s="11">
        <v>9</v>
      </c>
      <c r="BS11" s="11">
        <v>26</v>
      </c>
      <c r="BT11" s="11">
        <v>25</v>
      </c>
      <c r="BU11" s="11">
        <v>570</v>
      </c>
      <c r="BV11" s="11">
        <v>143</v>
      </c>
      <c r="BW11" s="11">
        <v>111</v>
      </c>
      <c r="BX11" s="11">
        <v>68</v>
      </c>
      <c r="BY11" s="11">
        <v>68</v>
      </c>
      <c r="BZ11" s="11">
        <v>76</v>
      </c>
      <c r="CA11" s="11">
        <v>23</v>
      </c>
      <c r="CB11" s="11">
        <v>40</v>
      </c>
      <c r="CC11" s="11">
        <v>1</v>
      </c>
      <c r="CD11" s="11">
        <v>0</v>
      </c>
      <c r="CE11" s="11">
        <v>40</v>
      </c>
    </row>
    <row r="12" spans="1:83" s="10" customFormat="1" ht="15" customHeight="1">
      <c r="A12" s="92" t="s">
        <v>55</v>
      </c>
      <c r="B12" s="11">
        <v>124</v>
      </c>
      <c r="C12" s="11">
        <v>20</v>
      </c>
      <c r="D12" s="11">
        <v>32</v>
      </c>
      <c r="E12" s="11">
        <v>7</v>
      </c>
      <c r="F12" s="11">
        <v>14</v>
      </c>
      <c r="G12" s="11">
        <v>21</v>
      </c>
      <c r="H12" s="11">
        <v>12</v>
      </c>
      <c r="I12" s="11">
        <v>18</v>
      </c>
      <c r="J12" s="11">
        <v>160</v>
      </c>
      <c r="K12" s="11">
        <v>5</v>
      </c>
      <c r="L12" s="11">
        <v>185</v>
      </c>
      <c r="M12" s="11">
        <v>60</v>
      </c>
      <c r="N12" s="11">
        <v>0</v>
      </c>
      <c r="O12" s="11">
        <v>56</v>
      </c>
      <c r="P12" s="11">
        <v>68</v>
      </c>
      <c r="Q12" s="11">
        <v>12</v>
      </c>
      <c r="R12" s="11">
        <v>12</v>
      </c>
      <c r="S12" s="11">
        <v>10</v>
      </c>
      <c r="T12" s="11">
        <v>26</v>
      </c>
      <c r="U12" s="11">
        <v>3</v>
      </c>
      <c r="V12" s="11">
        <v>2</v>
      </c>
      <c r="W12" s="11">
        <v>0</v>
      </c>
      <c r="X12" s="11">
        <v>0</v>
      </c>
      <c r="Y12" s="11">
        <v>21</v>
      </c>
      <c r="Z12" s="11">
        <v>18</v>
      </c>
      <c r="AA12" s="11">
        <v>10</v>
      </c>
      <c r="AB12" s="11">
        <v>10</v>
      </c>
      <c r="AC12" s="11">
        <v>64</v>
      </c>
      <c r="AD12" s="11">
        <v>51</v>
      </c>
      <c r="AE12" s="11">
        <v>56</v>
      </c>
      <c r="AF12" s="11">
        <v>39</v>
      </c>
      <c r="AG12" s="11">
        <v>5</v>
      </c>
      <c r="AH12" s="11">
        <v>7</v>
      </c>
      <c r="AI12" s="11">
        <v>0</v>
      </c>
      <c r="AJ12" s="11">
        <v>1</v>
      </c>
      <c r="AK12" s="11">
        <v>0</v>
      </c>
      <c r="AL12" s="11">
        <v>0</v>
      </c>
      <c r="AM12" s="11">
        <v>3</v>
      </c>
      <c r="AN12" s="11">
        <v>2</v>
      </c>
      <c r="AO12" s="11">
        <v>0</v>
      </c>
      <c r="AP12" s="11">
        <v>2</v>
      </c>
      <c r="AQ12" s="11">
        <v>102</v>
      </c>
      <c r="AR12" s="11">
        <v>13</v>
      </c>
      <c r="AS12" s="11">
        <f t="shared" si="0"/>
        <v>64</v>
      </c>
      <c r="AT12" s="11">
        <f t="shared" si="1"/>
        <v>51</v>
      </c>
      <c r="AU12" s="11">
        <v>3</v>
      </c>
      <c r="AV12" s="11">
        <v>1</v>
      </c>
      <c r="AW12" s="11">
        <v>14</v>
      </c>
      <c r="AX12" s="11">
        <v>9</v>
      </c>
      <c r="AY12" s="11">
        <v>22</v>
      </c>
      <c r="AZ12" s="11">
        <v>19</v>
      </c>
      <c r="BA12" s="11">
        <v>11</v>
      </c>
      <c r="BB12" s="11">
        <v>17</v>
      </c>
      <c r="BC12" s="11">
        <v>14</v>
      </c>
      <c r="BD12" s="11">
        <v>5</v>
      </c>
      <c r="BE12" s="11">
        <v>64</v>
      </c>
      <c r="BF12" s="11">
        <v>51</v>
      </c>
      <c r="BG12" s="11">
        <v>1</v>
      </c>
      <c r="BH12" s="11">
        <v>0</v>
      </c>
      <c r="BI12" s="11">
        <v>8</v>
      </c>
      <c r="BJ12" s="11">
        <v>20</v>
      </c>
      <c r="BK12" s="11">
        <v>19</v>
      </c>
      <c r="BL12" s="11">
        <v>13</v>
      </c>
      <c r="BM12" s="11">
        <v>18</v>
      </c>
      <c r="BN12" s="11">
        <v>8</v>
      </c>
      <c r="BO12" s="11">
        <v>3</v>
      </c>
      <c r="BP12" s="11">
        <v>4</v>
      </c>
      <c r="BQ12" s="11">
        <v>4</v>
      </c>
      <c r="BR12" s="11">
        <v>3</v>
      </c>
      <c r="BS12" s="11">
        <v>11</v>
      </c>
      <c r="BT12" s="11">
        <v>3</v>
      </c>
      <c r="BU12" s="11">
        <v>185</v>
      </c>
      <c r="BV12" s="11">
        <v>50</v>
      </c>
      <c r="BW12" s="11">
        <v>46</v>
      </c>
      <c r="BX12" s="11">
        <v>31</v>
      </c>
      <c r="BY12" s="11">
        <v>24</v>
      </c>
      <c r="BZ12" s="11">
        <v>17</v>
      </c>
      <c r="CA12" s="11">
        <v>4</v>
      </c>
      <c r="CB12" s="11">
        <v>0</v>
      </c>
      <c r="CC12" s="11">
        <v>2</v>
      </c>
      <c r="CD12" s="11">
        <v>11</v>
      </c>
      <c r="CE12" s="11">
        <v>0</v>
      </c>
    </row>
    <row r="13" spans="1:83" s="10" customFormat="1" ht="15" customHeight="1">
      <c r="A13" s="92" t="s">
        <v>56</v>
      </c>
      <c r="B13" s="11">
        <v>71</v>
      </c>
      <c r="C13" s="11">
        <v>5</v>
      </c>
      <c r="D13" s="11">
        <v>9</v>
      </c>
      <c r="E13" s="11">
        <v>11</v>
      </c>
      <c r="F13" s="11">
        <v>17</v>
      </c>
      <c r="G13" s="11">
        <v>7</v>
      </c>
      <c r="H13" s="11">
        <v>5</v>
      </c>
      <c r="I13" s="11">
        <v>17</v>
      </c>
      <c r="J13" s="11">
        <v>62</v>
      </c>
      <c r="K13" s="11">
        <v>13</v>
      </c>
      <c r="L13" s="11">
        <v>109</v>
      </c>
      <c r="M13" s="11">
        <v>22</v>
      </c>
      <c r="N13" s="11">
        <v>7</v>
      </c>
      <c r="O13" s="11">
        <v>35</v>
      </c>
      <c r="P13" s="11">
        <v>36</v>
      </c>
      <c r="Q13" s="11">
        <v>4</v>
      </c>
      <c r="R13" s="11">
        <v>8</v>
      </c>
      <c r="S13" s="11">
        <v>7</v>
      </c>
      <c r="T13" s="11">
        <v>4</v>
      </c>
      <c r="U13" s="11">
        <v>2</v>
      </c>
      <c r="V13" s="11">
        <v>1</v>
      </c>
      <c r="W13" s="11">
        <v>0</v>
      </c>
      <c r="X13" s="11">
        <v>2</v>
      </c>
      <c r="Y13" s="11">
        <v>17</v>
      </c>
      <c r="Z13" s="11">
        <v>13</v>
      </c>
      <c r="AA13" s="11">
        <v>5</v>
      </c>
      <c r="AB13" s="11">
        <v>8</v>
      </c>
      <c r="AC13" s="11">
        <v>33</v>
      </c>
      <c r="AD13" s="11">
        <v>30</v>
      </c>
      <c r="AE13" s="11">
        <v>26</v>
      </c>
      <c r="AF13" s="11">
        <v>27</v>
      </c>
      <c r="AG13" s="11">
        <v>1</v>
      </c>
      <c r="AH13" s="11">
        <v>2</v>
      </c>
      <c r="AI13" s="11">
        <v>5</v>
      </c>
      <c r="AJ13" s="11">
        <v>0</v>
      </c>
      <c r="AK13" s="11">
        <v>0</v>
      </c>
      <c r="AL13" s="11">
        <v>0</v>
      </c>
      <c r="AM13" s="11">
        <v>1</v>
      </c>
      <c r="AN13" s="11">
        <v>0</v>
      </c>
      <c r="AO13" s="11">
        <v>0</v>
      </c>
      <c r="AP13" s="11">
        <v>1</v>
      </c>
      <c r="AQ13" s="11">
        <v>62</v>
      </c>
      <c r="AR13" s="11">
        <v>1</v>
      </c>
      <c r="AS13" s="11">
        <f t="shared" si="0"/>
        <v>33</v>
      </c>
      <c r="AT13" s="11">
        <f t="shared" si="1"/>
        <v>30</v>
      </c>
      <c r="AU13" s="11">
        <v>1</v>
      </c>
      <c r="AV13" s="11">
        <v>0</v>
      </c>
      <c r="AW13" s="11">
        <v>8</v>
      </c>
      <c r="AX13" s="11">
        <v>3</v>
      </c>
      <c r="AY13" s="11">
        <v>11</v>
      </c>
      <c r="AZ13" s="11">
        <v>3</v>
      </c>
      <c r="BA13" s="11">
        <v>0</v>
      </c>
      <c r="BB13" s="11">
        <v>2</v>
      </c>
      <c r="BC13" s="11">
        <v>13</v>
      </c>
      <c r="BD13" s="11">
        <v>22</v>
      </c>
      <c r="BE13" s="11">
        <v>33</v>
      </c>
      <c r="BF13" s="11">
        <v>30</v>
      </c>
      <c r="BG13" s="11">
        <v>1</v>
      </c>
      <c r="BH13" s="11">
        <v>0</v>
      </c>
      <c r="BI13" s="11">
        <v>4</v>
      </c>
      <c r="BJ13" s="11">
        <v>18</v>
      </c>
      <c r="BK13" s="11">
        <v>19</v>
      </c>
      <c r="BL13" s="11">
        <v>8</v>
      </c>
      <c r="BM13" s="11">
        <v>8</v>
      </c>
      <c r="BN13" s="11">
        <v>1</v>
      </c>
      <c r="BO13" s="11">
        <v>0</v>
      </c>
      <c r="BP13" s="11">
        <v>1</v>
      </c>
      <c r="BQ13" s="11">
        <v>1</v>
      </c>
      <c r="BR13" s="11">
        <v>1</v>
      </c>
      <c r="BS13" s="11">
        <v>0</v>
      </c>
      <c r="BT13" s="11">
        <v>1</v>
      </c>
      <c r="BU13" s="11">
        <v>64</v>
      </c>
      <c r="BV13" s="11">
        <v>24</v>
      </c>
      <c r="BW13" s="11">
        <v>9</v>
      </c>
      <c r="BX13" s="11">
        <v>5</v>
      </c>
      <c r="BY13" s="11">
        <v>6</v>
      </c>
      <c r="BZ13" s="11">
        <v>11</v>
      </c>
      <c r="CA13" s="11">
        <v>4</v>
      </c>
      <c r="CB13" s="11">
        <v>1</v>
      </c>
      <c r="CC13" s="11">
        <v>0</v>
      </c>
      <c r="CD13" s="11">
        <v>0</v>
      </c>
      <c r="CE13" s="11">
        <v>4</v>
      </c>
    </row>
    <row r="14" spans="1:83" s="10" customFormat="1" ht="15" customHeight="1">
      <c r="A14" s="92" t="s">
        <v>73</v>
      </c>
      <c r="B14" s="11">
        <v>1000</v>
      </c>
      <c r="C14" s="11">
        <v>136</v>
      </c>
      <c r="D14" s="11">
        <v>153</v>
      </c>
      <c r="E14" s="11">
        <v>154</v>
      </c>
      <c r="F14" s="11">
        <v>146</v>
      </c>
      <c r="G14" s="11">
        <v>153</v>
      </c>
      <c r="H14" s="11">
        <v>61</v>
      </c>
      <c r="I14" s="11">
        <v>197</v>
      </c>
      <c r="J14" s="11">
        <v>946</v>
      </c>
      <c r="K14" s="11">
        <v>283</v>
      </c>
      <c r="L14" s="11">
        <v>3585</v>
      </c>
      <c r="M14" s="11">
        <v>2955</v>
      </c>
      <c r="N14" s="11">
        <v>1529</v>
      </c>
      <c r="O14" s="11">
        <v>341</v>
      </c>
      <c r="P14" s="11">
        <v>285</v>
      </c>
      <c r="Q14" s="11">
        <v>8</v>
      </c>
      <c r="R14" s="11">
        <v>5</v>
      </c>
      <c r="S14" s="11">
        <v>141</v>
      </c>
      <c r="T14" s="11">
        <v>87</v>
      </c>
      <c r="U14" s="11">
        <v>39</v>
      </c>
      <c r="V14" s="11">
        <v>21</v>
      </c>
      <c r="W14" s="11">
        <v>0</v>
      </c>
      <c r="X14" s="11">
        <v>33</v>
      </c>
      <c r="Y14" s="11">
        <v>93</v>
      </c>
      <c r="Z14" s="11">
        <v>78</v>
      </c>
      <c r="AA14" s="11">
        <v>60</v>
      </c>
      <c r="AB14" s="11">
        <v>61</v>
      </c>
      <c r="AC14" s="11">
        <v>246</v>
      </c>
      <c r="AD14" s="11">
        <v>145</v>
      </c>
      <c r="AE14" s="11">
        <v>193</v>
      </c>
      <c r="AF14" s="11">
        <v>127</v>
      </c>
      <c r="AG14" s="11">
        <v>2</v>
      </c>
      <c r="AH14" s="11">
        <v>6</v>
      </c>
      <c r="AI14" s="11">
        <v>14</v>
      </c>
      <c r="AJ14" s="11">
        <v>3</v>
      </c>
      <c r="AK14" s="11">
        <v>1</v>
      </c>
      <c r="AL14" s="11">
        <v>0</v>
      </c>
      <c r="AM14" s="11">
        <v>11</v>
      </c>
      <c r="AN14" s="11">
        <v>8</v>
      </c>
      <c r="AO14" s="11">
        <v>25</v>
      </c>
      <c r="AP14" s="11">
        <v>1</v>
      </c>
      <c r="AQ14" s="11">
        <v>331</v>
      </c>
      <c r="AR14" s="11">
        <v>60</v>
      </c>
      <c r="AS14" s="11">
        <f t="shared" si="0"/>
        <v>246</v>
      </c>
      <c r="AT14" s="11">
        <f t="shared" si="1"/>
        <v>145</v>
      </c>
      <c r="AU14" s="11">
        <v>5</v>
      </c>
      <c r="AV14" s="11">
        <v>3</v>
      </c>
      <c r="AW14" s="11">
        <v>41</v>
      </c>
      <c r="AX14" s="11">
        <v>38</v>
      </c>
      <c r="AY14" s="11">
        <v>127</v>
      </c>
      <c r="AZ14" s="11">
        <v>49</v>
      </c>
      <c r="BA14" s="11">
        <v>12</v>
      </c>
      <c r="BB14" s="11">
        <v>33</v>
      </c>
      <c r="BC14" s="11">
        <v>61</v>
      </c>
      <c r="BD14" s="11">
        <v>22</v>
      </c>
      <c r="BE14" s="11">
        <v>246</v>
      </c>
      <c r="BF14" s="11">
        <v>145</v>
      </c>
      <c r="BG14" s="11">
        <v>4</v>
      </c>
      <c r="BH14" s="11">
        <v>4</v>
      </c>
      <c r="BI14" s="11">
        <v>47</v>
      </c>
      <c r="BJ14" s="11">
        <v>44</v>
      </c>
      <c r="BK14" s="11">
        <v>96</v>
      </c>
      <c r="BL14" s="11">
        <v>60</v>
      </c>
      <c r="BM14" s="11">
        <v>58</v>
      </c>
      <c r="BN14" s="11">
        <v>15</v>
      </c>
      <c r="BO14" s="11">
        <v>4</v>
      </c>
      <c r="BP14" s="11">
        <v>0</v>
      </c>
      <c r="BQ14" s="11">
        <v>2</v>
      </c>
      <c r="BR14" s="11">
        <v>0</v>
      </c>
      <c r="BS14" s="11">
        <v>35</v>
      </c>
      <c r="BT14" s="11">
        <v>22</v>
      </c>
      <c r="BU14" s="11">
        <v>403</v>
      </c>
      <c r="BV14" s="11">
        <v>174</v>
      </c>
      <c r="BW14" s="11">
        <v>56</v>
      </c>
      <c r="BX14" s="11">
        <v>54</v>
      </c>
      <c r="BY14" s="11">
        <v>43</v>
      </c>
      <c r="BZ14" s="11">
        <v>51</v>
      </c>
      <c r="CA14" s="11">
        <v>6</v>
      </c>
      <c r="CB14" s="11">
        <v>1</v>
      </c>
      <c r="CC14" s="11">
        <v>1</v>
      </c>
      <c r="CD14" s="11">
        <v>0</v>
      </c>
      <c r="CE14" s="11">
        <v>17</v>
      </c>
    </row>
    <row r="15" spans="1:83" s="10" customFormat="1" ht="15" customHeight="1">
      <c r="A15" s="92" t="s">
        <v>57</v>
      </c>
      <c r="B15" s="11">
        <v>185</v>
      </c>
      <c r="C15" s="11">
        <v>28</v>
      </c>
      <c r="D15" s="11">
        <v>40</v>
      </c>
      <c r="E15" s="11">
        <v>14</v>
      </c>
      <c r="F15" s="11">
        <v>34</v>
      </c>
      <c r="G15" s="11">
        <v>16</v>
      </c>
      <c r="H15" s="11">
        <v>13</v>
      </c>
      <c r="I15" s="11">
        <v>40</v>
      </c>
      <c r="J15" s="11">
        <v>179</v>
      </c>
      <c r="K15" s="11">
        <v>35</v>
      </c>
      <c r="L15" s="11">
        <v>312</v>
      </c>
      <c r="M15" s="11">
        <v>61</v>
      </c>
      <c r="N15" s="11">
        <v>55</v>
      </c>
      <c r="O15" s="11">
        <v>125</v>
      </c>
      <c r="P15" s="11">
        <v>109</v>
      </c>
      <c r="Q15" s="11">
        <v>6</v>
      </c>
      <c r="R15" s="11">
        <v>6</v>
      </c>
      <c r="S15" s="11">
        <v>56</v>
      </c>
      <c r="T15" s="11">
        <v>43</v>
      </c>
      <c r="U15" s="11">
        <v>4</v>
      </c>
      <c r="V15" s="11">
        <v>4</v>
      </c>
      <c r="W15" s="11">
        <v>2</v>
      </c>
      <c r="X15" s="11">
        <v>5</v>
      </c>
      <c r="Y15" s="11">
        <v>42</v>
      </c>
      <c r="Z15" s="11">
        <v>43</v>
      </c>
      <c r="AA15" s="11">
        <v>15</v>
      </c>
      <c r="AB15" s="11">
        <v>8</v>
      </c>
      <c r="AC15" s="11">
        <v>127</v>
      </c>
      <c r="AD15" s="11">
        <v>89</v>
      </c>
      <c r="AE15" s="11">
        <v>116</v>
      </c>
      <c r="AF15" s="11">
        <v>78</v>
      </c>
      <c r="AG15" s="11">
        <v>4</v>
      </c>
      <c r="AH15" s="11">
        <v>7</v>
      </c>
      <c r="AI15" s="11">
        <v>3</v>
      </c>
      <c r="AJ15" s="11">
        <v>1</v>
      </c>
      <c r="AK15" s="11">
        <v>0</v>
      </c>
      <c r="AL15" s="11">
        <v>0</v>
      </c>
      <c r="AM15" s="11">
        <v>3</v>
      </c>
      <c r="AN15" s="11">
        <v>1</v>
      </c>
      <c r="AO15" s="11">
        <v>1</v>
      </c>
      <c r="AP15" s="11">
        <v>2</v>
      </c>
      <c r="AQ15" s="11">
        <v>215</v>
      </c>
      <c r="AR15" s="11">
        <v>1</v>
      </c>
      <c r="AS15" s="11">
        <f t="shared" si="0"/>
        <v>127</v>
      </c>
      <c r="AT15" s="11">
        <f t="shared" si="1"/>
        <v>89</v>
      </c>
      <c r="AU15" s="11">
        <v>3</v>
      </c>
      <c r="AV15" s="11">
        <v>1</v>
      </c>
      <c r="AW15" s="11">
        <v>24</v>
      </c>
      <c r="AX15" s="11">
        <v>25</v>
      </c>
      <c r="AY15" s="11">
        <v>63</v>
      </c>
      <c r="AZ15" s="11">
        <v>36</v>
      </c>
      <c r="BA15" s="11">
        <v>12</v>
      </c>
      <c r="BB15" s="11">
        <v>7</v>
      </c>
      <c r="BC15" s="11">
        <v>25</v>
      </c>
      <c r="BD15" s="11">
        <v>20</v>
      </c>
      <c r="BE15" s="11">
        <v>127</v>
      </c>
      <c r="BF15" s="11">
        <v>89</v>
      </c>
      <c r="BG15" s="11">
        <v>1</v>
      </c>
      <c r="BH15" s="11">
        <v>3</v>
      </c>
      <c r="BI15" s="11">
        <v>16</v>
      </c>
      <c r="BJ15" s="11">
        <v>21</v>
      </c>
      <c r="BK15" s="11">
        <v>65</v>
      </c>
      <c r="BL15" s="11">
        <v>44</v>
      </c>
      <c r="BM15" s="11">
        <v>35</v>
      </c>
      <c r="BN15" s="11">
        <v>18</v>
      </c>
      <c r="BO15" s="11">
        <v>5</v>
      </c>
      <c r="BP15" s="11">
        <v>0</v>
      </c>
      <c r="BQ15" s="11">
        <v>4</v>
      </c>
      <c r="BR15" s="11">
        <v>2</v>
      </c>
      <c r="BS15" s="11">
        <v>1</v>
      </c>
      <c r="BT15" s="11">
        <v>1</v>
      </c>
      <c r="BU15" s="11">
        <v>203</v>
      </c>
      <c r="BV15" s="11">
        <v>91</v>
      </c>
      <c r="BW15" s="11">
        <v>35</v>
      </c>
      <c r="BX15" s="11">
        <v>25</v>
      </c>
      <c r="BY15" s="11">
        <v>24</v>
      </c>
      <c r="BZ15" s="11">
        <v>15</v>
      </c>
      <c r="CA15" s="11">
        <v>2</v>
      </c>
      <c r="CB15" s="11">
        <v>4</v>
      </c>
      <c r="CC15" s="11">
        <v>1</v>
      </c>
      <c r="CD15" s="11">
        <v>0</v>
      </c>
      <c r="CE15" s="11">
        <v>6</v>
      </c>
    </row>
    <row r="16" spans="1:83" s="10" customFormat="1" ht="15" customHeight="1">
      <c r="A16" s="92" t="s">
        <v>58</v>
      </c>
      <c r="B16" s="11">
        <v>163</v>
      </c>
      <c r="C16" s="11">
        <v>19</v>
      </c>
      <c r="D16" s="11">
        <v>34</v>
      </c>
      <c r="E16" s="11">
        <v>22</v>
      </c>
      <c r="F16" s="11">
        <v>13</v>
      </c>
      <c r="G16" s="11">
        <v>14</v>
      </c>
      <c r="H16" s="11">
        <v>25</v>
      </c>
      <c r="I16" s="11">
        <v>36</v>
      </c>
      <c r="J16" s="11">
        <v>196</v>
      </c>
      <c r="K16" s="11">
        <v>15</v>
      </c>
      <c r="L16" s="11">
        <v>319</v>
      </c>
      <c r="M16" s="11">
        <v>115</v>
      </c>
      <c r="N16" s="11">
        <v>22</v>
      </c>
      <c r="O16" s="11">
        <v>111</v>
      </c>
      <c r="P16" s="11">
        <v>86</v>
      </c>
      <c r="Q16" s="11">
        <v>10</v>
      </c>
      <c r="R16" s="11">
        <v>12</v>
      </c>
      <c r="S16" s="11">
        <v>29</v>
      </c>
      <c r="T16" s="11">
        <v>26</v>
      </c>
      <c r="U16" s="11">
        <v>6</v>
      </c>
      <c r="V16" s="11">
        <v>7</v>
      </c>
      <c r="W16" s="11">
        <v>0</v>
      </c>
      <c r="X16" s="11">
        <v>0</v>
      </c>
      <c r="Y16" s="11">
        <v>43</v>
      </c>
      <c r="Z16" s="11">
        <v>25</v>
      </c>
      <c r="AA16" s="11">
        <v>23</v>
      </c>
      <c r="AB16" s="11">
        <v>16</v>
      </c>
      <c r="AC16" s="11">
        <v>88</v>
      </c>
      <c r="AD16" s="11">
        <v>73</v>
      </c>
      <c r="AE16" s="11">
        <v>76</v>
      </c>
      <c r="AF16" s="11">
        <v>65</v>
      </c>
      <c r="AG16" s="11">
        <v>8</v>
      </c>
      <c r="AH16" s="11">
        <v>6</v>
      </c>
      <c r="AI16" s="11">
        <v>2</v>
      </c>
      <c r="AJ16" s="11">
        <v>2</v>
      </c>
      <c r="AK16" s="11">
        <v>0</v>
      </c>
      <c r="AL16" s="11">
        <v>0</v>
      </c>
      <c r="AM16" s="11">
        <v>1</v>
      </c>
      <c r="AN16" s="11">
        <v>0</v>
      </c>
      <c r="AO16" s="11">
        <v>1</v>
      </c>
      <c r="AP16" s="11">
        <v>0</v>
      </c>
      <c r="AQ16" s="11">
        <v>135</v>
      </c>
      <c r="AR16" s="11">
        <v>26</v>
      </c>
      <c r="AS16" s="11">
        <f t="shared" si="0"/>
        <v>88</v>
      </c>
      <c r="AT16" s="11">
        <f t="shared" si="1"/>
        <v>73</v>
      </c>
      <c r="AU16" s="11">
        <v>4</v>
      </c>
      <c r="AV16" s="11">
        <v>3</v>
      </c>
      <c r="AW16" s="11">
        <v>23</v>
      </c>
      <c r="AX16" s="11">
        <v>21</v>
      </c>
      <c r="AY16" s="11">
        <v>51</v>
      </c>
      <c r="AZ16" s="11">
        <v>37</v>
      </c>
      <c r="BA16" s="11">
        <v>8</v>
      </c>
      <c r="BB16" s="11">
        <v>10</v>
      </c>
      <c r="BC16" s="11">
        <v>2</v>
      </c>
      <c r="BD16" s="11">
        <v>2</v>
      </c>
      <c r="BE16" s="11">
        <v>88</v>
      </c>
      <c r="BF16" s="11">
        <v>73</v>
      </c>
      <c r="BG16" s="11">
        <v>1</v>
      </c>
      <c r="BH16" s="11">
        <v>1</v>
      </c>
      <c r="BI16" s="11">
        <v>15</v>
      </c>
      <c r="BJ16" s="11">
        <v>27</v>
      </c>
      <c r="BK16" s="11">
        <v>42</v>
      </c>
      <c r="BL16" s="11">
        <v>31</v>
      </c>
      <c r="BM16" s="11">
        <v>21</v>
      </c>
      <c r="BN16" s="11">
        <v>9</v>
      </c>
      <c r="BO16" s="11">
        <v>4</v>
      </c>
      <c r="BP16" s="11">
        <v>1</v>
      </c>
      <c r="BQ16" s="11">
        <v>4</v>
      </c>
      <c r="BR16" s="11">
        <v>4</v>
      </c>
      <c r="BS16" s="11">
        <v>1</v>
      </c>
      <c r="BT16" s="11">
        <v>0</v>
      </c>
      <c r="BU16" s="11">
        <v>312</v>
      </c>
      <c r="BV16" s="11">
        <v>99</v>
      </c>
      <c r="BW16" s="11">
        <v>64</v>
      </c>
      <c r="BX16" s="11">
        <v>36</v>
      </c>
      <c r="BY16" s="11">
        <v>41</v>
      </c>
      <c r="BZ16" s="11">
        <v>36</v>
      </c>
      <c r="CA16" s="11">
        <v>8</v>
      </c>
      <c r="CB16" s="11">
        <v>15</v>
      </c>
      <c r="CC16" s="11">
        <v>2</v>
      </c>
      <c r="CD16" s="11">
        <v>7</v>
      </c>
      <c r="CE16" s="11">
        <v>4</v>
      </c>
    </row>
    <row r="17" spans="1:83" s="10" customFormat="1" ht="15" customHeight="1">
      <c r="A17" s="92" t="s">
        <v>59</v>
      </c>
      <c r="B17" s="11">
        <v>112</v>
      </c>
      <c r="C17" s="11">
        <v>23</v>
      </c>
      <c r="D17" s="11">
        <v>16</v>
      </c>
      <c r="E17" s="11">
        <v>13</v>
      </c>
      <c r="F17" s="11">
        <v>11</v>
      </c>
      <c r="G17" s="11">
        <v>18</v>
      </c>
      <c r="H17" s="11">
        <v>12</v>
      </c>
      <c r="I17" s="11">
        <v>19</v>
      </c>
      <c r="J17" s="11">
        <v>97</v>
      </c>
      <c r="K17" s="11">
        <v>23</v>
      </c>
      <c r="L17" s="11">
        <v>207</v>
      </c>
      <c r="M17" s="11">
        <v>46</v>
      </c>
      <c r="N17" s="11">
        <v>40</v>
      </c>
      <c r="O17" s="11">
        <v>85</v>
      </c>
      <c r="P17" s="11">
        <v>64</v>
      </c>
      <c r="Q17" s="11">
        <v>4</v>
      </c>
      <c r="R17" s="11">
        <v>2</v>
      </c>
      <c r="S17" s="11">
        <v>24</v>
      </c>
      <c r="T17" s="11">
        <v>16</v>
      </c>
      <c r="U17" s="11">
        <v>6</v>
      </c>
      <c r="V17" s="11">
        <v>8</v>
      </c>
      <c r="W17" s="11">
        <v>0</v>
      </c>
      <c r="X17" s="11">
        <v>1</v>
      </c>
      <c r="Y17" s="11">
        <v>41</v>
      </c>
      <c r="Z17" s="11">
        <v>28</v>
      </c>
      <c r="AA17" s="11">
        <v>10</v>
      </c>
      <c r="AB17" s="11">
        <v>9</v>
      </c>
      <c r="AC17" s="11">
        <v>61</v>
      </c>
      <c r="AD17" s="11">
        <v>54</v>
      </c>
      <c r="AE17" s="11">
        <v>58</v>
      </c>
      <c r="AF17" s="11">
        <v>45</v>
      </c>
      <c r="AG17" s="11">
        <v>0</v>
      </c>
      <c r="AH17" s="11">
        <v>3</v>
      </c>
      <c r="AI17" s="11">
        <v>1</v>
      </c>
      <c r="AJ17" s="11">
        <v>1</v>
      </c>
      <c r="AK17" s="11">
        <v>0</v>
      </c>
      <c r="AL17" s="11">
        <v>0</v>
      </c>
      <c r="AM17" s="11">
        <v>0</v>
      </c>
      <c r="AN17" s="11">
        <v>2</v>
      </c>
      <c r="AO17" s="11">
        <v>2</v>
      </c>
      <c r="AP17" s="11">
        <v>3</v>
      </c>
      <c r="AQ17" s="11">
        <v>115</v>
      </c>
      <c r="AR17" s="11">
        <v>0</v>
      </c>
      <c r="AS17" s="11">
        <f t="shared" si="0"/>
        <v>61</v>
      </c>
      <c r="AT17" s="11">
        <f t="shared" si="1"/>
        <v>54</v>
      </c>
      <c r="AU17" s="11">
        <v>0</v>
      </c>
      <c r="AV17" s="11">
        <v>1</v>
      </c>
      <c r="AW17" s="11">
        <v>10</v>
      </c>
      <c r="AX17" s="11">
        <v>8</v>
      </c>
      <c r="AY17" s="11">
        <v>25</v>
      </c>
      <c r="AZ17" s="11">
        <v>25</v>
      </c>
      <c r="BA17" s="11">
        <v>14</v>
      </c>
      <c r="BB17" s="11">
        <v>14</v>
      </c>
      <c r="BC17" s="11">
        <v>12</v>
      </c>
      <c r="BD17" s="11">
        <v>6</v>
      </c>
      <c r="BE17" s="11">
        <v>61</v>
      </c>
      <c r="BF17" s="11">
        <v>54</v>
      </c>
      <c r="BG17" s="11">
        <v>0</v>
      </c>
      <c r="BH17" s="11">
        <v>3</v>
      </c>
      <c r="BI17" s="11">
        <v>9</v>
      </c>
      <c r="BJ17" s="11">
        <v>12</v>
      </c>
      <c r="BK17" s="11">
        <v>36</v>
      </c>
      <c r="BL17" s="11">
        <v>33</v>
      </c>
      <c r="BM17" s="11">
        <v>13</v>
      </c>
      <c r="BN17" s="11">
        <v>4</v>
      </c>
      <c r="BO17" s="11">
        <v>2</v>
      </c>
      <c r="BP17" s="11">
        <v>0</v>
      </c>
      <c r="BQ17" s="11">
        <v>0</v>
      </c>
      <c r="BR17" s="11">
        <v>0</v>
      </c>
      <c r="BS17" s="11">
        <v>1</v>
      </c>
      <c r="BT17" s="11">
        <v>2</v>
      </c>
      <c r="BU17" s="11">
        <v>108</v>
      </c>
      <c r="BV17" s="11">
        <v>22</v>
      </c>
      <c r="BW17" s="11">
        <v>34</v>
      </c>
      <c r="BX17" s="11">
        <v>9</v>
      </c>
      <c r="BY17" s="11">
        <v>15</v>
      </c>
      <c r="BZ17" s="11">
        <v>13</v>
      </c>
      <c r="CA17" s="11">
        <v>2</v>
      </c>
      <c r="CB17" s="11">
        <v>4</v>
      </c>
      <c r="CC17" s="11">
        <v>0</v>
      </c>
      <c r="CD17" s="11">
        <v>0</v>
      </c>
      <c r="CE17" s="11">
        <v>9</v>
      </c>
    </row>
    <row r="18" spans="1:83" s="10" customFormat="1" ht="15" customHeight="1">
      <c r="A18" s="92" t="s">
        <v>69</v>
      </c>
      <c r="B18" s="11">
        <v>143</v>
      </c>
      <c r="C18" s="11">
        <v>28</v>
      </c>
      <c r="D18" s="11">
        <v>23</v>
      </c>
      <c r="E18" s="11">
        <v>27</v>
      </c>
      <c r="F18" s="11">
        <v>16</v>
      </c>
      <c r="G18" s="11">
        <v>21</v>
      </c>
      <c r="H18" s="11">
        <v>4</v>
      </c>
      <c r="I18" s="11">
        <v>24</v>
      </c>
      <c r="J18" s="11">
        <v>131</v>
      </c>
      <c r="K18" s="11">
        <v>17</v>
      </c>
      <c r="L18" s="11">
        <v>29</v>
      </c>
      <c r="M18" s="11">
        <v>17</v>
      </c>
      <c r="N18" s="11">
        <v>0</v>
      </c>
      <c r="O18" s="11">
        <v>70</v>
      </c>
      <c r="P18" s="11">
        <v>61</v>
      </c>
      <c r="Q18" s="11">
        <v>9</v>
      </c>
      <c r="R18" s="11">
        <v>2</v>
      </c>
      <c r="S18" s="11">
        <v>22</v>
      </c>
      <c r="T18" s="11">
        <v>19</v>
      </c>
      <c r="U18" s="11">
        <v>0</v>
      </c>
      <c r="V18" s="11">
        <v>1</v>
      </c>
      <c r="W18" s="11">
        <v>2</v>
      </c>
      <c r="X18" s="11">
        <v>4</v>
      </c>
      <c r="Y18" s="11">
        <v>31</v>
      </c>
      <c r="Z18" s="11">
        <v>28</v>
      </c>
      <c r="AA18" s="11">
        <v>6</v>
      </c>
      <c r="AB18" s="11">
        <v>7</v>
      </c>
      <c r="AC18" s="11">
        <v>69</v>
      </c>
      <c r="AD18" s="11">
        <v>55</v>
      </c>
      <c r="AE18" s="11">
        <v>55</v>
      </c>
      <c r="AF18" s="11">
        <v>46</v>
      </c>
      <c r="AG18" s="11">
        <v>3</v>
      </c>
      <c r="AH18" s="11">
        <v>6</v>
      </c>
      <c r="AI18" s="11">
        <v>3</v>
      </c>
      <c r="AJ18" s="11">
        <v>1</v>
      </c>
      <c r="AK18" s="11">
        <v>0</v>
      </c>
      <c r="AL18" s="11">
        <v>0</v>
      </c>
      <c r="AM18" s="11">
        <v>2</v>
      </c>
      <c r="AN18" s="11">
        <v>0</v>
      </c>
      <c r="AO18" s="11">
        <v>6</v>
      </c>
      <c r="AP18" s="11">
        <v>2</v>
      </c>
      <c r="AQ18" s="11">
        <v>122</v>
      </c>
      <c r="AR18" s="11">
        <v>2</v>
      </c>
      <c r="AS18" s="11">
        <f t="shared" si="0"/>
        <v>69</v>
      </c>
      <c r="AT18" s="11">
        <f t="shared" si="1"/>
        <v>55</v>
      </c>
      <c r="AU18" s="11">
        <v>6</v>
      </c>
      <c r="AV18" s="11">
        <v>3</v>
      </c>
      <c r="AW18" s="11">
        <v>7</v>
      </c>
      <c r="AX18" s="11">
        <v>9</v>
      </c>
      <c r="AY18" s="11">
        <v>36</v>
      </c>
      <c r="AZ18" s="11">
        <v>25</v>
      </c>
      <c r="BA18" s="11">
        <v>18</v>
      </c>
      <c r="BB18" s="11">
        <v>13</v>
      </c>
      <c r="BC18" s="11">
        <v>2</v>
      </c>
      <c r="BD18" s="11">
        <v>5</v>
      </c>
      <c r="BE18" s="11">
        <v>69</v>
      </c>
      <c r="BF18" s="11">
        <v>55</v>
      </c>
      <c r="BG18" s="11">
        <v>2</v>
      </c>
      <c r="BH18" s="11">
        <v>2</v>
      </c>
      <c r="BI18" s="11">
        <v>11</v>
      </c>
      <c r="BJ18" s="11">
        <v>16</v>
      </c>
      <c r="BK18" s="11">
        <v>24</v>
      </c>
      <c r="BL18" s="11">
        <v>23</v>
      </c>
      <c r="BM18" s="11">
        <v>29</v>
      </c>
      <c r="BN18" s="11">
        <v>10</v>
      </c>
      <c r="BO18" s="11">
        <v>2</v>
      </c>
      <c r="BP18" s="11">
        <v>1</v>
      </c>
      <c r="BQ18" s="11">
        <v>1</v>
      </c>
      <c r="BR18" s="11">
        <v>3</v>
      </c>
      <c r="BS18" s="11">
        <v>0</v>
      </c>
      <c r="BT18" s="11">
        <v>0</v>
      </c>
      <c r="BU18" s="11">
        <v>133</v>
      </c>
      <c r="BV18" s="11">
        <v>49</v>
      </c>
      <c r="BW18" s="11">
        <v>24</v>
      </c>
      <c r="BX18" s="11">
        <v>11</v>
      </c>
      <c r="BY18" s="11">
        <v>11</v>
      </c>
      <c r="BZ18" s="11">
        <v>9</v>
      </c>
      <c r="CA18" s="11">
        <v>9</v>
      </c>
      <c r="CB18" s="11">
        <v>10</v>
      </c>
      <c r="CC18" s="11">
        <v>0</v>
      </c>
      <c r="CD18" s="11">
        <v>0</v>
      </c>
      <c r="CE18" s="11">
        <v>10</v>
      </c>
    </row>
    <row r="19" spans="1:83" s="10" customFormat="1" ht="15" customHeight="1">
      <c r="A19" s="92" t="s">
        <v>74</v>
      </c>
      <c r="B19" s="11">
        <v>151</v>
      </c>
      <c r="C19" s="11">
        <v>12</v>
      </c>
      <c r="D19" s="11">
        <v>18</v>
      </c>
      <c r="E19" s="11">
        <v>18</v>
      </c>
      <c r="F19" s="11">
        <v>19</v>
      </c>
      <c r="G19" s="11">
        <v>12</v>
      </c>
      <c r="H19" s="11">
        <v>11</v>
      </c>
      <c r="I19" s="11">
        <v>61</v>
      </c>
      <c r="J19" s="11">
        <v>121</v>
      </c>
      <c r="K19" s="11">
        <v>29</v>
      </c>
      <c r="L19" s="11">
        <v>65</v>
      </c>
      <c r="M19" s="11">
        <v>27</v>
      </c>
      <c r="N19" s="11">
        <v>0</v>
      </c>
      <c r="O19" s="11">
        <v>75</v>
      </c>
      <c r="P19" s="11">
        <v>66</v>
      </c>
      <c r="Q19" s="11">
        <v>7</v>
      </c>
      <c r="R19" s="11">
        <v>7</v>
      </c>
      <c r="S19" s="11">
        <v>13</v>
      </c>
      <c r="T19" s="11">
        <v>17</v>
      </c>
      <c r="U19" s="11">
        <v>1</v>
      </c>
      <c r="V19" s="11">
        <v>1</v>
      </c>
      <c r="W19" s="11">
        <v>0</v>
      </c>
      <c r="X19" s="11">
        <v>5</v>
      </c>
      <c r="Y19" s="11">
        <v>29</v>
      </c>
      <c r="Z19" s="11">
        <v>26</v>
      </c>
      <c r="AA19" s="11">
        <v>25</v>
      </c>
      <c r="AB19" s="11">
        <v>10</v>
      </c>
      <c r="AC19" s="11">
        <v>82</v>
      </c>
      <c r="AD19" s="11">
        <v>61</v>
      </c>
      <c r="AE19" s="11">
        <v>68</v>
      </c>
      <c r="AF19" s="11">
        <v>53</v>
      </c>
      <c r="AG19" s="11">
        <v>5</v>
      </c>
      <c r="AH19" s="11">
        <v>6</v>
      </c>
      <c r="AI19" s="11">
        <v>3</v>
      </c>
      <c r="AJ19" s="11">
        <v>1</v>
      </c>
      <c r="AK19" s="11">
        <v>0</v>
      </c>
      <c r="AL19" s="11">
        <v>0</v>
      </c>
      <c r="AM19" s="11">
        <v>2</v>
      </c>
      <c r="AN19" s="11">
        <v>0</v>
      </c>
      <c r="AO19" s="11">
        <v>4</v>
      </c>
      <c r="AP19" s="11">
        <v>1</v>
      </c>
      <c r="AQ19" s="11">
        <v>143</v>
      </c>
      <c r="AR19" s="11">
        <v>0</v>
      </c>
      <c r="AS19" s="11">
        <f t="shared" si="0"/>
        <v>82</v>
      </c>
      <c r="AT19" s="11">
        <f t="shared" si="1"/>
        <v>61</v>
      </c>
      <c r="AU19" s="11">
        <v>4</v>
      </c>
      <c r="AV19" s="11">
        <v>2</v>
      </c>
      <c r="AW19" s="11">
        <v>25</v>
      </c>
      <c r="AX19" s="11">
        <v>14</v>
      </c>
      <c r="AY19" s="11">
        <v>39</v>
      </c>
      <c r="AZ19" s="11">
        <v>30</v>
      </c>
      <c r="BA19" s="11">
        <v>10</v>
      </c>
      <c r="BB19" s="11">
        <v>11</v>
      </c>
      <c r="BC19" s="11">
        <v>4</v>
      </c>
      <c r="BD19" s="11">
        <v>4</v>
      </c>
      <c r="BE19" s="11">
        <v>82</v>
      </c>
      <c r="BF19" s="11">
        <v>61</v>
      </c>
      <c r="BG19" s="11">
        <v>1</v>
      </c>
      <c r="BH19" s="11">
        <v>0</v>
      </c>
      <c r="BI19" s="11">
        <v>3</v>
      </c>
      <c r="BJ19" s="11">
        <v>12</v>
      </c>
      <c r="BK19" s="11">
        <v>42</v>
      </c>
      <c r="BL19" s="11">
        <v>33</v>
      </c>
      <c r="BM19" s="11">
        <v>29</v>
      </c>
      <c r="BN19" s="11">
        <v>13</v>
      </c>
      <c r="BO19" s="11">
        <v>2</v>
      </c>
      <c r="BP19" s="11">
        <v>1</v>
      </c>
      <c r="BQ19" s="11">
        <v>1</v>
      </c>
      <c r="BR19" s="11">
        <v>1</v>
      </c>
      <c r="BS19" s="11">
        <v>4</v>
      </c>
      <c r="BT19" s="11">
        <v>1</v>
      </c>
      <c r="BU19" s="11">
        <v>134</v>
      </c>
      <c r="BV19" s="11">
        <v>59</v>
      </c>
      <c r="BW19" s="11">
        <v>22</v>
      </c>
      <c r="BX19" s="11">
        <v>13</v>
      </c>
      <c r="BY19" s="11">
        <v>8</v>
      </c>
      <c r="BZ19" s="11">
        <v>9</v>
      </c>
      <c r="CA19" s="11">
        <v>5</v>
      </c>
      <c r="CB19" s="11">
        <v>6</v>
      </c>
      <c r="CC19" s="11">
        <v>0</v>
      </c>
      <c r="CD19" s="11">
        <v>0</v>
      </c>
      <c r="CE19" s="11">
        <v>12</v>
      </c>
    </row>
    <row r="20" spans="1:83" s="10" customFormat="1" ht="15" customHeight="1">
      <c r="A20" s="92" t="s">
        <v>75</v>
      </c>
      <c r="B20" s="11">
        <v>473</v>
      </c>
      <c r="C20" s="11">
        <v>24</v>
      </c>
      <c r="D20" s="11">
        <v>45</v>
      </c>
      <c r="E20" s="11">
        <v>65</v>
      </c>
      <c r="F20" s="11">
        <v>78</v>
      </c>
      <c r="G20" s="11">
        <v>54</v>
      </c>
      <c r="H20" s="11">
        <v>174</v>
      </c>
      <c r="I20" s="11">
        <v>33</v>
      </c>
      <c r="J20" s="11">
        <v>436</v>
      </c>
      <c r="K20" s="11">
        <v>30</v>
      </c>
      <c r="L20" s="11">
        <v>994</v>
      </c>
      <c r="M20" s="11">
        <v>753</v>
      </c>
      <c r="N20" s="11">
        <v>163</v>
      </c>
      <c r="O20" s="11">
        <v>115</v>
      </c>
      <c r="P20" s="11">
        <v>106</v>
      </c>
      <c r="Q20" s="11">
        <v>8</v>
      </c>
      <c r="R20" s="11">
        <v>3</v>
      </c>
      <c r="S20" s="11">
        <v>49</v>
      </c>
      <c r="T20" s="11">
        <v>42</v>
      </c>
      <c r="U20" s="11">
        <v>1</v>
      </c>
      <c r="V20" s="11">
        <v>2</v>
      </c>
      <c r="W20" s="11">
        <v>11</v>
      </c>
      <c r="X20" s="11">
        <v>22</v>
      </c>
      <c r="Y20" s="11">
        <v>23</v>
      </c>
      <c r="Z20" s="11">
        <v>18</v>
      </c>
      <c r="AA20" s="11">
        <v>23</v>
      </c>
      <c r="AB20" s="11">
        <v>19</v>
      </c>
      <c r="AC20" s="11">
        <v>148</v>
      </c>
      <c r="AD20" s="11">
        <v>95</v>
      </c>
      <c r="AE20" s="11">
        <v>104</v>
      </c>
      <c r="AF20" s="11">
        <v>72</v>
      </c>
      <c r="AG20" s="11">
        <v>11</v>
      </c>
      <c r="AH20" s="11">
        <v>7</v>
      </c>
      <c r="AI20" s="11">
        <v>12</v>
      </c>
      <c r="AJ20" s="11">
        <v>4</v>
      </c>
      <c r="AK20" s="11">
        <v>0</v>
      </c>
      <c r="AL20" s="11">
        <v>0</v>
      </c>
      <c r="AM20" s="11">
        <v>13</v>
      </c>
      <c r="AN20" s="11">
        <v>7</v>
      </c>
      <c r="AO20" s="11">
        <v>8</v>
      </c>
      <c r="AP20" s="11">
        <v>5</v>
      </c>
      <c r="AQ20" s="11">
        <v>243</v>
      </c>
      <c r="AR20" s="11">
        <v>0</v>
      </c>
      <c r="AS20" s="11">
        <f t="shared" si="0"/>
        <v>148</v>
      </c>
      <c r="AT20" s="11">
        <f t="shared" si="1"/>
        <v>95</v>
      </c>
      <c r="AU20" s="11">
        <v>28</v>
      </c>
      <c r="AV20" s="11">
        <v>14</v>
      </c>
      <c r="AW20" s="11">
        <v>30</v>
      </c>
      <c r="AX20" s="11">
        <v>31</v>
      </c>
      <c r="AY20" s="11">
        <v>37</v>
      </c>
      <c r="AZ20" s="11">
        <v>17</v>
      </c>
      <c r="BA20" s="11">
        <v>15</v>
      </c>
      <c r="BB20" s="11">
        <v>14</v>
      </c>
      <c r="BC20" s="11">
        <v>38</v>
      </c>
      <c r="BD20" s="11">
        <v>19</v>
      </c>
      <c r="BE20" s="11">
        <v>148</v>
      </c>
      <c r="BF20" s="11">
        <v>95</v>
      </c>
      <c r="BG20" s="11">
        <v>19</v>
      </c>
      <c r="BH20" s="11">
        <v>10</v>
      </c>
      <c r="BI20" s="11">
        <v>18</v>
      </c>
      <c r="BJ20" s="11">
        <v>21</v>
      </c>
      <c r="BK20" s="11">
        <v>50</v>
      </c>
      <c r="BL20" s="11">
        <v>37</v>
      </c>
      <c r="BM20" s="11">
        <v>33</v>
      </c>
      <c r="BN20" s="11">
        <v>15</v>
      </c>
      <c r="BO20" s="11">
        <v>7</v>
      </c>
      <c r="BP20" s="11">
        <v>2</v>
      </c>
      <c r="BQ20" s="11">
        <v>8</v>
      </c>
      <c r="BR20" s="11">
        <v>0</v>
      </c>
      <c r="BS20" s="11">
        <v>13</v>
      </c>
      <c r="BT20" s="11">
        <v>10</v>
      </c>
      <c r="BU20" s="11">
        <v>361</v>
      </c>
      <c r="BV20" s="11">
        <v>96</v>
      </c>
      <c r="BW20" s="11">
        <v>47</v>
      </c>
      <c r="BX20" s="11">
        <v>36</v>
      </c>
      <c r="BY20" s="11">
        <v>31</v>
      </c>
      <c r="BZ20" s="11">
        <v>32</v>
      </c>
      <c r="CA20" s="11">
        <v>11</v>
      </c>
      <c r="CB20" s="11">
        <v>32</v>
      </c>
      <c r="CC20" s="11">
        <v>3</v>
      </c>
      <c r="CD20" s="11">
        <v>3</v>
      </c>
      <c r="CE20" s="11">
        <v>70</v>
      </c>
    </row>
    <row r="21" spans="1:83" s="10" customFormat="1" ht="15" customHeight="1">
      <c r="A21" s="92" t="s">
        <v>68</v>
      </c>
      <c r="B21" s="11">
        <v>488</v>
      </c>
      <c r="C21" s="11">
        <v>82</v>
      </c>
      <c r="D21" s="11">
        <v>86</v>
      </c>
      <c r="E21" s="11">
        <v>51</v>
      </c>
      <c r="F21" s="11">
        <v>59</v>
      </c>
      <c r="G21" s="11">
        <v>61</v>
      </c>
      <c r="H21" s="11">
        <v>69</v>
      </c>
      <c r="I21" s="11">
        <v>80</v>
      </c>
      <c r="J21" s="11">
        <v>256</v>
      </c>
      <c r="K21" s="11">
        <v>29</v>
      </c>
      <c r="L21" s="11">
        <v>1154</v>
      </c>
      <c r="M21" s="11">
        <v>168</v>
      </c>
      <c r="N21" s="11">
        <v>33</v>
      </c>
      <c r="O21" s="11">
        <v>216</v>
      </c>
      <c r="P21" s="11">
        <v>237</v>
      </c>
      <c r="Q21" s="11">
        <v>20</v>
      </c>
      <c r="R21" s="11">
        <v>13</v>
      </c>
      <c r="S21" s="11">
        <v>94</v>
      </c>
      <c r="T21" s="11">
        <v>120</v>
      </c>
      <c r="U21" s="11">
        <v>44</v>
      </c>
      <c r="V21" s="11">
        <v>34</v>
      </c>
      <c r="W21" s="11">
        <v>0</v>
      </c>
      <c r="X21" s="11">
        <v>18</v>
      </c>
      <c r="Y21" s="11">
        <v>51</v>
      </c>
      <c r="Z21" s="11">
        <v>46</v>
      </c>
      <c r="AA21" s="11">
        <v>7</v>
      </c>
      <c r="AB21" s="11">
        <v>6</v>
      </c>
      <c r="AC21" s="11">
        <v>244</v>
      </c>
      <c r="AD21" s="11">
        <v>148</v>
      </c>
      <c r="AE21" s="11">
        <v>154</v>
      </c>
      <c r="AF21" s="11">
        <v>88</v>
      </c>
      <c r="AG21" s="11">
        <v>36</v>
      </c>
      <c r="AH21" s="11">
        <v>28</v>
      </c>
      <c r="AI21" s="11">
        <v>4</v>
      </c>
      <c r="AJ21" s="11">
        <v>2</v>
      </c>
      <c r="AK21" s="11">
        <v>0</v>
      </c>
      <c r="AL21" s="11">
        <v>0</v>
      </c>
      <c r="AM21" s="11">
        <v>37</v>
      </c>
      <c r="AN21" s="11">
        <v>25</v>
      </c>
      <c r="AO21" s="11">
        <v>13</v>
      </c>
      <c r="AP21" s="11">
        <v>5</v>
      </c>
      <c r="AQ21" s="11">
        <v>364</v>
      </c>
      <c r="AR21" s="11">
        <v>28</v>
      </c>
      <c r="AS21" s="11">
        <f t="shared" si="0"/>
        <v>244</v>
      </c>
      <c r="AT21" s="11">
        <f t="shared" si="1"/>
        <v>148</v>
      </c>
      <c r="AU21" s="11">
        <v>0</v>
      </c>
      <c r="AV21" s="11">
        <v>0</v>
      </c>
      <c r="AW21" s="11">
        <v>36</v>
      </c>
      <c r="AX21" s="11">
        <v>18</v>
      </c>
      <c r="AY21" s="11">
        <v>41</v>
      </c>
      <c r="AZ21" s="11">
        <v>33</v>
      </c>
      <c r="BA21" s="11">
        <v>28</v>
      </c>
      <c r="BB21" s="11">
        <v>18</v>
      </c>
      <c r="BC21" s="11">
        <v>139</v>
      </c>
      <c r="BD21" s="11">
        <v>79</v>
      </c>
      <c r="BE21" s="11">
        <v>244</v>
      </c>
      <c r="BF21" s="11">
        <v>148</v>
      </c>
      <c r="BG21" s="11">
        <v>5</v>
      </c>
      <c r="BH21" s="11">
        <v>2</v>
      </c>
      <c r="BI21" s="11">
        <v>29</v>
      </c>
      <c r="BJ21" s="11">
        <v>25</v>
      </c>
      <c r="BK21" s="11">
        <v>79</v>
      </c>
      <c r="BL21" s="11">
        <v>55</v>
      </c>
      <c r="BM21" s="11">
        <v>61</v>
      </c>
      <c r="BN21" s="11">
        <v>23</v>
      </c>
      <c r="BO21" s="11">
        <v>13</v>
      </c>
      <c r="BP21" s="11">
        <v>5</v>
      </c>
      <c r="BQ21" s="11">
        <v>3</v>
      </c>
      <c r="BR21" s="11">
        <v>6</v>
      </c>
      <c r="BS21" s="11">
        <v>54</v>
      </c>
      <c r="BT21" s="11">
        <v>32</v>
      </c>
      <c r="BU21" s="11">
        <v>419</v>
      </c>
      <c r="BV21" s="11">
        <v>63</v>
      </c>
      <c r="BW21" s="11">
        <v>75</v>
      </c>
      <c r="BX21" s="11">
        <v>50</v>
      </c>
      <c r="BY21" s="11">
        <v>61</v>
      </c>
      <c r="BZ21" s="11">
        <v>83</v>
      </c>
      <c r="CA21" s="11">
        <v>17</v>
      </c>
      <c r="CB21" s="11">
        <v>5</v>
      </c>
      <c r="CC21" s="11">
        <v>2</v>
      </c>
      <c r="CD21" s="11">
        <v>23</v>
      </c>
      <c r="CE21" s="11">
        <v>40</v>
      </c>
    </row>
    <row r="22" spans="1:83" s="10" customFormat="1" ht="15" customHeight="1">
      <c r="A22" s="92" t="s">
        <v>67</v>
      </c>
      <c r="B22" s="11">
        <v>108</v>
      </c>
      <c r="C22" s="11">
        <v>19</v>
      </c>
      <c r="D22" s="11">
        <v>12</v>
      </c>
      <c r="E22" s="11">
        <v>17</v>
      </c>
      <c r="F22" s="11">
        <v>15</v>
      </c>
      <c r="G22" s="11">
        <v>17</v>
      </c>
      <c r="H22" s="11">
        <v>16</v>
      </c>
      <c r="I22" s="11">
        <v>12</v>
      </c>
      <c r="J22" s="11">
        <v>134</v>
      </c>
      <c r="K22" s="11">
        <v>36</v>
      </c>
      <c r="L22" s="11">
        <v>308</v>
      </c>
      <c r="M22" s="11">
        <v>201</v>
      </c>
      <c r="N22" s="11">
        <v>0</v>
      </c>
      <c r="O22" s="11">
        <v>72</v>
      </c>
      <c r="P22" s="11">
        <v>77</v>
      </c>
      <c r="Q22" s="11">
        <v>10</v>
      </c>
      <c r="R22" s="11">
        <v>4</v>
      </c>
      <c r="S22" s="11">
        <v>20</v>
      </c>
      <c r="T22" s="11">
        <v>16</v>
      </c>
      <c r="U22" s="11">
        <v>5</v>
      </c>
      <c r="V22" s="11">
        <v>2</v>
      </c>
      <c r="W22" s="11">
        <v>0</v>
      </c>
      <c r="X22" s="11">
        <v>1</v>
      </c>
      <c r="Y22" s="11">
        <v>26</v>
      </c>
      <c r="Z22" s="11">
        <v>52</v>
      </c>
      <c r="AA22" s="11">
        <v>11</v>
      </c>
      <c r="AB22" s="11">
        <v>2</v>
      </c>
      <c r="AC22" s="11">
        <v>58</v>
      </c>
      <c r="AD22" s="11">
        <v>51</v>
      </c>
      <c r="AE22" s="11">
        <v>36</v>
      </c>
      <c r="AF22" s="11">
        <v>39</v>
      </c>
      <c r="AG22" s="11">
        <v>16</v>
      </c>
      <c r="AH22" s="11">
        <v>6</v>
      </c>
      <c r="AI22" s="11">
        <v>2</v>
      </c>
      <c r="AJ22" s="11">
        <v>3</v>
      </c>
      <c r="AK22" s="11">
        <v>0</v>
      </c>
      <c r="AL22" s="11">
        <v>0</v>
      </c>
      <c r="AM22" s="11">
        <v>4</v>
      </c>
      <c r="AN22" s="11">
        <v>3</v>
      </c>
      <c r="AO22" s="11">
        <v>0</v>
      </c>
      <c r="AP22" s="11">
        <v>0</v>
      </c>
      <c r="AQ22" s="11">
        <v>84</v>
      </c>
      <c r="AR22" s="11">
        <v>25</v>
      </c>
      <c r="AS22" s="11">
        <f t="shared" si="0"/>
        <v>58</v>
      </c>
      <c r="AT22" s="11">
        <f t="shared" si="1"/>
        <v>51</v>
      </c>
      <c r="AU22" s="11">
        <v>1</v>
      </c>
      <c r="AV22" s="11">
        <v>1</v>
      </c>
      <c r="AW22" s="11">
        <v>18</v>
      </c>
      <c r="AX22" s="11">
        <v>5</v>
      </c>
      <c r="AY22" s="11">
        <v>31</v>
      </c>
      <c r="AZ22" s="11">
        <v>35</v>
      </c>
      <c r="BA22" s="11">
        <v>8</v>
      </c>
      <c r="BB22" s="11">
        <v>10</v>
      </c>
      <c r="BC22" s="11">
        <v>0</v>
      </c>
      <c r="BD22" s="11">
        <v>0</v>
      </c>
      <c r="BE22" s="11">
        <v>58</v>
      </c>
      <c r="BF22" s="11">
        <v>51</v>
      </c>
      <c r="BG22" s="11">
        <v>1</v>
      </c>
      <c r="BH22" s="11">
        <v>2</v>
      </c>
      <c r="BI22" s="11">
        <v>11</v>
      </c>
      <c r="BJ22" s="11">
        <v>14</v>
      </c>
      <c r="BK22" s="11">
        <v>27</v>
      </c>
      <c r="BL22" s="11">
        <v>26</v>
      </c>
      <c r="BM22" s="11">
        <v>16</v>
      </c>
      <c r="BN22" s="11">
        <v>7</v>
      </c>
      <c r="BO22" s="11">
        <v>3</v>
      </c>
      <c r="BP22" s="11">
        <v>0</v>
      </c>
      <c r="BQ22" s="11">
        <v>0</v>
      </c>
      <c r="BR22" s="11">
        <v>2</v>
      </c>
      <c r="BS22" s="11">
        <v>0</v>
      </c>
      <c r="BT22" s="11">
        <v>0</v>
      </c>
      <c r="BU22" s="11">
        <v>323</v>
      </c>
      <c r="BV22" s="11">
        <v>74</v>
      </c>
      <c r="BW22" s="11">
        <v>65</v>
      </c>
      <c r="BX22" s="11">
        <v>79</v>
      </c>
      <c r="BY22" s="11">
        <v>62</v>
      </c>
      <c r="BZ22" s="11">
        <v>38</v>
      </c>
      <c r="CA22" s="11">
        <v>3</v>
      </c>
      <c r="CB22" s="11">
        <v>1</v>
      </c>
      <c r="CC22" s="11">
        <v>1</v>
      </c>
      <c r="CD22" s="11">
        <v>0</v>
      </c>
      <c r="CE22" s="11">
        <v>0</v>
      </c>
    </row>
    <row r="23" spans="1:83" s="10" customFormat="1" ht="15" customHeight="1">
      <c r="A23" s="92" t="s">
        <v>66</v>
      </c>
      <c r="B23" s="11">
        <v>182</v>
      </c>
      <c r="C23" s="11">
        <v>10</v>
      </c>
      <c r="D23" s="11">
        <v>18</v>
      </c>
      <c r="E23" s="11">
        <v>41</v>
      </c>
      <c r="F23" s="11">
        <v>16</v>
      </c>
      <c r="G23" s="11">
        <v>24</v>
      </c>
      <c r="H23" s="11">
        <v>44</v>
      </c>
      <c r="I23" s="11">
        <v>29</v>
      </c>
      <c r="J23" s="11">
        <v>258</v>
      </c>
      <c r="K23" s="11">
        <v>15</v>
      </c>
      <c r="L23" s="11">
        <v>315</v>
      </c>
      <c r="M23" s="11">
        <v>238</v>
      </c>
      <c r="N23" s="11">
        <v>31</v>
      </c>
      <c r="O23" s="11">
        <v>98</v>
      </c>
      <c r="P23" s="11">
        <v>84</v>
      </c>
      <c r="Q23" s="11">
        <v>11</v>
      </c>
      <c r="R23" s="11">
        <v>8</v>
      </c>
      <c r="S23" s="11">
        <v>15</v>
      </c>
      <c r="T23" s="11">
        <v>11</v>
      </c>
      <c r="U23" s="11">
        <v>2</v>
      </c>
      <c r="V23" s="11">
        <v>1</v>
      </c>
      <c r="W23" s="11">
        <v>1</v>
      </c>
      <c r="X23" s="11">
        <v>6</v>
      </c>
      <c r="Y23" s="11">
        <v>61</v>
      </c>
      <c r="Z23" s="11">
        <v>45</v>
      </c>
      <c r="AA23" s="11">
        <v>8</v>
      </c>
      <c r="AB23" s="11">
        <v>13</v>
      </c>
      <c r="AC23" s="11">
        <v>110</v>
      </c>
      <c r="AD23" s="11">
        <v>71</v>
      </c>
      <c r="AE23" s="11">
        <v>80</v>
      </c>
      <c r="AF23" s="11">
        <v>61</v>
      </c>
      <c r="AG23" s="11">
        <v>4</v>
      </c>
      <c r="AH23" s="11">
        <v>7</v>
      </c>
      <c r="AI23" s="11">
        <v>3</v>
      </c>
      <c r="AJ23" s="11">
        <v>3</v>
      </c>
      <c r="AK23" s="11">
        <v>13</v>
      </c>
      <c r="AL23" s="11">
        <v>0</v>
      </c>
      <c r="AM23" s="11">
        <v>0</v>
      </c>
      <c r="AN23" s="11">
        <v>0</v>
      </c>
      <c r="AO23" s="11">
        <v>10</v>
      </c>
      <c r="AP23" s="11">
        <v>0</v>
      </c>
      <c r="AQ23" s="11">
        <v>80</v>
      </c>
      <c r="AR23" s="11">
        <v>101</v>
      </c>
      <c r="AS23" s="11">
        <f t="shared" si="0"/>
        <v>110</v>
      </c>
      <c r="AT23" s="11">
        <f t="shared" si="1"/>
        <v>71</v>
      </c>
      <c r="AU23" s="11">
        <v>4</v>
      </c>
      <c r="AV23" s="11">
        <v>0</v>
      </c>
      <c r="AW23" s="11">
        <v>37</v>
      </c>
      <c r="AX23" s="11">
        <v>11</v>
      </c>
      <c r="AY23" s="11">
        <v>32</v>
      </c>
      <c r="AZ23" s="11">
        <v>23</v>
      </c>
      <c r="BA23" s="11">
        <v>21</v>
      </c>
      <c r="BB23" s="11">
        <v>22</v>
      </c>
      <c r="BC23" s="11">
        <v>16</v>
      </c>
      <c r="BD23" s="11">
        <v>15</v>
      </c>
      <c r="BE23" s="11">
        <v>110</v>
      </c>
      <c r="BF23" s="11">
        <v>71</v>
      </c>
      <c r="BG23" s="11">
        <v>2</v>
      </c>
      <c r="BH23" s="11">
        <v>2</v>
      </c>
      <c r="BI23" s="11">
        <v>14</v>
      </c>
      <c r="BJ23" s="11">
        <v>14</v>
      </c>
      <c r="BK23" s="11">
        <v>39</v>
      </c>
      <c r="BL23" s="11">
        <v>35</v>
      </c>
      <c r="BM23" s="11">
        <v>33</v>
      </c>
      <c r="BN23" s="11">
        <v>14</v>
      </c>
      <c r="BO23" s="11">
        <v>21</v>
      </c>
      <c r="BP23" s="11">
        <v>0</v>
      </c>
      <c r="BQ23" s="11">
        <v>1</v>
      </c>
      <c r="BR23" s="11">
        <v>6</v>
      </c>
      <c r="BS23" s="11">
        <v>0</v>
      </c>
      <c r="BT23" s="11">
        <v>0</v>
      </c>
      <c r="BU23" s="11">
        <v>296</v>
      </c>
      <c r="BV23" s="11">
        <v>58</v>
      </c>
      <c r="BW23" s="11">
        <v>73</v>
      </c>
      <c r="BX23" s="11">
        <v>47</v>
      </c>
      <c r="BY23" s="11">
        <v>27</v>
      </c>
      <c r="BZ23" s="11">
        <v>40</v>
      </c>
      <c r="CA23" s="11">
        <v>6</v>
      </c>
      <c r="CB23" s="11">
        <v>7</v>
      </c>
      <c r="CC23" s="11">
        <v>0</v>
      </c>
      <c r="CD23" s="11">
        <v>0</v>
      </c>
      <c r="CE23" s="11">
        <v>38</v>
      </c>
    </row>
    <row r="24" spans="1:83" s="10" customFormat="1" ht="15" customHeight="1">
      <c r="A24" s="92" t="s">
        <v>65</v>
      </c>
      <c r="B24" s="11">
        <v>18</v>
      </c>
      <c r="C24" s="11">
        <v>0</v>
      </c>
      <c r="D24" s="11">
        <v>2</v>
      </c>
      <c r="E24" s="11">
        <v>0</v>
      </c>
      <c r="F24" s="11">
        <v>0</v>
      </c>
      <c r="G24" s="11">
        <v>0</v>
      </c>
      <c r="H24" s="11">
        <v>13</v>
      </c>
      <c r="I24" s="11">
        <v>3</v>
      </c>
      <c r="J24" s="11">
        <v>3</v>
      </c>
      <c r="K24" s="11">
        <v>1</v>
      </c>
      <c r="L24" s="11">
        <v>8</v>
      </c>
      <c r="M24" s="11">
        <v>38</v>
      </c>
      <c r="N24" s="11">
        <v>0</v>
      </c>
      <c r="O24" s="11">
        <v>16</v>
      </c>
      <c r="P24" s="11">
        <v>8</v>
      </c>
      <c r="Q24" s="11">
        <v>0</v>
      </c>
      <c r="R24" s="11">
        <v>0</v>
      </c>
      <c r="S24" s="11">
        <v>4</v>
      </c>
      <c r="T24" s="11">
        <v>1</v>
      </c>
      <c r="U24" s="11">
        <v>1</v>
      </c>
      <c r="V24" s="11">
        <v>0</v>
      </c>
      <c r="W24" s="11">
        <v>0</v>
      </c>
      <c r="X24" s="11">
        <v>0</v>
      </c>
      <c r="Y24" s="11">
        <v>8</v>
      </c>
      <c r="Z24" s="11">
        <v>5</v>
      </c>
      <c r="AA24" s="11">
        <v>3</v>
      </c>
      <c r="AB24" s="11">
        <v>2</v>
      </c>
      <c r="AC24" s="11">
        <v>17</v>
      </c>
      <c r="AD24" s="11">
        <v>4</v>
      </c>
      <c r="AE24" s="11">
        <v>16</v>
      </c>
      <c r="AF24" s="11">
        <v>2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1</v>
      </c>
      <c r="AP24" s="11">
        <v>2</v>
      </c>
      <c r="AQ24" s="11">
        <v>21</v>
      </c>
      <c r="AR24" s="11">
        <v>0</v>
      </c>
      <c r="AS24" s="11">
        <f t="shared" si="0"/>
        <v>17</v>
      </c>
      <c r="AT24" s="11">
        <f t="shared" si="1"/>
        <v>4</v>
      </c>
      <c r="AU24" s="11">
        <v>0</v>
      </c>
      <c r="AV24" s="11">
        <v>0</v>
      </c>
      <c r="AW24" s="11">
        <v>5</v>
      </c>
      <c r="AX24" s="11">
        <v>2</v>
      </c>
      <c r="AY24" s="11">
        <v>7</v>
      </c>
      <c r="AZ24" s="11">
        <v>1</v>
      </c>
      <c r="BA24" s="11">
        <v>5</v>
      </c>
      <c r="BB24" s="11">
        <v>1</v>
      </c>
      <c r="BC24" s="11">
        <v>0</v>
      </c>
      <c r="BD24" s="11">
        <v>0</v>
      </c>
      <c r="BE24" s="11">
        <v>17</v>
      </c>
      <c r="BF24" s="11">
        <v>4</v>
      </c>
      <c r="BG24" s="11">
        <v>0</v>
      </c>
      <c r="BH24" s="11">
        <v>0</v>
      </c>
      <c r="BI24" s="11">
        <v>0</v>
      </c>
      <c r="BJ24" s="11">
        <v>0</v>
      </c>
      <c r="BK24" s="11">
        <v>10</v>
      </c>
      <c r="BL24" s="11">
        <v>4</v>
      </c>
      <c r="BM24" s="11">
        <v>6</v>
      </c>
      <c r="BN24" s="11">
        <v>0</v>
      </c>
      <c r="BO24" s="11">
        <v>1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21</v>
      </c>
      <c r="BV24" s="11">
        <v>12</v>
      </c>
      <c r="BW24" s="11">
        <v>3</v>
      </c>
      <c r="BX24" s="11">
        <v>1</v>
      </c>
      <c r="BY24" s="11">
        <v>1</v>
      </c>
      <c r="BZ24" s="11">
        <v>0</v>
      </c>
      <c r="CA24" s="11">
        <v>4</v>
      </c>
      <c r="CB24" s="11">
        <v>0</v>
      </c>
      <c r="CC24" s="11">
        <v>0</v>
      </c>
      <c r="CD24" s="11">
        <v>0</v>
      </c>
      <c r="CE24" s="11">
        <v>0</v>
      </c>
    </row>
    <row r="25" spans="1:83" s="10" customFormat="1" ht="15" customHeight="1">
      <c r="A25" s="92" t="s">
        <v>64</v>
      </c>
      <c r="B25" s="11">
        <v>56</v>
      </c>
      <c r="C25" s="11">
        <v>7</v>
      </c>
      <c r="D25" s="11">
        <v>5</v>
      </c>
      <c r="E25" s="11">
        <v>11</v>
      </c>
      <c r="F25" s="11">
        <v>6</v>
      </c>
      <c r="G25" s="11">
        <v>7</v>
      </c>
      <c r="H25" s="11">
        <v>11</v>
      </c>
      <c r="I25" s="11">
        <v>9</v>
      </c>
      <c r="J25" s="11">
        <v>56</v>
      </c>
      <c r="K25" s="11">
        <v>11</v>
      </c>
      <c r="L25" s="11">
        <v>15</v>
      </c>
      <c r="M25" s="11">
        <v>22</v>
      </c>
      <c r="N25" s="11">
        <v>0</v>
      </c>
      <c r="O25" s="11">
        <v>31</v>
      </c>
      <c r="P25" s="11">
        <v>25</v>
      </c>
      <c r="Q25" s="11">
        <v>8</v>
      </c>
      <c r="R25" s="11">
        <v>4</v>
      </c>
      <c r="S25" s="11">
        <v>10</v>
      </c>
      <c r="T25" s="11">
        <v>8</v>
      </c>
      <c r="U25" s="11">
        <v>0</v>
      </c>
      <c r="V25" s="11">
        <v>2</v>
      </c>
      <c r="W25" s="11">
        <v>0</v>
      </c>
      <c r="X25" s="11">
        <v>0</v>
      </c>
      <c r="Y25" s="11">
        <v>12</v>
      </c>
      <c r="Z25" s="11">
        <v>10</v>
      </c>
      <c r="AA25" s="11">
        <v>1</v>
      </c>
      <c r="AB25" s="11">
        <v>1</v>
      </c>
      <c r="AC25" s="11">
        <v>26</v>
      </c>
      <c r="AD25" s="11">
        <v>28</v>
      </c>
      <c r="AE25" s="11">
        <v>24</v>
      </c>
      <c r="AF25" s="11">
        <v>24</v>
      </c>
      <c r="AG25" s="11">
        <v>1</v>
      </c>
      <c r="AH25" s="11">
        <v>2</v>
      </c>
      <c r="AI25" s="11">
        <v>0</v>
      </c>
      <c r="AJ25" s="11">
        <v>1</v>
      </c>
      <c r="AK25" s="11">
        <v>0</v>
      </c>
      <c r="AL25" s="11">
        <v>0</v>
      </c>
      <c r="AM25" s="11">
        <v>0</v>
      </c>
      <c r="AN25" s="11">
        <v>1</v>
      </c>
      <c r="AO25" s="11">
        <v>1</v>
      </c>
      <c r="AP25" s="11">
        <v>0</v>
      </c>
      <c r="AQ25" s="11">
        <v>54</v>
      </c>
      <c r="AR25" s="11">
        <v>0</v>
      </c>
      <c r="AS25" s="11">
        <f t="shared" si="0"/>
        <v>26</v>
      </c>
      <c r="AT25" s="11">
        <f t="shared" si="1"/>
        <v>28</v>
      </c>
      <c r="AU25" s="11">
        <v>0</v>
      </c>
      <c r="AV25" s="11">
        <v>2</v>
      </c>
      <c r="AW25" s="11">
        <v>4</v>
      </c>
      <c r="AX25" s="11">
        <v>8</v>
      </c>
      <c r="AY25" s="11">
        <v>6</v>
      </c>
      <c r="AZ25" s="11">
        <v>2</v>
      </c>
      <c r="BA25" s="11">
        <v>3</v>
      </c>
      <c r="BB25" s="11">
        <v>5</v>
      </c>
      <c r="BC25" s="11">
        <v>13</v>
      </c>
      <c r="BD25" s="11">
        <v>11</v>
      </c>
      <c r="BE25" s="11">
        <v>26</v>
      </c>
      <c r="BF25" s="11">
        <v>28</v>
      </c>
      <c r="BG25" s="11">
        <v>1</v>
      </c>
      <c r="BH25" s="11">
        <v>0</v>
      </c>
      <c r="BI25" s="11">
        <v>2</v>
      </c>
      <c r="BJ25" s="11">
        <v>8</v>
      </c>
      <c r="BK25" s="11">
        <v>12</v>
      </c>
      <c r="BL25" s="11">
        <v>9</v>
      </c>
      <c r="BM25" s="11">
        <v>10</v>
      </c>
      <c r="BN25" s="11">
        <v>8</v>
      </c>
      <c r="BO25" s="11">
        <v>0</v>
      </c>
      <c r="BP25" s="11">
        <v>1</v>
      </c>
      <c r="BQ25" s="11">
        <v>1</v>
      </c>
      <c r="BR25" s="11">
        <v>1</v>
      </c>
      <c r="BS25" s="11">
        <v>0</v>
      </c>
      <c r="BT25" s="11">
        <v>1</v>
      </c>
      <c r="BU25" s="11">
        <v>61</v>
      </c>
      <c r="BV25" s="11">
        <v>16</v>
      </c>
      <c r="BW25" s="11">
        <v>9</v>
      </c>
      <c r="BX25" s="11">
        <v>2</v>
      </c>
      <c r="BY25" s="11">
        <v>7</v>
      </c>
      <c r="BZ25" s="11">
        <v>12</v>
      </c>
      <c r="CA25" s="11">
        <v>7</v>
      </c>
      <c r="CB25" s="11">
        <v>0</v>
      </c>
      <c r="CC25" s="11">
        <v>0</v>
      </c>
      <c r="CD25" s="11">
        <v>0</v>
      </c>
      <c r="CE25" s="11">
        <v>8</v>
      </c>
    </row>
    <row r="26" spans="1:83" s="10" customFormat="1" ht="15" customHeight="1">
      <c r="A26" s="92" t="s">
        <v>63</v>
      </c>
      <c r="B26" s="11">
        <v>192</v>
      </c>
      <c r="C26" s="11">
        <v>38</v>
      </c>
      <c r="D26" s="11">
        <v>21</v>
      </c>
      <c r="E26" s="11">
        <v>17</v>
      </c>
      <c r="F26" s="11">
        <v>22</v>
      </c>
      <c r="G26" s="11">
        <v>25</v>
      </c>
      <c r="H26" s="11">
        <v>6</v>
      </c>
      <c r="I26" s="11">
        <v>63</v>
      </c>
      <c r="J26" s="11">
        <v>62</v>
      </c>
      <c r="K26" s="11">
        <v>128</v>
      </c>
      <c r="L26" s="11">
        <v>204</v>
      </c>
      <c r="M26" s="11">
        <v>23</v>
      </c>
      <c r="N26" s="11">
        <v>52</v>
      </c>
      <c r="O26" s="11">
        <v>44</v>
      </c>
      <c r="P26" s="11">
        <v>36</v>
      </c>
      <c r="Q26" s="11">
        <v>5</v>
      </c>
      <c r="R26" s="11">
        <v>3</v>
      </c>
      <c r="S26" s="11">
        <v>11</v>
      </c>
      <c r="T26" s="11">
        <v>5</v>
      </c>
      <c r="U26" s="11">
        <v>3</v>
      </c>
      <c r="V26" s="11">
        <v>6</v>
      </c>
      <c r="W26" s="11">
        <v>0</v>
      </c>
      <c r="X26" s="11">
        <v>6</v>
      </c>
      <c r="Y26" s="11">
        <v>11</v>
      </c>
      <c r="Z26" s="11">
        <v>5</v>
      </c>
      <c r="AA26" s="11">
        <v>14</v>
      </c>
      <c r="AB26" s="11">
        <v>11</v>
      </c>
      <c r="AC26" s="11">
        <v>35</v>
      </c>
      <c r="AD26" s="11">
        <v>29</v>
      </c>
      <c r="AE26" s="11">
        <v>29</v>
      </c>
      <c r="AF26" s="11">
        <v>23</v>
      </c>
      <c r="AG26" s="11">
        <v>0</v>
      </c>
      <c r="AH26" s="11">
        <v>1</v>
      </c>
      <c r="AI26" s="11">
        <v>2</v>
      </c>
      <c r="AJ26" s="11">
        <v>2</v>
      </c>
      <c r="AK26" s="11">
        <v>0</v>
      </c>
      <c r="AL26" s="11">
        <v>0</v>
      </c>
      <c r="AM26" s="11">
        <v>0</v>
      </c>
      <c r="AN26" s="11">
        <v>1</v>
      </c>
      <c r="AO26" s="11">
        <v>4</v>
      </c>
      <c r="AP26" s="11">
        <v>2</v>
      </c>
      <c r="AQ26" s="11">
        <v>63</v>
      </c>
      <c r="AR26" s="11">
        <v>1</v>
      </c>
      <c r="AS26" s="11">
        <f t="shared" si="0"/>
        <v>35</v>
      </c>
      <c r="AT26" s="11">
        <f t="shared" si="1"/>
        <v>29</v>
      </c>
      <c r="AU26" s="11">
        <v>2</v>
      </c>
      <c r="AV26" s="11">
        <v>1</v>
      </c>
      <c r="AW26" s="11">
        <v>11</v>
      </c>
      <c r="AX26" s="11">
        <v>4</v>
      </c>
      <c r="AY26" s="11">
        <v>12</v>
      </c>
      <c r="AZ26" s="11">
        <v>8</v>
      </c>
      <c r="BA26" s="11">
        <v>2</v>
      </c>
      <c r="BB26" s="11">
        <v>2</v>
      </c>
      <c r="BC26" s="11">
        <v>8</v>
      </c>
      <c r="BD26" s="11">
        <v>14</v>
      </c>
      <c r="BE26" s="11">
        <v>35</v>
      </c>
      <c r="BF26" s="11">
        <v>29</v>
      </c>
      <c r="BG26" s="11">
        <v>0</v>
      </c>
      <c r="BH26" s="11">
        <v>2</v>
      </c>
      <c r="BI26" s="11">
        <v>7</v>
      </c>
      <c r="BJ26" s="11">
        <v>3</v>
      </c>
      <c r="BK26" s="11">
        <v>13</v>
      </c>
      <c r="BL26" s="11">
        <v>7</v>
      </c>
      <c r="BM26" s="11">
        <v>9</v>
      </c>
      <c r="BN26" s="11">
        <v>7</v>
      </c>
      <c r="BO26" s="11">
        <v>3</v>
      </c>
      <c r="BP26" s="11">
        <v>1</v>
      </c>
      <c r="BQ26" s="11">
        <v>0</v>
      </c>
      <c r="BR26" s="11">
        <v>3</v>
      </c>
      <c r="BS26" s="11">
        <v>3</v>
      </c>
      <c r="BT26" s="11">
        <v>6</v>
      </c>
      <c r="BU26" s="11">
        <v>81</v>
      </c>
      <c r="BV26" s="11">
        <v>27</v>
      </c>
      <c r="BW26" s="11">
        <v>15</v>
      </c>
      <c r="BX26" s="11">
        <v>7</v>
      </c>
      <c r="BY26" s="11">
        <v>3</v>
      </c>
      <c r="BZ26" s="11">
        <v>2</v>
      </c>
      <c r="CA26" s="11">
        <v>5</v>
      </c>
      <c r="CB26" s="11">
        <v>0</v>
      </c>
      <c r="CC26" s="11">
        <v>1</v>
      </c>
      <c r="CD26" s="11">
        <v>1</v>
      </c>
      <c r="CE26" s="11">
        <v>20</v>
      </c>
    </row>
    <row r="27" spans="1:83" s="10" customFormat="1" ht="15" customHeight="1">
      <c r="A27" s="92" t="s">
        <v>76</v>
      </c>
      <c r="B27" s="11">
        <v>254</v>
      </c>
      <c r="C27" s="11">
        <v>41</v>
      </c>
      <c r="D27" s="11">
        <v>21</v>
      </c>
      <c r="E27" s="11">
        <v>35</v>
      </c>
      <c r="F27" s="11">
        <v>45</v>
      </c>
      <c r="G27" s="11">
        <v>59</v>
      </c>
      <c r="H27" s="11">
        <v>16</v>
      </c>
      <c r="I27" s="11">
        <v>37</v>
      </c>
      <c r="J27" s="11">
        <v>228</v>
      </c>
      <c r="K27" s="11">
        <v>22</v>
      </c>
      <c r="L27" s="11">
        <v>451</v>
      </c>
      <c r="M27" s="11">
        <v>63</v>
      </c>
      <c r="N27" s="11">
        <v>0</v>
      </c>
      <c r="O27" s="11">
        <v>154</v>
      </c>
      <c r="P27" s="11">
        <v>122</v>
      </c>
      <c r="Q27" s="11">
        <v>26</v>
      </c>
      <c r="R27" s="11">
        <v>24</v>
      </c>
      <c r="S27" s="11">
        <v>45</v>
      </c>
      <c r="T27" s="11">
        <v>54</v>
      </c>
      <c r="U27" s="11">
        <v>19</v>
      </c>
      <c r="V27" s="11">
        <v>10</v>
      </c>
      <c r="W27" s="11">
        <v>0</v>
      </c>
      <c r="X27" s="11">
        <v>0</v>
      </c>
      <c r="Y27" s="11">
        <v>43</v>
      </c>
      <c r="Z27" s="11">
        <v>23</v>
      </c>
      <c r="AA27" s="11">
        <v>21</v>
      </c>
      <c r="AB27" s="11">
        <v>11</v>
      </c>
      <c r="AC27" s="11">
        <v>129</v>
      </c>
      <c r="AD27" s="11">
        <v>123</v>
      </c>
      <c r="AE27" s="11">
        <v>115</v>
      </c>
      <c r="AF27" s="11">
        <v>110</v>
      </c>
      <c r="AG27" s="11">
        <v>3</v>
      </c>
      <c r="AH27" s="11">
        <v>5</v>
      </c>
      <c r="AI27" s="11">
        <v>3</v>
      </c>
      <c r="AJ27" s="11">
        <v>3</v>
      </c>
      <c r="AK27" s="11">
        <v>0</v>
      </c>
      <c r="AL27" s="11">
        <v>0</v>
      </c>
      <c r="AM27" s="11">
        <v>4</v>
      </c>
      <c r="AN27" s="11">
        <v>3</v>
      </c>
      <c r="AO27" s="11">
        <v>4</v>
      </c>
      <c r="AP27" s="11">
        <v>2</v>
      </c>
      <c r="AQ27" s="11">
        <v>251</v>
      </c>
      <c r="AR27" s="11">
        <v>1</v>
      </c>
      <c r="AS27" s="11">
        <f t="shared" si="0"/>
        <v>129</v>
      </c>
      <c r="AT27" s="11">
        <f t="shared" si="1"/>
        <v>123</v>
      </c>
      <c r="AU27" s="11">
        <v>5</v>
      </c>
      <c r="AV27" s="11">
        <v>6</v>
      </c>
      <c r="AW27" s="11">
        <v>34</v>
      </c>
      <c r="AX27" s="11">
        <v>35</v>
      </c>
      <c r="AY27" s="11">
        <v>62</v>
      </c>
      <c r="AZ27" s="11">
        <v>55</v>
      </c>
      <c r="BA27" s="11">
        <v>8</v>
      </c>
      <c r="BB27" s="11">
        <v>6</v>
      </c>
      <c r="BC27" s="11">
        <v>20</v>
      </c>
      <c r="BD27" s="11">
        <v>21</v>
      </c>
      <c r="BE27" s="11">
        <v>129</v>
      </c>
      <c r="BF27" s="11">
        <v>123</v>
      </c>
      <c r="BG27" s="11">
        <v>2</v>
      </c>
      <c r="BH27" s="11">
        <v>1</v>
      </c>
      <c r="BI27" s="11">
        <v>13</v>
      </c>
      <c r="BJ27" s="11">
        <v>41</v>
      </c>
      <c r="BK27" s="11">
        <v>70</v>
      </c>
      <c r="BL27" s="11">
        <v>59</v>
      </c>
      <c r="BM27" s="11">
        <v>19</v>
      </c>
      <c r="BN27" s="11">
        <v>9</v>
      </c>
      <c r="BO27" s="11">
        <v>2</v>
      </c>
      <c r="BP27" s="11">
        <v>2</v>
      </c>
      <c r="BQ27" s="11">
        <v>1</v>
      </c>
      <c r="BR27" s="11">
        <v>1</v>
      </c>
      <c r="BS27" s="11">
        <v>22</v>
      </c>
      <c r="BT27" s="11">
        <v>10</v>
      </c>
      <c r="BU27" s="11">
        <v>299</v>
      </c>
      <c r="BV27" s="11">
        <v>92</v>
      </c>
      <c r="BW27" s="11">
        <v>69</v>
      </c>
      <c r="BX27" s="11">
        <v>35</v>
      </c>
      <c r="BY27" s="11">
        <v>30</v>
      </c>
      <c r="BZ27" s="11">
        <v>48</v>
      </c>
      <c r="CA27" s="11">
        <v>10</v>
      </c>
      <c r="CB27" s="11">
        <v>6</v>
      </c>
      <c r="CC27" s="11">
        <v>1</v>
      </c>
      <c r="CD27" s="11">
        <v>4</v>
      </c>
      <c r="CE27" s="11">
        <v>4</v>
      </c>
    </row>
    <row r="28" spans="1:83" s="10" customFormat="1" ht="15" customHeight="1">
      <c r="A28" s="92" t="s">
        <v>62</v>
      </c>
      <c r="B28" s="11">
        <v>114</v>
      </c>
      <c r="C28" s="11">
        <v>17</v>
      </c>
      <c r="D28" s="11">
        <v>17</v>
      </c>
      <c r="E28" s="11">
        <v>21</v>
      </c>
      <c r="F28" s="11">
        <v>6</v>
      </c>
      <c r="G28" s="11">
        <v>18</v>
      </c>
      <c r="H28" s="11">
        <v>2</v>
      </c>
      <c r="I28" s="11">
        <v>33</v>
      </c>
      <c r="J28" s="11">
        <v>58</v>
      </c>
      <c r="K28" s="11">
        <v>18</v>
      </c>
      <c r="L28" s="11">
        <v>110</v>
      </c>
      <c r="M28" s="11">
        <v>13</v>
      </c>
      <c r="N28" s="11">
        <v>0</v>
      </c>
      <c r="O28" s="11">
        <v>29</v>
      </c>
      <c r="P28" s="11">
        <v>29</v>
      </c>
      <c r="Q28" s="11">
        <v>3</v>
      </c>
      <c r="R28" s="11">
        <v>4</v>
      </c>
      <c r="S28" s="11">
        <v>8</v>
      </c>
      <c r="T28" s="11">
        <v>7</v>
      </c>
      <c r="U28" s="11">
        <v>4</v>
      </c>
      <c r="V28" s="11">
        <v>5</v>
      </c>
      <c r="W28" s="11">
        <v>0</v>
      </c>
      <c r="X28" s="11">
        <v>0</v>
      </c>
      <c r="Y28" s="11">
        <v>12</v>
      </c>
      <c r="Z28" s="11">
        <v>11</v>
      </c>
      <c r="AA28" s="11">
        <v>2</v>
      </c>
      <c r="AB28" s="11">
        <v>2</v>
      </c>
      <c r="AC28" s="11">
        <v>24</v>
      </c>
      <c r="AD28" s="11">
        <v>34</v>
      </c>
      <c r="AE28" s="11">
        <v>21</v>
      </c>
      <c r="AF28" s="11">
        <v>30</v>
      </c>
      <c r="AG28" s="11">
        <v>1</v>
      </c>
      <c r="AH28" s="11">
        <v>1</v>
      </c>
      <c r="AI28" s="11">
        <v>0</v>
      </c>
      <c r="AJ28" s="11">
        <v>1</v>
      </c>
      <c r="AK28" s="11">
        <v>0</v>
      </c>
      <c r="AL28" s="11">
        <v>0</v>
      </c>
      <c r="AM28" s="11">
        <v>0</v>
      </c>
      <c r="AN28" s="11">
        <v>1</v>
      </c>
      <c r="AO28" s="11">
        <v>2</v>
      </c>
      <c r="AP28" s="11">
        <v>1</v>
      </c>
      <c r="AQ28" s="11">
        <v>58</v>
      </c>
      <c r="AR28" s="11">
        <v>0</v>
      </c>
      <c r="AS28" s="11">
        <f t="shared" si="0"/>
        <v>24</v>
      </c>
      <c r="AT28" s="11">
        <f t="shared" si="1"/>
        <v>34</v>
      </c>
      <c r="AU28" s="11">
        <v>2</v>
      </c>
      <c r="AV28" s="11">
        <v>4</v>
      </c>
      <c r="AW28" s="11">
        <v>8</v>
      </c>
      <c r="AX28" s="11">
        <v>12</v>
      </c>
      <c r="AY28" s="11">
        <v>12</v>
      </c>
      <c r="AZ28" s="11">
        <v>18</v>
      </c>
      <c r="BA28" s="11">
        <v>0</v>
      </c>
      <c r="BB28" s="11">
        <v>0</v>
      </c>
      <c r="BC28" s="11">
        <v>2</v>
      </c>
      <c r="BD28" s="11">
        <v>0</v>
      </c>
      <c r="BE28" s="11">
        <v>24</v>
      </c>
      <c r="BF28" s="11">
        <v>34</v>
      </c>
      <c r="BG28" s="11">
        <v>0</v>
      </c>
      <c r="BH28" s="11">
        <v>0</v>
      </c>
      <c r="BI28" s="11">
        <v>4</v>
      </c>
      <c r="BJ28" s="11">
        <v>10</v>
      </c>
      <c r="BK28" s="11">
        <v>14</v>
      </c>
      <c r="BL28" s="11">
        <v>17</v>
      </c>
      <c r="BM28" s="11">
        <v>5</v>
      </c>
      <c r="BN28" s="11">
        <v>5</v>
      </c>
      <c r="BO28" s="11">
        <v>0</v>
      </c>
      <c r="BP28" s="11">
        <v>2</v>
      </c>
      <c r="BQ28" s="11">
        <v>1</v>
      </c>
      <c r="BR28" s="11">
        <v>0</v>
      </c>
      <c r="BS28" s="11">
        <v>0</v>
      </c>
      <c r="BT28" s="11">
        <v>0</v>
      </c>
      <c r="BU28" s="11">
        <v>58</v>
      </c>
      <c r="BV28" s="11">
        <v>8</v>
      </c>
      <c r="BW28" s="11">
        <v>25</v>
      </c>
      <c r="BX28" s="11">
        <v>14</v>
      </c>
      <c r="BY28" s="11">
        <v>4</v>
      </c>
      <c r="BZ28" s="11">
        <v>0</v>
      </c>
      <c r="CA28" s="11">
        <v>2</v>
      </c>
      <c r="CB28" s="11">
        <v>2</v>
      </c>
      <c r="CC28" s="11">
        <v>0</v>
      </c>
      <c r="CD28" s="11">
        <v>0</v>
      </c>
      <c r="CE28" s="11">
        <v>3</v>
      </c>
    </row>
    <row r="29" spans="1:83" s="10" customFormat="1" ht="15" customHeight="1">
      <c r="A29" s="92" t="s">
        <v>77</v>
      </c>
      <c r="B29" s="11">
        <v>145</v>
      </c>
      <c r="C29" s="11">
        <v>24</v>
      </c>
      <c r="D29" s="11">
        <v>20</v>
      </c>
      <c r="E29" s="11">
        <v>22</v>
      </c>
      <c r="F29" s="11">
        <v>28</v>
      </c>
      <c r="G29" s="11">
        <v>19</v>
      </c>
      <c r="H29" s="11">
        <v>3</v>
      </c>
      <c r="I29" s="11">
        <v>29</v>
      </c>
      <c r="J29" s="11">
        <v>171</v>
      </c>
      <c r="K29" s="11">
        <v>72</v>
      </c>
      <c r="L29" s="11">
        <v>272</v>
      </c>
      <c r="M29" s="11">
        <v>22</v>
      </c>
      <c r="N29" s="11">
        <v>0</v>
      </c>
      <c r="O29" s="11">
        <v>24</v>
      </c>
      <c r="P29" s="11">
        <v>39</v>
      </c>
      <c r="Q29" s="11">
        <v>3</v>
      </c>
      <c r="R29" s="11">
        <v>7</v>
      </c>
      <c r="S29" s="11">
        <v>13</v>
      </c>
      <c r="T29" s="11">
        <v>20</v>
      </c>
      <c r="U29" s="11">
        <v>1</v>
      </c>
      <c r="V29" s="11">
        <v>3</v>
      </c>
      <c r="W29" s="11">
        <v>0</v>
      </c>
      <c r="X29" s="11">
        <v>1</v>
      </c>
      <c r="Y29" s="11">
        <v>7</v>
      </c>
      <c r="Z29" s="11">
        <v>6</v>
      </c>
      <c r="AA29" s="11">
        <v>0</v>
      </c>
      <c r="AB29" s="11">
        <v>2</v>
      </c>
      <c r="AC29" s="11">
        <v>28</v>
      </c>
      <c r="AD29" s="11">
        <v>38</v>
      </c>
      <c r="AE29" s="11">
        <v>26</v>
      </c>
      <c r="AF29" s="11">
        <v>36</v>
      </c>
      <c r="AG29" s="11">
        <v>1</v>
      </c>
      <c r="AH29" s="11">
        <v>1</v>
      </c>
      <c r="AI29" s="11">
        <v>0</v>
      </c>
      <c r="AJ29" s="11">
        <v>1</v>
      </c>
      <c r="AK29" s="11">
        <v>0</v>
      </c>
      <c r="AL29" s="11">
        <v>0</v>
      </c>
      <c r="AM29" s="11">
        <v>1</v>
      </c>
      <c r="AN29" s="11">
        <v>0</v>
      </c>
      <c r="AO29" s="11">
        <v>0</v>
      </c>
      <c r="AP29" s="11">
        <v>0</v>
      </c>
      <c r="AQ29" s="11">
        <v>66</v>
      </c>
      <c r="AR29" s="11">
        <v>0</v>
      </c>
      <c r="AS29" s="11">
        <f t="shared" si="0"/>
        <v>28</v>
      </c>
      <c r="AT29" s="11">
        <f t="shared" si="1"/>
        <v>38</v>
      </c>
      <c r="AU29" s="11">
        <v>3</v>
      </c>
      <c r="AV29" s="11">
        <v>3</v>
      </c>
      <c r="AW29" s="11">
        <v>7</v>
      </c>
      <c r="AX29" s="11">
        <v>15</v>
      </c>
      <c r="AY29" s="11">
        <v>8</v>
      </c>
      <c r="AZ29" s="11">
        <v>4</v>
      </c>
      <c r="BA29" s="11">
        <v>3</v>
      </c>
      <c r="BB29" s="11">
        <v>2</v>
      </c>
      <c r="BC29" s="11">
        <v>7</v>
      </c>
      <c r="BD29" s="11">
        <v>14</v>
      </c>
      <c r="BE29" s="11">
        <v>28</v>
      </c>
      <c r="BF29" s="11">
        <v>38</v>
      </c>
      <c r="BG29" s="11">
        <v>0</v>
      </c>
      <c r="BH29" s="11">
        <v>3</v>
      </c>
      <c r="BI29" s="11">
        <v>3</v>
      </c>
      <c r="BJ29" s="11">
        <v>8</v>
      </c>
      <c r="BK29" s="11">
        <v>13</v>
      </c>
      <c r="BL29" s="11">
        <v>15</v>
      </c>
      <c r="BM29" s="11">
        <v>7</v>
      </c>
      <c r="BN29" s="11">
        <v>6</v>
      </c>
      <c r="BO29" s="11">
        <v>2</v>
      </c>
      <c r="BP29" s="11">
        <v>0</v>
      </c>
      <c r="BQ29" s="11">
        <v>1</v>
      </c>
      <c r="BR29" s="11">
        <v>0</v>
      </c>
      <c r="BS29" s="11">
        <v>2</v>
      </c>
      <c r="BT29" s="11">
        <v>6</v>
      </c>
      <c r="BU29" s="11">
        <v>105</v>
      </c>
      <c r="BV29" s="11">
        <v>35</v>
      </c>
      <c r="BW29" s="11">
        <v>27</v>
      </c>
      <c r="BX29" s="11">
        <v>8</v>
      </c>
      <c r="BY29" s="11">
        <v>6</v>
      </c>
      <c r="BZ29" s="11">
        <v>3</v>
      </c>
      <c r="CA29" s="11">
        <v>3</v>
      </c>
      <c r="CB29" s="11">
        <v>6</v>
      </c>
      <c r="CC29" s="11">
        <v>4</v>
      </c>
      <c r="CD29" s="11">
        <v>1</v>
      </c>
      <c r="CE29" s="11">
        <v>12</v>
      </c>
    </row>
    <row r="30" spans="1:83" s="10" customFormat="1" ht="15" customHeight="1">
      <c r="A30" s="91" t="s">
        <v>338</v>
      </c>
      <c r="B30" s="11">
        <v>260</v>
      </c>
      <c r="C30" s="11">
        <v>60</v>
      </c>
      <c r="D30" s="11">
        <v>43</v>
      </c>
      <c r="E30" s="11">
        <v>28</v>
      </c>
      <c r="F30" s="11">
        <v>29</v>
      </c>
      <c r="G30" s="11">
        <v>24</v>
      </c>
      <c r="H30" s="11">
        <v>18</v>
      </c>
      <c r="I30" s="11">
        <v>58</v>
      </c>
      <c r="J30" s="11">
        <v>268</v>
      </c>
      <c r="K30" s="11">
        <v>34</v>
      </c>
      <c r="L30" s="11">
        <v>878</v>
      </c>
      <c r="M30" s="11">
        <v>18</v>
      </c>
      <c r="N30" s="11">
        <v>0</v>
      </c>
      <c r="O30" s="11">
        <v>136</v>
      </c>
      <c r="P30" s="11">
        <v>138</v>
      </c>
      <c r="Q30" s="11">
        <v>13</v>
      </c>
      <c r="R30" s="11">
        <v>14</v>
      </c>
      <c r="S30" s="11">
        <v>75</v>
      </c>
      <c r="T30" s="11">
        <v>58</v>
      </c>
      <c r="U30" s="11">
        <v>25</v>
      </c>
      <c r="V30" s="11">
        <v>24</v>
      </c>
      <c r="W30" s="11">
        <v>0</v>
      </c>
      <c r="X30" s="11">
        <v>15</v>
      </c>
      <c r="Y30" s="11">
        <v>16</v>
      </c>
      <c r="Z30" s="11">
        <v>22</v>
      </c>
      <c r="AA30" s="11">
        <v>7</v>
      </c>
      <c r="AB30" s="11">
        <v>5</v>
      </c>
      <c r="AC30" s="11">
        <v>135</v>
      </c>
      <c r="AD30" s="11">
        <v>63</v>
      </c>
      <c r="AE30" s="11">
        <v>111</v>
      </c>
      <c r="AF30" s="11">
        <v>57</v>
      </c>
      <c r="AG30" s="11">
        <v>5</v>
      </c>
      <c r="AH30" s="11">
        <v>2</v>
      </c>
      <c r="AI30" s="11">
        <v>10</v>
      </c>
      <c r="AJ30" s="11">
        <v>2</v>
      </c>
      <c r="AK30" s="11">
        <v>0</v>
      </c>
      <c r="AL30" s="11">
        <v>0</v>
      </c>
      <c r="AM30" s="11">
        <v>5</v>
      </c>
      <c r="AN30" s="11">
        <v>1</v>
      </c>
      <c r="AO30" s="11">
        <v>4</v>
      </c>
      <c r="AP30" s="11">
        <v>1</v>
      </c>
      <c r="AQ30" s="11">
        <v>198</v>
      </c>
      <c r="AR30" s="11">
        <v>0</v>
      </c>
      <c r="AS30" s="11">
        <f t="shared" si="0"/>
        <v>135</v>
      </c>
      <c r="AT30" s="11">
        <f t="shared" si="1"/>
        <v>63</v>
      </c>
      <c r="AU30" s="11">
        <v>16</v>
      </c>
      <c r="AV30" s="11">
        <v>9</v>
      </c>
      <c r="AW30" s="11">
        <v>23</v>
      </c>
      <c r="AX30" s="11">
        <v>19</v>
      </c>
      <c r="AY30" s="11">
        <v>22</v>
      </c>
      <c r="AZ30" s="11">
        <v>13</v>
      </c>
      <c r="BA30" s="11">
        <v>12</v>
      </c>
      <c r="BB30" s="11">
        <v>3</v>
      </c>
      <c r="BC30" s="11">
        <v>62</v>
      </c>
      <c r="BD30" s="11">
        <v>19</v>
      </c>
      <c r="BE30" s="11">
        <v>135</v>
      </c>
      <c r="BF30" s="11">
        <v>63</v>
      </c>
      <c r="BG30" s="11">
        <v>5</v>
      </c>
      <c r="BH30" s="11">
        <v>2</v>
      </c>
      <c r="BI30" s="11">
        <v>14</v>
      </c>
      <c r="BJ30" s="11">
        <v>16</v>
      </c>
      <c r="BK30" s="11">
        <v>59</v>
      </c>
      <c r="BL30" s="11">
        <v>29</v>
      </c>
      <c r="BM30" s="11">
        <v>42</v>
      </c>
      <c r="BN30" s="11">
        <v>14</v>
      </c>
      <c r="BO30" s="11">
        <v>4</v>
      </c>
      <c r="BP30" s="11">
        <v>2</v>
      </c>
      <c r="BQ30" s="11">
        <v>6</v>
      </c>
      <c r="BR30" s="11">
        <v>0</v>
      </c>
      <c r="BS30" s="11">
        <v>5</v>
      </c>
      <c r="BT30" s="11">
        <v>0</v>
      </c>
      <c r="BU30" s="11">
        <v>241</v>
      </c>
      <c r="BV30" s="11">
        <v>85</v>
      </c>
      <c r="BW30" s="11">
        <v>42</v>
      </c>
      <c r="BX30" s="11">
        <v>18</v>
      </c>
      <c r="BY30" s="11">
        <v>15</v>
      </c>
      <c r="BZ30" s="11">
        <v>25</v>
      </c>
      <c r="CA30" s="11">
        <v>25</v>
      </c>
      <c r="CB30" s="11">
        <v>10</v>
      </c>
      <c r="CC30" s="11">
        <v>1</v>
      </c>
      <c r="CD30" s="11">
        <v>9</v>
      </c>
      <c r="CE30" s="11">
        <v>11</v>
      </c>
    </row>
    <row r="31" spans="1:83" s="10" customFormat="1" ht="15" customHeight="1">
      <c r="A31" s="91" t="s">
        <v>339</v>
      </c>
      <c r="B31" s="11">
        <v>151</v>
      </c>
      <c r="C31" s="11">
        <v>21</v>
      </c>
      <c r="D31" s="11">
        <v>35</v>
      </c>
      <c r="E31" s="11">
        <v>14</v>
      </c>
      <c r="F31" s="11">
        <v>13</v>
      </c>
      <c r="G31" s="11">
        <v>14</v>
      </c>
      <c r="H31" s="11">
        <v>5</v>
      </c>
      <c r="I31" s="11">
        <v>49</v>
      </c>
      <c r="J31" s="11">
        <v>605</v>
      </c>
      <c r="K31" s="11">
        <v>0</v>
      </c>
      <c r="L31" s="11">
        <v>14301</v>
      </c>
      <c r="M31" s="11">
        <v>1984</v>
      </c>
      <c r="N31" s="11">
        <v>1692</v>
      </c>
      <c r="O31" s="11">
        <v>79</v>
      </c>
      <c r="P31" s="11">
        <v>72</v>
      </c>
      <c r="Q31" s="11">
        <v>4</v>
      </c>
      <c r="R31" s="11">
        <v>11</v>
      </c>
      <c r="S31" s="11">
        <v>29</v>
      </c>
      <c r="T31" s="11">
        <v>20</v>
      </c>
      <c r="U31" s="11">
        <v>6</v>
      </c>
      <c r="V31" s="11">
        <v>2</v>
      </c>
      <c r="W31" s="11">
        <v>0</v>
      </c>
      <c r="X31" s="11">
        <v>6</v>
      </c>
      <c r="Y31" s="11">
        <v>33</v>
      </c>
      <c r="Z31" s="11">
        <v>26</v>
      </c>
      <c r="AA31" s="11">
        <v>7</v>
      </c>
      <c r="AB31" s="11">
        <v>7</v>
      </c>
      <c r="AC31" s="11">
        <v>100</v>
      </c>
      <c r="AD31" s="11">
        <v>91</v>
      </c>
      <c r="AE31" s="11">
        <v>87</v>
      </c>
      <c r="AF31" s="11">
        <v>79</v>
      </c>
      <c r="AG31" s="11">
        <v>1</v>
      </c>
      <c r="AH31" s="11">
        <v>0</v>
      </c>
      <c r="AI31" s="11">
        <v>6</v>
      </c>
      <c r="AJ31" s="11">
        <v>4</v>
      </c>
      <c r="AK31" s="11">
        <v>0</v>
      </c>
      <c r="AL31" s="11">
        <v>0</v>
      </c>
      <c r="AM31" s="11">
        <v>4</v>
      </c>
      <c r="AN31" s="11">
        <v>5</v>
      </c>
      <c r="AO31" s="11">
        <v>2</v>
      </c>
      <c r="AP31" s="11">
        <v>3</v>
      </c>
      <c r="AQ31" s="11">
        <v>191</v>
      </c>
      <c r="AR31" s="11">
        <v>0</v>
      </c>
      <c r="AS31" s="11">
        <f t="shared" si="0"/>
        <v>100</v>
      </c>
      <c r="AT31" s="11">
        <f t="shared" si="1"/>
        <v>91</v>
      </c>
      <c r="AU31" s="11">
        <v>8</v>
      </c>
      <c r="AV31" s="11">
        <v>13</v>
      </c>
      <c r="AW31" s="11">
        <v>26</v>
      </c>
      <c r="AX31" s="11">
        <v>20</v>
      </c>
      <c r="AY31" s="11">
        <v>52</v>
      </c>
      <c r="AZ31" s="11">
        <v>41</v>
      </c>
      <c r="BA31" s="11">
        <v>12</v>
      </c>
      <c r="BB31" s="11">
        <v>14</v>
      </c>
      <c r="BC31" s="11">
        <v>2</v>
      </c>
      <c r="BD31" s="11">
        <v>3</v>
      </c>
      <c r="BE31" s="11">
        <v>100</v>
      </c>
      <c r="BF31" s="11">
        <v>91</v>
      </c>
      <c r="BG31" s="11">
        <v>3</v>
      </c>
      <c r="BH31" s="11">
        <v>2</v>
      </c>
      <c r="BI31" s="11">
        <v>17</v>
      </c>
      <c r="BJ31" s="11">
        <v>18</v>
      </c>
      <c r="BK31" s="11">
        <v>47</v>
      </c>
      <c r="BL31" s="11">
        <v>58</v>
      </c>
      <c r="BM31" s="11">
        <v>27</v>
      </c>
      <c r="BN31" s="11">
        <v>8</v>
      </c>
      <c r="BO31" s="11">
        <v>4</v>
      </c>
      <c r="BP31" s="11">
        <v>3</v>
      </c>
      <c r="BQ31" s="11">
        <v>2</v>
      </c>
      <c r="BR31" s="11">
        <v>1</v>
      </c>
      <c r="BS31" s="11">
        <v>0</v>
      </c>
      <c r="BT31" s="11">
        <v>1</v>
      </c>
      <c r="BU31" s="11">
        <v>379</v>
      </c>
      <c r="BV31" s="11">
        <v>78</v>
      </c>
      <c r="BW31" s="11">
        <v>63</v>
      </c>
      <c r="BX31" s="11">
        <v>64</v>
      </c>
      <c r="BY31" s="11">
        <v>40</v>
      </c>
      <c r="BZ31" s="11">
        <v>33</v>
      </c>
      <c r="CA31" s="11">
        <v>15</v>
      </c>
      <c r="CB31" s="11">
        <v>0</v>
      </c>
      <c r="CC31" s="11">
        <v>2</v>
      </c>
      <c r="CD31" s="11">
        <v>7</v>
      </c>
      <c r="CE31" s="11">
        <v>77</v>
      </c>
    </row>
    <row r="32" spans="1:83" s="10" customFormat="1" ht="15" customHeight="1">
      <c r="A32" s="92" t="s">
        <v>60</v>
      </c>
      <c r="B32" s="11">
        <v>2</v>
      </c>
      <c r="C32" s="11">
        <v>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1</v>
      </c>
      <c r="K32" s="11">
        <v>0</v>
      </c>
      <c r="L32" s="11">
        <v>9</v>
      </c>
      <c r="M32" s="11">
        <v>3</v>
      </c>
      <c r="N32" s="11">
        <v>0</v>
      </c>
      <c r="O32" s="11">
        <v>1</v>
      </c>
      <c r="P32" s="11">
        <v>1</v>
      </c>
      <c r="Q32" s="11">
        <v>0</v>
      </c>
      <c r="R32" s="11">
        <v>0</v>
      </c>
      <c r="S32" s="11">
        <v>1</v>
      </c>
      <c r="T32" s="11">
        <v>1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1</v>
      </c>
      <c r="AD32" s="11">
        <v>1</v>
      </c>
      <c r="AE32" s="11">
        <v>0</v>
      </c>
      <c r="AF32" s="11">
        <v>0</v>
      </c>
      <c r="AG32" s="11">
        <v>0</v>
      </c>
      <c r="AH32" s="11">
        <v>1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1</v>
      </c>
      <c r="AP32" s="11">
        <v>0</v>
      </c>
      <c r="AQ32" s="11">
        <v>2</v>
      </c>
      <c r="AR32" s="11">
        <v>0</v>
      </c>
      <c r="AS32" s="11">
        <f t="shared" si="0"/>
        <v>1</v>
      </c>
      <c r="AT32" s="11">
        <f t="shared" si="1"/>
        <v>1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1</v>
      </c>
      <c r="BD32" s="11">
        <v>1</v>
      </c>
      <c r="BE32" s="11">
        <v>1</v>
      </c>
      <c r="BF32" s="11">
        <v>1</v>
      </c>
      <c r="BG32" s="11">
        <v>0</v>
      </c>
      <c r="BH32" s="11">
        <v>0</v>
      </c>
      <c r="BI32" s="11">
        <v>0</v>
      </c>
      <c r="BJ32" s="11">
        <v>0</v>
      </c>
      <c r="BK32" s="11">
        <v>1</v>
      </c>
      <c r="BL32" s="11">
        <v>0</v>
      </c>
      <c r="BM32" s="11">
        <v>0</v>
      </c>
      <c r="BN32" s="11">
        <v>1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2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2</v>
      </c>
    </row>
    <row r="33" spans="1:83" s="10" customFormat="1" ht="15" customHeight="1">
      <c r="A33" s="93" t="s">
        <v>61</v>
      </c>
      <c r="B33" s="94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94">
        <v>0</v>
      </c>
      <c r="AA33" s="94">
        <v>0</v>
      </c>
      <c r="AB33" s="94">
        <v>0</v>
      </c>
      <c r="AC33" s="94">
        <v>0</v>
      </c>
      <c r="AD33" s="94">
        <v>0</v>
      </c>
      <c r="AE33" s="94">
        <v>0</v>
      </c>
      <c r="AF33" s="94">
        <v>0</v>
      </c>
      <c r="AG33" s="94">
        <v>0</v>
      </c>
      <c r="AH33" s="94">
        <v>0</v>
      </c>
      <c r="AI33" s="94">
        <v>0</v>
      </c>
      <c r="AJ33" s="94">
        <v>0</v>
      </c>
      <c r="AK33" s="94">
        <v>0</v>
      </c>
      <c r="AL33" s="94">
        <v>0</v>
      </c>
      <c r="AM33" s="94">
        <v>0</v>
      </c>
      <c r="AN33" s="94">
        <v>0</v>
      </c>
      <c r="AO33" s="94">
        <v>0</v>
      </c>
      <c r="AP33" s="94">
        <v>0</v>
      </c>
      <c r="AQ33" s="94">
        <v>0</v>
      </c>
      <c r="AR33" s="94">
        <v>0</v>
      </c>
      <c r="AS33" s="94">
        <f t="shared" si="0"/>
        <v>0</v>
      </c>
      <c r="AT33" s="94">
        <f t="shared" si="1"/>
        <v>0</v>
      </c>
      <c r="AU33" s="94">
        <v>0</v>
      </c>
      <c r="AV33" s="94">
        <v>0</v>
      </c>
      <c r="AW33" s="94">
        <v>0</v>
      </c>
      <c r="AX33" s="94">
        <v>0</v>
      </c>
      <c r="AY33" s="94">
        <v>0</v>
      </c>
      <c r="AZ33" s="94">
        <v>0</v>
      </c>
      <c r="BA33" s="94">
        <v>0</v>
      </c>
      <c r="BB33" s="94">
        <v>0</v>
      </c>
      <c r="BC33" s="94">
        <v>0</v>
      </c>
      <c r="BD33" s="94">
        <v>0</v>
      </c>
      <c r="BE33" s="94">
        <v>0</v>
      </c>
      <c r="BF33" s="94">
        <v>0</v>
      </c>
      <c r="BG33" s="94">
        <v>0</v>
      </c>
      <c r="BH33" s="94">
        <v>0</v>
      </c>
      <c r="BI33" s="94">
        <v>0</v>
      </c>
      <c r="BJ33" s="94">
        <v>0</v>
      </c>
      <c r="BK33" s="94">
        <v>0</v>
      </c>
      <c r="BL33" s="94">
        <v>0</v>
      </c>
      <c r="BM33" s="94">
        <v>0</v>
      </c>
      <c r="BN33" s="94">
        <v>0</v>
      </c>
      <c r="BO33" s="94">
        <v>0</v>
      </c>
      <c r="BP33" s="94">
        <v>0</v>
      </c>
      <c r="BQ33" s="94">
        <v>0</v>
      </c>
      <c r="BR33" s="94">
        <v>0</v>
      </c>
      <c r="BS33" s="94">
        <v>0</v>
      </c>
      <c r="BT33" s="94">
        <v>0</v>
      </c>
      <c r="BU33" s="94">
        <v>0</v>
      </c>
      <c r="BV33" s="94">
        <v>0</v>
      </c>
      <c r="BW33" s="94">
        <v>0</v>
      </c>
      <c r="BX33" s="94">
        <v>0</v>
      </c>
      <c r="BY33" s="94">
        <v>0</v>
      </c>
      <c r="BZ33" s="94">
        <v>0</v>
      </c>
      <c r="CA33" s="94">
        <v>0</v>
      </c>
      <c r="CB33" s="94">
        <v>0</v>
      </c>
      <c r="CC33" s="94">
        <v>0</v>
      </c>
      <c r="CD33" s="94">
        <v>0</v>
      </c>
      <c r="CE33" s="94">
        <v>0</v>
      </c>
    </row>
    <row r="34" spans="1:83" ht="15" customHeight="1">
      <c r="A34" s="3" t="s">
        <v>116</v>
      </c>
    </row>
    <row r="35" spans="1:83" ht="15" customHeight="1">
      <c r="A35" s="16" t="s">
        <v>162</v>
      </c>
    </row>
  </sheetData>
  <mergeCells count="107">
    <mergeCell ref="AF6:AF7"/>
    <mergeCell ref="S5:Z5"/>
    <mergeCell ref="AA5:AB6"/>
    <mergeCell ref="A4:A7"/>
    <mergeCell ref="B4:I4"/>
    <mergeCell ref="J4:K4"/>
    <mergeCell ref="L4:N4"/>
    <mergeCell ref="B5:B7"/>
    <mergeCell ref="C5:C7"/>
    <mergeCell ref="H5:H7"/>
    <mergeCell ref="I5:I7"/>
    <mergeCell ref="N5:N7"/>
    <mergeCell ref="D5:D7"/>
    <mergeCell ref="E5:E7"/>
    <mergeCell ref="F5:F7"/>
    <mergeCell ref="G5:G7"/>
    <mergeCell ref="O4:AB4"/>
    <mergeCell ref="Q5:R6"/>
    <mergeCell ref="O5:P6"/>
    <mergeCell ref="J5:J7"/>
    <mergeCell ref="K5:K7"/>
    <mergeCell ref="L5:L7"/>
    <mergeCell ref="M5:M7"/>
    <mergeCell ref="S6:T6"/>
    <mergeCell ref="AK5:AL5"/>
    <mergeCell ref="BU4:CE4"/>
    <mergeCell ref="AW5:AX5"/>
    <mergeCell ref="AY5:AZ5"/>
    <mergeCell ref="BA5:BB5"/>
    <mergeCell ref="BC5:BD5"/>
    <mergeCell ref="AS4:BD4"/>
    <mergeCell ref="AE5:AF5"/>
    <mergeCell ref="AC4:AP4"/>
    <mergeCell ref="AQ4:AR5"/>
    <mergeCell ref="AS5:AT5"/>
    <mergeCell ref="AU5:AV5"/>
    <mergeCell ref="CE5:CE7"/>
    <mergeCell ref="BY5:BY7"/>
    <mergeCell ref="CA5:CA7"/>
    <mergeCell ref="BX5:BX7"/>
    <mergeCell ref="CB5:CB7"/>
    <mergeCell ref="CC5:CC7"/>
    <mergeCell ref="CD5:CD7"/>
    <mergeCell ref="BK6:BK7"/>
    <mergeCell ref="BL6:BL7"/>
    <mergeCell ref="BV5:BV7"/>
    <mergeCell ref="BW5:BW7"/>
    <mergeCell ref="BQ6:BQ7"/>
    <mergeCell ref="U6:V6"/>
    <mergeCell ref="W6:X6"/>
    <mergeCell ref="AG6:AG7"/>
    <mergeCell ref="AH6:AH7"/>
    <mergeCell ref="AM5:AN5"/>
    <mergeCell ref="AO5:AP5"/>
    <mergeCell ref="AN6:AN7"/>
    <mergeCell ref="AY6:AY7"/>
    <mergeCell ref="AZ6:AZ7"/>
    <mergeCell ref="AD6:AD7"/>
    <mergeCell ref="AE6:AE7"/>
    <mergeCell ref="AV6:AV7"/>
    <mergeCell ref="AI6:AI7"/>
    <mergeCell ref="AJ6:AJ7"/>
    <mergeCell ref="AK6:AK7"/>
    <mergeCell ref="AC6:AC7"/>
    <mergeCell ref="Y6:Z6"/>
    <mergeCell ref="AC5:AD5"/>
    <mergeCell ref="AL6:AL7"/>
    <mergeCell ref="AM6:AM7"/>
    <mergeCell ref="AR6:AR7"/>
    <mergeCell ref="AQ6:AQ7"/>
    <mergeCell ref="AG5:AH5"/>
    <mergeCell ref="AI5:AJ5"/>
    <mergeCell ref="AP6:AP7"/>
    <mergeCell ref="AX6:AX7"/>
    <mergeCell ref="AS6:AS7"/>
    <mergeCell ref="AT6:AT7"/>
    <mergeCell ref="BA6:BA7"/>
    <mergeCell ref="BB6:BB7"/>
    <mergeCell ref="BD6:BD7"/>
    <mergeCell ref="AO6:AO7"/>
    <mergeCell ref="AU6:AU7"/>
    <mergeCell ref="BC6:BC7"/>
    <mergeCell ref="AW6:AW7"/>
    <mergeCell ref="BZ5:BZ7"/>
    <mergeCell ref="BK5:BL5"/>
    <mergeCell ref="BU5:BU7"/>
    <mergeCell ref="BQ5:BR5"/>
    <mergeCell ref="BS5:BT5"/>
    <mergeCell ref="BM5:BN5"/>
    <mergeCell ref="BO5:BP5"/>
    <mergeCell ref="BR6:BR7"/>
    <mergeCell ref="BN6:BN7"/>
    <mergeCell ref="BO6:BO7"/>
    <mergeCell ref="BM6:BM7"/>
    <mergeCell ref="BE4:BT4"/>
    <mergeCell ref="BG6:BG7"/>
    <mergeCell ref="BH6:BH7"/>
    <mergeCell ref="BI6:BI7"/>
    <mergeCell ref="BJ6:BJ7"/>
    <mergeCell ref="BP6:BP7"/>
    <mergeCell ref="BS6:BS7"/>
    <mergeCell ref="BT6:BT7"/>
    <mergeCell ref="BE5:BF5"/>
    <mergeCell ref="BG5:BH5"/>
    <mergeCell ref="BE6:BE7"/>
    <mergeCell ref="BF6:BF7"/>
    <mergeCell ref="BI5:BJ5"/>
  </mergeCells>
  <phoneticPr fontId="2" type="noConversion"/>
  <printOptions horizontalCentered="1"/>
  <pageMargins left="0.23622047244094491" right="0.27559055118110237" top="0.6692913385826772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民國92年&amp;R&amp;"微軟正黑體,標準"本表共&amp;N頁，第&amp;P頁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35"/>
  <sheetViews>
    <sheetView zoomScale="110" zoomScaleNormal="110" zoomScaleSheetLayoutView="100" workbookViewId="0">
      <pane xSplit="1" ySplit="7" topLeftCell="B11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11.6640625" style="3" customWidth="1"/>
    <col min="2" max="10" width="11.5" style="3" customWidth="1"/>
    <col min="11" max="11" width="10.6640625" style="4" customWidth="1"/>
    <col min="12" max="14" width="10.6640625" style="3" customWidth="1"/>
    <col min="15" max="15" width="10.6640625" style="4" customWidth="1"/>
    <col min="16" max="20" width="10.6640625" style="3" customWidth="1"/>
    <col min="21" max="16384" width="5.5" style="3"/>
  </cols>
  <sheetData>
    <row r="1" spans="1:20" s="4" customFormat="1" ht="20.25" customHeight="1">
      <c r="A1" s="104" t="s">
        <v>107</v>
      </c>
      <c r="B1" s="88"/>
      <c r="C1" s="88"/>
      <c r="D1" s="88"/>
      <c r="E1" s="88"/>
      <c r="F1" s="88"/>
      <c r="G1" s="88"/>
      <c r="H1" s="88"/>
      <c r="I1" s="88"/>
      <c r="J1" s="88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4.25" customHeight="1">
      <c r="B2" s="15"/>
      <c r="C2" s="15"/>
      <c r="D2" s="15"/>
      <c r="E2" s="15"/>
      <c r="F2" s="15"/>
      <c r="G2" s="15"/>
      <c r="H2" s="15"/>
      <c r="I2" s="15"/>
      <c r="J2" s="15"/>
      <c r="K2" s="13"/>
      <c r="L2" s="14"/>
      <c r="M2" s="14"/>
      <c r="N2" s="14"/>
      <c r="O2" s="13"/>
      <c r="P2" s="14"/>
      <c r="Q2" s="14"/>
      <c r="R2" s="14"/>
      <c r="S2" s="14"/>
      <c r="T2" s="14"/>
    </row>
    <row r="3" spans="1:20" ht="12.75" customHeight="1">
      <c r="A3" s="53" t="s">
        <v>346</v>
      </c>
      <c r="B3" s="1"/>
      <c r="C3" s="2"/>
      <c r="D3" s="2"/>
      <c r="E3" s="12"/>
      <c r="F3" s="12"/>
      <c r="G3" s="12"/>
      <c r="H3" s="12"/>
      <c r="I3" s="12"/>
      <c r="J3" s="12"/>
      <c r="K3" s="3"/>
      <c r="O3" s="3"/>
    </row>
    <row r="4" spans="1:20" s="7" customFormat="1" ht="24.75" customHeight="1">
      <c r="A4" s="361" t="s">
        <v>8</v>
      </c>
      <c r="B4" s="359" t="s">
        <v>79</v>
      </c>
      <c r="C4" s="359"/>
      <c r="D4" s="359"/>
      <c r="E4" s="359"/>
      <c r="F4" s="359"/>
      <c r="G4" s="359"/>
      <c r="H4" s="359"/>
      <c r="I4" s="359"/>
      <c r="J4" s="359"/>
      <c r="K4" s="367" t="s">
        <v>100</v>
      </c>
      <c r="L4" s="368"/>
      <c r="M4" s="368"/>
      <c r="N4" s="368"/>
      <c r="O4" s="368"/>
      <c r="P4" s="368"/>
      <c r="Q4" s="368"/>
      <c r="R4" s="368"/>
      <c r="S4" s="368"/>
      <c r="T4" s="368"/>
    </row>
    <row r="5" spans="1:20" s="7" customFormat="1" ht="24.75" customHeight="1">
      <c r="A5" s="362"/>
      <c r="B5" s="358" t="s">
        <v>97</v>
      </c>
      <c r="C5" s="372"/>
      <c r="D5" s="373"/>
      <c r="E5" s="374" t="s">
        <v>98</v>
      </c>
      <c r="F5" s="375"/>
      <c r="G5" s="376"/>
      <c r="H5" s="374" t="s">
        <v>99</v>
      </c>
      <c r="I5" s="375"/>
      <c r="J5" s="376"/>
      <c r="K5" s="355" t="s">
        <v>2</v>
      </c>
      <c r="L5" s="360" t="s">
        <v>101</v>
      </c>
      <c r="M5" s="355" t="s">
        <v>102</v>
      </c>
      <c r="N5" s="360" t="s">
        <v>103</v>
      </c>
      <c r="O5" s="355" t="s">
        <v>104</v>
      </c>
      <c r="P5" s="360" t="s">
        <v>105</v>
      </c>
      <c r="Q5" s="359" t="s">
        <v>106</v>
      </c>
      <c r="R5" s="359"/>
      <c r="S5" s="359"/>
      <c r="T5" s="369" t="s">
        <v>3</v>
      </c>
    </row>
    <row r="6" spans="1:20" s="7" customFormat="1" ht="30.75" customHeight="1">
      <c r="A6" s="362"/>
      <c r="B6" s="377" t="s">
        <v>19</v>
      </c>
      <c r="C6" s="364" t="s">
        <v>24</v>
      </c>
      <c r="D6" s="364" t="s">
        <v>7</v>
      </c>
      <c r="E6" s="377" t="s">
        <v>19</v>
      </c>
      <c r="F6" s="364" t="s">
        <v>24</v>
      </c>
      <c r="G6" s="364" t="s">
        <v>7</v>
      </c>
      <c r="H6" s="377" t="s">
        <v>19</v>
      </c>
      <c r="I6" s="364" t="s">
        <v>24</v>
      </c>
      <c r="J6" s="364" t="s">
        <v>7</v>
      </c>
      <c r="K6" s="355"/>
      <c r="L6" s="360"/>
      <c r="M6" s="355"/>
      <c r="N6" s="360"/>
      <c r="O6" s="355"/>
      <c r="P6" s="360"/>
      <c r="Q6" s="355" t="s">
        <v>16</v>
      </c>
      <c r="R6" s="360" t="s">
        <v>17</v>
      </c>
      <c r="S6" s="355" t="s">
        <v>18</v>
      </c>
      <c r="T6" s="370"/>
    </row>
    <row r="7" spans="1:20" s="8" customFormat="1" ht="30.75" customHeight="1">
      <c r="A7" s="363"/>
      <c r="B7" s="378"/>
      <c r="C7" s="366"/>
      <c r="D7" s="366"/>
      <c r="E7" s="378"/>
      <c r="F7" s="366"/>
      <c r="G7" s="366"/>
      <c r="H7" s="378"/>
      <c r="I7" s="366"/>
      <c r="J7" s="366"/>
      <c r="K7" s="355"/>
      <c r="L7" s="360"/>
      <c r="M7" s="355"/>
      <c r="N7" s="360"/>
      <c r="O7" s="355"/>
      <c r="P7" s="360"/>
      <c r="Q7" s="355"/>
      <c r="R7" s="360"/>
      <c r="S7" s="355"/>
      <c r="T7" s="371"/>
    </row>
    <row r="8" spans="1:20" s="9" customFormat="1" ht="15" customHeight="1">
      <c r="A8" s="89" t="s">
        <v>117</v>
      </c>
      <c r="B8" s="11">
        <v>14669</v>
      </c>
      <c r="C8" s="11">
        <v>6272</v>
      </c>
      <c r="D8" s="11">
        <v>8397</v>
      </c>
      <c r="E8" s="11">
        <v>6353</v>
      </c>
      <c r="F8" s="11">
        <v>2395</v>
      </c>
      <c r="G8" s="11">
        <v>3958</v>
      </c>
      <c r="H8" s="11">
        <v>1093</v>
      </c>
      <c r="I8" s="11">
        <v>419</v>
      </c>
      <c r="J8" s="11">
        <v>674</v>
      </c>
      <c r="K8" s="11">
        <v>2948</v>
      </c>
      <c r="L8" s="11">
        <v>1512</v>
      </c>
      <c r="M8" s="11">
        <v>109</v>
      </c>
      <c r="N8" s="11">
        <v>0</v>
      </c>
      <c r="O8" s="11">
        <v>28</v>
      </c>
      <c r="P8" s="11">
        <v>234</v>
      </c>
      <c r="Q8" s="11">
        <v>18</v>
      </c>
      <c r="R8" s="11">
        <v>176</v>
      </c>
      <c r="S8" s="11">
        <v>90</v>
      </c>
      <c r="T8" s="11">
        <v>781</v>
      </c>
    </row>
    <row r="9" spans="1:20" s="10" customFormat="1" ht="15" customHeight="1">
      <c r="A9" s="92" t="s">
        <v>72</v>
      </c>
      <c r="B9" s="11">
        <v>1075</v>
      </c>
      <c r="C9" s="11">
        <v>509</v>
      </c>
      <c r="D9" s="11">
        <v>566</v>
      </c>
      <c r="E9" s="11">
        <v>156</v>
      </c>
      <c r="F9" s="11">
        <v>76</v>
      </c>
      <c r="G9" s="11">
        <v>80</v>
      </c>
      <c r="H9" s="11">
        <v>12</v>
      </c>
      <c r="I9" s="11">
        <v>9</v>
      </c>
      <c r="J9" s="11">
        <v>3</v>
      </c>
      <c r="K9" s="11">
        <v>401</v>
      </c>
      <c r="L9" s="11">
        <v>322</v>
      </c>
      <c r="M9" s="11">
        <v>9</v>
      </c>
      <c r="N9" s="11">
        <v>0</v>
      </c>
      <c r="O9" s="11">
        <v>0</v>
      </c>
      <c r="P9" s="11">
        <v>6</v>
      </c>
      <c r="Q9" s="11">
        <v>0</v>
      </c>
      <c r="R9" s="11">
        <v>16</v>
      </c>
      <c r="S9" s="11">
        <v>6</v>
      </c>
      <c r="T9" s="11">
        <v>42</v>
      </c>
    </row>
    <row r="10" spans="1:20" s="10" customFormat="1" ht="15" customHeight="1">
      <c r="A10" s="92" t="s">
        <v>53</v>
      </c>
      <c r="B10" s="11">
        <v>268</v>
      </c>
      <c r="C10" s="11">
        <v>114</v>
      </c>
      <c r="D10" s="11">
        <v>154</v>
      </c>
      <c r="E10" s="11">
        <v>35</v>
      </c>
      <c r="F10" s="11">
        <v>15</v>
      </c>
      <c r="G10" s="11">
        <v>20</v>
      </c>
      <c r="H10" s="11">
        <v>0</v>
      </c>
      <c r="I10" s="11">
        <v>0</v>
      </c>
      <c r="J10" s="11">
        <v>0</v>
      </c>
      <c r="K10" s="11">
        <v>12</v>
      </c>
      <c r="L10" s="11">
        <v>3</v>
      </c>
      <c r="M10" s="11">
        <v>2</v>
      </c>
      <c r="N10" s="11">
        <v>0</v>
      </c>
      <c r="O10" s="11">
        <v>0</v>
      </c>
      <c r="P10" s="11">
        <v>1</v>
      </c>
      <c r="Q10" s="11">
        <v>0</v>
      </c>
      <c r="R10" s="11">
        <v>4</v>
      </c>
      <c r="S10" s="11">
        <v>1</v>
      </c>
      <c r="T10" s="11">
        <v>1</v>
      </c>
    </row>
    <row r="11" spans="1:20" s="10" customFormat="1" ht="15" customHeight="1">
      <c r="A11" s="92" t="s">
        <v>54</v>
      </c>
      <c r="B11" s="11">
        <v>555</v>
      </c>
      <c r="C11" s="11">
        <v>216</v>
      </c>
      <c r="D11" s="11">
        <v>339</v>
      </c>
      <c r="E11" s="11">
        <v>234</v>
      </c>
      <c r="F11" s="11">
        <v>61</v>
      </c>
      <c r="G11" s="11">
        <v>173</v>
      </c>
      <c r="H11" s="11">
        <v>27</v>
      </c>
      <c r="I11" s="11">
        <v>6</v>
      </c>
      <c r="J11" s="11">
        <v>21</v>
      </c>
      <c r="K11" s="11">
        <v>308</v>
      </c>
      <c r="L11" s="11">
        <v>111</v>
      </c>
      <c r="M11" s="11">
        <v>10</v>
      </c>
      <c r="N11" s="11">
        <v>0</v>
      </c>
      <c r="O11" s="11">
        <v>8</v>
      </c>
      <c r="P11" s="11">
        <v>8</v>
      </c>
      <c r="Q11" s="11">
        <v>0</v>
      </c>
      <c r="R11" s="11">
        <v>33</v>
      </c>
      <c r="S11" s="11">
        <v>19</v>
      </c>
      <c r="T11" s="11">
        <v>119</v>
      </c>
    </row>
    <row r="12" spans="1:20" s="10" customFormat="1" ht="15" customHeight="1">
      <c r="A12" s="92" t="s">
        <v>55</v>
      </c>
      <c r="B12" s="11">
        <v>61</v>
      </c>
      <c r="C12" s="11">
        <v>39</v>
      </c>
      <c r="D12" s="11">
        <v>22</v>
      </c>
      <c r="E12" s="11">
        <v>2</v>
      </c>
      <c r="F12" s="11">
        <v>1</v>
      </c>
      <c r="G12" s="11">
        <v>1</v>
      </c>
      <c r="H12" s="11">
        <v>0</v>
      </c>
      <c r="I12" s="11">
        <v>0</v>
      </c>
      <c r="J12" s="11">
        <v>0</v>
      </c>
      <c r="K12" s="11">
        <v>15</v>
      </c>
      <c r="L12" s="11">
        <v>3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3</v>
      </c>
      <c r="S12" s="11">
        <v>0</v>
      </c>
      <c r="T12" s="11">
        <v>9</v>
      </c>
    </row>
    <row r="13" spans="1:20" s="10" customFormat="1" ht="15" customHeight="1">
      <c r="A13" s="92" t="s">
        <v>56</v>
      </c>
      <c r="B13" s="11">
        <v>34</v>
      </c>
      <c r="C13" s="11">
        <v>19</v>
      </c>
      <c r="D13" s="11">
        <v>15</v>
      </c>
      <c r="E13" s="11">
        <v>9</v>
      </c>
      <c r="F13" s="11">
        <v>2</v>
      </c>
      <c r="G13" s="11">
        <v>7</v>
      </c>
      <c r="H13" s="11">
        <v>8</v>
      </c>
      <c r="I13" s="11">
        <v>2</v>
      </c>
      <c r="J13" s="11">
        <v>6</v>
      </c>
      <c r="K13" s="11">
        <v>20</v>
      </c>
      <c r="L13" s="11">
        <v>12</v>
      </c>
      <c r="M13" s="11">
        <v>2</v>
      </c>
      <c r="N13" s="11">
        <v>0</v>
      </c>
      <c r="O13" s="11">
        <v>0</v>
      </c>
      <c r="P13" s="11">
        <v>2</v>
      </c>
      <c r="Q13" s="11">
        <v>0</v>
      </c>
      <c r="R13" s="11">
        <v>2</v>
      </c>
      <c r="S13" s="11">
        <v>1</v>
      </c>
      <c r="T13" s="11">
        <v>1</v>
      </c>
    </row>
    <row r="14" spans="1:20" s="10" customFormat="1" ht="15" customHeight="1">
      <c r="A14" s="92" t="s">
        <v>73</v>
      </c>
      <c r="B14" s="11">
        <v>1005</v>
      </c>
      <c r="C14" s="11">
        <v>324</v>
      </c>
      <c r="D14" s="11">
        <v>681</v>
      </c>
      <c r="E14" s="11">
        <v>716</v>
      </c>
      <c r="F14" s="11">
        <v>207</v>
      </c>
      <c r="G14" s="11">
        <v>509</v>
      </c>
      <c r="H14" s="11">
        <v>124</v>
      </c>
      <c r="I14" s="11">
        <v>40</v>
      </c>
      <c r="J14" s="11">
        <v>84</v>
      </c>
      <c r="K14" s="11">
        <v>563</v>
      </c>
      <c r="L14" s="11">
        <v>405</v>
      </c>
      <c r="M14" s="11">
        <v>31</v>
      </c>
      <c r="N14" s="11">
        <v>0</v>
      </c>
      <c r="O14" s="11">
        <v>2</v>
      </c>
      <c r="P14" s="11">
        <v>110</v>
      </c>
      <c r="Q14" s="11">
        <v>0</v>
      </c>
      <c r="R14" s="11">
        <v>0</v>
      </c>
      <c r="S14" s="11">
        <v>0</v>
      </c>
      <c r="T14" s="11">
        <v>15</v>
      </c>
    </row>
    <row r="15" spans="1:20" s="10" customFormat="1" ht="15" customHeight="1">
      <c r="A15" s="92" t="s">
        <v>57</v>
      </c>
      <c r="B15" s="11">
        <v>260</v>
      </c>
      <c r="C15" s="11">
        <v>108</v>
      </c>
      <c r="D15" s="11">
        <v>152</v>
      </c>
      <c r="E15" s="11">
        <v>68</v>
      </c>
      <c r="F15" s="11">
        <v>37</v>
      </c>
      <c r="G15" s="11">
        <v>31</v>
      </c>
      <c r="H15" s="11">
        <v>27</v>
      </c>
      <c r="I15" s="11">
        <v>15</v>
      </c>
      <c r="J15" s="11">
        <v>12</v>
      </c>
      <c r="K15" s="11">
        <v>111</v>
      </c>
      <c r="L15" s="11">
        <v>22</v>
      </c>
      <c r="M15" s="11">
        <v>0</v>
      </c>
      <c r="N15" s="11">
        <v>0</v>
      </c>
      <c r="O15" s="11">
        <v>6</v>
      </c>
      <c r="P15" s="11">
        <v>19</v>
      </c>
      <c r="Q15" s="11">
        <v>2</v>
      </c>
      <c r="R15" s="11">
        <v>9</v>
      </c>
      <c r="S15" s="11">
        <v>4</v>
      </c>
      <c r="T15" s="11">
        <v>49</v>
      </c>
    </row>
    <row r="16" spans="1:20" s="10" customFormat="1" ht="15" customHeight="1">
      <c r="A16" s="92" t="s">
        <v>58</v>
      </c>
      <c r="B16" s="11">
        <v>219</v>
      </c>
      <c r="C16" s="11">
        <v>114</v>
      </c>
      <c r="D16" s="11">
        <v>105</v>
      </c>
      <c r="E16" s="11">
        <v>79</v>
      </c>
      <c r="F16" s="11">
        <v>38</v>
      </c>
      <c r="G16" s="11">
        <v>41</v>
      </c>
      <c r="H16" s="11">
        <v>20</v>
      </c>
      <c r="I16" s="11">
        <v>9</v>
      </c>
      <c r="J16" s="11">
        <v>11</v>
      </c>
      <c r="K16" s="11">
        <v>63</v>
      </c>
      <c r="L16" s="11">
        <v>22</v>
      </c>
      <c r="M16" s="11">
        <v>6</v>
      </c>
      <c r="N16" s="11">
        <v>0</v>
      </c>
      <c r="O16" s="11">
        <v>0</v>
      </c>
      <c r="P16" s="11">
        <v>11</v>
      </c>
      <c r="Q16" s="11">
        <v>1</v>
      </c>
      <c r="R16" s="11">
        <v>8</v>
      </c>
      <c r="S16" s="11">
        <v>5</v>
      </c>
      <c r="T16" s="11">
        <v>10</v>
      </c>
    </row>
    <row r="17" spans="1:20" s="10" customFormat="1" ht="15" customHeight="1">
      <c r="A17" s="92" t="s">
        <v>59</v>
      </c>
      <c r="B17" s="11">
        <v>169</v>
      </c>
      <c r="C17" s="11">
        <v>83</v>
      </c>
      <c r="D17" s="11">
        <v>86</v>
      </c>
      <c r="E17" s="11">
        <v>40</v>
      </c>
      <c r="F17" s="11">
        <v>9</v>
      </c>
      <c r="G17" s="11">
        <v>31</v>
      </c>
      <c r="H17" s="11">
        <v>48</v>
      </c>
      <c r="I17" s="11">
        <v>5</v>
      </c>
      <c r="J17" s="11">
        <v>43</v>
      </c>
      <c r="K17" s="11">
        <v>28</v>
      </c>
      <c r="L17" s="11">
        <v>9</v>
      </c>
      <c r="M17" s="11">
        <v>5</v>
      </c>
      <c r="N17" s="11">
        <v>0</v>
      </c>
      <c r="O17" s="11">
        <v>0</v>
      </c>
      <c r="P17" s="11">
        <v>4</v>
      </c>
      <c r="Q17" s="11">
        <v>0</v>
      </c>
      <c r="R17" s="11">
        <v>4</v>
      </c>
      <c r="S17" s="11">
        <v>2</v>
      </c>
      <c r="T17" s="11">
        <v>4</v>
      </c>
    </row>
    <row r="18" spans="1:20" s="10" customFormat="1" ht="15" customHeight="1">
      <c r="A18" s="92" t="s">
        <v>69</v>
      </c>
      <c r="B18" s="11">
        <v>29</v>
      </c>
      <c r="C18" s="11">
        <v>14</v>
      </c>
      <c r="D18" s="11">
        <v>15</v>
      </c>
      <c r="E18" s="11">
        <v>21</v>
      </c>
      <c r="F18" s="11">
        <v>11</v>
      </c>
      <c r="G18" s="11">
        <v>10</v>
      </c>
      <c r="H18" s="11">
        <v>0</v>
      </c>
      <c r="I18" s="11">
        <v>0</v>
      </c>
      <c r="J18" s="11">
        <v>0</v>
      </c>
      <c r="K18" s="11">
        <v>71</v>
      </c>
      <c r="L18" s="11">
        <v>7</v>
      </c>
      <c r="M18" s="11">
        <v>1</v>
      </c>
      <c r="N18" s="11">
        <v>0</v>
      </c>
      <c r="O18" s="11">
        <v>1</v>
      </c>
      <c r="P18" s="11">
        <v>1</v>
      </c>
      <c r="Q18" s="11">
        <v>9</v>
      </c>
      <c r="R18" s="11">
        <v>5</v>
      </c>
      <c r="S18" s="11">
        <v>5</v>
      </c>
      <c r="T18" s="11">
        <v>42</v>
      </c>
    </row>
    <row r="19" spans="1:20" s="10" customFormat="1" ht="15" customHeight="1">
      <c r="A19" s="92" t="s">
        <v>74</v>
      </c>
      <c r="B19" s="11">
        <v>204</v>
      </c>
      <c r="C19" s="11">
        <v>90</v>
      </c>
      <c r="D19" s="11">
        <v>114</v>
      </c>
      <c r="E19" s="11">
        <v>58</v>
      </c>
      <c r="F19" s="11">
        <v>19</v>
      </c>
      <c r="G19" s="11">
        <v>39</v>
      </c>
      <c r="H19" s="11">
        <v>28</v>
      </c>
      <c r="I19" s="11">
        <v>0</v>
      </c>
      <c r="J19" s="11">
        <v>28</v>
      </c>
      <c r="K19" s="11">
        <v>27</v>
      </c>
      <c r="L19" s="11">
        <v>7</v>
      </c>
      <c r="M19" s="11">
        <v>0</v>
      </c>
      <c r="N19" s="11">
        <v>0</v>
      </c>
      <c r="O19" s="11">
        <v>1</v>
      </c>
      <c r="P19" s="11">
        <v>0</v>
      </c>
      <c r="Q19" s="11">
        <v>0</v>
      </c>
      <c r="R19" s="11">
        <v>6</v>
      </c>
      <c r="S19" s="11">
        <v>7</v>
      </c>
      <c r="T19" s="11">
        <v>6</v>
      </c>
    </row>
    <row r="20" spans="1:20" s="10" customFormat="1" ht="15" customHeight="1">
      <c r="A20" s="92" t="s">
        <v>75</v>
      </c>
      <c r="B20" s="11">
        <v>1683</v>
      </c>
      <c r="C20" s="11">
        <v>614</v>
      </c>
      <c r="D20" s="11">
        <v>1069</v>
      </c>
      <c r="E20" s="11">
        <v>898</v>
      </c>
      <c r="F20" s="11">
        <v>355</v>
      </c>
      <c r="G20" s="11">
        <v>543</v>
      </c>
      <c r="H20" s="11">
        <v>520</v>
      </c>
      <c r="I20" s="11">
        <v>230</v>
      </c>
      <c r="J20" s="11">
        <v>290</v>
      </c>
      <c r="K20" s="11">
        <v>250</v>
      </c>
      <c r="L20" s="11">
        <v>185</v>
      </c>
      <c r="M20" s="11">
        <v>5</v>
      </c>
      <c r="N20" s="11">
        <v>0</v>
      </c>
      <c r="O20" s="11">
        <v>1</v>
      </c>
      <c r="P20" s="11">
        <v>11</v>
      </c>
      <c r="Q20" s="11">
        <v>1</v>
      </c>
      <c r="R20" s="11">
        <v>9</v>
      </c>
      <c r="S20" s="11">
        <v>6</v>
      </c>
      <c r="T20" s="11">
        <v>32</v>
      </c>
    </row>
    <row r="21" spans="1:20" s="10" customFormat="1" ht="15" customHeight="1">
      <c r="A21" s="92" t="s">
        <v>68</v>
      </c>
      <c r="B21" s="11">
        <v>391</v>
      </c>
      <c r="C21" s="11">
        <v>176</v>
      </c>
      <c r="D21" s="11">
        <v>215</v>
      </c>
      <c r="E21" s="11">
        <v>229</v>
      </c>
      <c r="F21" s="11">
        <v>85</v>
      </c>
      <c r="G21" s="11">
        <v>144</v>
      </c>
      <c r="H21" s="11">
        <v>12</v>
      </c>
      <c r="I21" s="11">
        <v>3</v>
      </c>
      <c r="J21" s="11">
        <v>9</v>
      </c>
      <c r="K21" s="11">
        <v>135</v>
      </c>
      <c r="L21" s="11">
        <v>33</v>
      </c>
      <c r="M21" s="11">
        <v>3</v>
      </c>
      <c r="N21" s="11">
        <v>0</v>
      </c>
      <c r="O21" s="11">
        <v>0</v>
      </c>
      <c r="P21" s="11">
        <v>3</v>
      </c>
      <c r="Q21" s="11">
        <v>0</v>
      </c>
      <c r="R21" s="11">
        <v>6</v>
      </c>
      <c r="S21" s="11">
        <v>2</v>
      </c>
      <c r="T21" s="11">
        <v>88</v>
      </c>
    </row>
    <row r="22" spans="1:20" s="10" customFormat="1" ht="15" customHeight="1">
      <c r="A22" s="92" t="s">
        <v>67</v>
      </c>
      <c r="B22" s="11">
        <v>136</v>
      </c>
      <c r="C22" s="11">
        <v>60</v>
      </c>
      <c r="D22" s="11">
        <v>76</v>
      </c>
      <c r="E22" s="11">
        <v>74</v>
      </c>
      <c r="F22" s="11">
        <v>24</v>
      </c>
      <c r="G22" s="11">
        <v>50</v>
      </c>
      <c r="H22" s="11">
        <v>45</v>
      </c>
      <c r="I22" s="11">
        <v>15</v>
      </c>
      <c r="J22" s="11">
        <v>30</v>
      </c>
      <c r="K22" s="11">
        <v>28</v>
      </c>
      <c r="L22" s="11">
        <v>6</v>
      </c>
      <c r="M22" s="11">
        <v>4</v>
      </c>
      <c r="N22" s="11">
        <v>0</v>
      </c>
      <c r="O22" s="11">
        <v>0</v>
      </c>
      <c r="P22" s="11">
        <v>12</v>
      </c>
      <c r="Q22" s="11">
        <v>0</v>
      </c>
      <c r="R22" s="11">
        <v>6</v>
      </c>
      <c r="S22" s="11">
        <v>0</v>
      </c>
      <c r="T22" s="11">
        <v>0</v>
      </c>
    </row>
    <row r="23" spans="1:20" s="10" customFormat="1" ht="15" customHeight="1">
      <c r="A23" s="92" t="s">
        <v>66</v>
      </c>
      <c r="B23" s="11">
        <v>1552</v>
      </c>
      <c r="C23" s="11">
        <v>615</v>
      </c>
      <c r="D23" s="11">
        <v>937</v>
      </c>
      <c r="E23" s="11">
        <v>621</v>
      </c>
      <c r="F23" s="11">
        <v>191</v>
      </c>
      <c r="G23" s="11">
        <v>430</v>
      </c>
      <c r="H23" s="11">
        <v>110</v>
      </c>
      <c r="I23" s="11">
        <v>54</v>
      </c>
      <c r="J23" s="11">
        <v>56</v>
      </c>
      <c r="K23" s="11">
        <v>170</v>
      </c>
      <c r="L23" s="11">
        <v>41</v>
      </c>
      <c r="M23" s="11">
        <v>0</v>
      </c>
      <c r="N23" s="11">
        <v>0</v>
      </c>
      <c r="O23" s="11">
        <v>0</v>
      </c>
      <c r="P23" s="11">
        <v>10</v>
      </c>
      <c r="Q23" s="11">
        <v>0</v>
      </c>
      <c r="R23" s="11">
        <v>48</v>
      </c>
      <c r="S23" s="11">
        <v>3</v>
      </c>
      <c r="T23" s="11">
        <v>68</v>
      </c>
    </row>
    <row r="24" spans="1:20" s="10" customFormat="1" ht="15" customHeight="1">
      <c r="A24" s="92" t="s">
        <v>65</v>
      </c>
      <c r="B24" s="11">
        <v>54</v>
      </c>
      <c r="C24" s="11">
        <v>22</v>
      </c>
      <c r="D24" s="11">
        <v>32</v>
      </c>
      <c r="E24" s="11">
        <v>115</v>
      </c>
      <c r="F24" s="11">
        <v>60</v>
      </c>
      <c r="G24" s="11">
        <v>55</v>
      </c>
      <c r="H24" s="11">
        <v>15</v>
      </c>
      <c r="I24" s="11">
        <v>5</v>
      </c>
      <c r="J24" s="11">
        <v>10</v>
      </c>
      <c r="K24" s="11">
        <v>49</v>
      </c>
      <c r="L24" s="11">
        <v>8</v>
      </c>
      <c r="M24" s="11">
        <v>1</v>
      </c>
      <c r="N24" s="11">
        <v>0</v>
      </c>
      <c r="O24" s="11">
        <v>0</v>
      </c>
      <c r="P24" s="11">
        <v>0</v>
      </c>
      <c r="Q24" s="11">
        <v>0</v>
      </c>
      <c r="R24" s="11">
        <v>4</v>
      </c>
      <c r="S24" s="11">
        <v>2</v>
      </c>
      <c r="T24" s="11">
        <v>34</v>
      </c>
    </row>
    <row r="25" spans="1:20" s="10" customFormat="1" ht="15" customHeight="1">
      <c r="A25" s="92" t="s">
        <v>64</v>
      </c>
      <c r="B25" s="11">
        <v>54</v>
      </c>
      <c r="C25" s="11">
        <v>14</v>
      </c>
      <c r="D25" s="11">
        <v>40</v>
      </c>
      <c r="E25" s="11">
        <v>29</v>
      </c>
      <c r="F25" s="11">
        <v>12</v>
      </c>
      <c r="G25" s="11">
        <v>17</v>
      </c>
      <c r="H25" s="11">
        <v>9</v>
      </c>
      <c r="I25" s="11">
        <v>0</v>
      </c>
      <c r="J25" s="11">
        <v>9</v>
      </c>
      <c r="K25" s="11">
        <v>34</v>
      </c>
      <c r="L25" s="11">
        <v>5</v>
      </c>
      <c r="M25" s="11">
        <v>0</v>
      </c>
      <c r="N25" s="11">
        <v>0</v>
      </c>
      <c r="O25" s="11">
        <v>8</v>
      </c>
      <c r="P25" s="11">
        <v>2</v>
      </c>
      <c r="Q25" s="11">
        <v>0</v>
      </c>
      <c r="R25" s="11">
        <v>0</v>
      </c>
      <c r="S25" s="11">
        <v>1</v>
      </c>
      <c r="T25" s="11">
        <v>18</v>
      </c>
    </row>
    <row r="26" spans="1:20" s="10" customFormat="1" ht="15" customHeight="1">
      <c r="A26" s="92" t="s">
        <v>63</v>
      </c>
      <c r="B26" s="11">
        <v>111</v>
      </c>
      <c r="C26" s="11">
        <v>19</v>
      </c>
      <c r="D26" s="11">
        <v>92</v>
      </c>
      <c r="E26" s="11">
        <v>25</v>
      </c>
      <c r="F26" s="11">
        <v>5</v>
      </c>
      <c r="G26" s="11">
        <v>20</v>
      </c>
      <c r="H26" s="11">
        <v>43</v>
      </c>
      <c r="I26" s="11">
        <v>9</v>
      </c>
      <c r="J26" s="11">
        <v>34</v>
      </c>
      <c r="K26" s="11">
        <v>73</v>
      </c>
      <c r="L26" s="11">
        <v>22</v>
      </c>
      <c r="M26" s="11">
        <v>2</v>
      </c>
      <c r="N26" s="11">
        <v>0</v>
      </c>
      <c r="O26" s="11">
        <v>0</v>
      </c>
      <c r="P26" s="11">
        <v>23</v>
      </c>
      <c r="Q26" s="11">
        <v>0</v>
      </c>
      <c r="R26" s="11">
        <v>2</v>
      </c>
      <c r="S26" s="11">
        <v>0</v>
      </c>
      <c r="T26" s="11">
        <v>24</v>
      </c>
    </row>
    <row r="27" spans="1:20" s="10" customFormat="1" ht="15" customHeight="1">
      <c r="A27" s="92" t="s">
        <v>76</v>
      </c>
      <c r="B27" s="11">
        <v>122</v>
      </c>
      <c r="C27" s="11">
        <v>33</v>
      </c>
      <c r="D27" s="11">
        <v>89</v>
      </c>
      <c r="E27" s="11">
        <v>22</v>
      </c>
      <c r="F27" s="11">
        <v>5</v>
      </c>
      <c r="G27" s="11">
        <v>17</v>
      </c>
      <c r="H27" s="11">
        <v>0</v>
      </c>
      <c r="I27" s="11">
        <v>0</v>
      </c>
      <c r="J27" s="11">
        <v>0</v>
      </c>
      <c r="K27" s="11">
        <v>90</v>
      </c>
      <c r="L27" s="11">
        <v>46</v>
      </c>
      <c r="M27" s="11">
        <v>21</v>
      </c>
      <c r="N27" s="11">
        <v>0</v>
      </c>
      <c r="O27" s="11">
        <v>1</v>
      </c>
      <c r="P27" s="11">
        <v>0</v>
      </c>
      <c r="Q27" s="11">
        <v>0</v>
      </c>
      <c r="R27" s="11">
        <v>1</v>
      </c>
      <c r="S27" s="11">
        <v>0</v>
      </c>
      <c r="T27" s="11">
        <v>21</v>
      </c>
    </row>
    <row r="28" spans="1:20" s="10" customFormat="1" ht="15" customHeight="1">
      <c r="A28" s="92" t="s">
        <v>62</v>
      </c>
      <c r="B28" s="11">
        <v>302</v>
      </c>
      <c r="C28" s="11">
        <v>120</v>
      </c>
      <c r="D28" s="11">
        <v>182</v>
      </c>
      <c r="E28" s="11">
        <v>50</v>
      </c>
      <c r="F28" s="11">
        <v>11</v>
      </c>
      <c r="G28" s="11">
        <v>39</v>
      </c>
      <c r="H28" s="11">
        <v>45</v>
      </c>
      <c r="I28" s="11">
        <v>17</v>
      </c>
      <c r="J28" s="11">
        <v>28</v>
      </c>
      <c r="K28" s="11">
        <v>9</v>
      </c>
      <c r="L28" s="11">
        <v>0</v>
      </c>
      <c r="M28" s="11">
        <v>0</v>
      </c>
      <c r="N28" s="11">
        <v>0</v>
      </c>
      <c r="O28" s="11">
        <v>0</v>
      </c>
      <c r="P28" s="11">
        <v>2</v>
      </c>
      <c r="Q28" s="11">
        <v>0</v>
      </c>
      <c r="R28" s="11">
        <v>1</v>
      </c>
      <c r="S28" s="11">
        <v>6</v>
      </c>
      <c r="T28" s="11">
        <v>0</v>
      </c>
    </row>
    <row r="29" spans="1:20" s="10" customFormat="1" ht="15" customHeight="1">
      <c r="A29" s="92" t="s">
        <v>77</v>
      </c>
      <c r="B29" s="11">
        <v>77</v>
      </c>
      <c r="C29" s="11">
        <v>29</v>
      </c>
      <c r="D29" s="11">
        <v>48</v>
      </c>
      <c r="E29" s="11">
        <v>1</v>
      </c>
      <c r="F29" s="11">
        <v>0</v>
      </c>
      <c r="G29" s="11">
        <v>1</v>
      </c>
      <c r="H29" s="11">
        <v>0</v>
      </c>
      <c r="I29" s="11">
        <v>0</v>
      </c>
      <c r="J29" s="11">
        <v>0</v>
      </c>
      <c r="K29" s="11">
        <v>28</v>
      </c>
      <c r="L29" s="11">
        <v>5</v>
      </c>
      <c r="M29" s="11">
        <v>0</v>
      </c>
      <c r="N29" s="11">
        <v>0</v>
      </c>
      <c r="O29" s="11">
        <v>0</v>
      </c>
      <c r="P29" s="11">
        <v>7</v>
      </c>
      <c r="Q29" s="11">
        <v>5</v>
      </c>
      <c r="R29" s="11">
        <v>6</v>
      </c>
      <c r="S29" s="11">
        <v>5</v>
      </c>
      <c r="T29" s="11">
        <v>0</v>
      </c>
    </row>
    <row r="30" spans="1:20" s="10" customFormat="1" ht="15" customHeight="1">
      <c r="A30" s="91" t="s">
        <v>338</v>
      </c>
      <c r="B30" s="11">
        <v>954</v>
      </c>
      <c r="C30" s="11">
        <v>621</v>
      </c>
      <c r="D30" s="11">
        <v>333</v>
      </c>
      <c r="E30" s="11">
        <v>27</v>
      </c>
      <c r="F30" s="11">
        <v>18</v>
      </c>
      <c r="G30" s="11">
        <v>9</v>
      </c>
      <c r="H30" s="11">
        <v>0</v>
      </c>
      <c r="I30" s="11">
        <v>0</v>
      </c>
      <c r="J30" s="11">
        <v>0</v>
      </c>
      <c r="K30" s="11">
        <v>89</v>
      </c>
      <c r="L30" s="11">
        <v>76</v>
      </c>
      <c r="M30" s="11">
        <v>4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9</v>
      </c>
    </row>
    <row r="31" spans="1:20" s="10" customFormat="1" ht="15" customHeight="1">
      <c r="A31" s="91" t="s">
        <v>339</v>
      </c>
      <c r="B31" s="11">
        <v>5347</v>
      </c>
      <c r="C31" s="11">
        <v>2315</v>
      </c>
      <c r="D31" s="11">
        <v>3032</v>
      </c>
      <c r="E31" s="11">
        <v>2840</v>
      </c>
      <c r="F31" s="11">
        <v>1151</v>
      </c>
      <c r="G31" s="11">
        <v>1689</v>
      </c>
      <c r="H31" s="11">
        <v>0</v>
      </c>
      <c r="I31" s="11">
        <v>0</v>
      </c>
      <c r="J31" s="11">
        <v>0</v>
      </c>
      <c r="K31" s="11">
        <v>374</v>
      </c>
      <c r="L31" s="11">
        <v>162</v>
      </c>
      <c r="M31" s="11">
        <v>3</v>
      </c>
      <c r="N31" s="11">
        <v>0</v>
      </c>
      <c r="O31" s="11">
        <v>0</v>
      </c>
      <c r="P31" s="11">
        <v>2</v>
      </c>
      <c r="Q31" s="11">
        <v>0</v>
      </c>
      <c r="R31" s="11">
        <v>3</v>
      </c>
      <c r="S31" s="11">
        <v>15</v>
      </c>
      <c r="T31" s="11">
        <v>189</v>
      </c>
    </row>
    <row r="32" spans="1:20" s="10" customFormat="1" ht="15" customHeight="1">
      <c r="A32" s="92" t="s">
        <v>60</v>
      </c>
      <c r="B32" s="11">
        <v>7</v>
      </c>
      <c r="C32" s="11">
        <v>4</v>
      </c>
      <c r="D32" s="11">
        <v>3</v>
      </c>
      <c r="E32" s="11">
        <v>4</v>
      </c>
      <c r="F32" s="11">
        <v>2</v>
      </c>
      <c r="G32" s="11">
        <v>2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</row>
    <row r="33" spans="1:20" s="10" customFormat="1" ht="15" customHeight="1">
      <c r="A33" s="93" t="s">
        <v>61</v>
      </c>
      <c r="B33" s="94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</row>
    <row r="34" spans="1:20" ht="15" customHeight="1">
      <c r="A34" s="3" t="s">
        <v>116</v>
      </c>
    </row>
    <row r="35" spans="1:20" ht="15" customHeight="1">
      <c r="A35" s="16" t="s">
        <v>162</v>
      </c>
    </row>
  </sheetData>
  <mergeCells count="26">
    <mergeCell ref="A4:A7"/>
    <mergeCell ref="B4:J4"/>
    <mergeCell ref="B5:D5"/>
    <mergeCell ref="E5:G5"/>
    <mergeCell ref="H5:J5"/>
    <mergeCell ref="H6:H7"/>
    <mergeCell ref="F6:F7"/>
    <mergeCell ref="G6:G7"/>
    <mergeCell ref="B6:B7"/>
    <mergeCell ref="C6:C7"/>
    <mergeCell ref="D6:D7"/>
    <mergeCell ref="E6:E7"/>
    <mergeCell ref="I6:I7"/>
    <mergeCell ref="J6:J7"/>
    <mergeCell ref="K4:T4"/>
    <mergeCell ref="N5:N7"/>
    <mergeCell ref="O5:O7"/>
    <mergeCell ref="P5:P7"/>
    <mergeCell ref="Q5:S5"/>
    <mergeCell ref="T5:T7"/>
    <mergeCell ref="Q6:Q7"/>
    <mergeCell ref="R6:R7"/>
    <mergeCell ref="L5:L7"/>
    <mergeCell ref="M5:M7"/>
    <mergeCell ref="S6:S7"/>
    <mergeCell ref="K5:K7"/>
  </mergeCells>
  <phoneticPr fontId="2" type="noConversion"/>
  <printOptions horizontalCentered="1"/>
  <pageMargins left="0.23622047244094491" right="0.27559055118110237" top="0.71" bottom="0.86614173228346458" header="0.19685039370078741" footer="0.19685039370078741"/>
  <pageSetup paperSize="9" orientation="portrait" r:id="rId1"/>
  <headerFooter alignWithMargins="0">
    <oddHeader>&amp;C&amp;"微軟正黑體,標準"&amp;16　少年保護執行概況&amp;9
民國92年&amp;R&amp;"微軟正黑體,標準"本表共&amp;N頁，第&amp;P頁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N35"/>
  <sheetViews>
    <sheetView zoomScale="110" zoomScaleNormal="110" zoomScaleSheetLayoutView="100" workbookViewId="0">
      <pane xSplit="1" ySplit="7" topLeftCell="B8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11.6640625" style="3" customWidth="1"/>
    <col min="2" max="10" width="10.6640625" style="3" customWidth="1"/>
    <col min="11" max="11" width="10.6640625" style="4" customWidth="1"/>
    <col min="12" max="15" width="6.33203125" style="3" customWidth="1"/>
    <col min="16" max="18" width="6.33203125" style="4" customWidth="1"/>
    <col min="19" max="20" width="6.33203125" style="3" customWidth="1"/>
    <col min="21" max="21" width="6.33203125" style="4" customWidth="1"/>
    <col min="22" max="24" width="6.33203125" style="3" customWidth="1"/>
    <col min="25" max="25" width="6.33203125" style="4" customWidth="1"/>
    <col min="26" max="28" width="6.33203125" style="3" customWidth="1"/>
    <col min="29" max="40" width="9.1640625" style="3" customWidth="1"/>
    <col min="41" max="16384" width="5.5" style="3"/>
  </cols>
  <sheetData>
    <row r="1" spans="1:40" s="4" customFormat="1" ht="20.25" customHeight="1">
      <c r="A1" s="104" t="s">
        <v>96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14.25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3"/>
      <c r="Q2" s="13"/>
      <c r="R2" s="13"/>
      <c r="S2" s="14"/>
      <c r="T2" s="14"/>
      <c r="U2" s="13"/>
      <c r="V2" s="14"/>
      <c r="W2" s="14"/>
      <c r="X2" s="14"/>
      <c r="Y2" s="13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ht="12.75" customHeight="1">
      <c r="A3" s="53" t="s">
        <v>345</v>
      </c>
      <c r="B3" s="1"/>
      <c r="C3" s="2"/>
      <c r="D3" s="2"/>
      <c r="E3" s="12"/>
      <c r="F3" s="12"/>
      <c r="G3" s="12"/>
      <c r="H3" s="12"/>
      <c r="I3" s="12"/>
      <c r="J3" s="12"/>
      <c r="K3" s="12"/>
      <c r="P3" s="3"/>
      <c r="Q3" s="3"/>
      <c r="R3" s="3"/>
      <c r="U3" s="3"/>
      <c r="Y3" s="3"/>
      <c r="AC3" s="5"/>
      <c r="AD3" s="5"/>
    </row>
    <row r="4" spans="1:40" s="7" customFormat="1" ht="24.75" customHeight="1">
      <c r="A4" s="361" t="s">
        <v>8</v>
      </c>
      <c r="B4" s="359" t="s">
        <v>1</v>
      </c>
      <c r="C4" s="359"/>
      <c r="D4" s="359"/>
      <c r="E4" s="359" t="s">
        <v>100</v>
      </c>
      <c r="F4" s="359"/>
      <c r="G4" s="359"/>
      <c r="H4" s="359"/>
      <c r="I4" s="359"/>
      <c r="J4" s="359"/>
      <c r="K4" s="359"/>
      <c r="L4" s="355" t="s">
        <v>44</v>
      </c>
      <c r="M4" s="355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7"/>
      <c r="AC4" s="355" t="s">
        <v>43</v>
      </c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</row>
    <row r="5" spans="1:40" s="7" customFormat="1" ht="24.75" customHeight="1">
      <c r="A5" s="362"/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5" t="s">
        <v>21</v>
      </c>
      <c r="M5" s="355"/>
      <c r="N5" s="356"/>
      <c r="O5" s="355" t="s">
        <v>45</v>
      </c>
      <c r="P5" s="355"/>
      <c r="Q5" s="355" t="s">
        <v>115</v>
      </c>
      <c r="R5" s="355"/>
      <c r="S5" s="355" t="s">
        <v>46</v>
      </c>
      <c r="T5" s="355"/>
      <c r="U5" s="355" t="s">
        <v>47</v>
      </c>
      <c r="V5" s="355"/>
      <c r="W5" s="355" t="s">
        <v>48</v>
      </c>
      <c r="X5" s="355"/>
      <c r="Y5" s="355" t="s">
        <v>49</v>
      </c>
      <c r="Z5" s="355"/>
      <c r="AA5" s="355" t="s">
        <v>95</v>
      </c>
      <c r="AB5" s="358"/>
      <c r="AC5" s="355" t="s">
        <v>21</v>
      </c>
      <c r="AD5" s="356"/>
      <c r="AE5" s="355" t="s">
        <v>39</v>
      </c>
      <c r="AF5" s="355"/>
      <c r="AG5" s="355" t="s">
        <v>40</v>
      </c>
      <c r="AH5" s="355"/>
      <c r="AI5" s="355" t="s">
        <v>41</v>
      </c>
      <c r="AJ5" s="355"/>
      <c r="AK5" s="355" t="s">
        <v>42</v>
      </c>
      <c r="AL5" s="355"/>
      <c r="AM5" s="355" t="s">
        <v>23</v>
      </c>
      <c r="AN5" s="355"/>
    </row>
    <row r="6" spans="1:40" s="7" customFormat="1" ht="30.75" customHeight="1">
      <c r="A6" s="362"/>
      <c r="B6" s="379" t="s">
        <v>112</v>
      </c>
      <c r="C6" s="381" t="s">
        <v>108</v>
      </c>
      <c r="D6" s="381" t="s">
        <v>109</v>
      </c>
      <c r="E6" s="381" t="s">
        <v>2</v>
      </c>
      <c r="F6" s="381" t="s">
        <v>4</v>
      </c>
      <c r="G6" s="381" t="s">
        <v>5</v>
      </c>
      <c r="H6" s="381" t="s">
        <v>113</v>
      </c>
      <c r="I6" s="381" t="s">
        <v>110</v>
      </c>
      <c r="J6" s="381" t="s">
        <v>111</v>
      </c>
      <c r="K6" s="381" t="s">
        <v>3</v>
      </c>
      <c r="L6" s="355" t="s">
        <v>114</v>
      </c>
      <c r="M6" s="355" t="s">
        <v>25</v>
      </c>
      <c r="N6" s="355" t="s">
        <v>26</v>
      </c>
      <c r="O6" s="355" t="s">
        <v>25</v>
      </c>
      <c r="P6" s="355" t="s">
        <v>26</v>
      </c>
      <c r="Q6" s="355" t="s">
        <v>25</v>
      </c>
      <c r="R6" s="355" t="s">
        <v>26</v>
      </c>
      <c r="S6" s="355" t="s">
        <v>25</v>
      </c>
      <c r="T6" s="355" t="s">
        <v>26</v>
      </c>
      <c r="U6" s="355" t="s">
        <v>25</v>
      </c>
      <c r="V6" s="355" t="s">
        <v>26</v>
      </c>
      <c r="W6" s="355" t="s">
        <v>25</v>
      </c>
      <c r="X6" s="355" t="s">
        <v>26</v>
      </c>
      <c r="Y6" s="355" t="s">
        <v>25</v>
      </c>
      <c r="Z6" s="355" t="s">
        <v>26</v>
      </c>
      <c r="AA6" s="355" t="s">
        <v>25</v>
      </c>
      <c r="AB6" s="358" t="s">
        <v>26</v>
      </c>
      <c r="AC6" s="355" t="s">
        <v>25</v>
      </c>
      <c r="AD6" s="355" t="s">
        <v>26</v>
      </c>
      <c r="AE6" s="355" t="s">
        <v>25</v>
      </c>
      <c r="AF6" s="355" t="s">
        <v>26</v>
      </c>
      <c r="AG6" s="355" t="s">
        <v>25</v>
      </c>
      <c r="AH6" s="355" t="s">
        <v>26</v>
      </c>
      <c r="AI6" s="355" t="s">
        <v>25</v>
      </c>
      <c r="AJ6" s="355" t="s">
        <v>26</v>
      </c>
      <c r="AK6" s="355" t="s">
        <v>25</v>
      </c>
      <c r="AL6" s="355" t="s">
        <v>26</v>
      </c>
      <c r="AM6" s="355" t="s">
        <v>25</v>
      </c>
      <c r="AN6" s="355" t="s">
        <v>26</v>
      </c>
    </row>
    <row r="7" spans="1:40" s="8" customFormat="1" ht="30.75" customHeight="1">
      <c r="A7" s="363"/>
      <c r="B7" s="380"/>
      <c r="C7" s="381"/>
      <c r="D7" s="381"/>
      <c r="E7" s="381"/>
      <c r="F7" s="381"/>
      <c r="G7" s="381"/>
      <c r="H7" s="381"/>
      <c r="I7" s="381"/>
      <c r="J7" s="381"/>
      <c r="K7" s="381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7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</row>
    <row r="8" spans="1:40" s="9" customFormat="1" ht="15" customHeight="1">
      <c r="A8" s="89" t="s">
        <v>117</v>
      </c>
      <c r="B8" s="11">
        <v>13513</v>
      </c>
      <c r="C8" s="11">
        <v>5247</v>
      </c>
      <c r="D8" s="11">
        <v>910</v>
      </c>
      <c r="E8" s="11">
        <v>4440</v>
      </c>
      <c r="F8" s="11">
        <v>386</v>
      </c>
      <c r="G8" s="11">
        <v>3149</v>
      </c>
      <c r="H8" s="11">
        <v>14</v>
      </c>
      <c r="I8" s="11">
        <v>69</v>
      </c>
      <c r="J8" s="11">
        <v>49</v>
      </c>
      <c r="K8" s="11">
        <v>773</v>
      </c>
      <c r="L8" s="11">
        <v>3889</v>
      </c>
      <c r="M8" s="11">
        <v>2382</v>
      </c>
      <c r="N8" s="11">
        <v>1507</v>
      </c>
      <c r="O8" s="11">
        <v>1945</v>
      </c>
      <c r="P8" s="11">
        <v>1176</v>
      </c>
      <c r="Q8" s="11">
        <v>32</v>
      </c>
      <c r="R8" s="11">
        <v>35</v>
      </c>
      <c r="S8" s="11">
        <v>101</v>
      </c>
      <c r="T8" s="11">
        <v>124</v>
      </c>
      <c r="U8" s="11">
        <v>120</v>
      </c>
      <c r="V8" s="11">
        <v>69</v>
      </c>
      <c r="W8" s="11">
        <v>3</v>
      </c>
      <c r="X8" s="11">
        <v>5</v>
      </c>
      <c r="Y8" s="11">
        <v>63</v>
      </c>
      <c r="Z8" s="11">
        <v>43</v>
      </c>
      <c r="AA8" s="11">
        <v>118</v>
      </c>
      <c r="AB8" s="11">
        <v>55</v>
      </c>
      <c r="AC8" s="11">
        <f>SUM(AE8,AG8,AI8,AK8,AM8)</f>
        <v>2382</v>
      </c>
      <c r="AD8" s="11">
        <f>SUM(AF8,AH8,AJ8,AL8,AN8)</f>
        <v>1507</v>
      </c>
      <c r="AE8" s="11">
        <v>110</v>
      </c>
      <c r="AF8" s="11">
        <v>65</v>
      </c>
      <c r="AG8" s="11">
        <v>353</v>
      </c>
      <c r="AH8" s="11">
        <v>231</v>
      </c>
      <c r="AI8" s="11">
        <v>692</v>
      </c>
      <c r="AJ8" s="11">
        <v>406</v>
      </c>
      <c r="AK8" s="11">
        <v>265</v>
      </c>
      <c r="AL8" s="11">
        <v>202</v>
      </c>
      <c r="AM8" s="11">
        <v>962</v>
      </c>
      <c r="AN8" s="11">
        <v>603</v>
      </c>
    </row>
    <row r="9" spans="1:40" s="10" customFormat="1" ht="15" customHeight="1">
      <c r="A9" s="92" t="s">
        <v>72</v>
      </c>
      <c r="B9" s="11">
        <v>4637</v>
      </c>
      <c r="C9" s="11">
        <v>494</v>
      </c>
      <c r="D9" s="11">
        <v>43</v>
      </c>
      <c r="E9" s="11">
        <v>1308</v>
      </c>
      <c r="F9" s="11">
        <v>80</v>
      </c>
      <c r="G9" s="11">
        <v>753</v>
      </c>
      <c r="H9" s="11">
        <v>4</v>
      </c>
      <c r="I9" s="11">
        <v>33</v>
      </c>
      <c r="J9" s="11">
        <v>0</v>
      </c>
      <c r="K9" s="11">
        <v>438</v>
      </c>
      <c r="L9" s="11">
        <v>901</v>
      </c>
      <c r="M9" s="11">
        <v>598</v>
      </c>
      <c r="N9" s="11">
        <v>303</v>
      </c>
      <c r="O9" s="11">
        <v>523</v>
      </c>
      <c r="P9" s="11">
        <v>243</v>
      </c>
      <c r="Q9" s="11">
        <v>8</v>
      </c>
      <c r="R9" s="11">
        <v>5</v>
      </c>
      <c r="S9" s="11">
        <v>12</v>
      </c>
      <c r="T9" s="11">
        <v>16</v>
      </c>
      <c r="U9" s="11">
        <v>25</v>
      </c>
      <c r="V9" s="11">
        <v>16</v>
      </c>
      <c r="W9" s="11">
        <v>2</v>
      </c>
      <c r="X9" s="11">
        <v>2</v>
      </c>
      <c r="Y9" s="11">
        <v>10</v>
      </c>
      <c r="Z9" s="11">
        <v>5</v>
      </c>
      <c r="AA9" s="11">
        <v>18</v>
      </c>
      <c r="AB9" s="11">
        <v>16</v>
      </c>
      <c r="AC9" s="11">
        <f t="shared" ref="AC9:AD33" si="0">SUM(AE9,AG9,AI9,AK9,AM9)</f>
        <v>598</v>
      </c>
      <c r="AD9" s="11">
        <f t="shared" si="0"/>
        <v>303</v>
      </c>
      <c r="AE9" s="11">
        <v>31</v>
      </c>
      <c r="AF9" s="11">
        <v>14</v>
      </c>
      <c r="AG9" s="11">
        <v>72</v>
      </c>
      <c r="AH9" s="11">
        <v>34</v>
      </c>
      <c r="AI9" s="11">
        <v>84</v>
      </c>
      <c r="AJ9" s="11">
        <v>44</v>
      </c>
      <c r="AK9" s="11">
        <v>40</v>
      </c>
      <c r="AL9" s="11">
        <v>19</v>
      </c>
      <c r="AM9" s="11">
        <v>371</v>
      </c>
      <c r="AN9" s="11">
        <v>192</v>
      </c>
    </row>
    <row r="10" spans="1:40" s="10" customFormat="1" ht="15" customHeight="1">
      <c r="A10" s="92" t="s">
        <v>53</v>
      </c>
      <c r="B10" s="11">
        <v>91</v>
      </c>
      <c r="C10" s="11">
        <v>84</v>
      </c>
      <c r="D10" s="11">
        <v>16</v>
      </c>
      <c r="E10" s="11">
        <v>129</v>
      </c>
      <c r="F10" s="11">
        <v>7</v>
      </c>
      <c r="G10" s="11">
        <v>97</v>
      </c>
      <c r="H10" s="11">
        <v>0</v>
      </c>
      <c r="I10" s="11">
        <v>0</v>
      </c>
      <c r="J10" s="11">
        <v>0</v>
      </c>
      <c r="K10" s="11">
        <v>25</v>
      </c>
      <c r="L10" s="11">
        <v>156</v>
      </c>
      <c r="M10" s="11">
        <v>85</v>
      </c>
      <c r="N10" s="11">
        <v>71</v>
      </c>
      <c r="O10" s="11">
        <v>64</v>
      </c>
      <c r="P10" s="11">
        <v>47</v>
      </c>
      <c r="Q10" s="11">
        <v>0</v>
      </c>
      <c r="R10" s="11">
        <v>0</v>
      </c>
      <c r="S10" s="11">
        <v>4</v>
      </c>
      <c r="T10" s="11">
        <v>5</v>
      </c>
      <c r="U10" s="11">
        <v>4</v>
      </c>
      <c r="V10" s="11">
        <v>10</v>
      </c>
      <c r="W10" s="11">
        <v>0</v>
      </c>
      <c r="X10" s="11">
        <v>0</v>
      </c>
      <c r="Y10" s="11">
        <v>6</v>
      </c>
      <c r="Z10" s="11">
        <v>4</v>
      </c>
      <c r="AA10" s="11">
        <v>7</v>
      </c>
      <c r="AB10" s="11">
        <v>5</v>
      </c>
      <c r="AC10" s="11">
        <f t="shared" si="0"/>
        <v>85</v>
      </c>
      <c r="AD10" s="11">
        <f t="shared" si="0"/>
        <v>71</v>
      </c>
      <c r="AE10" s="11">
        <v>0</v>
      </c>
      <c r="AF10" s="11">
        <v>0</v>
      </c>
      <c r="AG10" s="11">
        <v>4</v>
      </c>
      <c r="AH10" s="11">
        <v>10</v>
      </c>
      <c r="AI10" s="11">
        <v>46</v>
      </c>
      <c r="AJ10" s="11">
        <v>29</v>
      </c>
      <c r="AK10" s="11">
        <v>9</v>
      </c>
      <c r="AL10" s="11">
        <v>15</v>
      </c>
      <c r="AM10" s="11">
        <v>26</v>
      </c>
      <c r="AN10" s="11">
        <v>17</v>
      </c>
    </row>
    <row r="11" spans="1:40" s="10" customFormat="1" ht="15" customHeight="1">
      <c r="A11" s="92" t="s">
        <v>54</v>
      </c>
      <c r="B11" s="11">
        <v>863</v>
      </c>
      <c r="C11" s="11">
        <v>374</v>
      </c>
      <c r="D11" s="11">
        <v>4</v>
      </c>
      <c r="E11" s="11">
        <v>466</v>
      </c>
      <c r="F11" s="11">
        <v>60</v>
      </c>
      <c r="G11" s="11">
        <v>354</v>
      </c>
      <c r="H11" s="11">
        <v>1</v>
      </c>
      <c r="I11" s="11">
        <v>1</v>
      </c>
      <c r="J11" s="11">
        <v>0</v>
      </c>
      <c r="K11" s="11">
        <v>50</v>
      </c>
      <c r="L11" s="11">
        <v>431</v>
      </c>
      <c r="M11" s="11">
        <v>254</v>
      </c>
      <c r="N11" s="11">
        <v>177</v>
      </c>
      <c r="O11" s="11">
        <v>207</v>
      </c>
      <c r="P11" s="11">
        <v>137</v>
      </c>
      <c r="Q11" s="11">
        <v>1</v>
      </c>
      <c r="R11" s="11">
        <v>3</v>
      </c>
      <c r="S11" s="11">
        <v>12</v>
      </c>
      <c r="T11" s="11">
        <v>19</v>
      </c>
      <c r="U11" s="11">
        <v>17</v>
      </c>
      <c r="V11" s="11">
        <v>9</v>
      </c>
      <c r="W11" s="11">
        <v>0</v>
      </c>
      <c r="X11" s="11">
        <v>1</v>
      </c>
      <c r="Y11" s="11">
        <v>7</v>
      </c>
      <c r="Z11" s="11">
        <v>5</v>
      </c>
      <c r="AA11" s="11">
        <v>10</v>
      </c>
      <c r="AB11" s="11">
        <v>3</v>
      </c>
      <c r="AC11" s="11">
        <f t="shared" si="0"/>
        <v>254</v>
      </c>
      <c r="AD11" s="11">
        <f t="shared" si="0"/>
        <v>177</v>
      </c>
      <c r="AE11" s="11">
        <v>13</v>
      </c>
      <c r="AF11" s="11">
        <v>5</v>
      </c>
      <c r="AG11" s="11">
        <v>61</v>
      </c>
      <c r="AH11" s="11">
        <v>30</v>
      </c>
      <c r="AI11" s="11">
        <v>73</v>
      </c>
      <c r="AJ11" s="11">
        <v>55</v>
      </c>
      <c r="AK11" s="11">
        <v>21</v>
      </c>
      <c r="AL11" s="11">
        <v>24</v>
      </c>
      <c r="AM11" s="11">
        <v>86</v>
      </c>
      <c r="AN11" s="11">
        <v>63</v>
      </c>
    </row>
    <row r="12" spans="1:40" s="10" customFormat="1" ht="15" customHeight="1">
      <c r="A12" s="92" t="s">
        <v>55</v>
      </c>
      <c r="B12" s="11">
        <v>132</v>
      </c>
      <c r="C12" s="11">
        <v>48</v>
      </c>
      <c r="D12" s="11">
        <v>0</v>
      </c>
      <c r="E12" s="11">
        <v>59</v>
      </c>
      <c r="F12" s="11">
        <v>10</v>
      </c>
      <c r="G12" s="11">
        <v>48</v>
      </c>
      <c r="H12" s="11">
        <v>0</v>
      </c>
      <c r="I12" s="11">
        <v>0</v>
      </c>
      <c r="J12" s="11">
        <v>0</v>
      </c>
      <c r="K12" s="11">
        <v>1</v>
      </c>
      <c r="L12" s="11">
        <v>62</v>
      </c>
      <c r="M12" s="11">
        <v>36</v>
      </c>
      <c r="N12" s="11">
        <v>26</v>
      </c>
      <c r="O12" s="11">
        <v>32</v>
      </c>
      <c r="P12" s="11">
        <v>25</v>
      </c>
      <c r="Q12" s="11">
        <v>0</v>
      </c>
      <c r="R12" s="11">
        <v>0</v>
      </c>
      <c r="S12" s="11">
        <v>1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3</v>
      </c>
      <c r="Z12" s="11">
        <v>1</v>
      </c>
      <c r="AA12" s="11">
        <v>0</v>
      </c>
      <c r="AB12" s="11">
        <v>0</v>
      </c>
      <c r="AC12" s="11">
        <f t="shared" si="0"/>
        <v>36</v>
      </c>
      <c r="AD12" s="11">
        <f t="shared" si="0"/>
        <v>26</v>
      </c>
      <c r="AE12" s="11">
        <v>1</v>
      </c>
      <c r="AF12" s="11">
        <v>0</v>
      </c>
      <c r="AG12" s="11">
        <v>3</v>
      </c>
      <c r="AH12" s="11">
        <v>5</v>
      </c>
      <c r="AI12" s="11">
        <v>6</v>
      </c>
      <c r="AJ12" s="11">
        <v>3</v>
      </c>
      <c r="AK12" s="11">
        <v>6</v>
      </c>
      <c r="AL12" s="11">
        <v>0</v>
      </c>
      <c r="AM12" s="11">
        <v>20</v>
      </c>
      <c r="AN12" s="11">
        <v>18</v>
      </c>
    </row>
    <row r="13" spans="1:40" s="10" customFormat="1" ht="15" customHeight="1">
      <c r="A13" s="92" t="s">
        <v>56</v>
      </c>
      <c r="B13" s="11">
        <v>73</v>
      </c>
      <c r="C13" s="11">
        <v>14</v>
      </c>
      <c r="D13" s="11">
        <v>9</v>
      </c>
      <c r="E13" s="11">
        <v>48</v>
      </c>
      <c r="F13" s="11">
        <v>7</v>
      </c>
      <c r="G13" s="11">
        <v>24</v>
      </c>
      <c r="H13" s="11">
        <v>0</v>
      </c>
      <c r="I13" s="11">
        <v>0</v>
      </c>
      <c r="J13" s="11">
        <v>0</v>
      </c>
      <c r="K13" s="11">
        <v>17</v>
      </c>
      <c r="L13" s="11">
        <v>40</v>
      </c>
      <c r="M13" s="11">
        <v>21</v>
      </c>
      <c r="N13" s="11">
        <v>19</v>
      </c>
      <c r="O13" s="11">
        <v>21</v>
      </c>
      <c r="P13" s="11">
        <v>18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1</v>
      </c>
      <c r="AA13" s="11">
        <v>0</v>
      </c>
      <c r="AB13" s="11">
        <v>0</v>
      </c>
      <c r="AC13" s="11">
        <f t="shared" si="0"/>
        <v>21</v>
      </c>
      <c r="AD13" s="11">
        <f t="shared" si="0"/>
        <v>19</v>
      </c>
      <c r="AE13" s="11">
        <v>2</v>
      </c>
      <c r="AF13" s="11">
        <v>0</v>
      </c>
      <c r="AG13" s="11">
        <v>7</v>
      </c>
      <c r="AH13" s="11">
        <v>6</v>
      </c>
      <c r="AI13" s="11">
        <v>7</v>
      </c>
      <c r="AJ13" s="11">
        <v>6</v>
      </c>
      <c r="AK13" s="11">
        <v>1</v>
      </c>
      <c r="AL13" s="11">
        <v>1</v>
      </c>
      <c r="AM13" s="11">
        <v>4</v>
      </c>
      <c r="AN13" s="11">
        <v>6</v>
      </c>
    </row>
    <row r="14" spans="1:40" s="10" customFormat="1" ht="15" customHeight="1">
      <c r="A14" s="92" t="s">
        <v>73</v>
      </c>
      <c r="B14" s="11">
        <v>1284</v>
      </c>
      <c r="C14" s="11">
        <v>1513</v>
      </c>
      <c r="D14" s="11">
        <v>592</v>
      </c>
      <c r="E14" s="11">
        <v>475</v>
      </c>
      <c r="F14" s="11">
        <v>24</v>
      </c>
      <c r="G14" s="11">
        <v>365</v>
      </c>
      <c r="H14" s="11">
        <v>0</v>
      </c>
      <c r="I14" s="11">
        <v>12</v>
      </c>
      <c r="J14" s="11">
        <v>46</v>
      </c>
      <c r="K14" s="11">
        <v>28</v>
      </c>
      <c r="L14" s="11">
        <v>388</v>
      </c>
      <c r="M14" s="11">
        <v>263</v>
      </c>
      <c r="N14" s="11">
        <v>125</v>
      </c>
      <c r="O14" s="11">
        <v>196</v>
      </c>
      <c r="P14" s="11">
        <v>69</v>
      </c>
      <c r="Q14" s="11">
        <v>7</v>
      </c>
      <c r="R14" s="11">
        <v>16</v>
      </c>
      <c r="S14" s="11">
        <v>21</v>
      </c>
      <c r="T14" s="11">
        <v>22</v>
      </c>
      <c r="U14" s="11">
        <v>9</v>
      </c>
      <c r="V14" s="11">
        <v>3</v>
      </c>
      <c r="W14" s="11">
        <v>1</v>
      </c>
      <c r="X14" s="11">
        <v>1</v>
      </c>
      <c r="Y14" s="11">
        <v>6</v>
      </c>
      <c r="Z14" s="11">
        <v>8</v>
      </c>
      <c r="AA14" s="11">
        <v>23</v>
      </c>
      <c r="AB14" s="11">
        <v>6</v>
      </c>
      <c r="AC14" s="11">
        <f t="shared" si="0"/>
        <v>263</v>
      </c>
      <c r="AD14" s="11">
        <f t="shared" si="0"/>
        <v>125</v>
      </c>
      <c r="AE14" s="11">
        <v>11</v>
      </c>
      <c r="AF14" s="11">
        <v>4</v>
      </c>
      <c r="AG14" s="11">
        <v>52</v>
      </c>
      <c r="AH14" s="11">
        <v>28</v>
      </c>
      <c r="AI14" s="11">
        <v>85</v>
      </c>
      <c r="AJ14" s="11">
        <v>31</v>
      </c>
      <c r="AK14" s="11">
        <v>18</v>
      </c>
      <c r="AL14" s="11">
        <v>12</v>
      </c>
      <c r="AM14" s="11">
        <v>97</v>
      </c>
      <c r="AN14" s="11">
        <v>50</v>
      </c>
    </row>
    <row r="15" spans="1:40" s="10" customFormat="1" ht="15" customHeight="1">
      <c r="A15" s="92" t="s">
        <v>57</v>
      </c>
      <c r="B15" s="11">
        <v>641</v>
      </c>
      <c r="C15" s="11">
        <v>152</v>
      </c>
      <c r="D15" s="11">
        <v>37</v>
      </c>
      <c r="E15" s="11">
        <v>187</v>
      </c>
      <c r="F15" s="11">
        <v>18</v>
      </c>
      <c r="G15" s="11">
        <v>154</v>
      </c>
      <c r="H15" s="11">
        <v>1</v>
      </c>
      <c r="I15" s="11">
        <v>3</v>
      </c>
      <c r="J15" s="11">
        <v>0</v>
      </c>
      <c r="K15" s="11">
        <v>11</v>
      </c>
      <c r="L15" s="11">
        <v>184</v>
      </c>
      <c r="M15" s="11">
        <v>113</v>
      </c>
      <c r="N15" s="11">
        <v>71</v>
      </c>
      <c r="O15" s="11">
        <v>96</v>
      </c>
      <c r="P15" s="11">
        <v>58</v>
      </c>
      <c r="Q15" s="11">
        <v>0</v>
      </c>
      <c r="R15" s="11">
        <v>1</v>
      </c>
      <c r="S15" s="11">
        <v>8</v>
      </c>
      <c r="T15" s="11">
        <v>7</v>
      </c>
      <c r="U15" s="11">
        <v>2</v>
      </c>
      <c r="V15" s="11">
        <v>1</v>
      </c>
      <c r="W15" s="11">
        <v>0</v>
      </c>
      <c r="X15" s="11">
        <v>0</v>
      </c>
      <c r="Y15" s="11">
        <v>3</v>
      </c>
      <c r="Z15" s="11">
        <v>2</v>
      </c>
      <c r="AA15" s="11">
        <v>4</v>
      </c>
      <c r="AB15" s="11">
        <v>2</v>
      </c>
      <c r="AC15" s="11">
        <f t="shared" si="0"/>
        <v>113</v>
      </c>
      <c r="AD15" s="11">
        <f t="shared" si="0"/>
        <v>71</v>
      </c>
      <c r="AE15" s="11">
        <v>2</v>
      </c>
      <c r="AF15" s="11">
        <v>1</v>
      </c>
      <c r="AG15" s="11">
        <v>17</v>
      </c>
      <c r="AH15" s="11">
        <v>5</v>
      </c>
      <c r="AI15" s="11">
        <v>45</v>
      </c>
      <c r="AJ15" s="11">
        <v>32</v>
      </c>
      <c r="AK15" s="11">
        <v>11</v>
      </c>
      <c r="AL15" s="11">
        <v>11</v>
      </c>
      <c r="AM15" s="11">
        <v>38</v>
      </c>
      <c r="AN15" s="11">
        <v>22</v>
      </c>
    </row>
    <row r="16" spans="1:40" s="10" customFormat="1" ht="15" customHeight="1">
      <c r="A16" s="92" t="s">
        <v>58</v>
      </c>
      <c r="B16" s="11">
        <v>334</v>
      </c>
      <c r="C16" s="11">
        <v>126</v>
      </c>
      <c r="D16" s="11">
        <v>34</v>
      </c>
      <c r="E16" s="11">
        <v>141</v>
      </c>
      <c r="F16" s="11">
        <v>23</v>
      </c>
      <c r="G16" s="11">
        <v>89</v>
      </c>
      <c r="H16" s="11">
        <v>0</v>
      </c>
      <c r="I16" s="11">
        <v>5</v>
      </c>
      <c r="J16" s="11">
        <v>0</v>
      </c>
      <c r="K16" s="11">
        <v>24</v>
      </c>
      <c r="L16" s="11">
        <v>143</v>
      </c>
      <c r="M16" s="11">
        <v>69</v>
      </c>
      <c r="N16" s="11">
        <v>74</v>
      </c>
      <c r="O16" s="11">
        <v>56</v>
      </c>
      <c r="P16" s="11">
        <v>59</v>
      </c>
      <c r="Q16" s="11">
        <v>0</v>
      </c>
      <c r="R16" s="11">
        <v>0</v>
      </c>
      <c r="S16" s="11">
        <v>4</v>
      </c>
      <c r="T16" s="11">
        <v>3</v>
      </c>
      <c r="U16" s="11">
        <v>0</v>
      </c>
      <c r="V16" s="11">
        <v>1</v>
      </c>
      <c r="W16" s="11">
        <v>0</v>
      </c>
      <c r="X16" s="11">
        <v>0</v>
      </c>
      <c r="Y16" s="11">
        <v>1</v>
      </c>
      <c r="Z16" s="11">
        <v>3</v>
      </c>
      <c r="AA16" s="11">
        <v>8</v>
      </c>
      <c r="AB16" s="11">
        <v>8</v>
      </c>
      <c r="AC16" s="11">
        <f t="shared" si="0"/>
        <v>69</v>
      </c>
      <c r="AD16" s="11">
        <f t="shared" si="0"/>
        <v>74</v>
      </c>
      <c r="AE16" s="11">
        <v>2</v>
      </c>
      <c r="AF16" s="11">
        <v>1</v>
      </c>
      <c r="AG16" s="11">
        <v>12</v>
      </c>
      <c r="AH16" s="11">
        <v>14</v>
      </c>
      <c r="AI16" s="11">
        <v>35</v>
      </c>
      <c r="AJ16" s="11">
        <v>25</v>
      </c>
      <c r="AK16" s="11">
        <v>9</v>
      </c>
      <c r="AL16" s="11">
        <v>17</v>
      </c>
      <c r="AM16" s="11">
        <v>11</v>
      </c>
      <c r="AN16" s="11">
        <v>17</v>
      </c>
    </row>
    <row r="17" spans="1:40" s="10" customFormat="1" ht="15" customHeight="1">
      <c r="A17" s="92" t="s">
        <v>59</v>
      </c>
      <c r="B17" s="11">
        <v>534</v>
      </c>
      <c r="C17" s="11">
        <v>147</v>
      </c>
      <c r="D17" s="11">
        <v>32</v>
      </c>
      <c r="E17" s="11">
        <v>135</v>
      </c>
      <c r="F17" s="11">
        <v>6</v>
      </c>
      <c r="G17" s="11">
        <v>107</v>
      </c>
      <c r="H17" s="11">
        <v>1</v>
      </c>
      <c r="I17" s="11">
        <v>0</v>
      </c>
      <c r="J17" s="11">
        <v>1</v>
      </c>
      <c r="K17" s="11">
        <v>20</v>
      </c>
      <c r="L17" s="11">
        <v>134</v>
      </c>
      <c r="M17" s="11">
        <v>87</v>
      </c>
      <c r="N17" s="11">
        <v>47</v>
      </c>
      <c r="O17" s="11">
        <v>70</v>
      </c>
      <c r="P17" s="11">
        <v>36</v>
      </c>
      <c r="Q17" s="11">
        <v>0</v>
      </c>
      <c r="R17" s="11">
        <v>0</v>
      </c>
      <c r="S17" s="11">
        <v>5</v>
      </c>
      <c r="T17" s="11">
        <v>7</v>
      </c>
      <c r="U17" s="11">
        <v>6</v>
      </c>
      <c r="V17" s="11">
        <v>1</v>
      </c>
      <c r="W17" s="11">
        <v>0</v>
      </c>
      <c r="X17" s="11">
        <v>0</v>
      </c>
      <c r="Y17" s="11">
        <v>1</v>
      </c>
      <c r="Z17" s="11">
        <v>1</v>
      </c>
      <c r="AA17" s="11">
        <v>5</v>
      </c>
      <c r="AB17" s="11">
        <v>2</v>
      </c>
      <c r="AC17" s="11">
        <f t="shared" si="0"/>
        <v>87</v>
      </c>
      <c r="AD17" s="11">
        <f t="shared" si="0"/>
        <v>47</v>
      </c>
      <c r="AE17" s="11">
        <v>2</v>
      </c>
      <c r="AF17" s="11">
        <v>1</v>
      </c>
      <c r="AG17" s="11">
        <v>12</v>
      </c>
      <c r="AH17" s="11">
        <v>9</v>
      </c>
      <c r="AI17" s="11">
        <v>37</v>
      </c>
      <c r="AJ17" s="11">
        <v>18</v>
      </c>
      <c r="AK17" s="11">
        <v>21</v>
      </c>
      <c r="AL17" s="11">
        <v>9</v>
      </c>
      <c r="AM17" s="11">
        <v>15</v>
      </c>
      <c r="AN17" s="11">
        <v>10</v>
      </c>
    </row>
    <row r="18" spans="1:40" s="10" customFormat="1" ht="15" customHeight="1">
      <c r="A18" s="92" t="s">
        <v>69</v>
      </c>
      <c r="B18" s="11">
        <v>43</v>
      </c>
      <c r="C18" s="11">
        <v>21</v>
      </c>
      <c r="D18" s="11">
        <v>0</v>
      </c>
      <c r="E18" s="11">
        <v>74</v>
      </c>
      <c r="F18" s="11">
        <v>4</v>
      </c>
      <c r="G18" s="11">
        <v>63</v>
      </c>
      <c r="H18" s="11">
        <v>0</v>
      </c>
      <c r="I18" s="11">
        <v>0</v>
      </c>
      <c r="J18" s="11">
        <v>0</v>
      </c>
      <c r="K18" s="11">
        <v>7</v>
      </c>
      <c r="L18" s="11">
        <v>64</v>
      </c>
      <c r="M18" s="11">
        <v>39</v>
      </c>
      <c r="N18" s="11">
        <v>25</v>
      </c>
      <c r="O18" s="11">
        <v>27</v>
      </c>
      <c r="P18" s="11">
        <v>20</v>
      </c>
      <c r="Q18" s="11">
        <v>0</v>
      </c>
      <c r="R18" s="11">
        <v>0</v>
      </c>
      <c r="S18" s="11">
        <v>4</v>
      </c>
      <c r="T18" s="11">
        <v>1</v>
      </c>
      <c r="U18" s="11">
        <v>5</v>
      </c>
      <c r="V18" s="11">
        <v>2</v>
      </c>
      <c r="W18" s="11">
        <v>0</v>
      </c>
      <c r="X18" s="11">
        <v>0</v>
      </c>
      <c r="Y18" s="11">
        <v>0</v>
      </c>
      <c r="Z18" s="11">
        <v>1</v>
      </c>
      <c r="AA18" s="11">
        <v>3</v>
      </c>
      <c r="AB18" s="11">
        <v>1</v>
      </c>
      <c r="AC18" s="11">
        <f t="shared" si="0"/>
        <v>39</v>
      </c>
      <c r="AD18" s="11">
        <f t="shared" si="0"/>
        <v>25</v>
      </c>
      <c r="AE18" s="11">
        <v>3</v>
      </c>
      <c r="AF18" s="11">
        <v>0</v>
      </c>
      <c r="AG18" s="11">
        <v>8</v>
      </c>
      <c r="AH18" s="11">
        <v>5</v>
      </c>
      <c r="AI18" s="11">
        <v>14</v>
      </c>
      <c r="AJ18" s="11">
        <v>10</v>
      </c>
      <c r="AK18" s="11">
        <v>7</v>
      </c>
      <c r="AL18" s="11">
        <v>3</v>
      </c>
      <c r="AM18" s="11">
        <v>7</v>
      </c>
      <c r="AN18" s="11">
        <v>7</v>
      </c>
    </row>
    <row r="19" spans="1:40" s="10" customFormat="1" ht="15" customHeight="1">
      <c r="A19" s="92" t="s">
        <v>74</v>
      </c>
      <c r="B19" s="11">
        <v>149</v>
      </c>
      <c r="C19" s="11">
        <v>28</v>
      </c>
      <c r="D19" s="11">
        <v>0</v>
      </c>
      <c r="E19" s="11">
        <v>115</v>
      </c>
      <c r="F19" s="11">
        <v>5</v>
      </c>
      <c r="G19" s="11">
        <v>73</v>
      </c>
      <c r="H19" s="11">
        <v>1</v>
      </c>
      <c r="I19" s="11">
        <v>0</v>
      </c>
      <c r="J19" s="11">
        <v>0</v>
      </c>
      <c r="K19" s="11">
        <v>36</v>
      </c>
      <c r="L19" s="11">
        <v>115</v>
      </c>
      <c r="M19" s="11">
        <v>60</v>
      </c>
      <c r="N19" s="11">
        <v>55</v>
      </c>
      <c r="O19" s="11">
        <v>51</v>
      </c>
      <c r="P19" s="11">
        <v>48</v>
      </c>
      <c r="Q19" s="11">
        <v>2</v>
      </c>
      <c r="R19" s="11">
        <v>0</v>
      </c>
      <c r="S19" s="11">
        <v>1</v>
      </c>
      <c r="T19" s="11">
        <v>5</v>
      </c>
      <c r="U19" s="11">
        <v>5</v>
      </c>
      <c r="V19" s="11">
        <v>2</v>
      </c>
      <c r="W19" s="11">
        <v>0</v>
      </c>
      <c r="X19" s="11">
        <v>0</v>
      </c>
      <c r="Y19" s="11">
        <v>1</v>
      </c>
      <c r="Z19" s="11">
        <v>0</v>
      </c>
      <c r="AA19" s="11">
        <v>0</v>
      </c>
      <c r="AB19" s="11">
        <v>0</v>
      </c>
      <c r="AC19" s="11">
        <f t="shared" si="0"/>
        <v>60</v>
      </c>
      <c r="AD19" s="11">
        <f t="shared" si="0"/>
        <v>55</v>
      </c>
      <c r="AE19" s="11">
        <v>0</v>
      </c>
      <c r="AF19" s="11">
        <v>2</v>
      </c>
      <c r="AG19" s="11">
        <v>10</v>
      </c>
      <c r="AH19" s="11">
        <v>10</v>
      </c>
      <c r="AI19" s="11">
        <v>32</v>
      </c>
      <c r="AJ19" s="11">
        <v>28</v>
      </c>
      <c r="AK19" s="11">
        <v>16</v>
      </c>
      <c r="AL19" s="11">
        <v>14</v>
      </c>
      <c r="AM19" s="11">
        <v>2</v>
      </c>
      <c r="AN19" s="11">
        <v>1</v>
      </c>
    </row>
    <row r="20" spans="1:40" s="10" customFormat="1" ht="15" customHeight="1">
      <c r="A20" s="92" t="s">
        <v>75</v>
      </c>
      <c r="B20" s="11">
        <v>1080</v>
      </c>
      <c r="C20" s="11">
        <v>1000</v>
      </c>
      <c r="D20" s="11">
        <v>0</v>
      </c>
      <c r="E20" s="11">
        <v>112</v>
      </c>
      <c r="F20" s="11">
        <v>9</v>
      </c>
      <c r="G20" s="11">
        <v>89</v>
      </c>
      <c r="H20" s="11">
        <v>0</v>
      </c>
      <c r="I20" s="11">
        <v>4</v>
      </c>
      <c r="J20" s="11">
        <v>0</v>
      </c>
      <c r="K20" s="11">
        <v>10</v>
      </c>
      <c r="L20" s="11">
        <v>103</v>
      </c>
      <c r="M20" s="11">
        <v>65</v>
      </c>
      <c r="N20" s="11">
        <v>38</v>
      </c>
      <c r="O20" s="11">
        <v>40</v>
      </c>
      <c r="P20" s="11">
        <v>30</v>
      </c>
      <c r="Q20" s="11">
        <v>0</v>
      </c>
      <c r="R20" s="11">
        <v>0</v>
      </c>
      <c r="S20" s="11">
        <v>0</v>
      </c>
      <c r="T20" s="11">
        <v>5</v>
      </c>
      <c r="U20" s="11">
        <v>12</v>
      </c>
      <c r="V20" s="11">
        <v>2</v>
      </c>
      <c r="W20" s="11">
        <v>0</v>
      </c>
      <c r="X20" s="11">
        <v>0</v>
      </c>
      <c r="Y20" s="11">
        <v>2</v>
      </c>
      <c r="Z20" s="11">
        <v>1</v>
      </c>
      <c r="AA20" s="11">
        <v>11</v>
      </c>
      <c r="AB20" s="11">
        <v>0</v>
      </c>
      <c r="AC20" s="11">
        <f t="shared" si="0"/>
        <v>65</v>
      </c>
      <c r="AD20" s="11">
        <f t="shared" si="0"/>
        <v>38</v>
      </c>
      <c r="AE20" s="11">
        <v>0</v>
      </c>
      <c r="AF20" s="11">
        <v>0</v>
      </c>
      <c r="AG20" s="11">
        <v>8</v>
      </c>
      <c r="AH20" s="11">
        <v>7</v>
      </c>
      <c r="AI20" s="11">
        <v>33</v>
      </c>
      <c r="AJ20" s="11">
        <v>17</v>
      </c>
      <c r="AK20" s="11">
        <v>9</v>
      </c>
      <c r="AL20" s="11">
        <v>7</v>
      </c>
      <c r="AM20" s="11">
        <v>15</v>
      </c>
      <c r="AN20" s="11">
        <v>7</v>
      </c>
    </row>
    <row r="21" spans="1:40" s="10" customFormat="1" ht="15" customHeight="1">
      <c r="A21" s="92" t="s">
        <v>68</v>
      </c>
      <c r="B21" s="11">
        <v>539</v>
      </c>
      <c r="C21" s="11">
        <v>162</v>
      </c>
      <c r="D21" s="11">
        <v>112</v>
      </c>
      <c r="E21" s="11">
        <v>219</v>
      </c>
      <c r="F21" s="11">
        <v>22</v>
      </c>
      <c r="G21" s="11">
        <v>177</v>
      </c>
      <c r="H21" s="11">
        <v>1</v>
      </c>
      <c r="I21" s="11">
        <v>0</v>
      </c>
      <c r="J21" s="11">
        <v>0</v>
      </c>
      <c r="K21" s="11">
        <v>19</v>
      </c>
      <c r="L21" s="11">
        <v>233</v>
      </c>
      <c r="M21" s="11">
        <v>142</v>
      </c>
      <c r="N21" s="11">
        <v>91</v>
      </c>
      <c r="O21" s="11">
        <v>115</v>
      </c>
      <c r="P21" s="11">
        <v>70</v>
      </c>
      <c r="Q21" s="11">
        <v>1</v>
      </c>
      <c r="R21" s="11">
        <v>1</v>
      </c>
      <c r="S21" s="11">
        <v>8</v>
      </c>
      <c r="T21" s="11">
        <v>12</v>
      </c>
      <c r="U21" s="11">
        <v>5</v>
      </c>
      <c r="V21" s="11">
        <v>5</v>
      </c>
      <c r="W21" s="11">
        <v>0</v>
      </c>
      <c r="X21" s="11">
        <v>0</v>
      </c>
      <c r="Y21" s="11">
        <v>4</v>
      </c>
      <c r="Z21" s="11">
        <v>2</v>
      </c>
      <c r="AA21" s="11">
        <v>9</v>
      </c>
      <c r="AB21" s="11">
        <v>1</v>
      </c>
      <c r="AC21" s="11">
        <f t="shared" si="0"/>
        <v>142</v>
      </c>
      <c r="AD21" s="11">
        <f t="shared" si="0"/>
        <v>91</v>
      </c>
      <c r="AE21" s="11">
        <v>7</v>
      </c>
      <c r="AF21" s="11">
        <v>0</v>
      </c>
      <c r="AG21" s="11">
        <v>9</v>
      </c>
      <c r="AH21" s="11">
        <v>4</v>
      </c>
      <c r="AI21" s="11">
        <v>35</v>
      </c>
      <c r="AJ21" s="11">
        <v>19</v>
      </c>
      <c r="AK21" s="11">
        <v>15</v>
      </c>
      <c r="AL21" s="11">
        <v>19</v>
      </c>
      <c r="AM21" s="11">
        <v>76</v>
      </c>
      <c r="AN21" s="11">
        <v>49</v>
      </c>
    </row>
    <row r="22" spans="1:40" s="10" customFormat="1" ht="15" customHeight="1">
      <c r="A22" s="92" t="s">
        <v>67</v>
      </c>
      <c r="B22" s="11">
        <v>270</v>
      </c>
      <c r="C22" s="11">
        <v>83</v>
      </c>
      <c r="D22" s="11">
        <v>0</v>
      </c>
      <c r="E22" s="11">
        <v>95</v>
      </c>
      <c r="F22" s="11">
        <v>13</v>
      </c>
      <c r="G22" s="11">
        <v>82</v>
      </c>
      <c r="H22" s="11">
        <v>0</v>
      </c>
      <c r="I22" s="11">
        <v>0</v>
      </c>
      <c r="J22" s="11">
        <v>0</v>
      </c>
      <c r="K22" s="11">
        <v>0</v>
      </c>
      <c r="L22" s="11">
        <v>85</v>
      </c>
      <c r="M22" s="11">
        <v>48</v>
      </c>
      <c r="N22" s="11">
        <v>37</v>
      </c>
      <c r="O22" s="11">
        <v>26</v>
      </c>
      <c r="P22" s="11">
        <v>15</v>
      </c>
      <c r="Q22" s="11">
        <v>8</v>
      </c>
      <c r="R22" s="11">
        <v>5</v>
      </c>
      <c r="S22" s="11">
        <v>7</v>
      </c>
      <c r="T22" s="11">
        <v>12</v>
      </c>
      <c r="U22" s="11">
        <v>6</v>
      </c>
      <c r="V22" s="11">
        <v>2</v>
      </c>
      <c r="W22" s="11">
        <v>0</v>
      </c>
      <c r="X22" s="11">
        <v>0</v>
      </c>
      <c r="Y22" s="11">
        <v>1</v>
      </c>
      <c r="Z22" s="11">
        <v>3</v>
      </c>
      <c r="AA22" s="11">
        <v>0</v>
      </c>
      <c r="AB22" s="11">
        <v>0</v>
      </c>
      <c r="AC22" s="11">
        <f t="shared" si="0"/>
        <v>48</v>
      </c>
      <c r="AD22" s="11">
        <f t="shared" si="0"/>
        <v>37</v>
      </c>
      <c r="AE22" s="11">
        <v>1</v>
      </c>
      <c r="AF22" s="11">
        <v>1</v>
      </c>
      <c r="AG22" s="11">
        <v>3</v>
      </c>
      <c r="AH22" s="11">
        <v>4</v>
      </c>
      <c r="AI22" s="11">
        <v>11</v>
      </c>
      <c r="AJ22" s="11">
        <v>7</v>
      </c>
      <c r="AK22" s="11">
        <v>12</v>
      </c>
      <c r="AL22" s="11">
        <v>5</v>
      </c>
      <c r="AM22" s="11">
        <v>21</v>
      </c>
      <c r="AN22" s="11">
        <v>20</v>
      </c>
    </row>
    <row r="23" spans="1:40" s="10" customFormat="1" ht="15" customHeight="1">
      <c r="A23" s="92" t="s">
        <v>66</v>
      </c>
      <c r="B23" s="11">
        <v>66</v>
      </c>
      <c r="C23" s="11">
        <v>29</v>
      </c>
      <c r="D23" s="11">
        <v>0</v>
      </c>
      <c r="E23" s="11">
        <v>99</v>
      </c>
      <c r="F23" s="11">
        <v>10</v>
      </c>
      <c r="G23" s="11">
        <v>58</v>
      </c>
      <c r="H23" s="11">
        <v>4</v>
      </c>
      <c r="I23" s="11">
        <v>10</v>
      </c>
      <c r="J23" s="11">
        <v>2</v>
      </c>
      <c r="K23" s="11">
        <v>15</v>
      </c>
      <c r="L23" s="11">
        <v>109</v>
      </c>
      <c r="M23" s="11">
        <v>67</v>
      </c>
      <c r="N23" s="11">
        <v>42</v>
      </c>
      <c r="O23" s="11">
        <v>55</v>
      </c>
      <c r="P23" s="11">
        <v>38</v>
      </c>
      <c r="Q23" s="11">
        <v>0</v>
      </c>
      <c r="R23" s="11">
        <v>0</v>
      </c>
      <c r="S23" s="11">
        <v>3</v>
      </c>
      <c r="T23" s="11">
        <v>1</v>
      </c>
      <c r="U23" s="11">
        <v>1</v>
      </c>
      <c r="V23" s="11">
        <v>1</v>
      </c>
      <c r="W23" s="11">
        <v>0</v>
      </c>
      <c r="X23" s="11">
        <v>0</v>
      </c>
      <c r="Y23" s="11">
        <v>0</v>
      </c>
      <c r="Z23" s="11">
        <v>0</v>
      </c>
      <c r="AA23" s="11">
        <v>8</v>
      </c>
      <c r="AB23" s="11">
        <v>2</v>
      </c>
      <c r="AC23" s="11">
        <f t="shared" si="0"/>
        <v>67</v>
      </c>
      <c r="AD23" s="11">
        <f t="shared" si="0"/>
        <v>42</v>
      </c>
      <c r="AE23" s="11">
        <v>2</v>
      </c>
      <c r="AF23" s="11">
        <v>3</v>
      </c>
      <c r="AG23" s="11">
        <v>6</v>
      </c>
      <c r="AH23" s="11">
        <v>4</v>
      </c>
      <c r="AI23" s="11">
        <v>21</v>
      </c>
      <c r="AJ23" s="11">
        <v>10</v>
      </c>
      <c r="AK23" s="11">
        <v>26</v>
      </c>
      <c r="AL23" s="11">
        <v>12</v>
      </c>
      <c r="AM23" s="11">
        <v>12</v>
      </c>
      <c r="AN23" s="11">
        <v>13</v>
      </c>
    </row>
    <row r="24" spans="1:40" s="10" customFormat="1" ht="15" customHeight="1">
      <c r="A24" s="92" t="s">
        <v>65</v>
      </c>
      <c r="B24" s="11">
        <v>16</v>
      </c>
      <c r="C24" s="11">
        <v>14</v>
      </c>
      <c r="D24" s="11">
        <v>0</v>
      </c>
      <c r="E24" s="11">
        <v>16</v>
      </c>
      <c r="F24" s="11">
        <v>0</v>
      </c>
      <c r="G24" s="11">
        <v>16</v>
      </c>
      <c r="H24" s="11">
        <v>0</v>
      </c>
      <c r="I24" s="11">
        <v>0</v>
      </c>
      <c r="J24" s="11">
        <v>0</v>
      </c>
      <c r="K24" s="11">
        <v>0</v>
      </c>
      <c r="L24" s="11">
        <v>14</v>
      </c>
      <c r="M24" s="11">
        <v>11</v>
      </c>
      <c r="N24" s="11">
        <v>3</v>
      </c>
      <c r="O24" s="11">
        <v>8</v>
      </c>
      <c r="P24" s="11">
        <v>3</v>
      </c>
      <c r="Q24" s="11">
        <v>3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f t="shared" si="0"/>
        <v>11</v>
      </c>
      <c r="AD24" s="11">
        <f t="shared" si="0"/>
        <v>3</v>
      </c>
      <c r="AE24" s="11">
        <v>0</v>
      </c>
      <c r="AF24" s="11">
        <v>0</v>
      </c>
      <c r="AG24" s="11">
        <v>1</v>
      </c>
      <c r="AH24" s="11">
        <v>1</v>
      </c>
      <c r="AI24" s="11">
        <v>4</v>
      </c>
      <c r="AJ24" s="11">
        <v>1</v>
      </c>
      <c r="AK24" s="11">
        <v>4</v>
      </c>
      <c r="AL24" s="11">
        <v>0</v>
      </c>
      <c r="AM24" s="11">
        <v>2</v>
      </c>
      <c r="AN24" s="11">
        <v>1</v>
      </c>
    </row>
    <row r="25" spans="1:40" s="10" customFormat="1" ht="15" customHeight="1">
      <c r="A25" s="92" t="s">
        <v>64</v>
      </c>
      <c r="B25" s="11">
        <v>13</v>
      </c>
      <c r="C25" s="11">
        <v>41</v>
      </c>
      <c r="D25" s="11">
        <v>0</v>
      </c>
      <c r="E25" s="11">
        <v>33</v>
      </c>
      <c r="F25" s="11">
        <v>3</v>
      </c>
      <c r="G25" s="11">
        <v>25</v>
      </c>
      <c r="H25" s="11">
        <v>1</v>
      </c>
      <c r="I25" s="11">
        <v>0</v>
      </c>
      <c r="J25" s="11">
        <v>0</v>
      </c>
      <c r="K25" s="11">
        <v>4</v>
      </c>
      <c r="L25" s="11">
        <v>32</v>
      </c>
      <c r="M25" s="11">
        <v>13</v>
      </c>
      <c r="N25" s="11">
        <v>19</v>
      </c>
      <c r="O25" s="11">
        <v>12</v>
      </c>
      <c r="P25" s="11">
        <v>19</v>
      </c>
      <c r="Q25" s="11">
        <v>0</v>
      </c>
      <c r="R25" s="11">
        <v>0</v>
      </c>
      <c r="S25" s="11">
        <v>0</v>
      </c>
      <c r="T25" s="11">
        <v>0</v>
      </c>
      <c r="U25" s="11">
        <v>1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f t="shared" si="0"/>
        <v>13</v>
      </c>
      <c r="AD25" s="11">
        <f t="shared" si="0"/>
        <v>19</v>
      </c>
      <c r="AE25" s="11">
        <v>3</v>
      </c>
      <c r="AF25" s="11">
        <v>5</v>
      </c>
      <c r="AG25" s="11">
        <v>2</v>
      </c>
      <c r="AH25" s="11">
        <v>2</v>
      </c>
      <c r="AI25" s="11">
        <v>8</v>
      </c>
      <c r="AJ25" s="11">
        <v>3</v>
      </c>
      <c r="AK25" s="11">
        <v>0</v>
      </c>
      <c r="AL25" s="11">
        <v>4</v>
      </c>
      <c r="AM25" s="11">
        <v>0</v>
      </c>
      <c r="AN25" s="11">
        <v>5</v>
      </c>
    </row>
    <row r="26" spans="1:40" s="10" customFormat="1" ht="15" customHeight="1">
      <c r="A26" s="92" t="s">
        <v>63</v>
      </c>
      <c r="B26" s="11">
        <v>36</v>
      </c>
      <c r="C26" s="11">
        <v>4</v>
      </c>
      <c r="D26" s="11">
        <v>0</v>
      </c>
      <c r="E26" s="11">
        <v>32</v>
      </c>
      <c r="F26" s="11">
        <v>1</v>
      </c>
      <c r="G26" s="11">
        <v>20</v>
      </c>
      <c r="H26" s="11">
        <v>0</v>
      </c>
      <c r="I26" s="11">
        <v>0</v>
      </c>
      <c r="J26" s="11">
        <v>0</v>
      </c>
      <c r="K26" s="11">
        <v>11</v>
      </c>
      <c r="L26" s="11">
        <v>32</v>
      </c>
      <c r="M26" s="11">
        <v>23</v>
      </c>
      <c r="N26" s="11">
        <v>9</v>
      </c>
      <c r="O26" s="11">
        <v>21</v>
      </c>
      <c r="P26" s="11">
        <v>8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1</v>
      </c>
      <c r="W26" s="11">
        <v>0</v>
      </c>
      <c r="X26" s="11">
        <v>0</v>
      </c>
      <c r="Y26" s="11">
        <v>0</v>
      </c>
      <c r="Z26" s="11">
        <v>0</v>
      </c>
      <c r="AA26" s="11">
        <v>2</v>
      </c>
      <c r="AB26" s="11">
        <v>0</v>
      </c>
      <c r="AC26" s="11">
        <f t="shared" si="0"/>
        <v>23</v>
      </c>
      <c r="AD26" s="11">
        <f t="shared" si="0"/>
        <v>9</v>
      </c>
      <c r="AE26" s="11">
        <v>1</v>
      </c>
      <c r="AF26" s="11">
        <v>2</v>
      </c>
      <c r="AG26" s="11">
        <v>1</v>
      </c>
      <c r="AH26" s="11">
        <v>0</v>
      </c>
      <c r="AI26" s="11">
        <v>12</v>
      </c>
      <c r="AJ26" s="11">
        <v>5</v>
      </c>
      <c r="AK26" s="11">
        <v>1</v>
      </c>
      <c r="AL26" s="11">
        <v>2</v>
      </c>
      <c r="AM26" s="11">
        <v>8</v>
      </c>
      <c r="AN26" s="11">
        <v>0</v>
      </c>
    </row>
    <row r="27" spans="1:40" s="10" customFormat="1" ht="15" customHeight="1">
      <c r="A27" s="92" t="s">
        <v>76</v>
      </c>
      <c r="B27" s="11">
        <v>200</v>
      </c>
      <c r="C27" s="11">
        <v>30</v>
      </c>
      <c r="D27" s="11">
        <v>0</v>
      </c>
      <c r="E27" s="11">
        <v>212</v>
      </c>
      <c r="F27" s="11">
        <v>26</v>
      </c>
      <c r="G27" s="11">
        <v>146</v>
      </c>
      <c r="H27" s="11">
        <v>0</v>
      </c>
      <c r="I27" s="11">
        <v>0</v>
      </c>
      <c r="J27" s="11">
        <v>0</v>
      </c>
      <c r="K27" s="11">
        <v>40</v>
      </c>
      <c r="L27" s="11">
        <v>212</v>
      </c>
      <c r="M27" s="11">
        <v>123</v>
      </c>
      <c r="N27" s="11">
        <v>89</v>
      </c>
      <c r="O27" s="11">
        <v>99</v>
      </c>
      <c r="P27" s="11">
        <v>70</v>
      </c>
      <c r="Q27" s="11">
        <v>2</v>
      </c>
      <c r="R27" s="11">
        <v>0</v>
      </c>
      <c r="S27" s="11">
        <v>5</v>
      </c>
      <c r="T27" s="11">
        <v>5</v>
      </c>
      <c r="U27" s="11">
        <v>2</v>
      </c>
      <c r="V27" s="11">
        <v>2</v>
      </c>
      <c r="W27" s="11">
        <v>0</v>
      </c>
      <c r="X27" s="11">
        <v>1</v>
      </c>
      <c r="Y27" s="11">
        <v>11</v>
      </c>
      <c r="Z27" s="11">
        <v>5</v>
      </c>
      <c r="AA27" s="11">
        <v>4</v>
      </c>
      <c r="AB27" s="11">
        <v>6</v>
      </c>
      <c r="AC27" s="11">
        <f t="shared" si="0"/>
        <v>123</v>
      </c>
      <c r="AD27" s="11">
        <f t="shared" si="0"/>
        <v>89</v>
      </c>
      <c r="AE27" s="11">
        <v>5</v>
      </c>
      <c r="AF27" s="11">
        <v>10</v>
      </c>
      <c r="AG27" s="11">
        <v>22</v>
      </c>
      <c r="AH27" s="11">
        <v>15</v>
      </c>
      <c r="AI27" s="11">
        <v>39</v>
      </c>
      <c r="AJ27" s="11">
        <v>13</v>
      </c>
      <c r="AK27" s="11">
        <v>19</v>
      </c>
      <c r="AL27" s="11">
        <v>13</v>
      </c>
      <c r="AM27" s="11">
        <v>38</v>
      </c>
      <c r="AN27" s="11">
        <v>38</v>
      </c>
    </row>
    <row r="28" spans="1:40" s="10" customFormat="1" ht="15" customHeight="1">
      <c r="A28" s="92" t="s">
        <v>62</v>
      </c>
      <c r="B28" s="11">
        <v>119</v>
      </c>
      <c r="C28" s="11">
        <v>30</v>
      </c>
      <c r="D28" s="11">
        <v>0</v>
      </c>
      <c r="E28" s="11">
        <v>34</v>
      </c>
      <c r="F28" s="11">
        <v>3</v>
      </c>
      <c r="G28" s="11">
        <v>30</v>
      </c>
      <c r="H28" s="11">
        <v>0</v>
      </c>
      <c r="I28" s="11">
        <v>1</v>
      </c>
      <c r="J28" s="11">
        <v>0</v>
      </c>
      <c r="K28" s="11">
        <v>0</v>
      </c>
      <c r="L28" s="11">
        <v>34</v>
      </c>
      <c r="M28" s="11">
        <v>18</v>
      </c>
      <c r="N28" s="11">
        <v>16</v>
      </c>
      <c r="O28" s="11">
        <v>14</v>
      </c>
      <c r="P28" s="11">
        <v>16</v>
      </c>
      <c r="Q28" s="11">
        <v>0</v>
      </c>
      <c r="R28" s="11">
        <v>0</v>
      </c>
      <c r="S28" s="11">
        <v>0</v>
      </c>
      <c r="T28" s="11">
        <v>0</v>
      </c>
      <c r="U28" s="11">
        <v>1</v>
      </c>
      <c r="V28" s="11">
        <v>0</v>
      </c>
      <c r="W28" s="11">
        <v>0</v>
      </c>
      <c r="X28" s="11">
        <v>0</v>
      </c>
      <c r="Y28" s="11">
        <v>3</v>
      </c>
      <c r="Z28" s="11">
        <v>0</v>
      </c>
      <c r="AA28" s="11">
        <v>0</v>
      </c>
      <c r="AB28" s="11">
        <v>0</v>
      </c>
      <c r="AC28" s="11">
        <f t="shared" si="0"/>
        <v>18</v>
      </c>
      <c r="AD28" s="11">
        <f t="shared" si="0"/>
        <v>16</v>
      </c>
      <c r="AE28" s="11">
        <v>0</v>
      </c>
      <c r="AF28" s="11">
        <v>0</v>
      </c>
      <c r="AG28" s="11">
        <v>3</v>
      </c>
      <c r="AH28" s="11">
        <v>7</v>
      </c>
      <c r="AI28" s="11">
        <v>9</v>
      </c>
      <c r="AJ28" s="11">
        <v>7</v>
      </c>
      <c r="AK28" s="11">
        <v>2</v>
      </c>
      <c r="AL28" s="11">
        <v>0</v>
      </c>
      <c r="AM28" s="11">
        <v>4</v>
      </c>
      <c r="AN28" s="11">
        <v>2</v>
      </c>
    </row>
    <row r="29" spans="1:40" s="10" customFormat="1" ht="15" customHeight="1">
      <c r="A29" s="92" t="s">
        <v>77</v>
      </c>
      <c r="B29" s="11">
        <v>113</v>
      </c>
      <c r="C29" s="11">
        <v>11</v>
      </c>
      <c r="D29" s="11">
        <v>28</v>
      </c>
      <c r="E29" s="11">
        <v>79</v>
      </c>
      <c r="F29" s="11">
        <v>9</v>
      </c>
      <c r="G29" s="11">
        <v>61</v>
      </c>
      <c r="H29" s="11">
        <v>0</v>
      </c>
      <c r="I29" s="11">
        <v>0</v>
      </c>
      <c r="J29" s="11">
        <v>0</v>
      </c>
      <c r="K29" s="11">
        <v>9</v>
      </c>
      <c r="L29" s="11">
        <v>64</v>
      </c>
      <c r="M29" s="11">
        <v>31</v>
      </c>
      <c r="N29" s="11">
        <v>33</v>
      </c>
      <c r="O29" s="11">
        <v>28</v>
      </c>
      <c r="P29" s="11">
        <v>31</v>
      </c>
      <c r="Q29" s="11">
        <v>0</v>
      </c>
      <c r="R29" s="11">
        <v>0</v>
      </c>
      <c r="S29" s="11">
        <v>0</v>
      </c>
      <c r="T29" s="11">
        <v>1</v>
      </c>
      <c r="U29" s="11">
        <v>3</v>
      </c>
      <c r="V29" s="11">
        <v>1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f t="shared" si="0"/>
        <v>31</v>
      </c>
      <c r="AD29" s="11">
        <f t="shared" si="0"/>
        <v>33</v>
      </c>
      <c r="AE29" s="11">
        <v>1</v>
      </c>
      <c r="AF29" s="11">
        <v>4</v>
      </c>
      <c r="AG29" s="11">
        <v>2</v>
      </c>
      <c r="AH29" s="11">
        <v>6</v>
      </c>
      <c r="AI29" s="11">
        <v>11</v>
      </c>
      <c r="AJ29" s="11">
        <v>14</v>
      </c>
      <c r="AK29" s="11">
        <v>5</v>
      </c>
      <c r="AL29" s="11">
        <v>2</v>
      </c>
      <c r="AM29" s="11">
        <v>12</v>
      </c>
      <c r="AN29" s="11">
        <v>7</v>
      </c>
    </row>
    <row r="30" spans="1:40" s="10" customFormat="1" ht="15" customHeight="1">
      <c r="A30" s="91" t="s">
        <v>338</v>
      </c>
      <c r="B30" s="11">
        <v>484</v>
      </c>
      <c r="C30" s="11">
        <v>24</v>
      </c>
      <c r="D30" s="11">
        <v>0</v>
      </c>
      <c r="E30" s="11">
        <v>208</v>
      </c>
      <c r="F30" s="11">
        <v>19</v>
      </c>
      <c r="G30" s="11">
        <v>181</v>
      </c>
      <c r="H30" s="11">
        <v>0</v>
      </c>
      <c r="I30" s="11">
        <v>0</v>
      </c>
      <c r="J30" s="11">
        <v>0</v>
      </c>
      <c r="K30" s="11">
        <v>8</v>
      </c>
      <c r="L30" s="11">
        <v>180</v>
      </c>
      <c r="M30" s="11">
        <v>124</v>
      </c>
      <c r="N30" s="11">
        <v>56</v>
      </c>
      <c r="O30" s="11">
        <v>105</v>
      </c>
      <c r="P30" s="11">
        <v>52</v>
      </c>
      <c r="Q30" s="11">
        <v>0</v>
      </c>
      <c r="R30" s="11">
        <v>1</v>
      </c>
      <c r="S30" s="11">
        <v>4</v>
      </c>
      <c r="T30" s="11">
        <v>2</v>
      </c>
      <c r="U30" s="11">
        <v>10</v>
      </c>
      <c r="V30" s="11">
        <v>1</v>
      </c>
      <c r="W30" s="11">
        <v>0</v>
      </c>
      <c r="X30" s="11">
        <v>0</v>
      </c>
      <c r="Y30" s="11">
        <v>2</v>
      </c>
      <c r="Z30" s="11">
        <v>0</v>
      </c>
      <c r="AA30" s="11">
        <v>3</v>
      </c>
      <c r="AB30" s="11">
        <v>0</v>
      </c>
      <c r="AC30" s="11">
        <f t="shared" si="0"/>
        <v>124</v>
      </c>
      <c r="AD30" s="11">
        <f t="shared" si="0"/>
        <v>56</v>
      </c>
      <c r="AE30" s="11">
        <v>22</v>
      </c>
      <c r="AF30" s="11">
        <v>7</v>
      </c>
      <c r="AG30" s="11">
        <v>17</v>
      </c>
      <c r="AH30" s="11">
        <v>9</v>
      </c>
      <c r="AI30" s="11">
        <v>18</v>
      </c>
      <c r="AJ30" s="11">
        <v>12</v>
      </c>
      <c r="AK30" s="11">
        <v>4</v>
      </c>
      <c r="AL30" s="11">
        <v>1</v>
      </c>
      <c r="AM30" s="11">
        <v>63</v>
      </c>
      <c r="AN30" s="11">
        <v>27</v>
      </c>
    </row>
    <row r="31" spans="1:40" s="10" customFormat="1" ht="15" customHeight="1">
      <c r="A31" s="91" t="s">
        <v>339</v>
      </c>
      <c r="B31" s="11">
        <v>1751</v>
      </c>
      <c r="C31" s="11">
        <v>813</v>
      </c>
      <c r="D31" s="11">
        <v>0</v>
      </c>
      <c r="E31" s="11">
        <v>157</v>
      </c>
      <c r="F31" s="11">
        <v>27</v>
      </c>
      <c r="G31" s="11">
        <v>130</v>
      </c>
      <c r="H31" s="11">
        <v>0</v>
      </c>
      <c r="I31" s="11">
        <v>0</v>
      </c>
      <c r="J31" s="11">
        <v>0</v>
      </c>
      <c r="K31" s="11">
        <v>0</v>
      </c>
      <c r="L31" s="11">
        <v>167</v>
      </c>
      <c r="M31" s="11">
        <v>87</v>
      </c>
      <c r="N31" s="11">
        <v>80</v>
      </c>
      <c r="O31" s="11">
        <v>75</v>
      </c>
      <c r="P31" s="11">
        <v>64</v>
      </c>
      <c r="Q31" s="11">
        <v>0</v>
      </c>
      <c r="R31" s="11">
        <v>2</v>
      </c>
      <c r="S31" s="11">
        <v>1</v>
      </c>
      <c r="T31" s="11">
        <v>1</v>
      </c>
      <c r="U31" s="11">
        <v>6</v>
      </c>
      <c r="V31" s="11">
        <v>9</v>
      </c>
      <c r="W31" s="11">
        <v>0</v>
      </c>
      <c r="X31" s="11">
        <v>0</v>
      </c>
      <c r="Y31" s="11">
        <v>2</v>
      </c>
      <c r="Z31" s="11">
        <v>1</v>
      </c>
      <c r="AA31" s="11">
        <v>3</v>
      </c>
      <c r="AB31" s="11">
        <v>3</v>
      </c>
      <c r="AC31" s="11">
        <f t="shared" si="0"/>
        <v>87</v>
      </c>
      <c r="AD31" s="11">
        <f t="shared" si="0"/>
        <v>80</v>
      </c>
      <c r="AE31" s="11">
        <v>1</v>
      </c>
      <c r="AF31" s="11">
        <v>5</v>
      </c>
      <c r="AG31" s="11">
        <v>20</v>
      </c>
      <c r="AH31" s="11">
        <v>16</v>
      </c>
      <c r="AI31" s="11">
        <v>25</v>
      </c>
      <c r="AJ31" s="11">
        <v>16</v>
      </c>
      <c r="AK31" s="11">
        <v>9</v>
      </c>
      <c r="AL31" s="11">
        <v>12</v>
      </c>
      <c r="AM31" s="11">
        <v>32</v>
      </c>
      <c r="AN31" s="11">
        <v>31</v>
      </c>
    </row>
    <row r="32" spans="1:40" s="10" customFormat="1" ht="15" customHeight="1">
      <c r="A32" s="92" t="s">
        <v>60</v>
      </c>
      <c r="B32" s="11">
        <v>45</v>
      </c>
      <c r="C32" s="11">
        <v>5</v>
      </c>
      <c r="D32" s="11">
        <v>3</v>
      </c>
      <c r="E32" s="11">
        <v>7</v>
      </c>
      <c r="F32" s="11">
        <v>0</v>
      </c>
      <c r="G32" s="11">
        <v>7</v>
      </c>
      <c r="H32" s="11">
        <v>0</v>
      </c>
      <c r="I32" s="11">
        <v>0</v>
      </c>
      <c r="J32" s="11">
        <v>0</v>
      </c>
      <c r="K32" s="11">
        <v>0</v>
      </c>
      <c r="L32" s="11">
        <v>6</v>
      </c>
      <c r="M32" s="11">
        <v>5</v>
      </c>
      <c r="N32" s="11">
        <v>1</v>
      </c>
      <c r="O32" s="11">
        <v>4</v>
      </c>
      <c r="P32" s="11">
        <v>0</v>
      </c>
      <c r="Q32" s="11">
        <v>0</v>
      </c>
      <c r="R32" s="11">
        <v>1</v>
      </c>
      <c r="S32" s="11">
        <v>1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f t="shared" si="0"/>
        <v>5</v>
      </c>
      <c r="AD32" s="11">
        <f t="shared" si="0"/>
        <v>1</v>
      </c>
      <c r="AE32" s="11">
        <v>0</v>
      </c>
      <c r="AF32" s="11">
        <v>0</v>
      </c>
      <c r="AG32" s="11">
        <v>1</v>
      </c>
      <c r="AH32" s="11">
        <v>0</v>
      </c>
      <c r="AI32" s="11">
        <v>2</v>
      </c>
      <c r="AJ32" s="11">
        <v>1</v>
      </c>
      <c r="AK32" s="11">
        <v>0</v>
      </c>
      <c r="AL32" s="11">
        <v>0</v>
      </c>
      <c r="AM32" s="11">
        <v>2</v>
      </c>
      <c r="AN32" s="11">
        <v>0</v>
      </c>
    </row>
    <row r="33" spans="1:40" s="10" customFormat="1" ht="15" customHeight="1">
      <c r="A33" s="93" t="s">
        <v>61</v>
      </c>
      <c r="B33" s="94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94">
        <v>0</v>
      </c>
      <c r="AA33" s="94">
        <v>0</v>
      </c>
      <c r="AB33" s="94">
        <v>0</v>
      </c>
      <c r="AC33" s="94">
        <f t="shared" si="0"/>
        <v>0</v>
      </c>
      <c r="AD33" s="94">
        <f t="shared" si="0"/>
        <v>0</v>
      </c>
      <c r="AE33" s="94">
        <v>0</v>
      </c>
      <c r="AF33" s="94">
        <v>0</v>
      </c>
      <c r="AG33" s="94">
        <v>0</v>
      </c>
      <c r="AH33" s="94">
        <v>0</v>
      </c>
      <c r="AI33" s="94">
        <v>0</v>
      </c>
      <c r="AJ33" s="94">
        <v>0</v>
      </c>
      <c r="AK33" s="94">
        <v>0</v>
      </c>
      <c r="AL33" s="94">
        <v>0</v>
      </c>
      <c r="AM33" s="94">
        <v>0</v>
      </c>
      <c r="AN33" s="94">
        <v>0</v>
      </c>
    </row>
    <row r="34" spans="1:40" ht="15" customHeight="1">
      <c r="A34" s="3" t="s">
        <v>116</v>
      </c>
    </row>
    <row r="35" spans="1:40" ht="15" customHeight="1">
      <c r="A35" s="16" t="s">
        <v>162</v>
      </c>
    </row>
  </sheetData>
  <mergeCells count="58">
    <mergeCell ref="AE6:AE7"/>
    <mergeCell ref="AF6:AF7"/>
    <mergeCell ref="AD6:AD7"/>
    <mergeCell ref="A4:A7"/>
    <mergeCell ref="AC5:AD5"/>
    <mergeCell ref="AC4:AN4"/>
    <mergeCell ref="L4:AB4"/>
    <mergeCell ref="L5:N5"/>
    <mergeCell ref="O5:P5"/>
    <mergeCell ref="AE5:AF5"/>
    <mergeCell ref="AG5:AH5"/>
    <mergeCell ref="AL6:AL7"/>
    <mergeCell ref="AK6:AK7"/>
    <mergeCell ref="AK5:AL5"/>
    <mergeCell ref="AM5:AN5"/>
    <mergeCell ref="S5:T5"/>
    <mergeCell ref="AI5:AJ5"/>
    <mergeCell ref="AN6:AN7"/>
    <mergeCell ref="AG6:AG7"/>
    <mergeCell ref="AH6:AH7"/>
    <mergeCell ref="AI6:AI7"/>
    <mergeCell ref="AJ6:AJ7"/>
    <mergeCell ref="AM6:AM7"/>
    <mergeCell ref="Q5:R5"/>
    <mergeCell ref="Q6:Q7"/>
    <mergeCell ref="R6:R7"/>
    <mergeCell ref="AB6:AB7"/>
    <mergeCell ref="S6:S7"/>
    <mergeCell ref="T6:T7"/>
    <mergeCell ref="U6:U7"/>
    <mergeCell ref="Z6:Z7"/>
    <mergeCell ref="V6:V7"/>
    <mergeCell ref="W6:W7"/>
    <mergeCell ref="X6:X7"/>
    <mergeCell ref="AA6:AA7"/>
    <mergeCell ref="AA5:AB5"/>
    <mergeCell ref="U5:V5"/>
    <mergeCell ref="W5:X5"/>
    <mergeCell ref="Y5:Z5"/>
    <mergeCell ref="B4:D5"/>
    <mergeCell ref="E4:K5"/>
    <mergeCell ref="B6:B7"/>
    <mergeCell ref="C6:C7"/>
    <mergeCell ref="D6:D7"/>
    <mergeCell ref="J6:J7"/>
    <mergeCell ref="E6:E7"/>
    <mergeCell ref="F6:F7"/>
    <mergeCell ref="G6:G7"/>
    <mergeCell ref="H6:H7"/>
    <mergeCell ref="K6:K7"/>
    <mergeCell ref="I6:I7"/>
    <mergeCell ref="L6:L7"/>
    <mergeCell ref="N6:N7"/>
    <mergeCell ref="AC6:AC7"/>
    <mergeCell ref="M6:M7"/>
    <mergeCell ref="O6:O7"/>
    <mergeCell ref="P6:P7"/>
    <mergeCell ref="Y6:Y7"/>
  </mergeCells>
  <phoneticPr fontId="2" type="noConversion"/>
  <printOptions horizontalCentered="1"/>
  <pageMargins left="0.23622047244094491" right="0.27559055118110237" top="0.39370078740157483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民國91年&amp;R&amp;"微軟正黑體,標準"本表共&amp;N頁，第&amp;P頁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N35"/>
  <sheetViews>
    <sheetView zoomScale="110" zoomScaleNormal="110" zoomScaleSheetLayoutView="100" workbookViewId="0">
      <pane xSplit="1" ySplit="7" topLeftCell="B8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11.6640625" style="3" customWidth="1"/>
    <col min="2" max="10" width="10.6640625" style="3" customWidth="1"/>
    <col min="11" max="11" width="10.6640625" style="4" customWidth="1"/>
    <col min="12" max="15" width="6.33203125" style="3" customWidth="1"/>
    <col min="16" max="18" width="6.33203125" style="4" customWidth="1"/>
    <col min="19" max="20" width="6.33203125" style="3" customWidth="1"/>
    <col min="21" max="21" width="6.33203125" style="4" customWidth="1"/>
    <col min="22" max="24" width="6.33203125" style="3" customWidth="1"/>
    <col min="25" max="25" width="6.33203125" style="4" customWidth="1"/>
    <col min="26" max="28" width="6.33203125" style="3" customWidth="1"/>
    <col min="29" max="40" width="9.1640625" style="3" customWidth="1"/>
    <col min="41" max="16384" width="5.5" style="3"/>
  </cols>
  <sheetData>
    <row r="1" spans="1:40" s="4" customFormat="1" ht="20.25" customHeight="1">
      <c r="A1" s="104" t="s">
        <v>96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14.25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3"/>
      <c r="Q2" s="13"/>
      <c r="R2" s="13"/>
      <c r="S2" s="14"/>
      <c r="T2" s="14"/>
      <c r="U2" s="13"/>
      <c r="V2" s="14"/>
      <c r="W2" s="14"/>
      <c r="X2" s="14"/>
      <c r="Y2" s="13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ht="12.75" customHeight="1">
      <c r="A3" s="53" t="s">
        <v>344</v>
      </c>
      <c r="B3" s="1"/>
      <c r="C3" s="2"/>
      <c r="D3" s="2"/>
      <c r="E3" s="12"/>
      <c r="F3" s="12"/>
      <c r="G3" s="12"/>
      <c r="H3" s="12"/>
      <c r="I3" s="12"/>
      <c r="J3" s="12"/>
      <c r="K3" s="12"/>
      <c r="P3" s="3"/>
      <c r="Q3" s="3"/>
      <c r="R3" s="3"/>
      <c r="U3" s="3"/>
      <c r="Y3" s="3"/>
      <c r="AC3" s="5"/>
      <c r="AD3" s="5"/>
    </row>
    <row r="4" spans="1:40" s="7" customFormat="1" ht="24.75" customHeight="1">
      <c r="A4" s="361" t="s">
        <v>8</v>
      </c>
      <c r="B4" s="359" t="s">
        <v>1</v>
      </c>
      <c r="C4" s="359"/>
      <c r="D4" s="359"/>
      <c r="E4" s="359" t="s">
        <v>100</v>
      </c>
      <c r="F4" s="359"/>
      <c r="G4" s="359"/>
      <c r="H4" s="359"/>
      <c r="I4" s="359"/>
      <c r="J4" s="359"/>
      <c r="K4" s="359"/>
      <c r="L4" s="355" t="s">
        <v>44</v>
      </c>
      <c r="M4" s="355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7"/>
      <c r="AC4" s="355" t="s">
        <v>43</v>
      </c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</row>
    <row r="5" spans="1:40" s="7" customFormat="1" ht="24.75" customHeight="1">
      <c r="A5" s="362"/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5" t="s">
        <v>21</v>
      </c>
      <c r="M5" s="355"/>
      <c r="N5" s="356"/>
      <c r="O5" s="355" t="s">
        <v>45</v>
      </c>
      <c r="P5" s="355"/>
      <c r="Q5" s="355" t="s">
        <v>115</v>
      </c>
      <c r="R5" s="355"/>
      <c r="S5" s="355" t="s">
        <v>46</v>
      </c>
      <c r="T5" s="355"/>
      <c r="U5" s="355" t="s">
        <v>47</v>
      </c>
      <c r="V5" s="355"/>
      <c r="W5" s="355" t="s">
        <v>48</v>
      </c>
      <c r="X5" s="355"/>
      <c r="Y5" s="355" t="s">
        <v>49</v>
      </c>
      <c r="Z5" s="355"/>
      <c r="AA5" s="355" t="s">
        <v>95</v>
      </c>
      <c r="AB5" s="358"/>
      <c r="AC5" s="355" t="s">
        <v>21</v>
      </c>
      <c r="AD5" s="356"/>
      <c r="AE5" s="355" t="s">
        <v>39</v>
      </c>
      <c r="AF5" s="355"/>
      <c r="AG5" s="355" t="s">
        <v>40</v>
      </c>
      <c r="AH5" s="355"/>
      <c r="AI5" s="355" t="s">
        <v>41</v>
      </c>
      <c r="AJ5" s="355"/>
      <c r="AK5" s="355" t="s">
        <v>42</v>
      </c>
      <c r="AL5" s="355"/>
      <c r="AM5" s="355" t="s">
        <v>23</v>
      </c>
      <c r="AN5" s="355"/>
    </row>
    <row r="6" spans="1:40" s="7" customFormat="1" ht="30.75" customHeight="1">
      <c r="A6" s="362"/>
      <c r="B6" s="379" t="s">
        <v>112</v>
      </c>
      <c r="C6" s="381" t="s">
        <v>108</v>
      </c>
      <c r="D6" s="381" t="s">
        <v>109</v>
      </c>
      <c r="E6" s="381" t="s">
        <v>2</v>
      </c>
      <c r="F6" s="381" t="s">
        <v>4</v>
      </c>
      <c r="G6" s="381" t="s">
        <v>5</v>
      </c>
      <c r="H6" s="381" t="s">
        <v>113</v>
      </c>
      <c r="I6" s="381" t="s">
        <v>110</v>
      </c>
      <c r="J6" s="381" t="s">
        <v>111</v>
      </c>
      <c r="K6" s="381" t="s">
        <v>3</v>
      </c>
      <c r="L6" s="355" t="s">
        <v>114</v>
      </c>
      <c r="M6" s="355" t="s">
        <v>25</v>
      </c>
      <c r="N6" s="355" t="s">
        <v>26</v>
      </c>
      <c r="O6" s="355" t="s">
        <v>25</v>
      </c>
      <c r="P6" s="355" t="s">
        <v>26</v>
      </c>
      <c r="Q6" s="355" t="s">
        <v>25</v>
      </c>
      <c r="R6" s="355" t="s">
        <v>26</v>
      </c>
      <c r="S6" s="355" t="s">
        <v>25</v>
      </c>
      <c r="T6" s="355" t="s">
        <v>26</v>
      </c>
      <c r="U6" s="355" t="s">
        <v>25</v>
      </c>
      <c r="V6" s="355" t="s">
        <v>26</v>
      </c>
      <c r="W6" s="355" t="s">
        <v>25</v>
      </c>
      <c r="X6" s="355" t="s">
        <v>26</v>
      </c>
      <c r="Y6" s="355" t="s">
        <v>25</v>
      </c>
      <c r="Z6" s="355" t="s">
        <v>26</v>
      </c>
      <c r="AA6" s="355" t="s">
        <v>25</v>
      </c>
      <c r="AB6" s="358" t="s">
        <v>26</v>
      </c>
      <c r="AC6" s="355" t="s">
        <v>25</v>
      </c>
      <c r="AD6" s="355" t="s">
        <v>26</v>
      </c>
      <c r="AE6" s="355" t="s">
        <v>25</v>
      </c>
      <c r="AF6" s="355" t="s">
        <v>26</v>
      </c>
      <c r="AG6" s="355" t="s">
        <v>25</v>
      </c>
      <c r="AH6" s="355" t="s">
        <v>26</v>
      </c>
      <c r="AI6" s="355" t="s">
        <v>25</v>
      </c>
      <c r="AJ6" s="355" t="s">
        <v>26</v>
      </c>
      <c r="AK6" s="355" t="s">
        <v>25</v>
      </c>
      <c r="AL6" s="355" t="s">
        <v>26</v>
      </c>
      <c r="AM6" s="355" t="s">
        <v>25</v>
      </c>
      <c r="AN6" s="355" t="s">
        <v>26</v>
      </c>
    </row>
    <row r="7" spans="1:40" s="8" customFormat="1" ht="30.75" customHeight="1">
      <c r="A7" s="363"/>
      <c r="B7" s="380"/>
      <c r="C7" s="381"/>
      <c r="D7" s="381"/>
      <c r="E7" s="381"/>
      <c r="F7" s="381"/>
      <c r="G7" s="381"/>
      <c r="H7" s="381"/>
      <c r="I7" s="381"/>
      <c r="J7" s="381"/>
      <c r="K7" s="381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7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</row>
    <row r="8" spans="1:40" s="9" customFormat="1" ht="15" customHeight="1">
      <c r="A8" s="89" t="s">
        <v>117</v>
      </c>
      <c r="B8" s="11">
        <v>10902</v>
      </c>
      <c r="C8" s="11">
        <v>5656</v>
      </c>
      <c r="D8" s="11">
        <v>670</v>
      </c>
      <c r="E8" s="11">
        <v>4597</v>
      </c>
      <c r="F8" s="11">
        <v>298</v>
      </c>
      <c r="G8" s="11">
        <v>3087</v>
      </c>
      <c r="H8" s="11">
        <v>10</v>
      </c>
      <c r="I8" s="11">
        <v>21</v>
      </c>
      <c r="J8" s="11">
        <v>15</v>
      </c>
      <c r="K8" s="11">
        <v>1166</v>
      </c>
      <c r="L8" s="11">
        <v>4281</v>
      </c>
      <c r="M8" s="11">
        <v>2707</v>
      </c>
      <c r="N8" s="11">
        <v>1574</v>
      </c>
      <c r="O8" s="11">
        <v>2125</v>
      </c>
      <c r="P8" s="11">
        <v>1218</v>
      </c>
      <c r="Q8" s="11">
        <v>13</v>
      </c>
      <c r="R8" s="11">
        <v>17</v>
      </c>
      <c r="S8" s="11">
        <v>87</v>
      </c>
      <c r="T8" s="11">
        <v>110</v>
      </c>
      <c r="U8" s="11">
        <v>162</v>
      </c>
      <c r="V8" s="11">
        <v>92</v>
      </c>
      <c r="W8" s="11">
        <v>3</v>
      </c>
      <c r="X8" s="11">
        <v>3</v>
      </c>
      <c r="Y8" s="11">
        <v>119</v>
      </c>
      <c r="Z8" s="11">
        <v>53</v>
      </c>
      <c r="AA8" s="11">
        <v>198</v>
      </c>
      <c r="AB8" s="11">
        <v>81</v>
      </c>
      <c r="AC8" s="11">
        <f>SUM(AE8,AG8,AI8,AK8,AM8)</f>
        <v>2707</v>
      </c>
      <c r="AD8" s="11">
        <f>SUM(AF8,AH8,AJ8,AL8,AN8)</f>
        <v>1574</v>
      </c>
      <c r="AE8" s="11">
        <v>135</v>
      </c>
      <c r="AF8" s="11">
        <v>58</v>
      </c>
      <c r="AG8" s="11">
        <v>451</v>
      </c>
      <c r="AH8" s="11">
        <v>294</v>
      </c>
      <c r="AI8" s="11">
        <v>728</v>
      </c>
      <c r="AJ8" s="11">
        <v>380</v>
      </c>
      <c r="AK8" s="11">
        <v>259</v>
      </c>
      <c r="AL8" s="11">
        <v>196</v>
      </c>
      <c r="AM8" s="11">
        <v>1134</v>
      </c>
      <c r="AN8" s="11">
        <v>646</v>
      </c>
    </row>
    <row r="9" spans="1:40" s="10" customFormat="1" ht="15" customHeight="1">
      <c r="A9" s="92" t="s">
        <v>72</v>
      </c>
      <c r="B9" s="11">
        <v>1292</v>
      </c>
      <c r="C9" s="11">
        <v>360</v>
      </c>
      <c r="D9" s="11">
        <v>55</v>
      </c>
      <c r="E9" s="11">
        <v>1368</v>
      </c>
      <c r="F9" s="11">
        <v>57</v>
      </c>
      <c r="G9" s="11">
        <v>728</v>
      </c>
      <c r="H9" s="11">
        <v>2</v>
      </c>
      <c r="I9" s="11">
        <v>7</v>
      </c>
      <c r="J9" s="11">
        <v>8</v>
      </c>
      <c r="K9" s="11">
        <v>566</v>
      </c>
      <c r="L9" s="11">
        <v>1233</v>
      </c>
      <c r="M9" s="11">
        <v>837</v>
      </c>
      <c r="N9" s="11">
        <v>396</v>
      </c>
      <c r="O9" s="11">
        <v>655</v>
      </c>
      <c r="P9" s="11">
        <v>306</v>
      </c>
      <c r="Q9" s="11">
        <v>5</v>
      </c>
      <c r="R9" s="11">
        <v>5</v>
      </c>
      <c r="S9" s="11">
        <v>26</v>
      </c>
      <c r="T9" s="11">
        <v>29</v>
      </c>
      <c r="U9" s="11">
        <v>44</v>
      </c>
      <c r="V9" s="11">
        <v>23</v>
      </c>
      <c r="W9" s="11">
        <v>0</v>
      </c>
      <c r="X9" s="11">
        <v>0</v>
      </c>
      <c r="Y9" s="11">
        <v>49</v>
      </c>
      <c r="Z9" s="11">
        <v>12</v>
      </c>
      <c r="AA9" s="11">
        <v>58</v>
      </c>
      <c r="AB9" s="11">
        <v>21</v>
      </c>
      <c r="AC9" s="11">
        <f>SUM(AE9,AG9,AI9,AK9,AM9)</f>
        <v>837</v>
      </c>
      <c r="AD9" s="11">
        <f>SUM(AF9,AH9,AJ9,AL9,AN9)</f>
        <v>396</v>
      </c>
      <c r="AE9" s="11">
        <v>24</v>
      </c>
      <c r="AF9" s="11">
        <v>11</v>
      </c>
      <c r="AG9" s="11">
        <v>85</v>
      </c>
      <c r="AH9" s="11">
        <v>71</v>
      </c>
      <c r="AI9" s="11">
        <v>119</v>
      </c>
      <c r="AJ9" s="11">
        <v>55</v>
      </c>
      <c r="AK9" s="11">
        <v>66</v>
      </c>
      <c r="AL9" s="11">
        <v>32</v>
      </c>
      <c r="AM9" s="11">
        <v>543</v>
      </c>
      <c r="AN9" s="11">
        <v>227</v>
      </c>
    </row>
    <row r="10" spans="1:40" s="10" customFormat="1" ht="15" customHeight="1">
      <c r="A10" s="92" t="s">
        <v>53</v>
      </c>
      <c r="B10" s="11">
        <v>130</v>
      </c>
      <c r="C10" s="11">
        <v>138</v>
      </c>
      <c r="D10" s="11">
        <v>20</v>
      </c>
      <c r="E10" s="11">
        <v>189</v>
      </c>
      <c r="F10" s="11">
        <v>6</v>
      </c>
      <c r="G10" s="11">
        <v>136</v>
      </c>
      <c r="H10" s="11">
        <v>0</v>
      </c>
      <c r="I10" s="11">
        <v>0</v>
      </c>
      <c r="J10" s="11">
        <v>0</v>
      </c>
      <c r="K10" s="11">
        <v>47</v>
      </c>
      <c r="L10" s="11">
        <v>201</v>
      </c>
      <c r="M10" s="11">
        <v>96</v>
      </c>
      <c r="N10" s="11">
        <v>105</v>
      </c>
      <c r="O10" s="11">
        <v>73</v>
      </c>
      <c r="P10" s="11">
        <v>67</v>
      </c>
      <c r="Q10" s="11">
        <v>0</v>
      </c>
      <c r="R10" s="11">
        <v>1</v>
      </c>
      <c r="S10" s="11">
        <v>1</v>
      </c>
      <c r="T10" s="11">
        <v>14</v>
      </c>
      <c r="U10" s="11">
        <v>6</v>
      </c>
      <c r="V10" s="11">
        <v>10</v>
      </c>
      <c r="W10" s="11">
        <v>0</v>
      </c>
      <c r="X10" s="11">
        <v>0</v>
      </c>
      <c r="Y10" s="11">
        <v>6</v>
      </c>
      <c r="Z10" s="11">
        <v>7</v>
      </c>
      <c r="AA10" s="11">
        <v>10</v>
      </c>
      <c r="AB10" s="11">
        <v>6</v>
      </c>
      <c r="AC10" s="11">
        <f t="shared" ref="AC10:AD33" si="0">SUM(AE10,AG10,AI10,AK10,AM10)</f>
        <v>96</v>
      </c>
      <c r="AD10" s="11">
        <f t="shared" si="0"/>
        <v>105</v>
      </c>
      <c r="AE10" s="11">
        <v>0</v>
      </c>
      <c r="AF10" s="11">
        <v>2</v>
      </c>
      <c r="AG10" s="11">
        <v>1</v>
      </c>
      <c r="AH10" s="11">
        <v>3</v>
      </c>
      <c r="AI10" s="11">
        <v>40</v>
      </c>
      <c r="AJ10" s="11">
        <v>28</v>
      </c>
      <c r="AK10" s="11">
        <v>8</v>
      </c>
      <c r="AL10" s="11">
        <v>10</v>
      </c>
      <c r="AM10" s="11">
        <v>47</v>
      </c>
      <c r="AN10" s="11">
        <v>62</v>
      </c>
    </row>
    <row r="11" spans="1:40" s="10" customFormat="1" ht="15" customHeight="1">
      <c r="A11" s="92" t="s">
        <v>54</v>
      </c>
      <c r="B11" s="11">
        <v>709</v>
      </c>
      <c r="C11" s="11">
        <v>387</v>
      </c>
      <c r="D11" s="11">
        <v>12</v>
      </c>
      <c r="E11" s="11">
        <v>394</v>
      </c>
      <c r="F11" s="11">
        <v>18</v>
      </c>
      <c r="G11" s="11">
        <v>318</v>
      </c>
      <c r="H11" s="11">
        <v>0</v>
      </c>
      <c r="I11" s="11">
        <v>1</v>
      </c>
      <c r="J11" s="11">
        <v>0</v>
      </c>
      <c r="K11" s="11">
        <v>57</v>
      </c>
      <c r="L11" s="11">
        <v>404</v>
      </c>
      <c r="M11" s="11">
        <v>263</v>
      </c>
      <c r="N11" s="11">
        <v>141</v>
      </c>
      <c r="O11" s="11">
        <v>231</v>
      </c>
      <c r="P11" s="11">
        <v>121</v>
      </c>
      <c r="Q11" s="11">
        <v>2</v>
      </c>
      <c r="R11" s="11">
        <v>1</v>
      </c>
      <c r="S11" s="11">
        <v>5</v>
      </c>
      <c r="T11" s="11">
        <v>5</v>
      </c>
      <c r="U11" s="11">
        <v>6</v>
      </c>
      <c r="V11" s="11">
        <v>8</v>
      </c>
      <c r="W11" s="11">
        <v>0</v>
      </c>
      <c r="X11" s="11">
        <v>2</v>
      </c>
      <c r="Y11" s="11">
        <v>10</v>
      </c>
      <c r="Z11" s="11">
        <v>4</v>
      </c>
      <c r="AA11" s="11">
        <v>9</v>
      </c>
      <c r="AB11" s="11">
        <v>0</v>
      </c>
      <c r="AC11" s="11">
        <f t="shared" si="0"/>
        <v>263</v>
      </c>
      <c r="AD11" s="11">
        <f t="shared" si="0"/>
        <v>141</v>
      </c>
      <c r="AE11" s="11">
        <v>16</v>
      </c>
      <c r="AF11" s="11">
        <v>6</v>
      </c>
      <c r="AG11" s="11">
        <v>90</v>
      </c>
      <c r="AH11" s="11">
        <v>55</v>
      </c>
      <c r="AI11" s="11">
        <v>90</v>
      </c>
      <c r="AJ11" s="11">
        <v>39</v>
      </c>
      <c r="AK11" s="11">
        <v>14</v>
      </c>
      <c r="AL11" s="11">
        <v>18</v>
      </c>
      <c r="AM11" s="11">
        <v>53</v>
      </c>
      <c r="AN11" s="11">
        <v>23</v>
      </c>
    </row>
    <row r="12" spans="1:40" s="10" customFormat="1" ht="15" customHeight="1">
      <c r="A12" s="92" t="s">
        <v>55</v>
      </c>
      <c r="B12" s="11">
        <v>347</v>
      </c>
      <c r="C12" s="11">
        <v>40</v>
      </c>
      <c r="D12" s="11">
        <v>1</v>
      </c>
      <c r="E12" s="11">
        <v>19</v>
      </c>
      <c r="F12" s="11">
        <v>2</v>
      </c>
      <c r="G12" s="11">
        <v>16</v>
      </c>
      <c r="H12" s="11">
        <v>0</v>
      </c>
      <c r="I12" s="11">
        <v>0</v>
      </c>
      <c r="J12" s="11">
        <v>0</v>
      </c>
      <c r="K12" s="11">
        <v>1</v>
      </c>
      <c r="L12" s="11">
        <v>17</v>
      </c>
      <c r="M12" s="11">
        <v>9</v>
      </c>
      <c r="N12" s="11">
        <v>8</v>
      </c>
      <c r="O12" s="11">
        <v>8</v>
      </c>
      <c r="P12" s="11">
        <v>5</v>
      </c>
      <c r="Q12" s="11">
        <v>0</v>
      </c>
      <c r="R12" s="11">
        <v>0</v>
      </c>
      <c r="S12" s="11">
        <v>1</v>
      </c>
      <c r="T12" s="11">
        <v>1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1</v>
      </c>
      <c r="AA12" s="11">
        <v>0</v>
      </c>
      <c r="AB12" s="11">
        <v>1</v>
      </c>
      <c r="AC12" s="11">
        <f t="shared" si="0"/>
        <v>9</v>
      </c>
      <c r="AD12" s="11">
        <f t="shared" si="0"/>
        <v>8</v>
      </c>
      <c r="AE12" s="11">
        <v>0</v>
      </c>
      <c r="AF12" s="11">
        <v>0</v>
      </c>
      <c r="AG12" s="11">
        <v>1</v>
      </c>
      <c r="AH12" s="11">
        <v>0</v>
      </c>
      <c r="AI12" s="11">
        <v>5</v>
      </c>
      <c r="AJ12" s="11">
        <v>2</v>
      </c>
      <c r="AK12" s="11">
        <v>0</v>
      </c>
      <c r="AL12" s="11">
        <v>3</v>
      </c>
      <c r="AM12" s="11">
        <v>3</v>
      </c>
      <c r="AN12" s="11">
        <v>3</v>
      </c>
    </row>
    <row r="13" spans="1:40" s="10" customFormat="1" ht="15" customHeight="1">
      <c r="A13" s="92" t="s">
        <v>56</v>
      </c>
      <c r="B13" s="11">
        <v>118</v>
      </c>
      <c r="C13" s="11">
        <v>16</v>
      </c>
      <c r="D13" s="11">
        <v>4</v>
      </c>
      <c r="E13" s="11">
        <v>53</v>
      </c>
      <c r="F13" s="11">
        <v>2</v>
      </c>
      <c r="G13" s="11">
        <v>40</v>
      </c>
      <c r="H13" s="11">
        <v>0</v>
      </c>
      <c r="I13" s="11">
        <v>0</v>
      </c>
      <c r="J13" s="11">
        <v>0</v>
      </c>
      <c r="K13" s="11">
        <v>11</v>
      </c>
      <c r="L13" s="11">
        <v>61</v>
      </c>
      <c r="M13" s="11">
        <v>40</v>
      </c>
      <c r="N13" s="11">
        <v>21</v>
      </c>
      <c r="O13" s="11">
        <v>33</v>
      </c>
      <c r="P13" s="11">
        <v>20</v>
      </c>
      <c r="Q13" s="11">
        <v>1</v>
      </c>
      <c r="R13" s="11">
        <v>0</v>
      </c>
      <c r="S13" s="11">
        <v>0</v>
      </c>
      <c r="T13" s="11">
        <v>1</v>
      </c>
      <c r="U13" s="11">
        <v>3</v>
      </c>
      <c r="V13" s="11">
        <v>0</v>
      </c>
      <c r="W13" s="11">
        <v>0</v>
      </c>
      <c r="X13" s="11">
        <v>0</v>
      </c>
      <c r="Y13" s="11">
        <v>1</v>
      </c>
      <c r="Z13" s="11">
        <v>0</v>
      </c>
      <c r="AA13" s="11">
        <v>2</v>
      </c>
      <c r="AB13" s="11">
        <v>0</v>
      </c>
      <c r="AC13" s="11">
        <f t="shared" si="0"/>
        <v>40</v>
      </c>
      <c r="AD13" s="11">
        <f t="shared" si="0"/>
        <v>21</v>
      </c>
      <c r="AE13" s="11">
        <v>2</v>
      </c>
      <c r="AF13" s="11">
        <v>0</v>
      </c>
      <c r="AG13" s="11">
        <v>9</v>
      </c>
      <c r="AH13" s="11">
        <v>4</v>
      </c>
      <c r="AI13" s="11">
        <v>20</v>
      </c>
      <c r="AJ13" s="11">
        <v>12</v>
      </c>
      <c r="AK13" s="11">
        <v>4</v>
      </c>
      <c r="AL13" s="11">
        <v>0</v>
      </c>
      <c r="AM13" s="11">
        <v>5</v>
      </c>
      <c r="AN13" s="11">
        <v>5</v>
      </c>
    </row>
    <row r="14" spans="1:40" s="10" customFormat="1" ht="15" customHeight="1">
      <c r="A14" s="92" t="s">
        <v>73</v>
      </c>
      <c r="B14" s="11">
        <v>2551</v>
      </c>
      <c r="C14" s="11">
        <v>1640</v>
      </c>
      <c r="D14" s="11">
        <v>513</v>
      </c>
      <c r="E14" s="11">
        <v>432</v>
      </c>
      <c r="F14" s="11">
        <v>24</v>
      </c>
      <c r="G14" s="11">
        <v>288</v>
      </c>
      <c r="H14" s="11">
        <v>2</v>
      </c>
      <c r="I14" s="11">
        <v>2</v>
      </c>
      <c r="J14" s="11">
        <v>1</v>
      </c>
      <c r="K14" s="11">
        <v>115</v>
      </c>
      <c r="L14" s="11">
        <v>421</v>
      </c>
      <c r="M14" s="11">
        <v>267</v>
      </c>
      <c r="N14" s="11">
        <v>154</v>
      </c>
      <c r="O14" s="11">
        <v>192</v>
      </c>
      <c r="P14" s="11">
        <v>112</v>
      </c>
      <c r="Q14" s="11">
        <v>3</v>
      </c>
      <c r="R14" s="11">
        <v>4</v>
      </c>
      <c r="S14" s="11">
        <v>11</v>
      </c>
      <c r="T14" s="11">
        <v>7</v>
      </c>
      <c r="U14" s="11">
        <v>25</v>
      </c>
      <c r="V14" s="11">
        <v>12</v>
      </c>
      <c r="W14" s="11">
        <v>0</v>
      </c>
      <c r="X14" s="11">
        <v>0</v>
      </c>
      <c r="Y14" s="11">
        <v>8</v>
      </c>
      <c r="Z14" s="11">
        <v>5</v>
      </c>
      <c r="AA14" s="11">
        <v>28</v>
      </c>
      <c r="AB14" s="11">
        <v>14</v>
      </c>
      <c r="AC14" s="11">
        <f t="shared" si="0"/>
        <v>267</v>
      </c>
      <c r="AD14" s="11">
        <f t="shared" si="0"/>
        <v>154</v>
      </c>
      <c r="AE14" s="11">
        <v>13</v>
      </c>
      <c r="AF14" s="11">
        <v>5</v>
      </c>
      <c r="AG14" s="11">
        <v>53</v>
      </c>
      <c r="AH14" s="11">
        <v>33</v>
      </c>
      <c r="AI14" s="11">
        <v>82</v>
      </c>
      <c r="AJ14" s="11">
        <v>48</v>
      </c>
      <c r="AK14" s="11">
        <v>20</v>
      </c>
      <c r="AL14" s="11">
        <v>13</v>
      </c>
      <c r="AM14" s="11">
        <v>99</v>
      </c>
      <c r="AN14" s="11">
        <v>55</v>
      </c>
    </row>
    <row r="15" spans="1:40" s="10" customFormat="1" ht="15" customHeight="1">
      <c r="A15" s="92" t="s">
        <v>57</v>
      </c>
      <c r="B15" s="11">
        <v>358</v>
      </c>
      <c r="C15" s="11">
        <v>134</v>
      </c>
      <c r="D15" s="11">
        <v>0</v>
      </c>
      <c r="E15" s="11">
        <v>133</v>
      </c>
      <c r="F15" s="11">
        <v>4</v>
      </c>
      <c r="G15" s="11">
        <v>123</v>
      </c>
      <c r="H15" s="11">
        <v>0</v>
      </c>
      <c r="I15" s="11">
        <v>0</v>
      </c>
      <c r="J15" s="11">
        <v>0</v>
      </c>
      <c r="K15" s="11">
        <v>6</v>
      </c>
      <c r="L15" s="11">
        <v>122</v>
      </c>
      <c r="M15" s="11">
        <v>91</v>
      </c>
      <c r="N15" s="11">
        <v>31</v>
      </c>
      <c r="O15" s="11">
        <v>62</v>
      </c>
      <c r="P15" s="11">
        <v>28</v>
      </c>
      <c r="Q15" s="11">
        <v>0</v>
      </c>
      <c r="R15" s="11">
        <v>0</v>
      </c>
      <c r="S15" s="11">
        <v>4</v>
      </c>
      <c r="T15" s="11">
        <v>1</v>
      </c>
      <c r="U15" s="11">
        <v>11</v>
      </c>
      <c r="V15" s="11">
        <v>1</v>
      </c>
      <c r="W15" s="11">
        <v>0</v>
      </c>
      <c r="X15" s="11">
        <v>0</v>
      </c>
      <c r="Y15" s="11">
        <v>4</v>
      </c>
      <c r="Z15" s="11">
        <v>0</v>
      </c>
      <c r="AA15" s="11">
        <v>10</v>
      </c>
      <c r="AB15" s="11">
        <v>1</v>
      </c>
      <c r="AC15" s="11">
        <f t="shared" si="0"/>
        <v>91</v>
      </c>
      <c r="AD15" s="11">
        <f t="shared" si="0"/>
        <v>31</v>
      </c>
      <c r="AE15" s="11">
        <v>3</v>
      </c>
      <c r="AF15" s="11">
        <v>1</v>
      </c>
      <c r="AG15" s="11">
        <v>20</v>
      </c>
      <c r="AH15" s="11">
        <v>10</v>
      </c>
      <c r="AI15" s="11">
        <v>44</v>
      </c>
      <c r="AJ15" s="11">
        <v>11</v>
      </c>
      <c r="AK15" s="11">
        <v>13</v>
      </c>
      <c r="AL15" s="11">
        <v>2</v>
      </c>
      <c r="AM15" s="11">
        <v>11</v>
      </c>
      <c r="AN15" s="11">
        <v>7</v>
      </c>
    </row>
    <row r="16" spans="1:40" s="10" customFormat="1" ht="15" customHeight="1">
      <c r="A16" s="92" t="s">
        <v>58</v>
      </c>
      <c r="B16" s="11">
        <v>248</v>
      </c>
      <c r="C16" s="11">
        <v>97</v>
      </c>
      <c r="D16" s="11">
        <v>13</v>
      </c>
      <c r="E16" s="11">
        <v>167</v>
      </c>
      <c r="F16" s="11">
        <v>15</v>
      </c>
      <c r="G16" s="11">
        <v>108</v>
      </c>
      <c r="H16" s="11">
        <v>0</v>
      </c>
      <c r="I16" s="11">
        <v>2</v>
      </c>
      <c r="J16" s="11">
        <v>0</v>
      </c>
      <c r="K16" s="11">
        <v>42</v>
      </c>
      <c r="L16" s="11">
        <v>137</v>
      </c>
      <c r="M16" s="11">
        <v>71</v>
      </c>
      <c r="N16" s="11">
        <v>66</v>
      </c>
      <c r="O16" s="11">
        <v>57</v>
      </c>
      <c r="P16" s="11">
        <v>46</v>
      </c>
      <c r="Q16" s="11">
        <v>0</v>
      </c>
      <c r="R16" s="11">
        <v>0</v>
      </c>
      <c r="S16" s="11">
        <v>4</v>
      </c>
      <c r="T16" s="11">
        <v>8</v>
      </c>
      <c r="U16" s="11">
        <v>3</v>
      </c>
      <c r="V16" s="11">
        <v>4</v>
      </c>
      <c r="W16" s="11">
        <v>0</v>
      </c>
      <c r="X16" s="11">
        <v>0</v>
      </c>
      <c r="Y16" s="11">
        <v>3</v>
      </c>
      <c r="Z16" s="11">
        <v>0</v>
      </c>
      <c r="AA16" s="11">
        <v>4</v>
      </c>
      <c r="AB16" s="11">
        <v>8</v>
      </c>
      <c r="AC16" s="11">
        <f t="shared" si="0"/>
        <v>71</v>
      </c>
      <c r="AD16" s="11">
        <f t="shared" si="0"/>
        <v>66</v>
      </c>
      <c r="AE16" s="11">
        <v>2</v>
      </c>
      <c r="AF16" s="11">
        <v>2</v>
      </c>
      <c r="AG16" s="11">
        <v>15</v>
      </c>
      <c r="AH16" s="11">
        <v>14</v>
      </c>
      <c r="AI16" s="11">
        <v>31</v>
      </c>
      <c r="AJ16" s="11">
        <v>24</v>
      </c>
      <c r="AK16" s="11">
        <v>11</v>
      </c>
      <c r="AL16" s="11">
        <v>12</v>
      </c>
      <c r="AM16" s="11">
        <v>12</v>
      </c>
      <c r="AN16" s="11">
        <v>14</v>
      </c>
    </row>
    <row r="17" spans="1:40" s="10" customFormat="1" ht="15" customHeight="1">
      <c r="A17" s="92" t="s">
        <v>59</v>
      </c>
      <c r="B17" s="11">
        <v>495</v>
      </c>
      <c r="C17" s="11">
        <v>116</v>
      </c>
      <c r="D17" s="11">
        <v>0</v>
      </c>
      <c r="E17" s="11">
        <v>193</v>
      </c>
      <c r="F17" s="11">
        <v>9</v>
      </c>
      <c r="G17" s="11">
        <v>147</v>
      </c>
      <c r="H17" s="11">
        <v>0</v>
      </c>
      <c r="I17" s="11">
        <v>0</v>
      </c>
      <c r="J17" s="11">
        <v>0</v>
      </c>
      <c r="K17" s="11">
        <v>37</v>
      </c>
      <c r="L17" s="11">
        <v>146</v>
      </c>
      <c r="M17" s="11">
        <v>94</v>
      </c>
      <c r="N17" s="11">
        <v>52</v>
      </c>
      <c r="O17" s="11">
        <v>62</v>
      </c>
      <c r="P17" s="11">
        <v>38</v>
      </c>
      <c r="Q17" s="11">
        <v>0</v>
      </c>
      <c r="R17" s="11">
        <v>1</v>
      </c>
      <c r="S17" s="11">
        <v>9</v>
      </c>
      <c r="T17" s="11">
        <v>1</v>
      </c>
      <c r="U17" s="11">
        <v>4</v>
      </c>
      <c r="V17" s="11">
        <v>6</v>
      </c>
      <c r="W17" s="11">
        <v>0</v>
      </c>
      <c r="X17" s="11">
        <v>0</v>
      </c>
      <c r="Y17" s="11">
        <v>8</v>
      </c>
      <c r="Z17" s="11">
        <v>6</v>
      </c>
      <c r="AA17" s="11">
        <v>11</v>
      </c>
      <c r="AB17" s="11">
        <v>0</v>
      </c>
      <c r="AC17" s="11">
        <f t="shared" si="0"/>
        <v>94</v>
      </c>
      <c r="AD17" s="11">
        <f t="shared" si="0"/>
        <v>52</v>
      </c>
      <c r="AE17" s="11">
        <v>1</v>
      </c>
      <c r="AF17" s="11">
        <v>1</v>
      </c>
      <c r="AG17" s="11">
        <v>7</v>
      </c>
      <c r="AH17" s="11">
        <v>6</v>
      </c>
      <c r="AI17" s="11">
        <v>44</v>
      </c>
      <c r="AJ17" s="11">
        <v>28</v>
      </c>
      <c r="AK17" s="11">
        <v>8</v>
      </c>
      <c r="AL17" s="11">
        <v>8</v>
      </c>
      <c r="AM17" s="11">
        <v>34</v>
      </c>
      <c r="AN17" s="11">
        <v>9</v>
      </c>
    </row>
    <row r="18" spans="1:40" s="10" customFormat="1" ht="15" customHeight="1">
      <c r="A18" s="92" t="s">
        <v>69</v>
      </c>
      <c r="B18" s="11">
        <v>60</v>
      </c>
      <c r="C18" s="11">
        <v>35</v>
      </c>
      <c r="D18" s="11">
        <v>0</v>
      </c>
      <c r="E18" s="11">
        <v>79</v>
      </c>
      <c r="F18" s="11">
        <v>7</v>
      </c>
      <c r="G18" s="11">
        <v>59</v>
      </c>
      <c r="H18" s="11">
        <v>0</v>
      </c>
      <c r="I18" s="11">
        <v>1</v>
      </c>
      <c r="J18" s="11">
        <v>2</v>
      </c>
      <c r="K18" s="11">
        <v>10</v>
      </c>
      <c r="L18" s="11">
        <v>74</v>
      </c>
      <c r="M18" s="11">
        <v>47</v>
      </c>
      <c r="N18" s="11">
        <v>27</v>
      </c>
      <c r="O18" s="11">
        <v>32</v>
      </c>
      <c r="P18" s="11">
        <v>22</v>
      </c>
      <c r="Q18" s="11">
        <v>0</v>
      </c>
      <c r="R18" s="11">
        <v>1</v>
      </c>
      <c r="S18" s="11">
        <v>1</v>
      </c>
      <c r="T18" s="11">
        <v>2</v>
      </c>
      <c r="U18" s="11">
        <v>3</v>
      </c>
      <c r="V18" s="11">
        <v>0</v>
      </c>
      <c r="W18" s="11">
        <v>0</v>
      </c>
      <c r="X18" s="11">
        <v>0</v>
      </c>
      <c r="Y18" s="11">
        <v>1</v>
      </c>
      <c r="Z18" s="11">
        <v>2</v>
      </c>
      <c r="AA18" s="11">
        <v>10</v>
      </c>
      <c r="AB18" s="11">
        <v>0</v>
      </c>
      <c r="AC18" s="11">
        <f t="shared" si="0"/>
        <v>47</v>
      </c>
      <c r="AD18" s="11">
        <f t="shared" si="0"/>
        <v>27</v>
      </c>
      <c r="AE18" s="11">
        <v>1</v>
      </c>
      <c r="AF18" s="11">
        <v>0</v>
      </c>
      <c r="AG18" s="11">
        <v>8</v>
      </c>
      <c r="AH18" s="11">
        <v>4</v>
      </c>
      <c r="AI18" s="11">
        <v>15</v>
      </c>
      <c r="AJ18" s="11">
        <v>10</v>
      </c>
      <c r="AK18" s="11">
        <v>14</v>
      </c>
      <c r="AL18" s="11">
        <v>5</v>
      </c>
      <c r="AM18" s="11">
        <v>9</v>
      </c>
      <c r="AN18" s="11">
        <v>8</v>
      </c>
    </row>
    <row r="19" spans="1:40" s="10" customFormat="1" ht="15" customHeight="1">
      <c r="A19" s="92" t="s">
        <v>74</v>
      </c>
      <c r="B19" s="11">
        <v>158</v>
      </c>
      <c r="C19" s="11">
        <v>73</v>
      </c>
      <c r="D19" s="11">
        <v>0</v>
      </c>
      <c r="E19" s="11">
        <v>148</v>
      </c>
      <c r="F19" s="11">
        <v>1</v>
      </c>
      <c r="G19" s="11">
        <v>116</v>
      </c>
      <c r="H19" s="11">
        <v>0</v>
      </c>
      <c r="I19" s="11">
        <v>0</v>
      </c>
      <c r="J19" s="11">
        <v>0</v>
      </c>
      <c r="K19" s="11">
        <v>31</v>
      </c>
      <c r="L19" s="11">
        <v>151</v>
      </c>
      <c r="M19" s="11">
        <v>109</v>
      </c>
      <c r="N19" s="11">
        <v>42</v>
      </c>
      <c r="O19" s="11">
        <v>100</v>
      </c>
      <c r="P19" s="11">
        <v>40</v>
      </c>
      <c r="Q19" s="11">
        <v>0</v>
      </c>
      <c r="R19" s="11">
        <v>0</v>
      </c>
      <c r="S19" s="11">
        <v>0</v>
      </c>
      <c r="T19" s="11">
        <v>1</v>
      </c>
      <c r="U19" s="11">
        <v>8</v>
      </c>
      <c r="V19" s="11">
        <v>1</v>
      </c>
      <c r="W19" s="11">
        <v>0</v>
      </c>
      <c r="X19" s="11">
        <v>0</v>
      </c>
      <c r="Y19" s="11">
        <v>0</v>
      </c>
      <c r="Z19" s="11">
        <v>0</v>
      </c>
      <c r="AA19" s="11">
        <v>1</v>
      </c>
      <c r="AB19" s="11">
        <v>0</v>
      </c>
      <c r="AC19" s="11">
        <f t="shared" si="0"/>
        <v>109</v>
      </c>
      <c r="AD19" s="11">
        <f t="shared" si="0"/>
        <v>42</v>
      </c>
      <c r="AE19" s="11">
        <v>3</v>
      </c>
      <c r="AF19" s="11">
        <v>1</v>
      </c>
      <c r="AG19" s="11">
        <v>33</v>
      </c>
      <c r="AH19" s="11">
        <v>7</v>
      </c>
      <c r="AI19" s="11">
        <v>52</v>
      </c>
      <c r="AJ19" s="11">
        <v>13</v>
      </c>
      <c r="AK19" s="11">
        <v>20</v>
      </c>
      <c r="AL19" s="11">
        <v>21</v>
      </c>
      <c r="AM19" s="11">
        <v>1</v>
      </c>
      <c r="AN19" s="11">
        <v>0</v>
      </c>
    </row>
    <row r="20" spans="1:40" s="10" customFormat="1" ht="15" customHeight="1">
      <c r="A20" s="92" t="s">
        <v>75</v>
      </c>
      <c r="B20" s="11">
        <v>1140</v>
      </c>
      <c r="C20" s="11">
        <v>1059</v>
      </c>
      <c r="D20" s="11">
        <v>0</v>
      </c>
      <c r="E20" s="11">
        <v>75</v>
      </c>
      <c r="F20" s="11">
        <v>7</v>
      </c>
      <c r="G20" s="11">
        <v>61</v>
      </c>
      <c r="H20" s="11">
        <v>0</v>
      </c>
      <c r="I20" s="11">
        <v>1</v>
      </c>
      <c r="J20" s="11">
        <v>0</v>
      </c>
      <c r="K20" s="11">
        <v>6</v>
      </c>
      <c r="L20" s="11">
        <v>95</v>
      </c>
      <c r="M20" s="11">
        <v>68</v>
      </c>
      <c r="N20" s="11">
        <v>27</v>
      </c>
      <c r="O20" s="11">
        <v>45</v>
      </c>
      <c r="P20" s="11">
        <v>23</v>
      </c>
      <c r="Q20" s="11">
        <v>0</v>
      </c>
      <c r="R20" s="11">
        <v>0</v>
      </c>
      <c r="S20" s="11">
        <v>4</v>
      </c>
      <c r="T20" s="11">
        <v>0</v>
      </c>
      <c r="U20" s="11">
        <v>5</v>
      </c>
      <c r="V20" s="11">
        <v>1</v>
      </c>
      <c r="W20" s="11">
        <v>0</v>
      </c>
      <c r="X20" s="11">
        <v>0</v>
      </c>
      <c r="Y20" s="11">
        <v>1</v>
      </c>
      <c r="Z20" s="11">
        <v>2</v>
      </c>
      <c r="AA20" s="11">
        <v>13</v>
      </c>
      <c r="AB20" s="11">
        <v>1</v>
      </c>
      <c r="AC20" s="11">
        <f t="shared" si="0"/>
        <v>68</v>
      </c>
      <c r="AD20" s="11">
        <f t="shared" si="0"/>
        <v>27</v>
      </c>
      <c r="AE20" s="11">
        <v>5</v>
      </c>
      <c r="AF20" s="11">
        <v>1</v>
      </c>
      <c r="AG20" s="11">
        <v>14</v>
      </c>
      <c r="AH20" s="11">
        <v>3</v>
      </c>
      <c r="AI20" s="11">
        <v>19</v>
      </c>
      <c r="AJ20" s="11">
        <v>9</v>
      </c>
      <c r="AK20" s="11">
        <v>14</v>
      </c>
      <c r="AL20" s="11">
        <v>5</v>
      </c>
      <c r="AM20" s="11">
        <v>16</v>
      </c>
      <c r="AN20" s="11">
        <v>9</v>
      </c>
    </row>
    <row r="21" spans="1:40" s="10" customFormat="1" ht="15" customHeight="1">
      <c r="A21" s="92" t="s">
        <v>68</v>
      </c>
      <c r="B21" s="11">
        <v>411</v>
      </c>
      <c r="C21" s="11">
        <v>188</v>
      </c>
      <c r="D21" s="11">
        <v>24</v>
      </c>
      <c r="E21" s="11">
        <v>239</v>
      </c>
      <c r="F21" s="11">
        <v>31</v>
      </c>
      <c r="G21" s="11">
        <v>158</v>
      </c>
      <c r="H21" s="11">
        <v>3</v>
      </c>
      <c r="I21" s="11">
        <v>0</v>
      </c>
      <c r="J21" s="11">
        <v>2</v>
      </c>
      <c r="K21" s="11">
        <v>45</v>
      </c>
      <c r="L21" s="11">
        <v>237</v>
      </c>
      <c r="M21" s="11">
        <v>151</v>
      </c>
      <c r="N21" s="11">
        <v>86</v>
      </c>
      <c r="O21" s="11">
        <v>119</v>
      </c>
      <c r="P21" s="11">
        <v>70</v>
      </c>
      <c r="Q21" s="11">
        <v>0</v>
      </c>
      <c r="R21" s="11">
        <v>2</v>
      </c>
      <c r="S21" s="11">
        <v>3</v>
      </c>
      <c r="T21" s="11">
        <v>6</v>
      </c>
      <c r="U21" s="11">
        <v>10</v>
      </c>
      <c r="V21" s="11">
        <v>2</v>
      </c>
      <c r="W21" s="11">
        <v>0</v>
      </c>
      <c r="X21" s="11">
        <v>0</v>
      </c>
      <c r="Y21" s="11">
        <v>6</v>
      </c>
      <c r="Z21" s="11">
        <v>1</v>
      </c>
      <c r="AA21" s="11">
        <v>13</v>
      </c>
      <c r="AB21" s="11">
        <v>5</v>
      </c>
      <c r="AC21" s="11">
        <f t="shared" si="0"/>
        <v>151</v>
      </c>
      <c r="AD21" s="11">
        <f t="shared" si="0"/>
        <v>86</v>
      </c>
      <c r="AE21" s="11">
        <v>9</v>
      </c>
      <c r="AF21" s="11">
        <v>0</v>
      </c>
      <c r="AG21" s="11">
        <v>16</v>
      </c>
      <c r="AH21" s="11">
        <v>13</v>
      </c>
      <c r="AI21" s="11">
        <v>31</v>
      </c>
      <c r="AJ21" s="11">
        <v>18</v>
      </c>
      <c r="AK21" s="11">
        <v>14</v>
      </c>
      <c r="AL21" s="11">
        <v>14</v>
      </c>
      <c r="AM21" s="11">
        <v>81</v>
      </c>
      <c r="AN21" s="11">
        <v>41</v>
      </c>
    </row>
    <row r="22" spans="1:40" s="10" customFormat="1" ht="15" customHeight="1">
      <c r="A22" s="92" t="s">
        <v>67</v>
      </c>
      <c r="B22" s="11">
        <v>101</v>
      </c>
      <c r="C22" s="11">
        <v>38</v>
      </c>
      <c r="D22" s="11">
        <v>0</v>
      </c>
      <c r="E22" s="11">
        <v>181</v>
      </c>
      <c r="F22" s="11">
        <v>16</v>
      </c>
      <c r="G22" s="11">
        <v>85</v>
      </c>
      <c r="H22" s="11">
        <v>2</v>
      </c>
      <c r="I22" s="11">
        <v>0</v>
      </c>
      <c r="J22" s="11">
        <v>0</v>
      </c>
      <c r="K22" s="11">
        <v>78</v>
      </c>
      <c r="L22" s="11">
        <v>129</v>
      </c>
      <c r="M22" s="11">
        <v>70</v>
      </c>
      <c r="N22" s="11">
        <v>59</v>
      </c>
      <c r="O22" s="11">
        <v>56</v>
      </c>
      <c r="P22" s="11">
        <v>42</v>
      </c>
      <c r="Q22" s="11">
        <v>2</v>
      </c>
      <c r="R22" s="11">
        <v>0</v>
      </c>
      <c r="S22" s="11">
        <v>2</v>
      </c>
      <c r="T22" s="11">
        <v>6</v>
      </c>
      <c r="U22" s="11">
        <v>4</v>
      </c>
      <c r="V22" s="11">
        <v>3</v>
      </c>
      <c r="W22" s="11">
        <v>0</v>
      </c>
      <c r="X22" s="11">
        <v>0</v>
      </c>
      <c r="Y22" s="11">
        <v>1</v>
      </c>
      <c r="Z22" s="11">
        <v>5</v>
      </c>
      <c r="AA22" s="11">
        <v>5</v>
      </c>
      <c r="AB22" s="11">
        <v>3</v>
      </c>
      <c r="AC22" s="11">
        <f t="shared" si="0"/>
        <v>70</v>
      </c>
      <c r="AD22" s="11">
        <f t="shared" si="0"/>
        <v>59</v>
      </c>
      <c r="AE22" s="11">
        <v>4</v>
      </c>
      <c r="AF22" s="11">
        <v>1</v>
      </c>
      <c r="AG22" s="11">
        <v>4</v>
      </c>
      <c r="AH22" s="11">
        <v>6</v>
      </c>
      <c r="AI22" s="11">
        <v>7</v>
      </c>
      <c r="AJ22" s="11">
        <v>4</v>
      </c>
      <c r="AK22" s="11">
        <v>2</v>
      </c>
      <c r="AL22" s="11">
        <v>2</v>
      </c>
      <c r="AM22" s="11">
        <v>53</v>
      </c>
      <c r="AN22" s="11">
        <v>46</v>
      </c>
    </row>
    <row r="23" spans="1:40" s="10" customFormat="1" ht="15" customHeight="1">
      <c r="A23" s="92" t="s">
        <v>66</v>
      </c>
      <c r="B23" s="11">
        <v>16</v>
      </c>
      <c r="C23" s="11">
        <v>12</v>
      </c>
      <c r="D23" s="11">
        <v>3</v>
      </c>
      <c r="E23" s="11">
        <v>98</v>
      </c>
      <c r="F23" s="11">
        <v>15</v>
      </c>
      <c r="G23" s="11">
        <v>53</v>
      </c>
      <c r="H23" s="11">
        <v>1</v>
      </c>
      <c r="I23" s="11">
        <v>7</v>
      </c>
      <c r="J23" s="11">
        <v>1</v>
      </c>
      <c r="K23" s="11">
        <v>21</v>
      </c>
      <c r="L23" s="11">
        <v>114</v>
      </c>
      <c r="M23" s="11">
        <v>62</v>
      </c>
      <c r="N23" s="11">
        <v>52</v>
      </c>
      <c r="O23" s="11">
        <v>48</v>
      </c>
      <c r="P23" s="11">
        <v>44</v>
      </c>
      <c r="Q23" s="11">
        <v>0</v>
      </c>
      <c r="R23" s="11">
        <v>0</v>
      </c>
      <c r="S23" s="11">
        <v>0</v>
      </c>
      <c r="T23" s="11">
        <v>2</v>
      </c>
      <c r="U23" s="11">
        <v>2</v>
      </c>
      <c r="V23" s="11">
        <v>2</v>
      </c>
      <c r="W23" s="11">
        <v>0</v>
      </c>
      <c r="X23" s="11">
        <v>0</v>
      </c>
      <c r="Y23" s="11">
        <v>8</v>
      </c>
      <c r="Z23" s="11">
        <v>1</v>
      </c>
      <c r="AA23" s="11">
        <v>4</v>
      </c>
      <c r="AB23" s="11">
        <v>3</v>
      </c>
      <c r="AC23" s="11">
        <f t="shared" si="0"/>
        <v>62</v>
      </c>
      <c r="AD23" s="11">
        <f t="shared" si="0"/>
        <v>52</v>
      </c>
      <c r="AE23" s="11">
        <v>2</v>
      </c>
      <c r="AF23" s="11">
        <v>3</v>
      </c>
      <c r="AG23" s="11">
        <v>5</v>
      </c>
      <c r="AH23" s="11">
        <v>3</v>
      </c>
      <c r="AI23" s="11">
        <v>20</v>
      </c>
      <c r="AJ23" s="11">
        <v>19</v>
      </c>
      <c r="AK23" s="11">
        <v>13</v>
      </c>
      <c r="AL23" s="11">
        <v>6</v>
      </c>
      <c r="AM23" s="11">
        <v>22</v>
      </c>
      <c r="AN23" s="11">
        <v>21</v>
      </c>
    </row>
    <row r="24" spans="1:40" s="10" customFormat="1" ht="15" customHeight="1">
      <c r="A24" s="92" t="s">
        <v>65</v>
      </c>
      <c r="B24" s="11">
        <v>13</v>
      </c>
      <c r="C24" s="11">
        <v>18</v>
      </c>
      <c r="D24" s="11">
        <v>6</v>
      </c>
      <c r="E24" s="11">
        <v>26</v>
      </c>
      <c r="F24" s="11">
        <v>5</v>
      </c>
      <c r="G24" s="11">
        <v>19</v>
      </c>
      <c r="H24" s="11">
        <v>0</v>
      </c>
      <c r="I24" s="11">
        <v>0</v>
      </c>
      <c r="J24" s="11">
        <v>0</v>
      </c>
      <c r="K24" s="11">
        <v>2</v>
      </c>
      <c r="L24" s="11">
        <v>23</v>
      </c>
      <c r="M24" s="11">
        <v>16</v>
      </c>
      <c r="N24" s="11">
        <v>7</v>
      </c>
      <c r="O24" s="11">
        <v>14</v>
      </c>
      <c r="P24" s="11">
        <v>4</v>
      </c>
      <c r="Q24" s="11">
        <v>0</v>
      </c>
      <c r="R24" s="11">
        <v>0</v>
      </c>
      <c r="S24" s="11">
        <v>0</v>
      </c>
      <c r="T24" s="11">
        <v>1</v>
      </c>
      <c r="U24" s="11">
        <v>0</v>
      </c>
      <c r="V24" s="11">
        <v>0</v>
      </c>
      <c r="W24" s="11">
        <v>1</v>
      </c>
      <c r="X24" s="11">
        <v>0</v>
      </c>
      <c r="Y24" s="11">
        <v>1</v>
      </c>
      <c r="Z24" s="11">
        <v>0</v>
      </c>
      <c r="AA24" s="11">
        <v>0</v>
      </c>
      <c r="AB24" s="11">
        <v>2</v>
      </c>
      <c r="AC24" s="11">
        <f t="shared" si="0"/>
        <v>16</v>
      </c>
      <c r="AD24" s="11">
        <f t="shared" si="0"/>
        <v>7</v>
      </c>
      <c r="AE24" s="11">
        <v>1</v>
      </c>
      <c r="AF24" s="11">
        <v>0</v>
      </c>
      <c r="AG24" s="11">
        <v>2</v>
      </c>
      <c r="AH24" s="11">
        <v>0</v>
      </c>
      <c r="AI24" s="11">
        <v>11</v>
      </c>
      <c r="AJ24" s="11">
        <v>4</v>
      </c>
      <c r="AK24" s="11">
        <v>1</v>
      </c>
      <c r="AL24" s="11">
        <v>2</v>
      </c>
      <c r="AM24" s="11">
        <v>1</v>
      </c>
      <c r="AN24" s="11">
        <v>1</v>
      </c>
    </row>
    <row r="25" spans="1:40" s="10" customFormat="1" ht="15" customHeight="1">
      <c r="A25" s="92" t="s">
        <v>64</v>
      </c>
      <c r="B25" s="11">
        <v>54</v>
      </c>
      <c r="C25" s="11">
        <v>31</v>
      </c>
      <c r="D25" s="11">
        <v>4</v>
      </c>
      <c r="E25" s="11">
        <v>67</v>
      </c>
      <c r="F25" s="11">
        <v>7</v>
      </c>
      <c r="G25" s="11">
        <v>42</v>
      </c>
      <c r="H25" s="11">
        <v>0</v>
      </c>
      <c r="I25" s="11">
        <v>0</v>
      </c>
      <c r="J25" s="11">
        <v>1</v>
      </c>
      <c r="K25" s="11">
        <v>17</v>
      </c>
      <c r="L25" s="11">
        <v>68</v>
      </c>
      <c r="M25" s="11">
        <v>35</v>
      </c>
      <c r="N25" s="11">
        <v>33</v>
      </c>
      <c r="O25" s="11">
        <v>27</v>
      </c>
      <c r="P25" s="11">
        <v>23</v>
      </c>
      <c r="Q25" s="11">
        <v>0</v>
      </c>
      <c r="R25" s="11">
        <v>0</v>
      </c>
      <c r="S25" s="11">
        <v>0</v>
      </c>
      <c r="T25" s="11">
        <v>2</v>
      </c>
      <c r="U25" s="11">
        <v>3</v>
      </c>
      <c r="V25" s="11">
        <v>3</v>
      </c>
      <c r="W25" s="11">
        <v>0</v>
      </c>
      <c r="X25" s="11">
        <v>0</v>
      </c>
      <c r="Y25" s="11">
        <v>1</v>
      </c>
      <c r="Z25" s="11">
        <v>1</v>
      </c>
      <c r="AA25" s="11">
        <v>4</v>
      </c>
      <c r="AB25" s="11">
        <v>4</v>
      </c>
      <c r="AC25" s="11">
        <f t="shared" si="0"/>
        <v>35</v>
      </c>
      <c r="AD25" s="11">
        <f t="shared" si="0"/>
        <v>33</v>
      </c>
      <c r="AE25" s="11">
        <v>1</v>
      </c>
      <c r="AF25" s="11">
        <v>2</v>
      </c>
      <c r="AG25" s="11">
        <v>13</v>
      </c>
      <c r="AH25" s="11">
        <v>6</v>
      </c>
      <c r="AI25" s="11">
        <v>8</v>
      </c>
      <c r="AJ25" s="11">
        <v>21</v>
      </c>
      <c r="AK25" s="11">
        <v>1</v>
      </c>
      <c r="AL25" s="11">
        <v>0</v>
      </c>
      <c r="AM25" s="11">
        <v>12</v>
      </c>
      <c r="AN25" s="11">
        <v>4</v>
      </c>
    </row>
    <row r="26" spans="1:40" s="10" customFormat="1" ht="15" customHeight="1">
      <c r="A26" s="92" t="s">
        <v>63</v>
      </c>
      <c r="B26" s="11">
        <v>115</v>
      </c>
      <c r="C26" s="11">
        <v>5</v>
      </c>
      <c r="D26" s="11">
        <v>1</v>
      </c>
      <c r="E26" s="11">
        <v>35</v>
      </c>
      <c r="F26" s="11">
        <v>1</v>
      </c>
      <c r="G26" s="11">
        <v>28</v>
      </c>
      <c r="H26" s="11">
        <v>0</v>
      </c>
      <c r="I26" s="11">
        <v>0</v>
      </c>
      <c r="J26" s="11">
        <v>0</v>
      </c>
      <c r="K26" s="11">
        <v>6</v>
      </c>
      <c r="L26" s="11">
        <v>35</v>
      </c>
      <c r="M26" s="11">
        <v>19</v>
      </c>
      <c r="N26" s="11">
        <v>16</v>
      </c>
      <c r="O26" s="11">
        <v>16</v>
      </c>
      <c r="P26" s="11">
        <v>14</v>
      </c>
      <c r="Q26" s="11">
        <v>0</v>
      </c>
      <c r="R26" s="11">
        <v>0</v>
      </c>
      <c r="S26" s="11">
        <v>1</v>
      </c>
      <c r="T26" s="11">
        <v>2</v>
      </c>
      <c r="U26" s="11">
        <v>0</v>
      </c>
      <c r="V26" s="11">
        <v>0</v>
      </c>
      <c r="W26" s="11">
        <v>0</v>
      </c>
      <c r="X26" s="11">
        <v>0</v>
      </c>
      <c r="Y26" s="11">
        <v>1</v>
      </c>
      <c r="Z26" s="11">
        <v>0</v>
      </c>
      <c r="AA26" s="11">
        <v>1</v>
      </c>
      <c r="AB26" s="11">
        <v>0</v>
      </c>
      <c r="AC26" s="11">
        <f t="shared" si="0"/>
        <v>19</v>
      </c>
      <c r="AD26" s="11">
        <f t="shared" si="0"/>
        <v>16</v>
      </c>
      <c r="AE26" s="11">
        <v>1</v>
      </c>
      <c r="AF26" s="11">
        <v>0</v>
      </c>
      <c r="AG26" s="11">
        <v>3</v>
      </c>
      <c r="AH26" s="11">
        <v>5</v>
      </c>
      <c r="AI26" s="11">
        <v>7</v>
      </c>
      <c r="AJ26" s="11">
        <v>4</v>
      </c>
      <c r="AK26" s="11">
        <v>2</v>
      </c>
      <c r="AL26" s="11">
        <v>4</v>
      </c>
      <c r="AM26" s="11">
        <v>6</v>
      </c>
      <c r="AN26" s="11">
        <v>3</v>
      </c>
    </row>
    <row r="27" spans="1:40" s="10" customFormat="1" ht="15" customHeight="1">
      <c r="A27" s="92" t="s">
        <v>76</v>
      </c>
      <c r="B27" s="11">
        <v>29</v>
      </c>
      <c r="C27" s="11">
        <v>10</v>
      </c>
      <c r="D27" s="11">
        <v>0</v>
      </c>
      <c r="E27" s="11">
        <v>212</v>
      </c>
      <c r="F27" s="11">
        <v>30</v>
      </c>
      <c r="G27" s="11">
        <v>133</v>
      </c>
      <c r="H27" s="11">
        <v>0</v>
      </c>
      <c r="I27" s="11">
        <v>0</v>
      </c>
      <c r="J27" s="11">
        <v>0</v>
      </c>
      <c r="K27" s="11">
        <v>49</v>
      </c>
      <c r="L27" s="11">
        <v>206</v>
      </c>
      <c r="M27" s="11">
        <v>117</v>
      </c>
      <c r="N27" s="11">
        <v>89</v>
      </c>
      <c r="O27" s="11">
        <v>83</v>
      </c>
      <c r="P27" s="11">
        <v>52</v>
      </c>
      <c r="Q27" s="11">
        <v>0</v>
      </c>
      <c r="R27" s="11">
        <v>0</v>
      </c>
      <c r="S27" s="11">
        <v>12</v>
      </c>
      <c r="T27" s="11">
        <v>17</v>
      </c>
      <c r="U27" s="11">
        <v>11</v>
      </c>
      <c r="V27" s="11">
        <v>8</v>
      </c>
      <c r="W27" s="11">
        <v>2</v>
      </c>
      <c r="X27" s="11">
        <v>0</v>
      </c>
      <c r="Y27" s="11">
        <v>0</v>
      </c>
      <c r="Z27" s="11">
        <v>5</v>
      </c>
      <c r="AA27" s="11">
        <v>9</v>
      </c>
      <c r="AB27" s="11">
        <v>7</v>
      </c>
      <c r="AC27" s="11">
        <f t="shared" si="0"/>
        <v>117</v>
      </c>
      <c r="AD27" s="11">
        <f t="shared" si="0"/>
        <v>89</v>
      </c>
      <c r="AE27" s="11">
        <v>22</v>
      </c>
      <c r="AF27" s="11">
        <v>10</v>
      </c>
      <c r="AG27" s="11">
        <v>30</v>
      </c>
      <c r="AH27" s="11">
        <v>14</v>
      </c>
      <c r="AI27" s="11">
        <v>31</v>
      </c>
      <c r="AJ27" s="11">
        <v>9</v>
      </c>
      <c r="AK27" s="11">
        <v>10</v>
      </c>
      <c r="AL27" s="11">
        <v>15</v>
      </c>
      <c r="AM27" s="11">
        <v>24</v>
      </c>
      <c r="AN27" s="11">
        <v>41</v>
      </c>
    </row>
    <row r="28" spans="1:40" s="10" customFormat="1" ht="15" customHeight="1">
      <c r="A28" s="92" t="s">
        <v>62</v>
      </c>
      <c r="B28" s="11">
        <v>156</v>
      </c>
      <c r="C28" s="11">
        <v>46</v>
      </c>
      <c r="D28" s="11">
        <v>0</v>
      </c>
      <c r="E28" s="11">
        <v>37</v>
      </c>
      <c r="F28" s="11">
        <v>1</v>
      </c>
      <c r="G28" s="11">
        <v>36</v>
      </c>
      <c r="H28" s="11">
        <v>0</v>
      </c>
      <c r="I28" s="11">
        <v>0</v>
      </c>
      <c r="J28" s="11">
        <v>0</v>
      </c>
      <c r="K28" s="11">
        <v>0</v>
      </c>
      <c r="L28" s="11">
        <v>37</v>
      </c>
      <c r="M28" s="11">
        <v>20</v>
      </c>
      <c r="N28" s="11">
        <v>17</v>
      </c>
      <c r="O28" s="11">
        <v>19</v>
      </c>
      <c r="P28" s="11">
        <v>16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1</v>
      </c>
      <c r="W28" s="11">
        <v>0</v>
      </c>
      <c r="X28" s="11">
        <v>0</v>
      </c>
      <c r="Y28" s="11">
        <v>1</v>
      </c>
      <c r="Z28" s="11">
        <v>0</v>
      </c>
      <c r="AA28" s="11">
        <v>0</v>
      </c>
      <c r="AB28" s="11">
        <v>0</v>
      </c>
      <c r="AC28" s="11">
        <f t="shared" si="0"/>
        <v>20</v>
      </c>
      <c r="AD28" s="11">
        <f t="shared" si="0"/>
        <v>17</v>
      </c>
      <c r="AE28" s="11">
        <v>0</v>
      </c>
      <c r="AF28" s="11">
        <v>0</v>
      </c>
      <c r="AG28" s="11">
        <v>2</v>
      </c>
      <c r="AH28" s="11">
        <v>14</v>
      </c>
      <c r="AI28" s="11">
        <v>14</v>
      </c>
      <c r="AJ28" s="11">
        <v>2</v>
      </c>
      <c r="AK28" s="11">
        <v>4</v>
      </c>
      <c r="AL28" s="11">
        <v>1</v>
      </c>
      <c r="AM28" s="11">
        <v>0</v>
      </c>
      <c r="AN28" s="11">
        <v>0</v>
      </c>
    </row>
    <row r="29" spans="1:40" s="10" customFormat="1" ht="15" customHeight="1">
      <c r="A29" s="92" t="s">
        <v>77</v>
      </c>
      <c r="B29" s="11">
        <v>270</v>
      </c>
      <c r="C29" s="11">
        <v>64</v>
      </c>
      <c r="D29" s="11">
        <v>8</v>
      </c>
      <c r="E29" s="11">
        <v>58</v>
      </c>
      <c r="F29" s="11">
        <v>3</v>
      </c>
      <c r="G29" s="11">
        <v>45</v>
      </c>
      <c r="H29" s="11">
        <v>0</v>
      </c>
      <c r="I29" s="11">
        <v>0</v>
      </c>
      <c r="J29" s="11">
        <v>0</v>
      </c>
      <c r="K29" s="11">
        <v>10</v>
      </c>
      <c r="L29" s="11">
        <v>50</v>
      </c>
      <c r="M29" s="11">
        <v>32</v>
      </c>
      <c r="N29" s="11">
        <v>18</v>
      </c>
      <c r="O29" s="11">
        <v>24</v>
      </c>
      <c r="P29" s="11">
        <v>18</v>
      </c>
      <c r="Q29" s="11">
        <v>0</v>
      </c>
      <c r="R29" s="11">
        <v>0</v>
      </c>
      <c r="S29" s="11">
        <v>2</v>
      </c>
      <c r="T29" s="11">
        <v>0</v>
      </c>
      <c r="U29" s="11">
        <v>1</v>
      </c>
      <c r="V29" s="11">
        <v>0</v>
      </c>
      <c r="W29" s="11">
        <v>0</v>
      </c>
      <c r="X29" s="11">
        <v>0</v>
      </c>
      <c r="Y29" s="11">
        <v>3</v>
      </c>
      <c r="Z29" s="11">
        <v>0</v>
      </c>
      <c r="AA29" s="11">
        <v>2</v>
      </c>
      <c r="AB29" s="11">
        <v>0</v>
      </c>
      <c r="AC29" s="11">
        <f t="shared" si="0"/>
        <v>32</v>
      </c>
      <c r="AD29" s="11">
        <f t="shared" si="0"/>
        <v>18</v>
      </c>
      <c r="AE29" s="11">
        <v>4</v>
      </c>
      <c r="AF29" s="11">
        <v>1</v>
      </c>
      <c r="AG29" s="11">
        <v>5</v>
      </c>
      <c r="AH29" s="11">
        <v>8</v>
      </c>
      <c r="AI29" s="11">
        <v>13</v>
      </c>
      <c r="AJ29" s="11">
        <v>2</v>
      </c>
      <c r="AK29" s="11">
        <v>3</v>
      </c>
      <c r="AL29" s="11">
        <v>1</v>
      </c>
      <c r="AM29" s="11">
        <v>7</v>
      </c>
      <c r="AN29" s="11">
        <v>6</v>
      </c>
    </row>
    <row r="30" spans="1:40" s="10" customFormat="1" ht="15" customHeight="1">
      <c r="A30" s="91" t="s">
        <v>338</v>
      </c>
      <c r="B30" s="11">
        <v>460</v>
      </c>
      <c r="C30" s="11">
        <v>16</v>
      </c>
      <c r="D30" s="11">
        <v>6</v>
      </c>
      <c r="E30" s="11">
        <v>300</v>
      </c>
      <c r="F30" s="11">
        <v>15</v>
      </c>
      <c r="G30" s="11">
        <v>278</v>
      </c>
      <c r="H30" s="11">
        <v>0</v>
      </c>
      <c r="I30" s="11">
        <v>0</v>
      </c>
      <c r="J30" s="11">
        <v>0</v>
      </c>
      <c r="K30" s="11">
        <v>7</v>
      </c>
      <c r="L30" s="11">
        <v>217</v>
      </c>
      <c r="M30" s="11">
        <v>142</v>
      </c>
      <c r="N30" s="11">
        <v>75</v>
      </c>
      <c r="O30" s="11">
        <v>126</v>
      </c>
      <c r="P30" s="11">
        <v>64</v>
      </c>
      <c r="Q30" s="11">
        <v>0</v>
      </c>
      <c r="R30" s="11">
        <v>2</v>
      </c>
      <c r="S30" s="11">
        <v>1</v>
      </c>
      <c r="T30" s="11">
        <v>3</v>
      </c>
      <c r="U30" s="11">
        <v>9</v>
      </c>
      <c r="V30" s="11">
        <v>4</v>
      </c>
      <c r="W30" s="11">
        <v>0</v>
      </c>
      <c r="X30" s="11">
        <v>0</v>
      </c>
      <c r="Y30" s="11">
        <v>4</v>
      </c>
      <c r="Z30" s="11">
        <v>0</v>
      </c>
      <c r="AA30" s="11">
        <v>2</v>
      </c>
      <c r="AB30" s="11">
        <v>2</v>
      </c>
      <c r="AC30" s="11">
        <f t="shared" si="0"/>
        <v>142</v>
      </c>
      <c r="AD30" s="11">
        <f t="shared" si="0"/>
        <v>75</v>
      </c>
      <c r="AE30" s="11">
        <v>19</v>
      </c>
      <c r="AF30" s="11">
        <v>8</v>
      </c>
      <c r="AG30" s="11">
        <v>23</v>
      </c>
      <c r="AH30" s="11">
        <v>10</v>
      </c>
      <c r="AI30" s="11">
        <v>11</v>
      </c>
      <c r="AJ30" s="11">
        <v>7</v>
      </c>
      <c r="AK30" s="11">
        <v>7</v>
      </c>
      <c r="AL30" s="11">
        <v>9</v>
      </c>
      <c r="AM30" s="11">
        <v>82</v>
      </c>
      <c r="AN30" s="11">
        <v>41</v>
      </c>
    </row>
    <row r="31" spans="1:40" s="10" customFormat="1" ht="15" customHeight="1">
      <c r="A31" s="91" t="s">
        <v>339</v>
      </c>
      <c r="B31" s="11">
        <v>1661</v>
      </c>
      <c r="C31" s="11">
        <v>1130</v>
      </c>
      <c r="D31" s="11">
        <v>0</v>
      </c>
      <c r="E31" s="11">
        <v>92</v>
      </c>
      <c r="F31" s="11">
        <v>22</v>
      </c>
      <c r="G31" s="11">
        <v>69</v>
      </c>
      <c r="H31" s="11">
        <v>0</v>
      </c>
      <c r="I31" s="11">
        <v>0</v>
      </c>
      <c r="J31" s="11">
        <v>0</v>
      </c>
      <c r="K31" s="11">
        <v>1</v>
      </c>
      <c r="L31" s="11">
        <v>101</v>
      </c>
      <c r="M31" s="11">
        <v>50</v>
      </c>
      <c r="N31" s="11">
        <v>51</v>
      </c>
      <c r="O31" s="11">
        <v>42</v>
      </c>
      <c r="P31" s="11">
        <v>43</v>
      </c>
      <c r="Q31" s="11">
        <v>0</v>
      </c>
      <c r="R31" s="11">
        <v>0</v>
      </c>
      <c r="S31" s="11">
        <v>0</v>
      </c>
      <c r="T31" s="11">
        <v>1</v>
      </c>
      <c r="U31" s="11">
        <v>4</v>
      </c>
      <c r="V31" s="11">
        <v>3</v>
      </c>
      <c r="W31" s="11">
        <v>0</v>
      </c>
      <c r="X31" s="11">
        <v>0</v>
      </c>
      <c r="Y31" s="11">
        <v>2</v>
      </c>
      <c r="Z31" s="11">
        <v>1</v>
      </c>
      <c r="AA31" s="11">
        <v>2</v>
      </c>
      <c r="AB31" s="11">
        <v>3</v>
      </c>
      <c r="AC31" s="11">
        <f t="shared" si="0"/>
        <v>50</v>
      </c>
      <c r="AD31" s="11">
        <f t="shared" si="0"/>
        <v>51</v>
      </c>
      <c r="AE31" s="11">
        <v>2</v>
      </c>
      <c r="AF31" s="11">
        <v>2</v>
      </c>
      <c r="AG31" s="11">
        <v>11</v>
      </c>
      <c r="AH31" s="11">
        <v>5</v>
      </c>
      <c r="AI31" s="11">
        <v>14</v>
      </c>
      <c r="AJ31" s="11">
        <v>11</v>
      </c>
      <c r="AK31" s="11">
        <v>10</v>
      </c>
      <c r="AL31" s="11">
        <v>13</v>
      </c>
      <c r="AM31" s="11">
        <v>13</v>
      </c>
      <c r="AN31" s="11">
        <v>20</v>
      </c>
    </row>
    <row r="32" spans="1:40" s="10" customFormat="1" ht="15" customHeight="1">
      <c r="A32" s="92" t="s">
        <v>60</v>
      </c>
      <c r="B32" s="11">
        <v>10</v>
      </c>
      <c r="C32" s="11">
        <v>3</v>
      </c>
      <c r="D32" s="11">
        <v>0</v>
      </c>
      <c r="E32" s="11">
        <v>2</v>
      </c>
      <c r="F32" s="11">
        <v>0</v>
      </c>
      <c r="G32" s="11">
        <v>1</v>
      </c>
      <c r="H32" s="11">
        <v>0</v>
      </c>
      <c r="I32" s="11">
        <v>0</v>
      </c>
      <c r="J32" s="11">
        <v>0</v>
      </c>
      <c r="K32" s="11">
        <v>1</v>
      </c>
      <c r="L32" s="11">
        <v>2</v>
      </c>
      <c r="M32" s="11">
        <v>1</v>
      </c>
      <c r="N32" s="11">
        <v>1</v>
      </c>
      <c r="O32" s="11">
        <v>1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1</v>
      </c>
      <c r="Y32" s="11">
        <v>0</v>
      </c>
      <c r="Z32" s="11">
        <v>0</v>
      </c>
      <c r="AA32" s="11">
        <v>0</v>
      </c>
      <c r="AB32" s="11">
        <v>0</v>
      </c>
      <c r="AC32" s="11">
        <f t="shared" si="0"/>
        <v>1</v>
      </c>
      <c r="AD32" s="11">
        <f t="shared" si="0"/>
        <v>1</v>
      </c>
      <c r="AE32" s="11">
        <v>0</v>
      </c>
      <c r="AF32" s="11">
        <v>1</v>
      </c>
      <c r="AG32" s="11">
        <v>1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</row>
    <row r="33" spans="1:40" s="10" customFormat="1" ht="15" customHeight="1">
      <c r="A33" s="93" t="s">
        <v>61</v>
      </c>
      <c r="B33" s="94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94">
        <v>0</v>
      </c>
      <c r="AA33" s="94">
        <v>0</v>
      </c>
      <c r="AB33" s="94">
        <v>0</v>
      </c>
      <c r="AC33" s="94">
        <f t="shared" si="0"/>
        <v>0</v>
      </c>
      <c r="AD33" s="94">
        <f t="shared" si="0"/>
        <v>0</v>
      </c>
      <c r="AE33" s="94">
        <v>0</v>
      </c>
      <c r="AF33" s="94">
        <v>0</v>
      </c>
      <c r="AG33" s="94">
        <v>0</v>
      </c>
      <c r="AH33" s="94">
        <v>0</v>
      </c>
      <c r="AI33" s="94">
        <v>0</v>
      </c>
      <c r="AJ33" s="94">
        <v>0</v>
      </c>
      <c r="AK33" s="94">
        <v>0</v>
      </c>
      <c r="AL33" s="94">
        <v>0</v>
      </c>
      <c r="AM33" s="94">
        <v>0</v>
      </c>
      <c r="AN33" s="94">
        <v>0</v>
      </c>
    </row>
    <row r="34" spans="1:40" ht="15" customHeight="1">
      <c r="A34" s="3" t="s">
        <v>116</v>
      </c>
    </row>
    <row r="35" spans="1:40" ht="15" customHeight="1">
      <c r="A35" s="16" t="s">
        <v>162</v>
      </c>
    </row>
  </sheetData>
  <mergeCells count="58">
    <mergeCell ref="L6:L7"/>
    <mergeCell ref="Z6:Z7"/>
    <mergeCell ref="AA6:AA7"/>
    <mergeCell ref="A4:A7"/>
    <mergeCell ref="B4:D5"/>
    <mergeCell ref="E4:K5"/>
    <mergeCell ref="K6:K7"/>
    <mergeCell ref="B6:B7"/>
    <mergeCell ref="C6:C7"/>
    <mergeCell ref="F6:F7"/>
    <mergeCell ref="G6:G7"/>
    <mergeCell ref="D6:D7"/>
    <mergeCell ref="E6:E7"/>
    <mergeCell ref="H6:H7"/>
    <mergeCell ref="I6:I7"/>
    <mergeCell ref="J6:J7"/>
    <mergeCell ref="L4:AB4"/>
    <mergeCell ref="AC4:AN4"/>
    <mergeCell ref="L5:N5"/>
    <mergeCell ref="O5:P5"/>
    <mergeCell ref="Q5:R5"/>
    <mergeCell ref="S5:T5"/>
    <mergeCell ref="U5:V5"/>
    <mergeCell ref="W5:X5"/>
    <mergeCell ref="AC5:AD5"/>
    <mergeCell ref="AE5:AF5"/>
    <mergeCell ref="Y5:Z5"/>
    <mergeCell ref="AA5:AB5"/>
    <mergeCell ref="T6:T7"/>
    <mergeCell ref="AG5:AH5"/>
    <mergeCell ref="AI5:AJ5"/>
    <mergeCell ref="AK5:AL5"/>
    <mergeCell ref="AM5:AN5"/>
    <mergeCell ref="AB6:AB7"/>
    <mergeCell ref="AC6:AC7"/>
    <mergeCell ref="AJ6:AJ7"/>
    <mergeCell ref="AK6:AK7"/>
    <mergeCell ref="AN6:AN7"/>
    <mergeCell ref="AF6:AF7"/>
    <mergeCell ref="AG6:AG7"/>
    <mergeCell ref="AH6:AH7"/>
    <mergeCell ref="AL6:AL7"/>
    <mergeCell ref="AM6:AM7"/>
    <mergeCell ref="U6:U7"/>
    <mergeCell ref="M6:M7"/>
    <mergeCell ref="N6:N7"/>
    <mergeCell ref="O6:O7"/>
    <mergeCell ref="P6:P7"/>
    <mergeCell ref="S6:S7"/>
    <mergeCell ref="Q6:Q7"/>
    <mergeCell ref="R6:R7"/>
    <mergeCell ref="V6:V7"/>
    <mergeCell ref="W6:W7"/>
    <mergeCell ref="AI6:AI7"/>
    <mergeCell ref="X6:X7"/>
    <mergeCell ref="Y6:Y7"/>
    <mergeCell ref="AD6:AD7"/>
    <mergeCell ref="AE6:AE7"/>
  </mergeCells>
  <phoneticPr fontId="2" type="noConversion"/>
  <printOptions horizontalCentered="1"/>
  <pageMargins left="0.23622047244094491" right="0.27559055118110237" top="0.66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民國90年&amp;R&amp;"微軟正黑體,標準"本表共&amp;N頁，第&amp;P頁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N35"/>
  <sheetViews>
    <sheetView zoomScale="110" zoomScaleNormal="110" zoomScaleSheetLayoutView="100" workbookViewId="0">
      <pane xSplit="1" ySplit="7" topLeftCell="B8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11.6640625" style="3" customWidth="1"/>
    <col min="2" max="10" width="10.6640625" style="3" customWidth="1"/>
    <col min="11" max="11" width="10.6640625" style="4" customWidth="1"/>
    <col min="12" max="15" width="6.33203125" style="3" customWidth="1"/>
    <col min="16" max="18" width="6.33203125" style="4" customWidth="1"/>
    <col min="19" max="20" width="6.33203125" style="3" customWidth="1"/>
    <col min="21" max="21" width="6.33203125" style="4" customWidth="1"/>
    <col min="22" max="24" width="6.33203125" style="3" customWidth="1"/>
    <col min="25" max="25" width="6.33203125" style="4" customWidth="1"/>
    <col min="26" max="28" width="6.33203125" style="3" customWidth="1"/>
    <col min="29" max="40" width="9.1640625" style="3" customWidth="1"/>
    <col min="41" max="16384" width="5.5" style="3"/>
  </cols>
  <sheetData>
    <row r="1" spans="1:40" s="4" customFormat="1" ht="20.25" customHeight="1">
      <c r="A1" s="104" t="s">
        <v>96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14.25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3"/>
      <c r="Q2" s="13"/>
      <c r="R2" s="13"/>
      <c r="S2" s="14"/>
      <c r="T2" s="14"/>
      <c r="U2" s="13"/>
      <c r="V2" s="14"/>
      <c r="W2" s="14"/>
      <c r="X2" s="14"/>
      <c r="Y2" s="13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ht="12.75" customHeight="1">
      <c r="A3" s="53" t="s">
        <v>343</v>
      </c>
      <c r="B3" s="1"/>
      <c r="C3" s="2"/>
      <c r="D3" s="2"/>
      <c r="E3" s="12"/>
      <c r="F3" s="12"/>
      <c r="G3" s="12"/>
      <c r="H3" s="12"/>
      <c r="I3" s="12"/>
      <c r="J3" s="12"/>
      <c r="K3" s="12"/>
      <c r="P3" s="3"/>
      <c r="Q3" s="3"/>
      <c r="R3" s="3"/>
      <c r="U3" s="3"/>
      <c r="Y3" s="3"/>
      <c r="AC3" s="5"/>
      <c r="AD3" s="5"/>
    </row>
    <row r="4" spans="1:40" s="7" customFormat="1" ht="24.75" customHeight="1">
      <c r="A4" s="361" t="s">
        <v>8</v>
      </c>
      <c r="B4" s="359" t="s">
        <v>1</v>
      </c>
      <c r="C4" s="359"/>
      <c r="D4" s="359"/>
      <c r="E4" s="359" t="s">
        <v>100</v>
      </c>
      <c r="F4" s="359"/>
      <c r="G4" s="359"/>
      <c r="H4" s="359"/>
      <c r="I4" s="359"/>
      <c r="J4" s="359"/>
      <c r="K4" s="359"/>
      <c r="L4" s="355" t="s">
        <v>44</v>
      </c>
      <c r="M4" s="355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7"/>
      <c r="AC4" s="355" t="s">
        <v>43</v>
      </c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</row>
    <row r="5" spans="1:40" s="7" customFormat="1" ht="24.75" customHeight="1">
      <c r="A5" s="362"/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5" t="s">
        <v>21</v>
      </c>
      <c r="M5" s="355"/>
      <c r="N5" s="356"/>
      <c r="O5" s="355" t="s">
        <v>45</v>
      </c>
      <c r="P5" s="355"/>
      <c r="Q5" s="355" t="s">
        <v>115</v>
      </c>
      <c r="R5" s="355"/>
      <c r="S5" s="355" t="s">
        <v>46</v>
      </c>
      <c r="T5" s="355"/>
      <c r="U5" s="355" t="s">
        <v>47</v>
      </c>
      <c r="V5" s="355"/>
      <c r="W5" s="355" t="s">
        <v>48</v>
      </c>
      <c r="X5" s="355"/>
      <c r="Y5" s="355" t="s">
        <v>49</v>
      </c>
      <c r="Z5" s="355"/>
      <c r="AA5" s="355" t="s">
        <v>95</v>
      </c>
      <c r="AB5" s="358"/>
      <c r="AC5" s="355" t="s">
        <v>21</v>
      </c>
      <c r="AD5" s="356"/>
      <c r="AE5" s="355" t="s">
        <v>39</v>
      </c>
      <c r="AF5" s="355"/>
      <c r="AG5" s="355" t="s">
        <v>40</v>
      </c>
      <c r="AH5" s="355"/>
      <c r="AI5" s="355" t="s">
        <v>41</v>
      </c>
      <c r="AJ5" s="355"/>
      <c r="AK5" s="355" t="s">
        <v>42</v>
      </c>
      <c r="AL5" s="355"/>
      <c r="AM5" s="355" t="s">
        <v>23</v>
      </c>
      <c r="AN5" s="355"/>
    </row>
    <row r="6" spans="1:40" s="7" customFormat="1" ht="30.75" customHeight="1">
      <c r="A6" s="362"/>
      <c r="B6" s="379" t="s">
        <v>112</v>
      </c>
      <c r="C6" s="381" t="s">
        <v>108</v>
      </c>
      <c r="D6" s="381" t="s">
        <v>109</v>
      </c>
      <c r="E6" s="381" t="s">
        <v>2</v>
      </c>
      <c r="F6" s="381" t="s">
        <v>4</v>
      </c>
      <c r="G6" s="381" t="s">
        <v>5</v>
      </c>
      <c r="H6" s="381" t="s">
        <v>113</v>
      </c>
      <c r="I6" s="381" t="s">
        <v>110</v>
      </c>
      <c r="J6" s="381" t="s">
        <v>111</v>
      </c>
      <c r="K6" s="381" t="s">
        <v>3</v>
      </c>
      <c r="L6" s="355" t="s">
        <v>114</v>
      </c>
      <c r="M6" s="355" t="s">
        <v>25</v>
      </c>
      <c r="N6" s="355" t="s">
        <v>26</v>
      </c>
      <c r="O6" s="355" t="s">
        <v>25</v>
      </c>
      <c r="P6" s="355" t="s">
        <v>26</v>
      </c>
      <c r="Q6" s="355" t="s">
        <v>25</v>
      </c>
      <c r="R6" s="355" t="s">
        <v>26</v>
      </c>
      <c r="S6" s="355" t="s">
        <v>25</v>
      </c>
      <c r="T6" s="355" t="s">
        <v>26</v>
      </c>
      <c r="U6" s="355" t="s">
        <v>25</v>
      </c>
      <c r="V6" s="355" t="s">
        <v>26</v>
      </c>
      <c r="W6" s="355" t="s">
        <v>25</v>
      </c>
      <c r="X6" s="355" t="s">
        <v>26</v>
      </c>
      <c r="Y6" s="355" t="s">
        <v>25</v>
      </c>
      <c r="Z6" s="355" t="s">
        <v>26</v>
      </c>
      <c r="AA6" s="355" t="s">
        <v>25</v>
      </c>
      <c r="AB6" s="358" t="s">
        <v>26</v>
      </c>
      <c r="AC6" s="355" t="s">
        <v>25</v>
      </c>
      <c r="AD6" s="355" t="s">
        <v>26</v>
      </c>
      <c r="AE6" s="355" t="s">
        <v>25</v>
      </c>
      <c r="AF6" s="355" t="s">
        <v>26</v>
      </c>
      <c r="AG6" s="355" t="s">
        <v>25</v>
      </c>
      <c r="AH6" s="355" t="s">
        <v>26</v>
      </c>
      <c r="AI6" s="355" t="s">
        <v>25</v>
      </c>
      <c r="AJ6" s="355" t="s">
        <v>26</v>
      </c>
      <c r="AK6" s="355" t="s">
        <v>25</v>
      </c>
      <c r="AL6" s="355" t="s">
        <v>26</v>
      </c>
      <c r="AM6" s="355" t="s">
        <v>25</v>
      </c>
      <c r="AN6" s="355" t="s">
        <v>26</v>
      </c>
    </row>
    <row r="7" spans="1:40" s="8" customFormat="1" ht="30.75" customHeight="1">
      <c r="A7" s="363"/>
      <c r="B7" s="380"/>
      <c r="C7" s="381"/>
      <c r="D7" s="381"/>
      <c r="E7" s="381"/>
      <c r="F7" s="381"/>
      <c r="G7" s="381"/>
      <c r="H7" s="381"/>
      <c r="I7" s="381"/>
      <c r="J7" s="381"/>
      <c r="K7" s="381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7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</row>
    <row r="8" spans="1:40" s="9" customFormat="1" ht="15" customHeight="1">
      <c r="A8" s="89" t="s">
        <v>117</v>
      </c>
      <c r="B8" s="11">
        <v>12297</v>
      </c>
      <c r="C8" s="11">
        <v>6038</v>
      </c>
      <c r="D8" s="11">
        <v>996</v>
      </c>
      <c r="E8" s="11">
        <v>4254</v>
      </c>
      <c r="F8" s="11">
        <v>350</v>
      </c>
      <c r="G8" s="11">
        <v>2958</v>
      </c>
      <c r="H8" s="11">
        <v>15</v>
      </c>
      <c r="I8" s="11">
        <v>79</v>
      </c>
      <c r="J8" s="11">
        <v>47</v>
      </c>
      <c r="K8" s="11">
        <v>805</v>
      </c>
      <c r="L8" s="11">
        <v>3934</v>
      </c>
      <c r="M8" s="11">
        <f>SUM(O8,Q8,S8,U8,W8,Y8,AA8,)</f>
        <v>2406</v>
      </c>
      <c r="N8" s="11">
        <f>SUM(P8,R8,T8,V8,X8,Z8,AB8,)</f>
        <v>1528</v>
      </c>
      <c r="O8" s="11">
        <v>1975</v>
      </c>
      <c r="P8" s="11">
        <v>1204</v>
      </c>
      <c r="Q8" s="11">
        <v>27</v>
      </c>
      <c r="R8" s="11">
        <v>19</v>
      </c>
      <c r="S8" s="11">
        <v>68</v>
      </c>
      <c r="T8" s="11">
        <v>114</v>
      </c>
      <c r="U8" s="11">
        <v>87</v>
      </c>
      <c r="V8" s="11">
        <v>73</v>
      </c>
      <c r="W8" s="11">
        <v>8</v>
      </c>
      <c r="X8" s="11">
        <v>5</v>
      </c>
      <c r="Y8" s="11">
        <v>67</v>
      </c>
      <c r="Z8" s="11">
        <v>28</v>
      </c>
      <c r="AA8" s="11">
        <v>174</v>
      </c>
      <c r="AB8" s="11">
        <v>85</v>
      </c>
      <c r="AC8" s="11">
        <f>SUM(AE8,AG8,AI8,AK8,AM8)</f>
        <v>2389</v>
      </c>
      <c r="AD8" s="11">
        <f>SUM(AF8,AH8,AJ8,AL8,AN8)</f>
        <v>1544</v>
      </c>
      <c r="AE8" s="11">
        <v>127</v>
      </c>
      <c r="AF8" s="11">
        <v>49</v>
      </c>
      <c r="AG8" s="11">
        <v>410</v>
      </c>
      <c r="AH8" s="11">
        <v>279</v>
      </c>
      <c r="AI8" s="11">
        <v>698</v>
      </c>
      <c r="AJ8" s="11">
        <v>397</v>
      </c>
      <c r="AK8" s="11">
        <v>301</v>
      </c>
      <c r="AL8" s="11">
        <v>375</v>
      </c>
      <c r="AM8" s="11">
        <v>853</v>
      </c>
      <c r="AN8" s="11">
        <v>444</v>
      </c>
    </row>
    <row r="9" spans="1:40" s="10" customFormat="1" ht="15" customHeight="1">
      <c r="A9" s="92" t="s">
        <v>72</v>
      </c>
      <c r="B9" s="11">
        <v>1274</v>
      </c>
      <c r="C9" s="11">
        <v>345</v>
      </c>
      <c r="D9" s="11">
        <v>436</v>
      </c>
      <c r="E9" s="11">
        <v>1063</v>
      </c>
      <c r="F9" s="11">
        <v>63</v>
      </c>
      <c r="G9" s="11">
        <v>737</v>
      </c>
      <c r="H9" s="11">
        <v>1</v>
      </c>
      <c r="I9" s="11">
        <v>51</v>
      </c>
      <c r="J9" s="11">
        <v>0</v>
      </c>
      <c r="K9" s="11">
        <v>211</v>
      </c>
      <c r="L9" s="11">
        <v>968</v>
      </c>
      <c r="M9" s="11">
        <f t="shared" ref="M9:M33" si="0">SUM(O9,Q9,S9,U9,W9,Y9,AA9,)</f>
        <v>615</v>
      </c>
      <c r="N9" s="11">
        <f t="shared" ref="N9:N33" si="1">SUM(P9,R9,T9,V9,X9,Z9,AB9,)</f>
        <v>353</v>
      </c>
      <c r="O9" s="11">
        <v>510</v>
      </c>
      <c r="P9" s="11">
        <v>262</v>
      </c>
      <c r="Q9" s="11">
        <v>1</v>
      </c>
      <c r="R9" s="11">
        <v>3</v>
      </c>
      <c r="S9" s="11">
        <v>18</v>
      </c>
      <c r="T9" s="11">
        <v>33</v>
      </c>
      <c r="U9" s="11">
        <v>21</v>
      </c>
      <c r="V9" s="11">
        <v>30</v>
      </c>
      <c r="W9" s="11">
        <v>0</v>
      </c>
      <c r="X9" s="11">
        <v>3</v>
      </c>
      <c r="Y9" s="11">
        <v>12</v>
      </c>
      <c r="Z9" s="11">
        <v>3</v>
      </c>
      <c r="AA9" s="11">
        <v>53</v>
      </c>
      <c r="AB9" s="11">
        <v>19</v>
      </c>
      <c r="AC9" s="11">
        <f t="shared" ref="AC9:AD33" si="2">SUM(AE9,AG9,AI9,AK9,AM9)</f>
        <v>615</v>
      </c>
      <c r="AD9" s="11">
        <f t="shared" si="2"/>
        <v>353</v>
      </c>
      <c r="AE9" s="11">
        <v>26</v>
      </c>
      <c r="AF9" s="11">
        <v>9</v>
      </c>
      <c r="AG9" s="11">
        <v>160</v>
      </c>
      <c r="AH9" s="11">
        <v>85</v>
      </c>
      <c r="AI9" s="11">
        <v>197</v>
      </c>
      <c r="AJ9" s="11">
        <v>97</v>
      </c>
      <c r="AK9" s="11">
        <v>102</v>
      </c>
      <c r="AL9" s="11">
        <v>54</v>
      </c>
      <c r="AM9" s="11">
        <v>130</v>
      </c>
      <c r="AN9" s="11">
        <v>108</v>
      </c>
    </row>
    <row r="10" spans="1:40" s="10" customFormat="1" ht="15" customHeight="1">
      <c r="A10" s="92" t="s">
        <v>53</v>
      </c>
      <c r="B10" s="11">
        <v>219</v>
      </c>
      <c r="C10" s="11">
        <v>112</v>
      </c>
      <c r="D10" s="11">
        <v>0</v>
      </c>
      <c r="E10" s="11">
        <v>170</v>
      </c>
      <c r="F10" s="11">
        <v>7</v>
      </c>
      <c r="G10" s="11">
        <v>128</v>
      </c>
      <c r="H10" s="11">
        <v>1</v>
      </c>
      <c r="I10" s="11">
        <v>0</v>
      </c>
      <c r="J10" s="11">
        <v>0</v>
      </c>
      <c r="K10" s="11">
        <v>34</v>
      </c>
      <c r="L10" s="11">
        <v>172</v>
      </c>
      <c r="M10" s="11">
        <f t="shared" si="0"/>
        <v>79</v>
      </c>
      <c r="N10" s="11">
        <f t="shared" si="1"/>
        <v>93</v>
      </c>
      <c r="O10" s="11">
        <v>74</v>
      </c>
      <c r="P10" s="11">
        <v>81</v>
      </c>
      <c r="Q10" s="11">
        <v>0</v>
      </c>
      <c r="R10" s="11">
        <v>0</v>
      </c>
      <c r="S10" s="11">
        <v>2</v>
      </c>
      <c r="T10" s="11">
        <v>6</v>
      </c>
      <c r="U10" s="11">
        <v>1</v>
      </c>
      <c r="V10" s="11">
        <v>2</v>
      </c>
      <c r="W10" s="11">
        <v>0</v>
      </c>
      <c r="X10" s="11">
        <v>0</v>
      </c>
      <c r="Y10" s="11">
        <v>2</v>
      </c>
      <c r="Z10" s="11">
        <v>4</v>
      </c>
      <c r="AA10" s="11">
        <v>0</v>
      </c>
      <c r="AB10" s="11">
        <v>0</v>
      </c>
      <c r="AC10" s="11">
        <f t="shared" si="2"/>
        <v>79</v>
      </c>
      <c r="AD10" s="11">
        <f t="shared" si="2"/>
        <v>93</v>
      </c>
      <c r="AE10" s="11">
        <v>3</v>
      </c>
      <c r="AF10" s="11">
        <v>2</v>
      </c>
      <c r="AG10" s="11">
        <v>7</v>
      </c>
      <c r="AH10" s="11">
        <v>15</v>
      </c>
      <c r="AI10" s="11">
        <v>26</v>
      </c>
      <c r="AJ10" s="11">
        <v>24</v>
      </c>
      <c r="AK10" s="11">
        <v>16</v>
      </c>
      <c r="AL10" s="11">
        <v>30</v>
      </c>
      <c r="AM10" s="11">
        <v>27</v>
      </c>
      <c r="AN10" s="11">
        <v>22</v>
      </c>
    </row>
    <row r="11" spans="1:40" s="10" customFormat="1" ht="15" customHeight="1">
      <c r="A11" s="92" t="s">
        <v>54</v>
      </c>
      <c r="B11" s="11">
        <v>175</v>
      </c>
      <c r="C11" s="11">
        <v>296</v>
      </c>
      <c r="D11" s="11">
        <v>0</v>
      </c>
      <c r="E11" s="11">
        <v>555</v>
      </c>
      <c r="F11" s="11">
        <v>77</v>
      </c>
      <c r="G11" s="11">
        <v>366</v>
      </c>
      <c r="H11" s="11">
        <v>2</v>
      </c>
      <c r="I11" s="11">
        <v>16</v>
      </c>
      <c r="J11" s="11">
        <v>36</v>
      </c>
      <c r="K11" s="11">
        <v>58</v>
      </c>
      <c r="L11" s="11">
        <v>555</v>
      </c>
      <c r="M11" s="11">
        <f t="shared" si="0"/>
        <v>379</v>
      </c>
      <c r="N11" s="11">
        <f t="shared" si="1"/>
        <v>176</v>
      </c>
      <c r="O11" s="11">
        <v>296</v>
      </c>
      <c r="P11" s="11">
        <v>145</v>
      </c>
      <c r="Q11" s="11">
        <v>5</v>
      </c>
      <c r="R11" s="11">
        <v>0</v>
      </c>
      <c r="S11" s="11">
        <v>15</v>
      </c>
      <c r="T11" s="11">
        <v>18</v>
      </c>
      <c r="U11" s="11">
        <v>16</v>
      </c>
      <c r="V11" s="11">
        <v>1</v>
      </c>
      <c r="W11" s="11">
        <v>0</v>
      </c>
      <c r="X11" s="11">
        <v>0</v>
      </c>
      <c r="Y11" s="11">
        <v>26</v>
      </c>
      <c r="Z11" s="11">
        <v>9</v>
      </c>
      <c r="AA11" s="11">
        <v>21</v>
      </c>
      <c r="AB11" s="11">
        <v>3</v>
      </c>
      <c r="AC11" s="11">
        <f t="shared" si="2"/>
        <v>362</v>
      </c>
      <c r="AD11" s="11">
        <f t="shared" si="2"/>
        <v>193</v>
      </c>
      <c r="AE11" s="11">
        <v>19</v>
      </c>
      <c r="AF11" s="11">
        <v>8</v>
      </c>
      <c r="AG11" s="11">
        <v>44</v>
      </c>
      <c r="AH11" s="11">
        <v>29</v>
      </c>
      <c r="AI11" s="11">
        <v>83</v>
      </c>
      <c r="AJ11" s="11">
        <v>40</v>
      </c>
      <c r="AK11" s="11">
        <v>5</v>
      </c>
      <c r="AL11" s="11">
        <v>62</v>
      </c>
      <c r="AM11" s="11">
        <v>211</v>
      </c>
      <c r="AN11" s="11">
        <v>54</v>
      </c>
    </row>
    <row r="12" spans="1:40" s="10" customFormat="1" ht="15" customHeight="1">
      <c r="A12" s="92" t="s">
        <v>55</v>
      </c>
      <c r="B12" s="11">
        <v>268</v>
      </c>
      <c r="C12" s="11">
        <v>83</v>
      </c>
      <c r="D12" s="11">
        <v>2</v>
      </c>
      <c r="E12" s="11">
        <v>19</v>
      </c>
      <c r="F12" s="11">
        <v>0</v>
      </c>
      <c r="G12" s="11">
        <v>18</v>
      </c>
      <c r="H12" s="11">
        <v>0</v>
      </c>
      <c r="I12" s="11">
        <v>0</v>
      </c>
      <c r="J12" s="11">
        <v>0</v>
      </c>
      <c r="K12" s="11">
        <v>1</v>
      </c>
      <c r="L12" s="11">
        <v>24</v>
      </c>
      <c r="M12" s="11">
        <f t="shared" si="0"/>
        <v>13</v>
      </c>
      <c r="N12" s="11">
        <f t="shared" si="1"/>
        <v>11</v>
      </c>
      <c r="O12" s="11">
        <v>13</v>
      </c>
      <c r="P12" s="11">
        <v>9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1</v>
      </c>
      <c r="W12" s="11">
        <v>0</v>
      </c>
      <c r="X12" s="11">
        <v>0</v>
      </c>
      <c r="Y12" s="11">
        <v>0</v>
      </c>
      <c r="Z12" s="11">
        <v>1</v>
      </c>
      <c r="AA12" s="11">
        <v>0</v>
      </c>
      <c r="AB12" s="11">
        <v>0</v>
      </c>
      <c r="AC12" s="11">
        <f t="shared" si="2"/>
        <v>12</v>
      </c>
      <c r="AD12" s="11">
        <f t="shared" si="2"/>
        <v>11</v>
      </c>
      <c r="AE12" s="11">
        <v>0</v>
      </c>
      <c r="AF12" s="11">
        <v>0</v>
      </c>
      <c r="AG12" s="11">
        <v>3</v>
      </c>
      <c r="AH12" s="11">
        <v>3</v>
      </c>
      <c r="AI12" s="11">
        <v>5</v>
      </c>
      <c r="AJ12" s="11">
        <v>4</v>
      </c>
      <c r="AK12" s="11">
        <v>1</v>
      </c>
      <c r="AL12" s="11">
        <v>2</v>
      </c>
      <c r="AM12" s="11">
        <v>3</v>
      </c>
      <c r="AN12" s="11">
        <v>2</v>
      </c>
    </row>
    <row r="13" spans="1:40" s="10" customFormat="1" ht="15" customHeight="1">
      <c r="A13" s="92" t="s">
        <v>56</v>
      </c>
      <c r="B13" s="11">
        <v>145</v>
      </c>
      <c r="C13" s="11">
        <v>15</v>
      </c>
      <c r="D13" s="11">
        <v>3</v>
      </c>
      <c r="E13" s="11">
        <v>63</v>
      </c>
      <c r="F13" s="11">
        <v>5</v>
      </c>
      <c r="G13" s="11">
        <v>45</v>
      </c>
      <c r="H13" s="11">
        <v>1</v>
      </c>
      <c r="I13" s="11">
        <v>0</v>
      </c>
      <c r="J13" s="11">
        <v>0</v>
      </c>
      <c r="K13" s="11">
        <v>12</v>
      </c>
      <c r="L13" s="11">
        <v>58</v>
      </c>
      <c r="M13" s="11">
        <f t="shared" si="0"/>
        <v>34</v>
      </c>
      <c r="N13" s="11">
        <f t="shared" si="1"/>
        <v>24</v>
      </c>
      <c r="O13" s="11">
        <v>27</v>
      </c>
      <c r="P13" s="11">
        <v>22</v>
      </c>
      <c r="Q13" s="11">
        <v>1</v>
      </c>
      <c r="R13" s="11">
        <v>0</v>
      </c>
      <c r="S13" s="11">
        <v>0</v>
      </c>
      <c r="T13" s="11">
        <v>1</v>
      </c>
      <c r="U13" s="11">
        <v>1</v>
      </c>
      <c r="V13" s="11">
        <v>0</v>
      </c>
      <c r="W13" s="11">
        <v>0</v>
      </c>
      <c r="X13" s="11">
        <v>0</v>
      </c>
      <c r="Y13" s="11">
        <v>2</v>
      </c>
      <c r="Z13" s="11">
        <v>0</v>
      </c>
      <c r="AA13" s="11">
        <v>3</v>
      </c>
      <c r="AB13" s="11">
        <v>1</v>
      </c>
      <c r="AC13" s="11">
        <f t="shared" si="2"/>
        <v>34</v>
      </c>
      <c r="AD13" s="11">
        <f t="shared" si="2"/>
        <v>24</v>
      </c>
      <c r="AE13" s="11">
        <v>10</v>
      </c>
      <c r="AF13" s="11">
        <v>3</v>
      </c>
      <c r="AG13" s="11">
        <v>8</v>
      </c>
      <c r="AH13" s="11">
        <v>4</v>
      </c>
      <c r="AI13" s="11">
        <v>10</v>
      </c>
      <c r="AJ13" s="11">
        <v>6</v>
      </c>
      <c r="AK13" s="11">
        <v>2</v>
      </c>
      <c r="AL13" s="11">
        <v>7</v>
      </c>
      <c r="AM13" s="11">
        <v>4</v>
      </c>
      <c r="AN13" s="11">
        <v>4</v>
      </c>
    </row>
    <row r="14" spans="1:40" s="10" customFormat="1" ht="15" customHeight="1">
      <c r="A14" s="92" t="s">
        <v>73</v>
      </c>
      <c r="B14" s="11">
        <v>4477</v>
      </c>
      <c r="C14" s="11">
        <v>2065</v>
      </c>
      <c r="D14" s="11">
        <v>358</v>
      </c>
      <c r="E14" s="11">
        <v>458</v>
      </c>
      <c r="F14" s="11">
        <v>14</v>
      </c>
      <c r="G14" s="11">
        <v>305</v>
      </c>
      <c r="H14" s="11">
        <v>1</v>
      </c>
      <c r="I14" s="11">
        <v>1</v>
      </c>
      <c r="J14" s="11">
        <v>5</v>
      </c>
      <c r="K14" s="11">
        <v>132</v>
      </c>
      <c r="L14" s="11">
        <v>413</v>
      </c>
      <c r="M14" s="11">
        <f t="shared" si="0"/>
        <v>245</v>
      </c>
      <c r="N14" s="11">
        <f t="shared" si="1"/>
        <v>168</v>
      </c>
      <c r="O14" s="11">
        <v>201</v>
      </c>
      <c r="P14" s="11">
        <v>135</v>
      </c>
      <c r="Q14" s="11">
        <v>2</v>
      </c>
      <c r="R14" s="11">
        <v>7</v>
      </c>
      <c r="S14" s="11">
        <v>3</v>
      </c>
      <c r="T14" s="11">
        <v>8</v>
      </c>
      <c r="U14" s="11">
        <v>5</v>
      </c>
      <c r="V14" s="11">
        <v>4</v>
      </c>
      <c r="W14" s="11">
        <v>1</v>
      </c>
      <c r="X14" s="11">
        <v>0</v>
      </c>
      <c r="Y14" s="11">
        <v>10</v>
      </c>
      <c r="Z14" s="11">
        <v>3</v>
      </c>
      <c r="AA14" s="11">
        <v>23</v>
      </c>
      <c r="AB14" s="11">
        <v>11</v>
      </c>
      <c r="AC14" s="11">
        <f t="shared" si="2"/>
        <v>245</v>
      </c>
      <c r="AD14" s="11">
        <f t="shared" si="2"/>
        <v>168</v>
      </c>
      <c r="AE14" s="11">
        <v>4</v>
      </c>
      <c r="AF14" s="11">
        <v>5</v>
      </c>
      <c r="AG14" s="11">
        <v>16</v>
      </c>
      <c r="AH14" s="11">
        <v>26</v>
      </c>
      <c r="AI14" s="11">
        <v>50</v>
      </c>
      <c r="AJ14" s="11">
        <v>33</v>
      </c>
      <c r="AK14" s="11">
        <v>33</v>
      </c>
      <c r="AL14" s="11">
        <v>35</v>
      </c>
      <c r="AM14" s="11">
        <v>142</v>
      </c>
      <c r="AN14" s="11">
        <v>69</v>
      </c>
    </row>
    <row r="15" spans="1:40" s="10" customFormat="1" ht="15" customHeight="1">
      <c r="A15" s="92" t="s">
        <v>57</v>
      </c>
      <c r="B15" s="11">
        <v>450</v>
      </c>
      <c r="C15" s="11">
        <v>154</v>
      </c>
      <c r="D15" s="11">
        <v>5</v>
      </c>
      <c r="E15" s="11">
        <v>100</v>
      </c>
      <c r="F15" s="11">
        <v>9</v>
      </c>
      <c r="G15" s="11">
        <v>84</v>
      </c>
      <c r="H15" s="11">
        <v>1</v>
      </c>
      <c r="I15" s="11">
        <v>0</v>
      </c>
      <c r="J15" s="11">
        <v>0</v>
      </c>
      <c r="K15" s="11">
        <v>6</v>
      </c>
      <c r="L15" s="11">
        <v>103</v>
      </c>
      <c r="M15" s="11">
        <f t="shared" si="0"/>
        <v>75</v>
      </c>
      <c r="N15" s="11">
        <f t="shared" si="1"/>
        <v>28</v>
      </c>
      <c r="O15" s="11">
        <v>61</v>
      </c>
      <c r="P15" s="11">
        <v>26</v>
      </c>
      <c r="Q15" s="11">
        <v>0</v>
      </c>
      <c r="R15" s="11">
        <v>0</v>
      </c>
      <c r="S15" s="11">
        <v>2</v>
      </c>
      <c r="T15" s="11">
        <v>2</v>
      </c>
      <c r="U15" s="11">
        <v>3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9</v>
      </c>
      <c r="AB15" s="11">
        <v>0</v>
      </c>
      <c r="AC15" s="11">
        <f t="shared" si="2"/>
        <v>75</v>
      </c>
      <c r="AD15" s="11">
        <f t="shared" si="2"/>
        <v>28</v>
      </c>
      <c r="AE15" s="11">
        <v>1</v>
      </c>
      <c r="AF15" s="11">
        <v>1</v>
      </c>
      <c r="AG15" s="11">
        <v>15</v>
      </c>
      <c r="AH15" s="11">
        <v>10</v>
      </c>
      <c r="AI15" s="11">
        <v>40</v>
      </c>
      <c r="AJ15" s="11">
        <v>11</v>
      </c>
      <c r="AK15" s="11">
        <v>10</v>
      </c>
      <c r="AL15" s="11">
        <v>3</v>
      </c>
      <c r="AM15" s="11">
        <v>9</v>
      </c>
      <c r="AN15" s="11">
        <v>3</v>
      </c>
    </row>
    <row r="16" spans="1:40" s="10" customFormat="1" ht="15" customHeight="1">
      <c r="A16" s="92" t="s">
        <v>58</v>
      </c>
      <c r="B16" s="11">
        <v>185</v>
      </c>
      <c r="C16" s="11">
        <v>98</v>
      </c>
      <c r="D16" s="11">
        <v>2</v>
      </c>
      <c r="E16" s="11">
        <v>148</v>
      </c>
      <c r="F16" s="11">
        <v>16</v>
      </c>
      <c r="G16" s="11">
        <v>78</v>
      </c>
      <c r="H16" s="11">
        <v>1</v>
      </c>
      <c r="I16" s="11">
        <v>2</v>
      </c>
      <c r="J16" s="11">
        <v>0</v>
      </c>
      <c r="K16" s="11">
        <v>51</v>
      </c>
      <c r="L16" s="11">
        <v>132</v>
      </c>
      <c r="M16" s="11">
        <f t="shared" si="0"/>
        <v>84</v>
      </c>
      <c r="N16" s="11">
        <f t="shared" si="1"/>
        <v>48</v>
      </c>
      <c r="O16" s="11">
        <v>67</v>
      </c>
      <c r="P16" s="11">
        <v>34</v>
      </c>
      <c r="Q16" s="11">
        <v>2</v>
      </c>
      <c r="R16" s="11">
        <v>3</v>
      </c>
      <c r="S16" s="11">
        <v>4</v>
      </c>
      <c r="T16" s="11">
        <v>3</v>
      </c>
      <c r="U16" s="11">
        <v>4</v>
      </c>
      <c r="V16" s="11">
        <v>1</v>
      </c>
      <c r="W16" s="11">
        <v>0</v>
      </c>
      <c r="X16" s="11">
        <v>0</v>
      </c>
      <c r="Y16" s="11">
        <v>2</v>
      </c>
      <c r="Z16" s="11">
        <v>0</v>
      </c>
      <c r="AA16" s="11">
        <v>5</v>
      </c>
      <c r="AB16" s="11">
        <v>7</v>
      </c>
      <c r="AC16" s="11">
        <f t="shared" si="2"/>
        <v>84</v>
      </c>
      <c r="AD16" s="11">
        <f t="shared" si="2"/>
        <v>48</v>
      </c>
      <c r="AE16" s="11">
        <v>5</v>
      </c>
      <c r="AF16" s="11">
        <v>2</v>
      </c>
      <c r="AG16" s="11">
        <v>14</v>
      </c>
      <c r="AH16" s="11">
        <v>13</v>
      </c>
      <c r="AI16" s="11">
        <v>45</v>
      </c>
      <c r="AJ16" s="11">
        <v>18</v>
      </c>
      <c r="AK16" s="11">
        <v>13</v>
      </c>
      <c r="AL16" s="11">
        <v>7</v>
      </c>
      <c r="AM16" s="11">
        <v>7</v>
      </c>
      <c r="AN16" s="11">
        <v>8</v>
      </c>
    </row>
    <row r="17" spans="1:40" s="10" customFormat="1" ht="15" customHeight="1">
      <c r="A17" s="92" t="s">
        <v>59</v>
      </c>
      <c r="B17" s="11">
        <v>343</v>
      </c>
      <c r="C17" s="11">
        <v>97</v>
      </c>
      <c r="D17" s="11">
        <v>75</v>
      </c>
      <c r="E17" s="11">
        <v>187</v>
      </c>
      <c r="F17" s="11">
        <v>9</v>
      </c>
      <c r="G17" s="11">
        <v>154</v>
      </c>
      <c r="H17" s="11">
        <v>5</v>
      </c>
      <c r="I17" s="11">
        <v>0</v>
      </c>
      <c r="J17" s="11">
        <v>0</v>
      </c>
      <c r="K17" s="11">
        <v>19</v>
      </c>
      <c r="L17" s="11">
        <v>134</v>
      </c>
      <c r="M17" s="11">
        <f t="shared" si="0"/>
        <v>72</v>
      </c>
      <c r="N17" s="11">
        <f t="shared" si="1"/>
        <v>62</v>
      </c>
      <c r="O17" s="11">
        <v>53</v>
      </c>
      <c r="P17" s="11">
        <v>45</v>
      </c>
      <c r="Q17" s="11">
        <v>3</v>
      </c>
      <c r="R17" s="11">
        <v>0</v>
      </c>
      <c r="S17" s="11">
        <v>3</v>
      </c>
      <c r="T17" s="11">
        <v>5</v>
      </c>
      <c r="U17" s="11">
        <v>4</v>
      </c>
      <c r="V17" s="11">
        <v>6</v>
      </c>
      <c r="W17" s="11">
        <v>5</v>
      </c>
      <c r="X17" s="11">
        <v>0</v>
      </c>
      <c r="Y17" s="11">
        <v>3</v>
      </c>
      <c r="Z17" s="11">
        <v>2</v>
      </c>
      <c r="AA17" s="11">
        <v>1</v>
      </c>
      <c r="AB17" s="11">
        <v>4</v>
      </c>
      <c r="AC17" s="11">
        <f t="shared" si="2"/>
        <v>72</v>
      </c>
      <c r="AD17" s="11">
        <f t="shared" si="2"/>
        <v>62</v>
      </c>
      <c r="AE17" s="11">
        <v>4</v>
      </c>
      <c r="AF17" s="11">
        <v>3</v>
      </c>
      <c r="AG17" s="11">
        <v>6</v>
      </c>
      <c r="AH17" s="11">
        <v>7</v>
      </c>
      <c r="AI17" s="11">
        <v>27</v>
      </c>
      <c r="AJ17" s="11">
        <v>18</v>
      </c>
      <c r="AK17" s="11">
        <v>15</v>
      </c>
      <c r="AL17" s="11">
        <v>20</v>
      </c>
      <c r="AM17" s="11">
        <v>20</v>
      </c>
      <c r="AN17" s="11">
        <v>14</v>
      </c>
    </row>
    <row r="18" spans="1:40" s="10" customFormat="1" ht="15" customHeight="1">
      <c r="A18" s="92" t="s">
        <v>69</v>
      </c>
      <c r="B18" s="11">
        <v>101</v>
      </c>
      <c r="C18" s="11">
        <v>24</v>
      </c>
      <c r="D18" s="11">
        <v>3</v>
      </c>
      <c r="E18" s="11">
        <v>91</v>
      </c>
      <c r="F18" s="11">
        <v>5</v>
      </c>
      <c r="G18" s="11">
        <v>53</v>
      </c>
      <c r="H18" s="11">
        <v>0</v>
      </c>
      <c r="I18" s="11">
        <v>0</v>
      </c>
      <c r="J18" s="11">
        <v>0</v>
      </c>
      <c r="K18" s="11">
        <v>33</v>
      </c>
      <c r="L18" s="11">
        <v>70</v>
      </c>
      <c r="M18" s="11">
        <f t="shared" si="0"/>
        <v>45</v>
      </c>
      <c r="N18" s="11">
        <f t="shared" si="1"/>
        <v>25</v>
      </c>
      <c r="O18" s="11">
        <v>35</v>
      </c>
      <c r="P18" s="11">
        <v>18</v>
      </c>
      <c r="Q18" s="11">
        <v>0</v>
      </c>
      <c r="R18" s="11">
        <v>0</v>
      </c>
      <c r="S18" s="11">
        <v>1</v>
      </c>
      <c r="T18" s="11">
        <v>1</v>
      </c>
      <c r="U18" s="11">
        <v>2</v>
      </c>
      <c r="V18" s="11">
        <v>3</v>
      </c>
      <c r="W18" s="11">
        <v>1</v>
      </c>
      <c r="X18" s="11">
        <v>0</v>
      </c>
      <c r="Y18" s="11">
        <v>0</v>
      </c>
      <c r="Z18" s="11">
        <v>0</v>
      </c>
      <c r="AA18" s="11">
        <v>6</v>
      </c>
      <c r="AB18" s="11">
        <v>3</v>
      </c>
      <c r="AC18" s="11">
        <f t="shared" si="2"/>
        <v>45</v>
      </c>
      <c r="AD18" s="11">
        <f t="shared" si="2"/>
        <v>25</v>
      </c>
      <c r="AE18" s="11">
        <v>1</v>
      </c>
      <c r="AF18" s="11">
        <v>2</v>
      </c>
      <c r="AG18" s="11">
        <v>10</v>
      </c>
      <c r="AH18" s="11">
        <v>5</v>
      </c>
      <c r="AI18" s="11">
        <v>17</v>
      </c>
      <c r="AJ18" s="11">
        <v>7</v>
      </c>
      <c r="AK18" s="11">
        <v>3</v>
      </c>
      <c r="AL18" s="11">
        <v>4</v>
      </c>
      <c r="AM18" s="11">
        <v>14</v>
      </c>
      <c r="AN18" s="11">
        <v>7</v>
      </c>
    </row>
    <row r="19" spans="1:40" s="10" customFormat="1" ht="15" customHeight="1">
      <c r="A19" s="92" t="s">
        <v>74</v>
      </c>
      <c r="B19" s="11">
        <v>98</v>
      </c>
      <c r="C19" s="11">
        <v>77</v>
      </c>
      <c r="D19" s="11">
        <v>11</v>
      </c>
      <c r="E19" s="11">
        <v>170</v>
      </c>
      <c r="F19" s="11">
        <v>44</v>
      </c>
      <c r="G19" s="11">
        <v>75</v>
      </c>
      <c r="H19" s="11">
        <v>0</v>
      </c>
      <c r="I19" s="11">
        <v>0</v>
      </c>
      <c r="J19" s="11">
        <v>0</v>
      </c>
      <c r="K19" s="11">
        <v>51</v>
      </c>
      <c r="L19" s="11">
        <v>131</v>
      </c>
      <c r="M19" s="11">
        <f t="shared" si="0"/>
        <v>81</v>
      </c>
      <c r="N19" s="11">
        <f t="shared" si="1"/>
        <v>50</v>
      </c>
      <c r="O19" s="11">
        <v>70</v>
      </c>
      <c r="P19" s="11">
        <v>44</v>
      </c>
      <c r="Q19" s="11">
        <v>0</v>
      </c>
      <c r="R19" s="11">
        <v>0</v>
      </c>
      <c r="S19" s="11">
        <v>3</v>
      </c>
      <c r="T19" s="11">
        <v>4</v>
      </c>
      <c r="U19" s="11">
        <v>5</v>
      </c>
      <c r="V19" s="11">
        <v>0</v>
      </c>
      <c r="W19" s="11">
        <v>0</v>
      </c>
      <c r="X19" s="11">
        <v>0</v>
      </c>
      <c r="Y19" s="11">
        <v>1</v>
      </c>
      <c r="Z19" s="11">
        <v>1</v>
      </c>
      <c r="AA19" s="11">
        <v>2</v>
      </c>
      <c r="AB19" s="11">
        <v>1</v>
      </c>
      <c r="AC19" s="11">
        <f t="shared" si="2"/>
        <v>81</v>
      </c>
      <c r="AD19" s="11">
        <f t="shared" si="2"/>
        <v>50</v>
      </c>
      <c r="AE19" s="11">
        <v>2</v>
      </c>
      <c r="AF19" s="11">
        <v>0</v>
      </c>
      <c r="AG19" s="11">
        <v>11</v>
      </c>
      <c r="AH19" s="11">
        <v>9</v>
      </c>
      <c r="AI19" s="11">
        <v>45</v>
      </c>
      <c r="AJ19" s="11">
        <v>33</v>
      </c>
      <c r="AK19" s="11">
        <v>15</v>
      </c>
      <c r="AL19" s="11">
        <v>5</v>
      </c>
      <c r="AM19" s="11">
        <v>8</v>
      </c>
      <c r="AN19" s="11">
        <v>3</v>
      </c>
    </row>
    <row r="20" spans="1:40" s="10" customFormat="1" ht="15" customHeight="1">
      <c r="A20" s="92" t="s">
        <v>75</v>
      </c>
      <c r="B20" s="11">
        <v>1772</v>
      </c>
      <c r="C20" s="11">
        <v>1283</v>
      </c>
      <c r="D20" s="11">
        <v>0</v>
      </c>
      <c r="E20" s="11">
        <v>126</v>
      </c>
      <c r="F20" s="11">
        <v>8</v>
      </c>
      <c r="G20" s="11">
        <v>104</v>
      </c>
      <c r="H20" s="11">
        <v>0</v>
      </c>
      <c r="I20" s="11">
        <v>4</v>
      </c>
      <c r="J20" s="11">
        <v>1</v>
      </c>
      <c r="K20" s="11">
        <v>9</v>
      </c>
      <c r="L20" s="11">
        <v>132</v>
      </c>
      <c r="M20" s="11">
        <f t="shared" si="0"/>
        <v>73</v>
      </c>
      <c r="N20" s="11">
        <f t="shared" si="1"/>
        <v>59</v>
      </c>
      <c r="O20" s="11">
        <v>55</v>
      </c>
      <c r="P20" s="11">
        <v>54</v>
      </c>
      <c r="Q20" s="11">
        <v>1</v>
      </c>
      <c r="R20" s="11">
        <v>0</v>
      </c>
      <c r="S20" s="11">
        <v>1</v>
      </c>
      <c r="T20" s="11">
        <v>3</v>
      </c>
      <c r="U20" s="11">
        <v>3</v>
      </c>
      <c r="V20" s="11">
        <v>2</v>
      </c>
      <c r="W20" s="11">
        <v>0</v>
      </c>
      <c r="X20" s="11">
        <v>0</v>
      </c>
      <c r="Y20" s="11">
        <v>0</v>
      </c>
      <c r="Z20" s="11">
        <v>0</v>
      </c>
      <c r="AA20" s="11">
        <v>13</v>
      </c>
      <c r="AB20" s="11">
        <v>0</v>
      </c>
      <c r="AC20" s="11">
        <f t="shared" si="2"/>
        <v>73</v>
      </c>
      <c r="AD20" s="11">
        <f t="shared" si="2"/>
        <v>59</v>
      </c>
      <c r="AE20" s="11">
        <v>3</v>
      </c>
      <c r="AF20" s="11">
        <v>0</v>
      </c>
      <c r="AG20" s="11">
        <v>14</v>
      </c>
      <c r="AH20" s="11">
        <v>17</v>
      </c>
      <c r="AI20" s="11">
        <v>30</v>
      </c>
      <c r="AJ20" s="11">
        <v>32</v>
      </c>
      <c r="AK20" s="11">
        <v>15</v>
      </c>
      <c r="AL20" s="11">
        <v>5</v>
      </c>
      <c r="AM20" s="11">
        <v>11</v>
      </c>
      <c r="AN20" s="11">
        <v>5</v>
      </c>
    </row>
    <row r="21" spans="1:40" s="10" customFormat="1" ht="15" customHeight="1">
      <c r="A21" s="92" t="s">
        <v>68</v>
      </c>
      <c r="B21" s="11">
        <v>697</v>
      </c>
      <c r="C21" s="11">
        <v>159</v>
      </c>
      <c r="D21" s="11">
        <v>11</v>
      </c>
      <c r="E21" s="11">
        <v>84</v>
      </c>
      <c r="F21" s="11">
        <v>15</v>
      </c>
      <c r="G21" s="11">
        <v>61</v>
      </c>
      <c r="H21" s="11">
        <v>2</v>
      </c>
      <c r="I21" s="11">
        <v>4</v>
      </c>
      <c r="J21" s="11">
        <v>0</v>
      </c>
      <c r="K21" s="11">
        <v>2</v>
      </c>
      <c r="L21" s="11">
        <v>86</v>
      </c>
      <c r="M21" s="11">
        <f t="shared" si="0"/>
        <v>50</v>
      </c>
      <c r="N21" s="11">
        <f t="shared" si="1"/>
        <v>36</v>
      </c>
      <c r="O21" s="11">
        <v>38</v>
      </c>
      <c r="P21" s="11">
        <v>13</v>
      </c>
      <c r="Q21" s="11">
        <v>6</v>
      </c>
      <c r="R21" s="11">
        <v>3</v>
      </c>
      <c r="S21" s="11">
        <v>2</v>
      </c>
      <c r="T21" s="11">
        <v>9</v>
      </c>
      <c r="U21" s="11">
        <v>3</v>
      </c>
      <c r="V21" s="11">
        <v>5</v>
      </c>
      <c r="W21" s="11">
        <v>0</v>
      </c>
      <c r="X21" s="11">
        <v>0</v>
      </c>
      <c r="Y21" s="11">
        <v>0</v>
      </c>
      <c r="Z21" s="11">
        <v>2</v>
      </c>
      <c r="AA21" s="11">
        <v>1</v>
      </c>
      <c r="AB21" s="11">
        <v>4</v>
      </c>
      <c r="AC21" s="11">
        <f t="shared" si="2"/>
        <v>50</v>
      </c>
      <c r="AD21" s="11">
        <f t="shared" si="2"/>
        <v>36</v>
      </c>
      <c r="AE21" s="11">
        <v>0</v>
      </c>
      <c r="AF21" s="11">
        <v>0</v>
      </c>
      <c r="AG21" s="11">
        <v>7</v>
      </c>
      <c r="AH21" s="11">
        <v>1</v>
      </c>
      <c r="AI21" s="11">
        <v>17</v>
      </c>
      <c r="AJ21" s="11">
        <v>8</v>
      </c>
      <c r="AK21" s="11">
        <v>16</v>
      </c>
      <c r="AL21" s="11">
        <v>11</v>
      </c>
      <c r="AM21" s="11">
        <v>10</v>
      </c>
      <c r="AN21" s="11">
        <v>16</v>
      </c>
    </row>
    <row r="22" spans="1:40" s="10" customFormat="1" ht="15" customHeight="1">
      <c r="A22" s="92" t="s">
        <v>67</v>
      </c>
      <c r="B22" s="11">
        <v>82</v>
      </c>
      <c r="C22" s="11">
        <v>31</v>
      </c>
      <c r="D22" s="11">
        <v>0</v>
      </c>
      <c r="E22" s="11">
        <v>85</v>
      </c>
      <c r="F22" s="11">
        <v>14</v>
      </c>
      <c r="G22" s="11">
        <v>48</v>
      </c>
      <c r="H22" s="11">
        <v>0</v>
      </c>
      <c r="I22" s="11">
        <v>0</v>
      </c>
      <c r="J22" s="11">
        <v>0</v>
      </c>
      <c r="K22" s="11">
        <v>23</v>
      </c>
      <c r="L22" s="11">
        <v>75</v>
      </c>
      <c r="M22" s="11">
        <f t="shared" si="0"/>
        <v>38</v>
      </c>
      <c r="N22" s="11">
        <f t="shared" si="1"/>
        <v>37</v>
      </c>
      <c r="O22" s="11">
        <v>32</v>
      </c>
      <c r="P22" s="11">
        <v>32</v>
      </c>
      <c r="Q22" s="11">
        <v>2</v>
      </c>
      <c r="R22" s="11">
        <v>0</v>
      </c>
      <c r="S22" s="11">
        <v>1</v>
      </c>
      <c r="T22" s="11">
        <v>5</v>
      </c>
      <c r="U22" s="11">
        <v>2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1</v>
      </c>
      <c r="AB22" s="11">
        <v>0</v>
      </c>
      <c r="AC22" s="11">
        <f t="shared" si="2"/>
        <v>38</v>
      </c>
      <c r="AD22" s="11">
        <f t="shared" si="2"/>
        <v>37</v>
      </c>
      <c r="AE22" s="11">
        <v>1</v>
      </c>
      <c r="AF22" s="11">
        <v>0</v>
      </c>
      <c r="AG22" s="11">
        <v>3</v>
      </c>
      <c r="AH22" s="11">
        <v>3</v>
      </c>
      <c r="AI22" s="11">
        <v>5</v>
      </c>
      <c r="AJ22" s="11">
        <v>5</v>
      </c>
      <c r="AK22" s="11">
        <v>13</v>
      </c>
      <c r="AL22" s="11">
        <v>11</v>
      </c>
      <c r="AM22" s="11">
        <v>16</v>
      </c>
      <c r="AN22" s="11">
        <v>18</v>
      </c>
    </row>
    <row r="23" spans="1:40" s="10" customFormat="1" ht="15" customHeight="1">
      <c r="A23" s="92" t="s">
        <v>66</v>
      </c>
      <c r="B23" s="11">
        <v>50</v>
      </c>
      <c r="C23" s="11">
        <v>19</v>
      </c>
      <c r="D23" s="11">
        <v>0</v>
      </c>
      <c r="E23" s="11">
        <v>103</v>
      </c>
      <c r="F23" s="11">
        <v>7</v>
      </c>
      <c r="G23" s="11">
        <v>67</v>
      </c>
      <c r="H23" s="11">
        <v>0</v>
      </c>
      <c r="I23" s="11">
        <v>0</v>
      </c>
      <c r="J23" s="11">
        <v>1</v>
      </c>
      <c r="K23" s="11">
        <v>28</v>
      </c>
      <c r="L23" s="11">
        <v>105</v>
      </c>
      <c r="M23" s="11">
        <f t="shared" si="0"/>
        <v>60</v>
      </c>
      <c r="N23" s="11">
        <f t="shared" si="1"/>
        <v>45</v>
      </c>
      <c r="O23" s="11">
        <v>43</v>
      </c>
      <c r="P23" s="11">
        <v>43</v>
      </c>
      <c r="Q23" s="11">
        <v>1</v>
      </c>
      <c r="R23" s="11">
        <v>0</v>
      </c>
      <c r="S23" s="11">
        <v>4</v>
      </c>
      <c r="T23" s="11">
        <v>2</v>
      </c>
      <c r="U23" s="11">
        <v>4</v>
      </c>
      <c r="V23" s="11">
        <v>0</v>
      </c>
      <c r="W23" s="11">
        <v>0</v>
      </c>
      <c r="X23" s="11">
        <v>0</v>
      </c>
      <c r="Y23" s="11">
        <v>2</v>
      </c>
      <c r="Z23" s="11">
        <v>0</v>
      </c>
      <c r="AA23" s="11">
        <v>6</v>
      </c>
      <c r="AB23" s="11">
        <v>0</v>
      </c>
      <c r="AC23" s="11">
        <f t="shared" si="2"/>
        <v>59</v>
      </c>
      <c r="AD23" s="11">
        <f t="shared" si="2"/>
        <v>46</v>
      </c>
      <c r="AE23" s="11">
        <v>4</v>
      </c>
      <c r="AF23" s="11">
        <v>1</v>
      </c>
      <c r="AG23" s="11">
        <v>5</v>
      </c>
      <c r="AH23" s="11">
        <v>0</v>
      </c>
      <c r="AI23" s="11">
        <v>10</v>
      </c>
      <c r="AJ23" s="11">
        <v>8</v>
      </c>
      <c r="AK23" s="11">
        <v>4</v>
      </c>
      <c r="AL23" s="11">
        <v>20</v>
      </c>
      <c r="AM23" s="11">
        <v>36</v>
      </c>
      <c r="AN23" s="11">
        <v>17</v>
      </c>
    </row>
    <row r="24" spans="1:40" s="10" customFormat="1" ht="15" customHeight="1">
      <c r="A24" s="92" t="s">
        <v>65</v>
      </c>
      <c r="B24" s="11">
        <v>22</v>
      </c>
      <c r="C24" s="11">
        <v>6</v>
      </c>
      <c r="D24" s="11">
        <v>1</v>
      </c>
      <c r="E24" s="11">
        <v>6</v>
      </c>
      <c r="F24" s="11">
        <v>0</v>
      </c>
      <c r="G24" s="11">
        <v>6</v>
      </c>
      <c r="H24" s="11">
        <v>0</v>
      </c>
      <c r="I24" s="11">
        <v>0</v>
      </c>
      <c r="J24" s="11">
        <v>0</v>
      </c>
      <c r="K24" s="11">
        <v>0</v>
      </c>
      <c r="L24" s="11">
        <v>5</v>
      </c>
      <c r="M24" s="11">
        <f t="shared" si="0"/>
        <v>3</v>
      </c>
      <c r="N24" s="11">
        <f t="shared" si="1"/>
        <v>2</v>
      </c>
      <c r="O24" s="11">
        <v>3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1</v>
      </c>
      <c r="AC24" s="11">
        <f t="shared" si="2"/>
        <v>3</v>
      </c>
      <c r="AD24" s="11">
        <f t="shared" si="2"/>
        <v>2</v>
      </c>
      <c r="AE24" s="11">
        <v>0</v>
      </c>
      <c r="AF24" s="11">
        <v>0</v>
      </c>
      <c r="AG24" s="11">
        <v>1</v>
      </c>
      <c r="AH24" s="11">
        <v>0</v>
      </c>
      <c r="AI24" s="11">
        <v>2</v>
      </c>
      <c r="AJ24" s="11">
        <v>0</v>
      </c>
      <c r="AK24" s="11">
        <v>0</v>
      </c>
      <c r="AL24" s="11">
        <v>1</v>
      </c>
      <c r="AM24" s="11">
        <v>0</v>
      </c>
      <c r="AN24" s="11">
        <v>1</v>
      </c>
    </row>
    <row r="25" spans="1:40" s="10" customFormat="1" ht="15" customHeight="1">
      <c r="A25" s="92" t="s">
        <v>64</v>
      </c>
      <c r="B25" s="11">
        <v>19</v>
      </c>
      <c r="C25" s="11">
        <v>3</v>
      </c>
      <c r="D25" s="11">
        <v>0</v>
      </c>
      <c r="E25" s="11">
        <v>44</v>
      </c>
      <c r="F25" s="11">
        <v>4</v>
      </c>
      <c r="G25" s="11">
        <v>29</v>
      </c>
      <c r="H25" s="11">
        <v>0</v>
      </c>
      <c r="I25" s="11">
        <v>0</v>
      </c>
      <c r="J25" s="11">
        <v>0</v>
      </c>
      <c r="K25" s="11">
        <v>11</v>
      </c>
      <c r="L25" s="11">
        <v>43</v>
      </c>
      <c r="M25" s="11">
        <f t="shared" si="0"/>
        <v>29</v>
      </c>
      <c r="N25" s="11">
        <f t="shared" si="1"/>
        <v>14</v>
      </c>
      <c r="O25" s="11">
        <v>20</v>
      </c>
      <c r="P25" s="11">
        <v>10</v>
      </c>
      <c r="Q25" s="11">
        <v>0</v>
      </c>
      <c r="R25" s="11">
        <v>0</v>
      </c>
      <c r="S25" s="11">
        <v>0</v>
      </c>
      <c r="T25" s="11">
        <v>2</v>
      </c>
      <c r="U25" s="11">
        <v>3</v>
      </c>
      <c r="V25" s="11">
        <v>2</v>
      </c>
      <c r="W25" s="11">
        <v>1</v>
      </c>
      <c r="X25" s="11">
        <v>0</v>
      </c>
      <c r="Y25" s="11">
        <v>0</v>
      </c>
      <c r="Z25" s="11">
        <v>0</v>
      </c>
      <c r="AA25" s="11">
        <v>5</v>
      </c>
      <c r="AB25" s="11">
        <v>0</v>
      </c>
      <c r="AC25" s="11">
        <f t="shared" si="2"/>
        <v>29</v>
      </c>
      <c r="AD25" s="11">
        <f t="shared" si="2"/>
        <v>14</v>
      </c>
      <c r="AE25" s="11">
        <v>2</v>
      </c>
      <c r="AF25" s="11">
        <v>1</v>
      </c>
      <c r="AG25" s="11">
        <v>6</v>
      </c>
      <c r="AH25" s="11">
        <v>3</v>
      </c>
      <c r="AI25" s="11">
        <v>10</v>
      </c>
      <c r="AJ25" s="11">
        <v>3</v>
      </c>
      <c r="AK25" s="11">
        <v>1</v>
      </c>
      <c r="AL25" s="11">
        <v>2</v>
      </c>
      <c r="AM25" s="11">
        <v>10</v>
      </c>
      <c r="AN25" s="11">
        <v>5</v>
      </c>
    </row>
    <row r="26" spans="1:40" s="10" customFormat="1" ht="15" customHeight="1">
      <c r="A26" s="92" t="s">
        <v>63</v>
      </c>
      <c r="B26" s="11">
        <v>149</v>
      </c>
      <c r="C26" s="11">
        <v>23</v>
      </c>
      <c r="D26" s="11">
        <v>0</v>
      </c>
      <c r="E26" s="11">
        <v>52</v>
      </c>
      <c r="F26" s="11">
        <v>3</v>
      </c>
      <c r="G26" s="11">
        <v>31</v>
      </c>
      <c r="H26" s="11">
        <v>0</v>
      </c>
      <c r="I26" s="11">
        <v>0</v>
      </c>
      <c r="J26" s="11">
        <v>0</v>
      </c>
      <c r="K26" s="11">
        <v>18</v>
      </c>
      <c r="L26" s="11">
        <v>52</v>
      </c>
      <c r="M26" s="11">
        <f t="shared" si="0"/>
        <v>28</v>
      </c>
      <c r="N26" s="11">
        <f t="shared" si="1"/>
        <v>24</v>
      </c>
      <c r="O26" s="11">
        <v>25</v>
      </c>
      <c r="P26" s="11">
        <v>19</v>
      </c>
      <c r="Q26" s="11">
        <v>0</v>
      </c>
      <c r="R26" s="11">
        <v>0</v>
      </c>
      <c r="S26" s="11">
        <v>0</v>
      </c>
      <c r="T26" s="11">
        <v>1</v>
      </c>
      <c r="U26" s="11">
        <v>2</v>
      </c>
      <c r="V26" s="11">
        <v>2</v>
      </c>
      <c r="W26" s="11">
        <v>0</v>
      </c>
      <c r="X26" s="11">
        <v>0</v>
      </c>
      <c r="Y26" s="11">
        <v>0</v>
      </c>
      <c r="Z26" s="11">
        <v>0</v>
      </c>
      <c r="AA26" s="11">
        <v>1</v>
      </c>
      <c r="AB26" s="11">
        <v>2</v>
      </c>
      <c r="AC26" s="11">
        <f t="shared" si="2"/>
        <v>29</v>
      </c>
      <c r="AD26" s="11">
        <f t="shared" si="2"/>
        <v>23</v>
      </c>
      <c r="AE26" s="11">
        <v>3</v>
      </c>
      <c r="AF26" s="11">
        <v>0</v>
      </c>
      <c r="AG26" s="11">
        <v>6</v>
      </c>
      <c r="AH26" s="11">
        <v>6</v>
      </c>
      <c r="AI26" s="11">
        <v>12</v>
      </c>
      <c r="AJ26" s="11">
        <v>7</v>
      </c>
      <c r="AK26" s="11">
        <v>5</v>
      </c>
      <c r="AL26" s="11">
        <v>5</v>
      </c>
      <c r="AM26" s="11">
        <v>3</v>
      </c>
      <c r="AN26" s="11">
        <v>5</v>
      </c>
    </row>
    <row r="27" spans="1:40" s="10" customFormat="1" ht="15" customHeight="1">
      <c r="A27" s="92" t="s">
        <v>76</v>
      </c>
      <c r="B27" s="11">
        <v>39</v>
      </c>
      <c r="C27" s="11">
        <v>6</v>
      </c>
      <c r="D27" s="11">
        <v>0</v>
      </c>
      <c r="E27" s="11">
        <v>176</v>
      </c>
      <c r="F27" s="11">
        <v>22</v>
      </c>
      <c r="G27" s="11">
        <v>105</v>
      </c>
      <c r="H27" s="11">
        <v>0</v>
      </c>
      <c r="I27" s="11">
        <v>0</v>
      </c>
      <c r="J27" s="11">
        <v>0</v>
      </c>
      <c r="K27" s="11">
        <v>49</v>
      </c>
      <c r="L27" s="11">
        <v>181</v>
      </c>
      <c r="M27" s="11">
        <f t="shared" si="0"/>
        <v>96</v>
      </c>
      <c r="N27" s="11">
        <f t="shared" si="1"/>
        <v>85</v>
      </c>
      <c r="O27" s="11">
        <v>80</v>
      </c>
      <c r="P27" s="11">
        <v>60</v>
      </c>
      <c r="Q27" s="11">
        <v>0</v>
      </c>
      <c r="R27" s="11">
        <v>0</v>
      </c>
      <c r="S27" s="11">
        <v>3</v>
      </c>
      <c r="T27" s="11">
        <v>3</v>
      </c>
      <c r="U27" s="11">
        <v>0</v>
      </c>
      <c r="V27" s="11">
        <v>4</v>
      </c>
      <c r="W27" s="11">
        <v>0</v>
      </c>
      <c r="X27" s="11">
        <v>1</v>
      </c>
      <c r="Y27" s="11">
        <v>0</v>
      </c>
      <c r="Z27" s="11">
        <v>0</v>
      </c>
      <c r="AA27" s="11">
        <v>13</v>
      </c>
      <c r="AB27" s="11">
        <v>17</v>
      </c>
      <c r="AC27" s="11">
        <f t="shared" si="2"/>
        <v>96</v>
      </c>
      <c r="AD27" s="11">
        <f t="shared" si="2"/>
        <v>85</v>
      </c>
      <c r="AE27" s="11">
        <v>2</v>
      </c>
      <c r="AF27" s="11">
        <v>3</v>
      </c>
      <c r="AG27" s="11">
        <v>6</v>
      </c>
      <c r="AH27" s="11">
        <v>3</v>
      </c>
      <c r="AI27" s="11">
        <v>10</v>
      </c>
      <c r="AJ27" s="11">
        <v>10</v>
      </c>
      <c r="AK27" s="11">
        <v>3</v>
      </c>
      <c r="AL27" s="11">
        <v>32</v>
      </c>
      <c r="AM27" s="11">
        <v>75</v>
      </c>
      <c r="AN27" s="11">
        <v>37</v>
      </c>
    </row>
    <row r="28" spans="1:40" s="10" customFormat="1" ht="15" customHeight="1">
      <c r="A28" s="92" t="s">
        <v>62</v>
      </c>
      <c r="B28" s="11">
        <v>125</v>
      </c>
      <c r="C28" s="11">
        <v>33</v>
      </c>
      <c r="D28" s="11">
        <v>5</v>
      </c>
      <c r="E28" s="11">
        <v>45</v>
      </c>
      <c r="F28" s="11">
        <v>3</v>
      </c>
      <c r="G28" s="11">
        <v>24</v>
      </c>
      <c r="H28" s="11">
        <v>0</v>
      </c>
      <c r="I28" s="11">
        <v>1</v>
      </c>
      <c r="J28" s="11">
        <v>0</v>
      </c>
      <c r="K28" s="11">
        <v>17</v>
      </c>
      <c r="L28" s="11">
        <v>45</v>
      </c>
      <c r="M28" s="11">
        <f t="shared" si="0"/>
        <v>27</v>
      </c>
      <c r="N28" s="11">
        <f t="shared" si="1"/>
        <v>18</v>
      </c>
      <c r="O28" s="11">
        <v>27</v>
      </c>
      <c r="P28" s="11">
        <v>16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1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1</v>
      </c>
      <c r="AC28" s="11">
        <f t="shared" si="2"/>
        <v>27</v>
      </c>
      <c r="AD28" s="11">
        <f t="shared" si="2"/>
        <v>18</v>
      </c>
      <c r="AE28" s="11">
        <v>1</v>
      </c>
      <c r="AF28" s="11">
        <v>0</v>
      </c>
      <c r="AG28" s="11">
        <v>13</v>
      </c>
      <c r="AH28" s="11">
        <v>11</v>
      </c>
      <c r="AI28" s="11">
        <v>12</v>
      </c>
      <c r="AJ28" s="11">
        <v>4</v>
      </c>
      <c r="AK28" s="11">
        <v>1</v>
      </c>
      <c r="AL28" s="11">
        <v>1</v>
      </c>
      <c r="AM28" s="11">
        <v>0</v>
      </c>
      <c r="AN28" s="11">
        <v>2</v>
      </c>
    </row>
    <row r="29" spans="1:40" s="10" customFormat="1" ht="15" customHeight="1">
      <c r="A29" s="92" t="s">
        <v>77</v>
      </c>
      <c r="B29" s="11">
        <v>327</v>
      </c>
      <c r="C29" s="11">
        <v>60</v>
      </c>
      <c r="D29" s="11">
        <v>11</v>
      </c>
      <c r="E29" s="11">
        <v>71</v>
      </c>
      <c r="F29" s="11">
        <v>6</v>
      </c>
      <c r="G29" s="11">
        <v>55</v>
      </c>
      <c r="H29" s="11">
        <v>0</v>
      </c>
      <c r="I29" s="11">
        <v>0</v>
      </c>
      <c r="J29" s="11">
        <v>4</v>
      </c>
      <c r="K29" s="11">
        <v>6</v>
      </c>
      <c r="L29" s="11">
        <v>69</v>
      </c>
      <c r="M29" s="11">
        <f t="shared" si="0"/>
        <v>40</v>
      </c>
      <c r="N29" s="11">
        <f t="shared" si="1"/>
        <v>29</v>
      </c>
      <c r="O29" s="11">
        <v>34</v>
      </c>
      <c r="P29" s="11">
        <v>19</v>
      </c>
      <c r="Q29" s="11">
        <v>0</v>
      </c>
      <c r="R29" s="11">
        <v>0</v>
      </c>
      <c r="S29" s="11">
        <v>3</v>
      </c>
      <c r="T29" s="11">
        <v>2</v>
      </c>
      <c r="U29" s="11">
        <v>1</v>
      </c>
      <c r="V29" s="11">
        <v>4</v>
      </c>
      <c r="W29" s="11">
        <v>0</v>
      </c>
      <c r="X29" s="11">
        <v>0</v>
      </c>
      <c r="Y29" s="11">
        <v>1</v>
      </c>
      <c r="Z29" s="11">
        <v>0</v>
      </c>
      <c r="AA29" s="11">
        <v>1</v>
      </c>
      <c r="AB29" s="11">
        <v>4</v>
      </c>
      <c r="AC29" s="11">
        <f t="shared" si="2"/>
        <v>41</v>
      </c>
      <c r="AD29" s="11">
        <f t="shared" si="2"/>
        <v>28</v>
      </c>
      <c r="AE29" s="11">
        <v>5</v>
      </c>
      <c r="AF29" s="11">
        <v>0</v>
      </c>
      <c r="AG29" s="11">
        <v>5</v>
      </c>
      <c r="AH29" s="11">
        <v>4</v>
      </c>
      <c r="AI29" s="11">
        <v>12</v>
      </c>
      <c r="AJ29" s="11">
        <v>5</v>
      </c>
      <c r="AK29" s="11">
        <v>7</v>
      </c>
      <c r="AL29" s="11">
        <v>15</v>
      </c>
      <c r="AM29" s="11">
        <v>12</v>
      </c>
      <c r="AN29" s="11">
        <v>4</v>
      </c>
    </row>
    <row r="30" spans="1:40" s="10" customFormat="1" ht="15" customHeight="1">
      <c r="A30" s="91" t="s">
        <v>338</v>
      </c>
      <c r="B30" s="11">
        <v>550</v>
      </c>
      <c r="C30" s="11">
        <v>49</v>
      </c>
      <c r="D30" s="11">
        <v>5</v>
      </c>
      <c r="E30" s="11">
        <v>291</v>
      </c>
      <c r="F30" s="11">
        <v>4</v>
      </c>
      <c r="G30" s="11">
        <v>266</v>
      </c>
      <c r="H30" s="11">
        <v>0</v>
      </c>
      <c r="I30" s="11">
        <v>0</v>
      </c>
      <c r="J30" s="11">
        <v>0</v>
      </c>
      <c r="K30" s="11">
        <v>21</v>
      </c>
      <c r="L30" s="11">
        <v>258</v>
      </c>
      <c r="M30" s="11">
        <f t="shared" si="0"/>
        <v>177</v>
      </c>
      <c r="N30" s="11">
        <f t="shared" si="1"/>
        <v>81</v>
      </c>
      <c r="O30" s="11">
        <v>162</v>
      </c>
      <c r="P30" s="11">
        <v>67</v>
      </c>
      <c r="Q30" s="11">
        <v>2</v>
      </c>
      <c r="R30" s="11">
        <v>1</v>
      </c>
      <c r="S30" s="11">
        <v>1</v>
      </c>
      <c r="T30" s="11">
        <v>4</v>
      </c>
      <c r="U30" s="11">
        <v>4</v>
      </c>
      <c r="V30" s="11">
        <v>5</v>
      </c>
      <c r="W30" s="11">
        <v>0</v>
      </c>
      <c r="X30" s="11">
        <v>0</v>
      </c>
      <c r="Y30" s="11">
        <v>6</v>
      </c>
      <c r="Z30" s="11">
        <v>3</v>
      </c>
      <c r="AA30" s="11">
        <v>2</v>
      </c>
      <c r="AB30" s="11">
        <v>1</v>
      </c>
      <c r="AC30" s="11">
        <f t="shared" si="2"/>
        <v>177</v>
      </c>
      <c r="AD30" s="11">
        <f t="shared" si="2"/>
        <v>81</v>
      </c>
      <c r="AE30" s="11">
        <v>28</v>
      </c>
      <c r="AF30" s="11">
        <v>7</v>
      </c>
      <c r="AG30" s="11">
        <v>43</v>
      </c>
      <c r="AH30" s="11">
        <v>18</v>
      </c>
      <c r="AI30" s="11">
        <v>20</v>
      </c>
      <c r="AJ30" s="11">
        <v>9</v>
      </c>
      <c r="AK30" s="11">
        <v>13</v>
      </c>
      <c r="AL30" s="11">
        <v>28</v>
      </c>
      <c r="AM30" s="11">
        <v>73</v>
      </c>
      <c r="AN30" s="11">
        <v>19</v>
      </c>
    </row>
    <row r="31" spans="1:40" s="10" customFormat="1" ht="15" customHeight="1">
      <c r="A31" s="91" t="s">
        <v>339</v>
      </c>
      <c r="B31" s="11">
        <v>729</v>
      </c>
      <c r="C31" s="11">
        <v>1000</v>
      </c>
      <c r="D31" s="11">
        <v>68</v>
      </c>
      <c r="E31" s="11">
        <v>147</v>
      </c>
      <c r="F31" s="11">
        <v>15</v>
      </c>
      <c r="G31" s="11">
        <v>119</v>
      </c>
      <c r="H31" s="11">
        <v>0</v>
      </c>
      <c r="I31" s="11">
        <v>0</v>
      </c>
      <c r="J31" s="11">
        <v>0</v>
      </c>
      <c r="K31" s="11">
        <v>13</v>
      </c>
      <c r="L31" s="11">
        <v>123</v>
      </c>
      <c r="M31" s="11">
        <f t="shared" si="0"/>
        <v>63</v>
      </c>
      <c r="N31" s="11">
        <f t="shared" si="1"/>
        <v>60</v>
      </c>
      <c r="O31" s="11">
        <v>49</v>
      </c>
      <c r="P31" s="11">
        <v>49</v>
      </c>
      <c r="Q31" s="11">
        <v>1</v>
      </c>
      <c r="R31" s="11">
        <v>2</v>
      </c>
      <c r="S31" s="11">
        <v>2</v>
      </c>
      <c r="T31" s="11">
        <v>2</v>
      </c>
      <c r="U31" s="11">
        <v>3</v>
      </c>
      <c r="V31" s="11">
        <v>0</v>
      </c>
      <c r="W31" s="11">
        <v>0</v>
      </c>
      <c r="X31" s="11">
        <v>1</v>
      </c>
      <c r="Y31" s="11">
        <v>0</v>
      </c>
      <c r="Z31" s="11">
        <v>0</v>
      </c>
      <c r="AA31" s="11">
        <v>8</v>
      </c>
      <c r="AB31" s="11">
        <v>6</v>
      </c>
      <c r="AC31" s="11">
        <f t="shared" si="2"/>
        <v>63</v>
      </c>
      <c r="AD31" s="11">
        <f t="shared" si="2"/>
        <v>60</v>
      </c>
      <c r="AE31" s="11">
        <v>3</v>
      </c>
      <c r="AF31" s="11">
        <v>2</v>
      </c>
      <c r="AG31" s="11">
        <v>7</v>
      </c>
      <c r="AH31" s="11">
        <v>7</v>
      </c>
      <c r="AI31" s="11">
        <v>13</v>
      </c>
      <c r="AJ31" s="11">
        <v>15</v>
      </c>
      <c r="AK31" s="11">
        <v>8</v>
      </c>
      <c r="AL31" s="11">
        <v>15</v>
      </c>
      <c r="AM31" s="11">
        <v>32</v>
      </c>
      <c r="AN31" s="11">
        <v>21</v>
      </c>
    </row>
    <row r="32" spans="1:40" s="10" customFormat="1" ht="15" customHeight="1">
      <c r="A32" s="92" t="s">
        <v>60</v>
      </c>
      <c r="B32" s="11">
        <v>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f t="shared" si="0"/>
        <v>0</v>
      </c>
      <c r="N32" s="11">
        <f t="shared" si="1"/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f t="shared" si="2"/>
        <v>0</v>
      </c>
      <c r="AD32" s="11">
        <f t="shared" si="2"/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</row>
    <row r="33" spans="1:40" s="10" customFormat="1" ht="15" customHeight="1">
      <c r="A33" s="93" t="s">
        <v>61</v>
      </c>
      <c r="B33" s="94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f t="shared" si="0"/>
        <v>0</v>
      </c>
      <c r="N33" s="94">
        <f t="shared" si="1"/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94">
        <v>0</v>
      </c>
      <c r="AA33" s="94">
        <v>0</v>
      </c>
      <c r="AB33" s="94">
        <v>0</v>
      </c>
      <c r="AC33" s="94">
        <f t="shared" si="2"/>
        <v>0</v>
      </c>
      <c r="AD33" s="94">
        <f t="shared" si="2"/>
        <v>0</v>
      </c>
      <c r="AE33" s="94">
        <v>0</v>
      </c>
      <c r="AF33" s="94">
        <v>0</v>
      </c>
      <c r="AG33" s="94">
        <v>0</v>
      </c>
      <c r="AH33" s="94">
        <v>0</v>
      </c>
      <c r="AI33" s="94">
        <v>0</v>
      </c>
      <c r="AJ33" s="94">
        <v>0</v>
      </c>
      <c r="AK33" s="94">
        <v>0</v>
      </c>
      <c r="AL33" s="94">
        <v>0</v>
      </c>
      <c r="AM33" s="94">
        <v>0</v>
      </c>
      <c r="AN33" s="94">
        <v>0</v>
      </c>
    </row>
    <row r="34" spans="1:40" ht="15" customHeight="1">
      <c r="A34" s="3" t="s">
        <v>116</v>
      </c>
    </row>
    <row r="35" spans="1:40" ht="15" customHeight="1">
      <c r="A35" s="16" t="s">
        <v>162</v>
      </c>
    </row>
  </sheetData>
  <mergeCells count="58">
    <mergeCell ref="L6:L7"/>
    <mergeCell ref="Z6:Z7"/>
    <mergeCell ref="AA6:AA7"/>
    <mergeCell ref="A4:A7"/>
    <mergeCell ref="B4:D5"/>
    <mergeCell ref="E4:K5"/>
    <mergeCell ref="K6:K7"/>
    <mergeCell ref="B6:B7"/>
    <mergeCell ref="C6:C7"/>
    <mergeCell ref="F6:F7"/>
    <mergeCell ref="G6:G7"/>
    <mergeCell ref="D6:D7"/>
    <mergeCell ref="E6:E7"/>
    <mergeCell ref="H6:H7"/>
    <mergeCell ref="I6:I7"/>
    <mergeCell ref="J6:J7"/>
    <mergeCell ref="L4:AB4"/>
    <mergeCell ref="AC4:AN4"/>
    <mergeCell ref="L5:N5"/>
    <mergeCell ref="O5:P5"/>
    <mergeCell ref="Q5:R5"/>
    <mergeCell ref="S5:T5"/>
    <mergeCell ref="U5:V5"/>
    <mergeCell ref="W5:X5"/>
    <mergeCell ref="AC5:AD5"/>
    <mergeCell ref="AE5:AF5"/>
    <mergeCell ref="Y5:Z5"/>
    <mergeCell ref="AA5:AB5"/>
    <mergeCell ref="T6:T7"/>
    <mergeCell ref="AG5:AH5"/>
    <mergeCell ref="AI5:AJ5"/>
    <mergeCell ref="AK5:AL5"/>
    <mergeCell ref="AM5:AN5"/>
    <mergeCell ref="AB6:AB7"/>
    <mergeCell ref="AC6:AC7"/>
    <mergeCell ref="AJ6:AJ7"/>
    <mergeCell ref="AK6:AK7"/>
    <mergeCell ref="AN6:AN7"/>
    <mergeCell ref="AF6:AF7"/>
    <mergeCell ref="AG6:AG7"/>
    <mergeCell ref="AH6:AH7"/>
    <mergeCell ref="AL6:AL7"/>
    <mergeCell ref="AM6:AM7"/>
    <mergeCell ref="U6:U7"/>
    <mergeCell ref="M6:M7"/>
    <mergeCell ref="N6:N7"/>
    <mergeCell ref="O6:O7"/>
    <mergeCell ref="P6:P7"/>
    <mergeCell ref="S6:S7"/>
    <mergeCell ref="Q6:Q7"/>
    <mergeCell ref="R6:R7"/>
    <mergeCell ref="V6:V7"/>
    <mergeCell ref="W6:W7"/>
    <mergeCell ref="AI6:AI7"/>
    <mergeCell ref="X6:X7"/>
    <mergeCell ref="Y6:Y7"/>
    <mergeCell ref="AD6:AD7"/>
    <mergeCell ref="AE6:AE7"/>
  </mergeCells>
  <phoneticPr fontId="2" type="noConversion"/>
  <printOptions horizontalCentered="1"/>
  <pageMargins left="0.23622047244094491" right="0.27559055118110237" top="0.75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民國89年&amp;R&amp;"微軟正黑體,標準"本表共&amp;N頁，第&amp;P頁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N35"/>
  <sheetViews>
    <sheetView zoomScale="110" zoomScaleNormal="110" zoomScaleSheetLayoutView="100" workbookViewId="0">
      <pane xSplit="1" ySplit="7" topLeftCell="B8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11.6640625" style="3" customWidth="1"/>
    <col min="2" max="10" width="10.6640625" style="3" customWidth="1"/>
    <col min="11" max="11" width="10.6640625" style="4" customWidth="1"/>
    <col min="12" max="15" width="6.33203125" style="3" customWidth="1"/>
    <col min="16" max="18" width="6.33203125" style="4" customWidth="1"/>
    <col min="19" max="20" width="6.33203125" style="3" customWidth="1"/>
    <col min="21" max="21" width="6.33203125" style="4" customWidth="1"/>
    <col min="22" max="24" width="6.33203125" style="3" customWidth="1"/>
    <col min="25" max="25" width="6.33203125" style="4" customWidth="1"/>
    <col min="26" max="28" width="6.33203125" style="3" customWidth="1"/>
    <col min="29" max="40" width="9.1640625" style="3" customWidth="1"/>
    <col min="41" max="16384" width="5.5" style="3"/>
  </cols>
  <sheetData>
    <row r="1" spans="1:40" s="4" customFormat="1" ht="20.25" customHeight="1">
      <c r="A1" s="104" t="s">
        <v>96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14.25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3"/>
      <c r="Q2" s="13"/>
      <c r="R2" s="13"/>
      <c r="S2" s="14"/>
      <c r="T2" s="14"/>
      <c r="U2" s="13"/>
      <c r="V2" s="14"/>
      <c r="W2" s="14"/>
      <c r="X2" s="14"/>
      <c r="Y2" s="13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ht="12.75" customHeight="1">
      <c r="A3" s="53" t="s">
        <v>342</v>
      </c>
      <c r="B3" s="1"/>
      <c r="C3" s="2"/>
      <c r="D3" s="2"/>
      <c r="E3" s="12"/>
      <c r="F3" s="12"/>
      <c r="G3" s="12"/>
      <c r="H3" s="12"/>
      <c r="I3" s="12"/>
      <c r="J3" s="12"/>
      <c r="K3" s="12"/>
      <c r="P3" s="3"/>
      <c r="Q3" s="3"/>
      <c r="R3" s="3"/>
      <c r="U3" s="3"/>
      <c r="Y3" s="3"/>
      <c r="AC3" s="5"/>
      <c r="AD3" s="5"/>
    </row>
    <row r="4" spans="1:40" s="7" customFormat="1" ht="24.75" customHeight="1">
      <c r="A4" s="361" t="s">
        <v>8</v>
      </c>
      <c r="B4" s="359" t="s">
        <v>1</v>
      </c>
      <c r="C4" s="359"/>
      <c r="D4" s="359"/>
      <c r="E4" s="359" t="s">
        <v>100</v>
      </c>
      <c r="F4" s="359"/>
      <c r="G4" s="359"/>
      <c r="H4" s="359"/>
      <c r="I4" s="359"/>
      <c r="J4" s="359"/>
      <c r="K4" s="359"/>
      <c r="L4" s="355" t="s">
        <v>44</v>
      </c>
      <c r="M4" s="355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7"/>
      <c r="AC4" s="355" t="s">
        <v>43</v>
      </c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</row>
    <row r="5" spans="1:40" s="7" customFormat="1" ht="24.75" customHeight="1">
      <c r="A5" s="362"/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5" t="s">
        <v>21</v>
      </c>
      <c r="M5" s="355"/>
      <c r="N5" s="356"/>
      <c r="O5" s="355" t="s">
        <v>45</v>
      </c>
      <c r="P5" s="355"/>
      <c r="Q5" s="355" t="s">
        <v>115</v>
      </c>
      <c r="R5" s="355"/>
      <c r="S5" s="355" t="s">
        <v>46</v>
      </c>
      <c r="T5" s="355"/>
      <c r="U5" s="355" t="s">
        <v>47</v>
      </c>
      <c r="V5" s="355"/>
      <c r="W5" s="355" t="s">
        <v>48</v>
      </c>
      <c r="X5" s="355"/>
      <c r="Y5" s="355" t="s">
        <v>49</v>
      </c>
      <c r="Z5" s="355"/>
      <c r="AA5" s="355" t="s">
        <v>95</v>
      </c>
      <c r="AB5" s="358"/>
      <c r="AC5" s="355" t="s">
        <v>21</v>
      </c>
      <c r="AD5" s="356"/>
      <c r="AE5" s="355" t="s">
        <v>39</v>
      </c>
      <c r="AF5" s="355"/>
      <c r="AG5" s="355" t="s">
        <v>40</v>
      </c>
      <c r="AH5" s="355"/>
      <c r="AI5" s="355" t="s">
        <v>41</v>
      </c>
      <c r="AJ5" s="355"/>
      <c r="AK5" s="355" t="s">
        <v>42</v>
      </c>
      <c r="AL5" s="355"/>
      <c r="AM5" s="355" t="s">
        <v>23</v>
      </c>
      <c r="AN5" s="355"/>
    </row>
    <row r="6" spans="1:40" s="7" customFormat="1" ht="30.75" customHeight="1">
      <c r="A6" s="362"/>
      <c r="B6" s="379" t="s">
        <v>112</v>
      </c>
      <c r="C6" s="381" t="s">
        <v>108</v>
      </c>
      <c r="D6" s="381" t="s">
        <v>109</v>
      </c>
      <c r="E6" s="381" t="s">
        <v>2</v>
      </c>
      <c r="F6" s="381" t="s">
        <v>4</v>
      </c>
      <c r="G6" s="381" t="s">
        <v>5</v>
      </c>
      <c r="H6" s="381" t="s">
        <v>113</v>
      </c>
      <c r="I6" s="381" t="s">
        <v>110</v>
      </c>
      <c r="J6" s="381" t="s">
        <v>111</v>
      </c>
      <c r="K6" s="381" t="s">
        <v>3</v>
      </c>
      <c r="L6" s="355" t="s">
        <v>114</v>
      </c>
      <c r="M6" s="355" t="s">
        <v>25</v>
      </c>
      <c r="N6" s="355" t="s">
        <v>26</v>
      </c>
      <c r="O6" s="355" t="s">
        <v>25</v>
      </c>
      <c r="P6" s="355" t="s">
        <v>26</v>
      </c>
      <c r="Q6" s="355" t="s">
        <v>25</v>
      </c>
      <c r="R6" s="355" t="s">
        <v>26</v>
      </c>
      <c r="S6" s="355" t="s">
        <v>25</v>
      </c>
      <c r="T6" s="355" t="s">
        <v>26</v>
      </c>
      <c r="U6" s="355" t="s">
        <v>25</v>
      </c>
      <c r="V6" s="355" t="s">
        <v>26</v>
      </c>
      <c r="W6" s="355" t="s">
        <v>25</v>
      </c>
      <c r="X6" s="355" t="s">
        <v>26</v>
      </c>
      <c r="Y6" s="355" t="s">
        <v>25</v>
      </c>
      <c r="Z6" s="355" t="s">
        <v>26</v>
      </c>
      <c r="AA6" s="355" t="s">
        <v>25</v>
      </c>
      <c r="AB6" s="358" t="s">
        <v>26</v>
      </c>
      <c r="AC6" s="355" t="s">
        <v>25</v>
      </c>
      <c r="AD6" s="355" t="s">
        <v>26</v>
      </c>
      <c r="AE6" s="355" t="s">
        <v>25</v>
      </c>
      <c r="AF6" s="355" t="s">
        <v>26</v>
      </c>
      <c r="AG6" s="355" t="s">
        <v>25</v>
      </c>
      <c r="AH6" s="355" t="s">
        <v>26</v>
      </c>
      <c r="AI6" s="355" t="s">
        <v>25</v>
      </c>
      <c r="AJ6" s="355" t="s">
        <v>26</v>
      </c>
      <c r="AK6" s="355" t="s">
        <v>25</v>
      </c>
      <c r="AL6" s="355" t="s">
        <v>26</v>
      </c>
      <c r="AM6" s="355" t="s">
        <v>25</v>
      </c>
      <c r="AN6" s="355" t="s">
        <v>26</v>
      </c>
    </row>
    <row r="7" spans="1:40" s="8" customFormat="1" ht="30.75" customHeight="1">
      <c r="A7" s="363"/>
      <c r="B7" s="380"/>
      <c r="C7" s="381"/>
      <c r="D7" s="381"/>
      <c r="E7" s="381"/>
      <c r="F7" s="381"/>
      <c r="G7" s="381"/>
      <c r="H7" s="381"/>
      <c r="I7" s="381"/>
      <c r="J7" s="381"/>
      <c r="K7" s="381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7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</row>
    <row r="8" spans="1:40" s="9" customFormat="1" ht="15" customHeight="1">
      <c r="A8" s="89" t="s">
        <v>117</v>
      </c>
      <c r="B8" s="90">
        <v>9402</v>
      </c>
      <c r="C8" s="90">
        <v>2532</v>
      </c>
      <c r="D8" s="90">
        <v>431</v>
      </c>
      <c r="E8" s="90">
        <v>5058</v>
      </c>
      <c r="F8" s="90">
        <v>378</v>
      </c>
      <c r="G8" s="90">
        <v>2544</v>
      </c>
      <c r="H8" s="90">
        <v>56</v>
      </c>
      <c r="I8" s="90">
        <v>109</v>
      </c>
      <c r="J8" s="90">
        <v>98</v>
      </c>
      <c r="K8" s="90">
        <v>1873</v>
      </c>
      <c r="L8" s="90">
        <v>4944</v>
      </c>
      <c r="M8" s="90">
        <v>2984</v>
      </c>
      <c r="N8" s="90">
        <v>1960</v>
      </c>
      <c r="O8" s="90">
        <v>2352</v>
      </c>
      <c r="P8" s="90">
        <v>1607</v>
      </c>
      <c r="Q8" s="90">
        <v>27</v>
      </c>
      <c r="R8" s="90">
        <v>29</v>
      </c>
      <c r="S8" s="90">
        <v>74</v>
      </c>
      <c r="T8" s="90">
        <v>109</v>
      </c>
      <c r="U8" s="90">
        <v>144</v>
      </c>
      <c r="V8" s="90">
        <v>83</v>
      </c>
      <c r="W8" s="90">
        <v>6</v>
      </c>
      <c r="X8" s="90">
        <v>10</v>
      </c>
      <c r="Y8" s="90">
        <v>0</v>
      </c>
      <c r="Z8" s="90">
        <v>0</v>
      </c>
      <c r="AA8" s="90">
        <v>381</v>
      </c>
      <c r="AB8" s="90">
        <v>122</v>
      </c>
      <c r="AC8" s="90">
        <f>SUM(AE8,AG8,AI8,AK8,AM8)</f>
        <v>2984</v>
      </c>
      <c r="AD8" s="90">
        <f>SUM(AF8,AH8,AJ8,AL8,AN8)</f>
        <v>1960</v>
      </c>
      <c r="AE8" s="90">
        <v>136</v>
      </c>
      <c r="AF8" s="90">
        <v>68</v>
      </c>
      <c r="AG8" s="90">
        <v>519</v>
      </c>
      <c r="AH8" s="90">
        <v>340</v>
      </c>
      <c r="AI8" s="90">
        <v>870</v>
      </c>
      <c r="AJ8" s="90">
        <v>545</v>
      </c>
      <c r="AK8" s="90">
        <v>520</v>
      </c>
      <c r="AL8" s="90">
        <v>413</v>
      </c>
      <c r="AM8" s="90">
        <v>939</v>
      </c>
      <c r="AN8" s="90">
        <v>594</v>
      </c>
    </row>
    <row r="9" spans="1:40" s="10" customFormat="1" ht="15" customHeight="1">
      <c r="A9" s="92" t="s">
        <v>72</v>
      </c>
      <c r="B9" s="11">
        <v>281</v>
      </c>
      <c r="C9" s="11">
        <v>74</v>
      </c>
      <c r="D9" s="11">
        <v>0</v>
      </c>
      <c r="E9" s="11">
        <v>1291</v>
      </c>
      <c r="F9" s="11">
        <v>142</v>
      </c>
      <c r="G9" s="11">
        <v>799</v>
      </c>
      <c r="H9" s="11">
        <v>0</v>
      </c>
      <c r="I9" s="11">
        <v>0</v>
      </c>
      <c r="J9" s="11">
        <v>0</v>
      </c>
      <c r="K9" s="11">
        <v>350</v>
      </c>
      <c r="L9" s="11">
        <v>1286</v>
      </c>
      <c r="M9" s="11">
        <v>678</v>
      </c>
      <c r="N9" s="11">
        <v>608</v>
      </c>
      <c r="O9" s="11">
        <v>611</v>
      </c>
      <c r="P9" s="11">
        <v>529</v>
      </c>
      <c r="Q9" s="11">
        <v>0</v>
      </c>
      <c r="R9" s="11">
        <v>0</v>
      </c>
      <c r="S9" s="11">
        <v>9</v>
      </c>
      <c r="T9" s="11">
        <v>14</v>
      </c>
      <c r="U9" s="11">
        <v>14</v>
      </c>
      <c r="V9" s="11">
        <v>16</v>
      </c>
      <c r="W9" s="11">
        <v>3</v>
      </c>
      <c r="X9" s="11">
        <v>7</v>
      </c>
      <c r="Y9" s="11">
        <v>0</v>
      </c>
      <c r="Z9" s="11">
        <v>0</v>
      </c>
      <c r="AA9" s="11">
        <v>41</v>
      </c>
      <c r="AB9" s="11">
        <v>42</v>
      </c>
      <c r="AC9" s="11">
        <f t="shared" ref="AC9:AD33" si="0">SUM(AE9,AG9,AI9,AK9,AM9)</f>
        <v>678</v>
      </c>
      <c r="AD9" s="11">
        <f t="shared" si="0"/>
        <v>608</v>
      </c>
      <c r="AE9" s="11">
        <v>19</v>
      </c>
      <c r="AF9" s="11">
        <v>12</v>
      </c>
      <c r="AG9" s="11">
        <v>107</v>
      </c>
      <c r="AH9" s="11">
        <v>92</v>
      </c>
      <c r="AI9" s="11">
        <v>173</v>
      </c>
      <c r="AJ9" s="11">
        <v>159</v>
      </c>
      <c r="AK9" s="11">
        <v>151</v>
      </c>
      <c r="AL9" s="11">
        <v>161</v>
      </c>
      <c r="AM9" s="11">
        <v>228</v>
      </c>
      <c r="AN9" s="11">
        <v>184</v>
      </c>
    </row>
    <row r="10" spans="1:40" s="10" customFormat="1" ht="15" customHeight="1">
      <c r="A10" s="92" t="s">
        <v>53</v>
      </c>
      <c r="B10" s="11">
        <v>154</v>
      </c>
      <c r="C10" s="11">
        <v>132</v>
      </c>
      <c r="D10" s="11">
        <v>0</v>
      </c>
      <c r="E10" s="11">
        <v>145</v>
      </c>
      <c r="F10" s="11">
        <v>8</v>
      </c>
      <c r="G10" s="11">
        <v>54</v>
      </c>
      <c r="H10" s="11">
        <v>0</v>
      </c>
      <c r="I10" s="11">
        <v>15</v>
      </c>
      <c r="J10" s="11">
        <v>0</v>
      </c>
      <c r="K10" s="11">
        <v>68</v>
      </c>
      <c r="L10" s="11">
        <v>155</v>
      </c>
      <c r="M10" s="11">
        <v>75</v>
      </c>
      <c r="N10" s="11">
        <v>80</v>
      </c>
      <c r="O10" s="11">
        <v>61</v>
      </c>
      <c r="P10" s="11">
        <v>54</v>
      </c>
      <c r="Q10" s="11">
        <v>0</v>
      </c>
      <c r="R10" s="11">
        <v>2</v>
      </c>
      <c r="S10" s="11">
        <v>5</v>
      </c>
      <c r="T10" s="11">
        <v>10</v>
      </c>
      <c r="U10" s="11">
        <v>4</v>
      </c>
      <c r="V10" s="11">
        <v>4</v>
      </c>
      <c r="W10" s="11">
        <v>0</v>
      </c>
      <c r="X10" s="11">
        <v>0</v>
      </c>
      <c r="Y10" s="11">
        <v>0</v>
      </c>
      <c r="Z10" s="11">
        <v>0</v>
      </c>
      <c r="AA10" s="11">
        <v>5</v>
      </c>
      <c r="AB10" s="11">
        <v>10</v>
      </c>
      <c r="AC10" s="11">
        <f t="shared" si="0"/>
        <v>75</v>
      </c>
      <c r="AD10" s="11">
        <f t="shared" si="0"/>
        <v>80</v>
      </c>
      <c r="AE10" s="11">
        <v>1</v>
      </c>
      <c r="AF10" s="11">
        <v>1</v>
      </c>
      <c r="AG10" s="11">
        <v>11</v>
      </c>
      <c r="AH10" s="11">
        <v>3</v>
      </c>
      <c r="AI10" s="11">
        <v>31</v>
      </c>
      <c r="AJ10" s="11">
        <v>19</v>
      </c>
      <c r="AK10" s="11">
        <v>12</v>
      </c>
      <c r="AL10" s="11">
        <v>39</v>
      </c>
      <c r="AM10" s="11">
        <v>20</v>
      </c>
      <c r="AN10" s="11">
        <v>18</v>
      </c>
    </row>
    <row r="11" spans="1:40" s="10" customFormat="1" ht="15" customHeight="1">
      <c r="A11" s="92" t="s">
        <v>54</v>
      </c>
      <c r="B11" s="11">
        <v>1216</v>
      </c>
      <c r="C11" s="11">
        <v>172</v>
      </c>
      <c r="D11" s="11">
        <v>0</v>
      </c>
      <c r="E11" s="11">
        <v>730</v>
      </c>
      <c r="F11" s="11">
        <v>53</v>
      </c>
      <c r="G11" s="11">
        <v>274</v>
      </c>
      <c r="H11" s="11">
        <v>44</v>
      </c>
      <c r="I11" s="11">
        <v>84</v>
      </c>
      <c r="J11" s="11">
        <v>48</v>
      </c>
      <c r="K11" s="11">
        <v>227</v>
      </c>
      <c r="L11" s="11">
        <v>730</v>
      </c>
      <c r="M11" s="11">
        <v>497</v>
      </c>
      <c r="N11" s="11">
        <v>233</v>
      </c>
      <c r="O11" s="11">
        <v>275</v>
      </c>
      <c r="P11" s="11">
        <v>155</v>
      </c>
      <c r="Q11" s="11">
        <v>5</v>
      </c>
      <c r="R11" s="11">
        <v>8</v>
      </c>
      <c r="S11" s="11">
        <v>23</v>
      </c>
      <c r="T11" s="11">
        <v>32</v>
      </c>
      <c r="U11" s="11">
        <v>27</v>
      </c>
      <c r="V11" s="11">
        <v>21</v>
      </c>
      <c r="W11" s="11">
        <v>0</v>
      </c>
      <c r="X11" s="11">
        <v>0</v>
      </c>
      <c r="Y11" s="11">
        <v>0</v>
      </c>
      <c r="Z11" s="11">
        <v>0</v>
      </c>
      <c r="AA11" s="11">
        <v>167</v>
      </c>
      <c r="AB11" s="11">
        <v>17</v>
      </c>
      <c r="AC11" s="11">
        <f t="shared" si="0"/>
        <v>497</v>
      </c>
      <c r="AD11" s="11">
        <f t="shared" si="0"/>
        <v>233</v>
      </c>
      <c r="AE11" s="11">
        <v>8</v>
      </c>
      <c r="AF11" s="11">
        <v>3</v>
      </c>
      <c r="AG11" s="11">
        <v>71</v>
      </c>
      <c r="AH11" s="11">
        <v>34</v>
      </c>
      <c r="AI11" s="11">
        <v>155</v>
      </c>
      <c r="AJ11" s="11">
        <v>97</v>
      </c>
      <c r="AK11" s="11">
        <v>59</v>
      </c>
      <c r="AL11" s="11">
        <v>16</v>
      </c>
      <c r="AM11" s="11">
        <v>204</v>
      </c>
      <c r="AN11" s="11">
        <v>83</v>
      </c>
    </row>
    <row r="12" spans="1:40" s="10" customFormat="1" ht="15" customHeight="1">
      <c r="A12" s="92" t="s">
        <v>55</v>
      </c>
      <c r="B12" s="11">
        <v>236</v>
      </c>
      <c r="C12" s="11">
        <v>63</v>
      </c>
      <c r="D12" s="11">
        <v>3</v>
      </c>
      <c r="E12" s="11">
        <v>40</v>
      </c>
      <c r="F12" s="11">
        <v>2</v>
      </c>
      <c r="G12" s="11">
        <v>37</v>
      </c>
      <c r="H12" s="11">
        <v>0</v>
      </c>
      <c r="I12" s="11">
        <v>0</v>
      </c>
      <c r="J12" s="11">
        <v>0</v>
      </c>
      <c r="K12" s="11">
        <v>1</v>
      </c>
      <c r="L12" s="11">
        <v>52</v>
      </c>
      <c r="M12" s="11">
        <v>35</v>
      </c>
      <c r="N12" s="11">
        <v>17</v>
      </c>
      <c r="O12" s="11">
        <v>25</v>
      </c>
      <c r="P12" s="11">
        <v>16</v>
      </c>
      <c r="Q12" s="11">
        <v>1</v>
      </c>
      <c r="R12" s="11">
        <v>0</v>
      </c>
      <c r="S12" s="11">
        <v>0</v>
      </c>
      <c r="T12" s="11">
        <v>1</v>
      </c>
      <c r="U12" s="11">
        <v>2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7</v>
      </c>
      <c r="AB12" s="11">
        <v>0</v>
      </c>
      <c r="AC12" s="11">
        <f t="shared" si="0"/>
        <v>35</v>
      </c>
      <c r="AD12" s="11">
        <f t="shared" si="0"/>
        <v>17</v>
      </c>
      <c r="AE12" s="11">
        <v>0</v>
      </c>
      <c r="AF12" s="11">
        <v>1</v>
      </c>
      <c r="AG12" s="11">
        <v>3</v>
      </c>
      <c r="AH12" s="11">
        <v>1</v>
      </c>
      <c r="AI12" s="11">
        <v>15</v>
      </c>
      <c r="AJ12" s="11">
        <v>6</v>
      </c>
      <c r="AK12" s="11">
        <v>10</v>
      </c>
      <c r="AL12" s="11">
        <v>5</v>
      </c>
      <c r="AM12" s="11">
        <v>7</v>
      </c>
      <c r="AN12" s="11">
        <v>4</v>
      </c>
    </row>
    <row r="13" spans="1:40" s="10" customFormat="1" ht="15" customHeight="1">
      <c r="A13" s="92" t="s">
        <v>56</v>
      </c>
      <c r="B13" s="11">
        <v>123</v>
      </c>
      <c r="C13" s="11">
        <v>19</v>
      </c>
      <c r="D13" s="11">
        <v>0</v>
      </c>
      <c r="E13" s="11">
        <v>70</v>
      </c>
      <c r="F13" s="11">
        <v>4</v>
      </c>
      <c r="G13" s="11">
        <v>31</v>
      </c>
      <c r="H13" s="11">
        <v>0</v>
      </c>
      <c r="I13" s="11">
        <v>0</v>
      </c>
      <c r="J13" s="11">
        <v>0</v>
      </c>
      <c r="K13" s="11">
        <v>35</v>
      </c>
      <c r="L13" s="11">
        <v>73</v>
      </c>
      <c r="M13" s="11">
        <v>47</v>
      </c>
      <c r="N13" s="11">
        <v>26</v>
      </c>
      <c r="O13" s="11">
        <v>41</v>
      </c>
      <c r="P13" s="11">
        <v>23</v>
      </c>
      <c r="Q13" s="11">
        <v>0</v>
      </c>
      <c r="R13" s="11">
        <v>1</v>
      </c>
      <c r="S13" s="11">
        <v>0</v>
      </c>
      <c r="T13" s="11">
        <v>1</v>
      </c>
      <c r="U13" s="11">
        <v>6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1</v>
      </c>
      <c r="AC13" s="11">
        <f t="shared" si="0"/>
        <v>47</v>
      </c>
      <c r="AD13" s="11">
        <f t="shared" si="0"/>
        <v>26</v>
      </c>
      <c r="AE13" s="11">
        <v>2</v>
      </c>
      <c r="AF13" s="11">
        <v>0</v>
      </c>
      <c r="AG13" s="11">
        <v>9</v>
      </c>
      <c r="AH13" s="11">
        <v>4</v>
      </c>
      <c r="AI13" s="11">
        <v>24</v>
      </c>
      <c r="AJ13" s="11">
        <v>14</v>
      </c>
      <c r="AK13" s="11">
        <v>3</v>
      </c>
      <c r="AL13" s="11">
        <v>1</v>
      </c>
      <c r="AM13" s="11">
        <v>9</v>
      </c>
      <c r="AN13" s="11">
        <v>7</v>
      </c>
    </row>
    <row r="14" spans="1:40" s="10" customFormat="1" ht="15" customHeight="1">
      <c r="A14" s="92" t="s">
        <v>73</v>
      </c>
      <c r="B14" s="11">
        <v>1509</v>
      </c>
      <c r="C14" s="11">
        <v>57</v>
      </c>
      <c r="D14" s="11">
        <v>74</v>
      </c>
      <c r="E14" s="11">
        <v>193</v>
      </c>
      <c r="F14" s="11">
        <v>5</v>
      </c>
      <c r="G14" s="11">
        <v>65</v>
      </c>
      <c r="H14" s="11">
        <v>0</v>
      </c>
      <c r="I14" s="11">
        <v>0</v>
      </c>
      <c r="J14" s="11">
        <v>2</v>
      </c>
      <c r="K14" s="11">
        <v>121</v>
      </c>
      <c r="L14" s="11">
        <v>179</v>
      </c>
      <c r="M14" s="11">
        <v>105</v>
      </c>
      <c r="N14" s="11">
        <v>74</v>
      </c>
      <c r="O14" s="11">
        <v>91</v>
      </c>
      <c r="P14" s="11">
        <v>58</v>
      </c>
      <c r="Q14" s="11">
        <v>2</v>
      </c>
      <c r="R14" s="11">
        <v>2</v>
      </c>
      <c r="S14" s="11">
        <v>0</v>
      </c>
      <c r="T14" s="11">
        <v>2</v>
      </c>
      <c r="U14" s="11">
        <v>1</v>
      </c>
      <c r="V14" s="11">
        <v>3</v>
      </c>
      <c r="W14" s="11">
        <v>0</v>
      </c>
      <c r="X14" s="11">
        <v>0</v>
      </c>
      <c r="Y14" s="11">
        <v>0</v>
      </c>
      <c r="Z14" s="11">
        <v>0</v>
      </c>
      <c r="AA14" s="11">
        <v>11</v>
      </c>
      <c r="AB14" s="11">
        <v>9</v>
      </c>
      <c r="AC14" s="11">
        <f t="shared" si="0"/>
        <v>105</v>
      </c>
      <c r="AD14" s="11">
        <f t="shared" si="0"/>
        <v>74</v>
      </c>
      <c r="AE14" s="11">
        <v>5</v>
      </c>
      <c r="AF14" s="11">
        <v>3</v>
      </c>
      <c r="AG14" s="11">
        <v>37</v>
      </c>
      <c r="AH14" s="11">
        <v>25</v>
      </c>
      <c r="AI14" s="11">
        <v>25</v>
      </c>
      <c r="AJ14" s="11">
        <v>15</v>
      </c>
      <c r="AK14" s="11">
        <v>7</v>
      </c>
      <c r="AL14" s="11">
        <v>11</v>
      </c>
      <c r="AM14" s="11">
        <v>31</v>
      </c>
      <c r="AN14" s="11">
        <v>20</v>
      </c>
    </row>
    <row r="15" spans="1:40" s="10" customFormat="1" ht="15" customHeight="1">
      <c r="A15" s="92" t="s">
        <v>57</v>
      </c>
      <c r="B15" s="11">
        <v>595</v>
      </c>
      <c r="C15" s="11">
        <v>119</v>
      </c>
      <c r="D15" s="11">
        <v>21</v>
      </c>
      <c r="E15" s="11">
        <v>128</v>
      </c>
      <c r="F15" s="11">
        <v>9</v>
      </c>
      <c r="G15" s="11">
        <v>94</v>
      </c>
      <c r="H15" s="11">
        <v>0</v>
      </c>
      <c r="I15" s="11">
        <v>0</v>
      </c>
      <c r="J15" s="11">
        <v>1</v>
      </c>
      <c r="K15" s="11">
        <v>24</v>
      </c>
      <c r="L15" s="11">
        <v>128</v>
      </c>
      <c r="M15" s="11">
        <v>81</v>
      </c>
      <c r="N15" s="11">
        <v>47</v>
      </c>
      <c r="O15" s="11">
        <v>68</v>
      </c>
      <c r="P15" s="11">
        <v>40</v>
      </c>
      <c r="Q15" s="11">
        <v>3</v>
      </c>
      <c r="R15" s="11">
        <v>4</v>
      </c>
      <c r="S15" s="11">
        <v>0</v>
      </c>
      <c r="T15" s="11">
        <v>2</v>
      </c>
      <c r="U15" s="11">
        <v>2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8</v>
      </c>
      <c r="AB15" s="11">
        <v>1</v>
      </c>
      <c r="AC15" s="11">
        <f t="shared" si="0"/>
        <v>81</v>
      </c>
      <c r="AD15" s="11">
        <f t="shared" si="0"/>
        <v>47</v>
      </c>
      <c r="AE15" s="11">
        <v>6</v>
      </c>
      <c r="AF15" s="11">
        <v>2</v>
      </c>
      <c r="AG15" s="11">
        <v>18</v>
      </c>
      <c r="AH15" s="11">
        <v>11</v>
      </c>
      <c r="AI15" s="11">
        <v>35</v>
      </c>
      <c r="AJ15" s="11">
        <v>16</v>
      </c>
      <c r="AK15" s="11">
        <v>14</v>
      </c>
      <c r="AL15" s="11">
        <v>6</v>
      </c>
      <c r="AM15" s="11">
        <v>8</v>
      </c>
      <c r="AN15" s="11">
        <v>12</v>
      </c>
    </row>
    <row r="16" spans="1:40" s="10" customFormat="1" ht="15" customHeight="1">
      <c r="A16" s="92" t="s">
        <v>58</v>
      </c>
      <c r="B16" s="11">
        <v>65</v>
      </c>
      <c r="C16" s="11">
        <v>26</v>
      </c>
      <c r="D16" s="11">
        <v>0</v>
      </c>
      <c r="E16" s="11">
        <v>86</v>
      </c>
      <c r="F16" s="11">
        <v>5</v>
      </c>
      <c r="G16" s="11">
        <v>38</v>
      </c>
      <c r="H16" s="11">
        <v>0</v>
      </c>
      <c r="I16" s="11">
        <v>4</v>
      </c>
      <c r="J16" s="11">
        <v>0</v>
      </c>
      <c r="K16" s="11">
        <v>39</v>
      </c>
      <c r="L16" s="11">
        <v>84</v>
      </c>
      <c r="M16" s="11">
        <v>58</v>
      </c>
      <c r="N16" s="11">
        <v>26</v>
      </c>
      <c r="O16" s="11">
        <v>49</v>
      </c>
      <c r="P16" s="11">
        <v>22</v>
      </c>
      <c r="Q16" s="11">
        <v>0</v>
      </c>
      <c r="R16" s="11">
        <v>1</v>
      </c>
      <c r="S16" s="11">
        <v>0</v>
      </c>
      <c r="T16" s="11">
        <v>1</v>
      </c>
      <c r="U16" s="11">
        <v>6</v>
      </c>
      <c r="V16" s="11">
        <v>1</v>
      </c>
      <c r="W16" s="11">
        <v>0</v>
      </c>
      <c r="X16" s="11">
        <v>0</v>
      </c>
      <c r="Y16" s="11">
        <v>0</v>
      </c>
      <c r="Z16" s="11">
        <v>0</v>
      </c>
      <c r="AA16" s="11">
        <v>3</v>
      </c>
      <c r="AB16" s="11">
        <v>1</v>
      </c>
      <c r="AC16" s="11">
        <f t="shared" si="0"/>
        <v>58</v>
      </c>
      <c r="AD16" s="11">
        <f t="shared" si="0"/>
        <v>26</v>
      </c>
      <c r="AE16" s="11">
        <v>0</v>
      </c>
      <c r="AF16" s="11">
        <v>1</v>
      </c>
      <c r="AG16" s="11">
        <v>11</v>
      </c>
      <c r="AH16" s="11">
        <v>10</v>
      </c>
      <c r="AI16" s="11">
        <v>21</v>
      </c>
      <c r="AJ16" s="11">
        <v>6</v>
      </c>
      <c r="AK16" s="11">
        <v>13</v>
      </c>
      <c r="AL16" s="11">
        <v>5</v>
      </c>
      <c r="AM16" s="11">
        <v>13</v>
      </c>
      <c r="AN16" s="11">
        <v>4</v>
      </c>
    </row>
    <row r="17" spans="1:40" s="10" customFormat="1" ht="15" customHeight="1">
      <c r="A17" s="92" t="s">
        <v>59</v>
      </c>
      <c r="B17" s="11">
        <v>230</v>
      </c>
      <c r="C17" s="11">
        <v>107</v>
      </c>
      <c r="D17" s="11">
        <v>17</v>
      </c>
      <c r="E17" s="11">
        <v>103</v>
      </c>
      <c r="F17" s="11">
        <v>6</v>
      </c>
      <c r="G17" s="11">
        <v>63</v>
      </c>
      <c r="H17" s="11">
        <v>5</v>
      </c>
      <c r="I17" s="11">
        <v>0</v>
      </c>
      <c r="J17" s="11">
        <v>0</v>
      </c>
      <c r="K17" s="11">
        <v>29</v>
      </c>
      <c r="L17" s="11">
        <v>94</v>
      </c>
      <c r="M17" s="11">
        <v>65</v>
      </c>
      <c r="N17" s="11">
        <v>29</v>
      </c>
      <c r="O17" s="11">
        <v>54</v>
      </c>
      <c r="P17" s="11">
        <v>26</v>
      </c>
      <c r="Q17" s="11">
        <v>0</v>
      </c>
      <c r="R17" s="11">
        <v>0</v>
      </c>
      <c r="S17" s="11">
        <v>2</v>
      </c>
      <c r="T17" s="11">
        <v>3</v>
      </c>
      <c r="U17" s="11">
        <v>2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7</v>
      </c>
      <c r="AB17" s="11">
        <v>0</v>
      </c>
      <c r="AC17" s="11">
        <f t="shared" si="0"/>
        <v>65</v>
      </c>
      <c r="AD17" s="11">
        <f t="shared" si="0"/>
        <v>29</v>
      </c>
      <c r="AE17" s="11">
        <v>0</v>
      </c>
      <c r="AF17" s="11">
        <v>0</v>
      </c>
      <c r="AG17" s="11">
        <v>7</v>
      </c>
      <c r="AH17" s="11">
        <v>4</v>
      </c>
      <c r="AI17" s="11">
        <v>24</v>
      </c>
      <c r="AJ17" s="11">
        <v>8</v>
      </c>
      <c r="AK17" s="11">
        <v>19</v>
      </c>
      <c r="AL17" s="11">
        <v>12</v>
      </c>
      <c r="AM17" s="11">
        <v>15</v>
      </c>
      <c r="AN17" s="11">
        <v>5</v>
      </c>
    </row>
    <row r="18" spans="1:40" s="10" customFormat="1" ht="15" customHeight="1">
      <c r="A18" s="92" t="s">
        <v>69</v>
      </c>
      <c r="B18" s="11">
        <v>65</v>
      </c>
      <c r="C18" s="11">
        <v>66</v>
      </c>
      <c r="D18" s="11">
        <v>8</v>
      </c>
      <c r="E18" s="11">
        <v>175</v>
      </c>
      <c r="F18" s="11">
        <v>13</v>
      </c>
      <c r="G18" s="11">
        <v>63</v>
      </c>
      <c r="H18" s="11">
        <v>0</v>
      </c>
      <c r="I18" s="11">
        <v>4</v>
      </c>
      <c r="J18" s="11">
        <v>6</v>
      </c>
      <c r="K18" s="11">
        <v>89</v>
      </c>
      <c r="L18" s="11">
        <v>168</v>
      </c>
      <c r="M18" s="11">
        <v>119</v>
      </c>
      <c r="N18" s="11">
        <v>49</v>
      </c>
      <c r="O18" s="11">
        <v>77</v>
      </c>
      <c r="P18" s="11">
        <v>38</v>
      </c>
      <c r="Q18" s="11">
        <v>0</v>
      </c>
      <c r="R18" s="11">
        <v>0</v>
      </c>
      <c r="S18" s="11">
        <v>3</v>
      </c>
      <c r="T18" s="11">
        <v>4</v>
      </c>
      <c r="U18" s="11">
        <v>6</v>
      </c>
      <c r="V18" s="11">
        <v>3</v>
      </c>
      <c r="W18" s="11">
        <v>0</v>
      </c>
      <c r="X18" s="11">
        <v>0</v>
      </c>
      <c r="Y18" s="11">
        <v>0</v>
      </c>
      <c r="Z18" s="11">
        <v>0</v>
      </c>
      <c r="AA18" s="11">
        <v>33</v>
      </c>
      <c r="AB18" s="11">
        <v>4</v>
      </c>
      <c r="AC18" s="11">
        <f t="shared" si="0"/>
        <v>119</v>
      </c>
      <c r="AD18" s="11">
        <f t="shared" si="0"/>
        <v>49</v>
      </c>
      <c r="AE18" s="11">
        <v>4</v>
      </c>
      <c r="AF18" s="11">
        <v>2</v>
      </c>
      <c r="AG18" s="11">
        <v>22</v>
      </c>
      <c r="AH18" s="11">
        <v>4</v>
      </c>
      <c r="AI18" s="11">
        <v>39</v>
      </c>
      <c r="AJ18" s="11">
        <v>19</v>
      </c>
      <c r="AK18" s="11">
        <v>30</v>
      </c>
      <c r="AL18" s="11">
        <v>19</v>
      </c>
      <c r="AM18" s="11">
        <v>24</v>
      </c>
      <c r="AN18" s="11">
        <v>5</v>
      </c>
    </row>
    <row r="19" spans="1:40" s="10" customFormat="1" ht="15" customHeight="1">
      <c r="A19" s="92" t="s">
        <v>74</v>
      </c>
      <c r="B19" s="11">
        <v>10</v>
      </c>
      <c r="C19" s="11">
        <v>15</v>
      </c>
      <c r="D19" s="11">
        <v>0</v>
      </c>
      <c r="E19" s="11">
        <v>224</v>
      </c>
      <c r="F19" s="11">
        <v>13</v>
      </c>
      <c r="G19" s="11">
        <v>66</v>
      </c>
      <c r="H19" s="11">
        <v>2</v>
      </c>
      <c r="I19" s="11">
        <v>0</v>
      </c>
      <c r="J19" s="11">
        <v>0</v>
      </c>
      <c r="K19" s="11">
        <v>143</v>
      </c>
      <c r="L19" s="11">
        <v>217</v>
      </c>
      <c r="M19" s="11">
        <v>141</v>
      </c>
      <c r="N19" s="11">
        <v>76</v>
      </c>
      <c r="O19" s="11">
        <v>123</v>
      </c>
      <c r="P19" s="11">
        <v>55</v>
      </c>
      <c r="Q19" s="11">
        <v>3</v>
      </c>
      <c r="R19" s="11">
        <v>3</v>
      </c>
      <c r="S19" s="11">
        <v>2</v>
      </c>
      <c r="T19" s="11">
        <v>9</v>
      </c>
      <c r="U19" s="11">
        <v>6</v>
      </c>
      <c r="V19" s="11">
        <v>3</v>
      </c>
      <c r="W19" s="11">
        <v>0</v>
      </c>
      <c r="X19" s="11">
        <v>0</v>
      </c>
      <c r="Y19" s="11">
        <v>0</v>
      </c>
      <c r="Z19" s="11">
        <v>0</v>
      </c>
      <c r="AA19" s="11">
        <v>7</v>
      </c>
      <c r="AB19" s="11">
        <v>6</v>
      </c>
      <c r="AC19" s="11">
        <f t="shared" si="0"/>
        <v>141</v>
      </c>
      <c r="AD19" s="11">
        <f t="shared" si="0"/>
        <v>76</v>
      </c>
      <c r="AE19" s="11">
        <v>8</v>
      </c>
      <c r="AF19" s="11">
        <v>4</v>
      </c>
      <c r="AG19" s="11">
        <v>30</v>
      </c>
      <c r="AH19" s="11">
        <v>9</v>
      </c>
      <c r="AI19" s="11">
        <v>56</v>
      </c>
      <c r="AJ19" s="11">
        <v>34</v>
      </c>
      <c r="AK19" s="11">
        <v>42</v>
      </c>
      <c r="AL19" s="11">
        <v>24</v>
      </c>
      <c r="AM19" s="11">
        <v>5</v>
      </c>
      <c r="AN19" s="11">
        <v>5</v>
      </c>
    </row>
    <row r="20" spans="1:40" s="10" customFormat="1" ht="15" customHeight="1">
      <c r="A20" s="92" t="s">
        <v>75</v>
      </c>
      <c r="B20" s="11">
        <v>2054</v>
      </c>
      <c r="C20" s="11">
        <v>1015</v>
      </c>
      <c r="D20" s="11">
        <v>0</v>
      </c>
      <c r="E20" s="11">
        <v>133</v>
      </c>
      <c r="F20" s="11">
        <v>14</v>
      </c>
      <c r="G20" s="11">
        <v>119</v>
      </c>
      <c r="H20" s="11">
        <v>0</v>
      </c>
      <c r="I20" s="11">
        <v>0</v>
      </c>
      <c r="J20" s="11">
        <v>0</v>
      </c>
      <c r="K20" s="11">
        <v>0</v>
      </c>
      <c r="L20" s="11">
        <v>133</v>
      </c>
      <c r="M20" s="11">
        <v>83</v>
      </c>
      <c r="N20" s="11">
        <v>50</v>
      </c>
      <c r="O20" s="11">
        <v>53</v>
      </c>
      <c r="P20" s="11">
        <v>44</v>
      </c>
      <c r="Q20" s="11">
        <v>3</v>
      </c>
      <c r="R20" s="11">
        <v>1</v>
      </c>
      <c r="S20" s="11">
        <v>4</v>
      </c>
      <c r="T20" s="11">
        <v>2</v>
      </c>
      <c r="U20" s="11">
        <v>13</v>
      </c>
      <c r="V20" s="11">
        <v>3</v>
      </c>
      <c r="W20" s="11">
        <v>0</v>
      </c>
      <c r="X20" s="11">
        <v>0</v>
      </c>
      <c r="Y20" s="11">
        <v>0</v>
      </c>
      <c r="Z20" s="11">
        <v>0</v>
      </c>
      <c r="AA20" s="11">
        <v>10</v>
      </c>
      <c r="AB20" s="11">
        <v>0</v>
      </c>
      <c r="AC20" s="11">
        <f t="shared" si="0"/>
        <v>83</v>
      </c>
      <c r="AD20" s="11">
        <f t="shared" si="0"/>
        <v>50</v>
      </c>
      <c r="AE20" s="11">
        <v>8</v>
      </c>
      <c r="AF20" s="11">
        <v>1</v>
      </c>
      <c r="AG20" s="11">
        <v>11</v>
      </c>
      <c r="AH20" s="11">
        <v>8</v>
      </c>
      <c r="AI20" s="11">
        <v>37</v>
      </c>
      <c r="AJ20" s="11">
        <v>18</v>
      </c>
      <c r="AK20" s="11">
        <v>12</v>
      </c>
      <c r="AL20" s="11">
        <v>7</v>
      </c>
      <c r="AM20" s="11">
        <v>15</v>
      </c>
      <c r="AN20" s="11">
        <v>16</v>
      </c>
    </row>
    <row r="21" spans="1:40" s="10" customFormat="1" ht="15" customHeight="1">
      <c r="A21" s="92" t="s">
        <v>68</v>
      </c>
      <c r="B21" s="11">
        <v>706</v>
      </c>
      <c r="C21" s="11">
        <v>189</v>
      </c>
      <c r="D21" s="11">
        <v>71</v>
      </c>
      <c r="E21" s="11">
        <v>121</v>
      </c>
      <c r="F21" s="11">
        <v>8</v>
      </c>
      <c r="G21" s="11">
        <v>104</v>
      </c>
      <c r="H21" s="11">
        <v>0</v>
      </c>
      <c r="I21" s="11">
        <v>0</v>
      </c>
      <c r="J21" s="11">
        <v>0</v>
      </c>
      <c r="K21" s="11">
        <v>9</v>
      </c>
      <c r="L21" s="11">
        <v>121</v>
      </c>
      <c r="M21" s="11">
        <v>75</v>
      </c>
      <c r="N21" s="11">
        <v>46</v>
      </c>
      <c r="O21" s="11">
        <v>59</v>
      </c>
      <c r="P21" s="11">
        <v>37</v>
      </c>
      <c r="Q21" s="11">
        <v>5</v>
      </c>
      <c r="R21" s="11">
        <v>2</v>
      </c>
      <c r="S21" s="11">
        <v>2</v>
      </c>
      <c r="T21" s="11">
        <v>0</v>
      </c>
      <c r="U21" s="11">
        <v>4</v>
      </c>
      <c r="V21" s="11">
        <v>5</v>
      </c>
      <c r="W21" s="11">
        <v>0</v>
      </c>
      <c r="X21" s="11">
        <v>0</v>
      </c>
      <c r="Y21" s="11">
        <v>0</v>
      </c>
      <c r="Z21" s="11">
        <v>0</v>
      </c>
      <c r="AA21" s="11">
        <v>5</v>
      </c>
      <c r="AB21" s="11">
        <v>2</v>
      </c>
      <c r="AC21" s="11">
        <f t="shared" si="0"/>
        <v>75</v>
      </c>
      <c r="AD21" s="11">
        <f t="shared" si="0"/>
        <v>46</v>
      </c>
      <c r="AE21" s="11">
        <v>2</v>
      </c>
      <c r="AF21" s="11">
        <v>0</v>
      </c>
      <c r="AG21" s="11">
        <v>7</v>
      </c>
      <c r="AH21" s="11">
        <v>8</v>
      </c>
      <c r="AI21" s="11">
        <v>35</v>
      </c>
      <c r="AJ21" s="11">
        <v>18</v>
      </c>
      <c r="AK21" s="11">
        <v>24</v>
      </c>
      <c r="AL21" s="11">
        <v>16</v>
      </c>
      <c r="AM21" s="11">
        <v>7</v>
      </c>
      <c r="AN21" s="11">
        <v>4</v>
      </c>
    </row>
    <row r="22" spans="1:40" s="10" customFormat="1" ht="15" customHeight="1">
      <c r="A22" s="92" t="s">
        <v>67</v>
      </c>
      <c r="B22" s="11">
        <v>60</v>
      </c>
      <c r="C22" s="11">
        <v>19</v>
      </c>
      <c r="D22" s="11">
        <v>0</v>
      </c>
      <c r="E22" s="11">
        <v>42</v>
      </c>
      <c r="F22" s="11">
        <v>9</v>
      </c>
      <c r="G22" s="11">
        <v>28</v>
      </c>
      <c r="H22" s="11">
        <v>2</v>
      </c>
      <c r="I22" s="11">
        <v>0</v>
      </c>
      <c r="J22" s="11">
        <v>0</v>
      </c>
      <c r="K22" s="11">
        <v>3</v>
      </c>
      <c r="L22" s="11">
        <v>39</v>
      </c>
      <c r="M22" s="11">
        <v>24</v>
      </c>
      <c r="N22" s="11">
        <v>15</v>
      </c>
      <c r="O22" s="11">
        <v>15</v>
      </c>
      <c r="P22" s="11">
        <v>8</v>
      </c>
      <c r="Q22" s="11">
        <v>2</v>
      </c>
      <c r="R22" s="11">
        <v>2</v>
      </c>
      <c r="S22" s="11">
        <v>2</v>
      </c>
      <c r="T22" s="11">
        <v>2</v>
      </c>
      <c r="U22" s="11">
        <v>4</v>
      </c>
      <c r="V22" s="11">
        <v>3</v>
      </c>
      <c r="W22" s="11">
        <v>0</v>
      </c>
      <c r="X22" s="11">
        <v>0</v>
      </c>
      <c r="Y22" s="11">
        <v>0</v>
      </c>
      <c r="Z22" s="11">
        <v>0</v>
      </c>
      <c r="AA22" s="11">
        <v>1</v>
      </c>
      <c r="AB22" s="11">
        <v>0</v>
      </c>
      <c r="AC22" s="11">
        <f t="shared" si="0"/>
        <v>24</v>
      </c>
      <c r="AD22" s="11">
        <f t="shared" si="0"/>
        <v>15</v>
      </c>
      <c r="AE22" s="11">
        <v>0</v>
      </c>
      <c r="AF22" s="11">
        <v>0</v>
      </c>
      <c r="AG22" s="11">
        <v>4</v>
      </c>
      <c r="AH22" s="11">
        <v>1</v>
      </c>
      <c r="AI22" s="11">
        <v>9</v>
      </c>
      <c r="AJ22" s="11">
        <v>3</v>
      </c>
      <c r="AK22" s="11">
        <v>9</v>
      </c>
      <c r="AL22" s="11">
        <v>8</v>
      </c>
      <c r="AM22" s="11">
        <v>2</v>
      </c>
      <c r="AN22" s="11">
        <v>3</v>
      </c>
    </row>
    <row r="23" spans="1:40" s="10" customFormat="1" ht="15" customHeight="1">
      <c r="A23" s="92" t="s">
        <v>66</v>
      </c>
      <c r="B23" s="11">
        <v>99</v>
      </c>
      <c r="C23" s="11">
        <v>44</v>
      </c>
      <c r="D23" s="11">
        <v>3</v>
      </c>
      <c r="E23" s="11">
        <v>166</v>
      </c>
      <c r="F23" s="11">
        <v>16</v>
      </c>
      <c r="G23" s="11">
        <v>91</v>
      </c>
      <c r="H23" s="11">
        <v>1</v>
      </c>
      <c r="I23" s="11">
        <v>0</v>
      </c>
      <c r="J23" s="11">
        <v>1</v>
      </c>
      <c r="K23" s="11">
        <v>57</v>
      </c>
      <c r="L23" s="11">
        <v>177</v>
      </c>
      <c r="M23" s="11">
        <v>101</v>
      </c>
      <c r="N23" s="11">
        <v>76</v>
      </c>
      <c r="O23" s="11">
        <v>77</v>
      </c>
      <c r="P23" s="11">
        <v>65</v>
      </c>
      <c r="Q23" s="11">
        <v>1</v>
      </c>
      <c r="R23" s="11">
        <v>0</v>
      </c>
      <c r="S23" s="11">
        <v>4</v>
      </c>
      <c r="T23" s="11">
        <v>3</v>
      </c>
      <c r="U23" s="11">
        <v>4</v>
      </c>
      <c r="V23" s="11">
        <v>5</v>
      </c>
      <c r="W23" s="11">
        <v>0</v>
      </c>
      <c r="X23" s="11">
        <v>0</v>
      </c>
      <c r="Y23" s="11">
        <v>0</v>
      </c>
      <c r="Z23" s="11">
        <v>0</v>
      </c>
      <c r="AA23" s="11">
        <v>15</v>
      </c>
      <c r="AB23" s="11">
        <v>3</v>
      </c>
      <c r="AC23" s="11">
        <f t="shared" si="0"/>
        <v>101</v>
      </c>
      <c r="AD23" s="11">
        <f t="shared" si="0"/>
        <v>76</v>
      </c>
      <c r="AE23" s="11">
        <v>7</v>
      </c>
      <c r="AF23" s="11">
        <v>0</v>
      </c>
      <c r="AG23" s="11">
        <v>6</v>
      </c>
      <c r="AH23" s="11">
        <v>5</v>
      </c>
      <c r="AI23" s="11">
        <v>24</v>
      </c>
      <c r="AJ23" s="11">
        <v>23</v>
      </c>
      <c r="AK23" s="11">
        <v>27</v>
      </c>
      <c r="AL23" s="11">
        <v>28</v>
      </c>
      <c r="AM23" s="11">
        <v>37</v>
      </c>
      <c r="AN23" s="11">
        <v>20</v>
      </c>
    </row>
    <row r="24" spans="1:40" s="10" customFormat="1" ht="15" customHeight="1">
      <c r="A24" s="92" t="s">
        <v>65</v>
      </c>
      <c r="B24" s="11">
        <v>13</v>
      </c>
      <c r="C24" s="11">
        <v>0</v>
      </c>
      <c r="D24" s="11">
        <v>0</v>
      </c>
      <c r="E24" s="11">
        <v>8</v>
      </c>
      <c r="F24" s="11">
        <v>0</v>
      </c>
      <c r="G24" s="11">
        <v>4</v>
      </c>
      <c r="H24" s="11">
        <v>0</v>
      </c>
      <c r="I24" s="11">
        <v>1</v>
      </c>
      <c r="J24" s="11">
        <v>0</v>
      </c>
      <c r="K24" s="11">
        <v>3</v>
      </c>
      <c r="L24" s="11">
        <v>7</v>
      </c>
      <c r="M24" s="11">
        <v>5</v>
      </c>
      <c r="N24" s="11">
        <v>2</v>
      </c>
      <c r="O24" s="11">
        <v>4</v>
      </c>
      <c r="P24" s="11">
        <v>2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1</v>
      </c>
      <c r="AB24" s="11">
        <v>0</v>
      </c>
      <c r="AC24" s="11">
        <f t="shared" si="0"/>
        <v>5</v>
      </c>
      <c r="AD24" s="11">
        <f t="shared" si="0"/>
        <v>2</v>
      </c>
      <c r="AE24" s="11">
        <v>0</v>
      </c>
      <c r="AF24" s="11">
        <v>0</v>
      </c>
      <c r="AG24" s="11">
        <v>2</v>
      </c>
      <c r="AH24" s="11">
        <v>0</v>
      </c>
      <c r="AI24" s="11">
        <v>1</v>
      </c>
      <c r="AJ24" s="11">
        <v>2</v>
      </c>
      <c r="AK24" s="11">
        <v>2</v>
      </c>
      <c r="AL24" s="11">
        <v>0</v>
      </c>
      <c r="AM24" s="11">
        <v>0</v>
      </c>
      <c r="AN24" s="11">
        <v>0</v>
      </c>
    </row>
    <row r="25" spans="1:40" s="10" customFormat="1" ht="15" customHeight="1">
      <c r="A25" s="92" t="s">
        <v>64</v>
      </c>
      <c r="B25" s="11">
        <v>25</v>
      </c>
      <c r="C25" s="11">
        <v>41</v>
      </c>
      <c r="D25" s="11">
        <v>0</v>
      </c>
      <c r="E25" s="11">
        <v>68</v>
      </c>
      <c r="F25" s="11">
        <v>2</v>
      </c>
      <c r="G25" s="11">
        <v>39</v>
      </c>
      <c r="H25" s="11">
        <v>1</v>
      </c>
      <c r="I25" s="11">
        <v>1</v>
      </c>
      <c r="J25" s="11">
        <v>2</v>
      </c>
      <c r="K25" s="11">
        <v>23</v>
      </c>
      <c r="L25" s="11">
        <v>67</v>
      </c>
      <c r="M25" s="11">
        <v>47</v>
      </c>
      <c r="N25" s="11">
        <v>20</v>
      </c>
      <c r="O25" s="11">
        <v>41</v>
      </c>
      <c r="P25" s="11">
        <v>13</v>
      </c>
      <c r="Q25" s="11">
        <v>0</v>
      </c>
      <c r="R25" s="11">
        <v>0</v>
      </c>
      <c r="S25" s="11">
        <v>0</v>
      </c>
      <c r="T25" s="11">
        <v>2</v>
      </c>
      <c r="U25" s="11">
        <v>3</v>
      </c>
      <c r="V25" s="11">
        <v>1</v>
      </c>
      <c r="W25" s="11">
        <v>1</v>
      </c>
      <c r="X25" s="11">
        <v>0</v>
      </c>
      <c r="Y25" s="11">
        <v>0</v>
      </c>
      <c r="Z25" s="11">
        <v>0</v>
      </c>
      <c r="AA25" s="11">
        <v>2</v>
      </c>
      <c r="AB25" s="11">
        <v>4</v>
      </c>
      <c r="AC25" s="11">
        <f t="shared" si="0"/>
        <v>47</v>
      </c>
      <c r="AD25" s="11">
        <f t="shared" si="0"/>
        <v>20</v>
      </c>
      <c r="AE25" s="11">
        <v>1</v>
      </c>
      <c r="AF25" s="11">
        <v>1</v>
      </c>
      <c r="AG25" s="11">
        <v>15</v>
      </c>
      <c r="AH25" s="11">
        <v>7</v>
      </c>
      <c r="AI25" s="11">
        <v>22</v>
      </c>
      <c r="AJ25" s="11">
        <v>6</v>
      </c>
      <c r="AK25" s="11">
        <v>6</v>
      </c>
      <c r="AL25" s="11">
        <v>5</v>
      </c>
      <c r="AM25" s="11">
        <v>3</v>
      </c>
      <c r="AN25" s="11">
        <v>1</v>
      </c>
    </row>
    <row r="26" spans="1:40" s="10" customFormat="1" ht="15" customHeight="1">
      <c r="A26" s="92" t="s">
        <v>63</v>
      </c>
      <c r="B26" s="11">
        <v>107</v>
      </c>
      <c r="C26" s="11">
        <v>18</v>
      </c>
      <c r="D26" s="11">
        <v>0</v>
      </c>
      <c r="E26" s="11">
        <v>62</v>
      </c>
      <c r="F26" s="11">
        <v>1</v>
      </c>
      <c r="G26" s="11">
        <v>45</v>
      </c>
      <c r="H26" s="11">
        <v>0</v>
      </c>
      <c r="I26" s="11">
        <v>0</v>
      </c>
      <c r="J26" s="11">
        <v>0</v>
      </c>
      <c r="K26" s="11">
        <v>16</v>
      </c>
      <c r="L26" s="11">
        <v>63</v>
      </c>
      <c r="M26" s="11">
        <v>43</v>
      </c>
      <c r="N26" s="11">
        <v>20</v>
      </c>
      <c r="O26" s="11">
        <v>43</v>
      </c>
      <c r="P26" s="11">
        <v>17</v>
      </c>
      <c r="Q26" s="11">
        <v>0</v>
      </c>
      <c r="R26" s="11">
        <v>1</v>
      </c>
      <c r="S26" s="11">
        <v>0</v>
      </c>
      <c r="T26" s="11">
        <v>1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1</v>
      </c>
      <c r="AC26" s="11">
        <f t="shared" si="0"/>
        <v>43</v>
      </c>
      <c r="AD26" s="11">
        <f t="shared" si="0"/>
        <v>20</v>
      </c>
      <c r="AE26" s="11">
        <v>1</v>
      </c>
      <c r="AF26" s="11">
        <v>0</v>
      </c>
      <c r="AG26" s="11">
        <v>9</v>
      </c>
      <c r="AH26" s="11">
        <v>9</v>
      </c>
      <c r="AI26" s="11">
        <v>15</v>
      </c>
      <c r="AJ26" s="11">
        <v>4</v>
      </c>
      <c r="AK26" s="11">
        <v>7</v>
      </c>
      <c r="AL26" s="11">
        <v>2</v>
      </c>
      <c r="AM26" s="11">
        <v>11</v>
      </c>
      <c r="AN26" s="11">
        <v>5</v>
      </c>
    </row>
    <row r="27" spans="1:40" s="10" customFormat="1" ht="15" customHeight="1">
      <c r="A27" s="92" t="s">
        <v>76</v>
      </c>
      <c r="B27" s="11">
        <v>67</v>
      </c>
      <c r="C27" s="11">
        <v>14</v>
      </c>
      <c r="D27" s="11">
        <v>2</v>
      </c>
      <c r="E27" s="11">
        <v>250</v>
      </c>
      <c r="F27" s="11">
        <v>12</v>
      </c>
      <c r="G27" s="11">
        <v>50</v>
      </c>
      <c r="H27" s="11">
        <v>0</v>
      </c>
      <c r="I27" s="11">
        <v>0</v>
      </c>
      <c r="J27" s="11">
        <v>0</v>
      </c>
      <c r="K27" s="11">
        <v>188</v>
      </c>
      <c r="L27" s="11">
        <v>241</v>
      </c>
      <c r="M27" s="11">
        <v>124</v>
      </c>
      <c r="N27" s="11">
        <v>117</v>
      </c>
      <c r="O27" s="11">
        <v>104</v>
      </c>
      <c r="P27" s="11">
        <v>99</v>
      </c>
      <c r="Q27" s="11">
        <v>0</v>
      </c>
      <c r="R27" s="11">
        <v>0</v>
      </c>
      <c r="S27" s="11">
        <v>1</v>
      </c>
      <c r="T27" s="11">
        <v>4</v>
      </c>
      <c r="U27" s="11">
        <v>0</v>
      </c>
      <c r="V27" s="11">
        <v>0</v>
      </c>
      <c r="W27" s="11">
        <v>0</v>
      </c>
      <c r="X27" s="11">
        <v>1</v>
      </c>
      <c r="Y27" s="11">
        <v>0</v>
      </c>
      <c r="Z27" s="11">
        <v>0</v>
      </c>
      <c r="AA27" s="11">
        <v>19</v>
      </c>
      <c r="AB27" s="11">
        <v>13</v>
      </c>
      <c r="AC27" s="11">
        <f t="shared" si="0"/>
        <v>124</v>
      </c>
      <c r="AD27" s="11">
        <f t="shared" si="0"/>
        <v>117</v>
      </c>
      <c r="AE27" s="11">
        <v>4</v>
      </c>
      <c r="AF27" s="11">
        <v>1</v>
      </c>
      <c r="AG27" s="11">
        <v>12</v>
      </c>
      <c r="AH27" s="11">
        <v>10</v>
      </c>
      <c r="AI27" s="11">
        <v>24</v>
      </c>
      <c r="AJ27" s="11">
        <v>32</v>
      </c>
      <c r="AK27" s="11">
        <v>10</v>
      </c>
      <c r="AL27" s="11">
        <v>15</v>
      </c>
      <c r="AM27" s="11">
        <v>74</v>
      </c>
      <c r="AN27" s="11">
        <v>59</v>
      </c>
    </row>
    <row r="28" spans="1:40" s="10" customFormat="1" ht="15" customHeight="1">
      <c r="A28" s="92" t="s">
        <v>62</v>
      </c>
      <c r="B28" s="11">
        <v>86</v>
      </c>
      <c r="C28" s="11">
        <v>37</v>
      </c>
      <c r="D28" s="11">
        <v>3</v>
      </c>
      <c r="E28" s="11">
        <v>35</v>
      </c>
      <c r="F28" s="11">
        <v>6</v>
      </c>
      <c r="G28" s="11">
        <v>21</v>
      </c>
      <c r="H28" s="11">
        <v>0</v>
      </c>
      <c r="I28" s="11">
        <v>0</v>
      </c>
      <c r="J28" s="11">
        <v>0</v>
      </c>
      <c r="K28" s="11">
        <v>8</v>
      </c>
      <c r="L28" s="11">
        <v>35</v>
      </c>
      <c r="M28" s="11">
        <v>25</v>
      </c>
      <c r="N28" s="11">
        <v>10</v>
      </c>
      <c r="O28" s="11">
        <v>16</v>
      </c>
      <c r="P28" s="11">
        <v>10</v>
      </c>
      <c r="Q28" s="11">
        <v>0</v>
      </c>
      <c r="R28" s="11">
        <v>0</v>
      </c>
      <c r="S28" s="11">
        <v>3</v>
      </c>
      <c r="T28" s="11">
        <v>0</v>
      </c>
      <c r="U28" s="11">
        <v>6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f t="shared" si="0"/>
        <v>25</v>
      </c>
      <c r="AD28" s="11">
        <f t="shared" si="0"/>
        <v>10</v>
      </c>
      <c r="AE28" s="11">
        <v>0</v>
      </c>
      <c r="AF28" s="11">
        <v>0</v>
      </c>
      <c r="AG28" s="11">
        <v>5</v>
      </c>
      <c r="AH28" s="11">
        <v>10</v>
      </c>
      <c r="AI28" s="11">
        <v>8</v>
      </c>
      <c r="AJ28" s="11">
        <v>0</v>
      </c>
      <c r="AK28" s="11">
        <v>3</v>
      </c>
      <c r="AL28" s="11">
        <v>0</v>
      </c>
      <c r="AM28" s="11">
        <v>9</v>
      </c>
      <c r="AN28" s="11">
        <v>0</v>
      </c>
    </row>
    <row r="29" spans="1:40" s="10" customFormat="1" ht="15" customHeight="1">
      <c r="A29" s="92" t="s">
        <v>77</v>
      </c>
      <c r="B29" s="11">
        <v>109</v>
      </c>
      <c r="C29" s="11">
        <v>56</v>
      </c>
      <c r="D29" s="11">
        <v>18</v>
      </c>
      <c r="E29" s="11">
        <v>150</v>
      </c>
      <c r="F29" s="11">
        <v>5</v>
      </c>
      <c r="G29" s="11">
        <v>137</v>
      </c>
      <c r="H29" s="11">
        <v>0</v>
      </c>
      <c r="I29" s="11">
        <v>0</v>
      </c>
      <c r="J29" s="11">
        <v>0</v>
      </c>
      <c r="K29" s="11">
        <v>8</v>
      </c>
      <c r="L29" s="11">
        <v>140</v>
      </c>
      <c r="M29" s="11">
        <v>104</v>
      </c>
      <c r="N29" s="11">
        <v>36</v>
      </c>
      <c r="O29" s="11">
        <v>86</v>
      </c>
      <c r="P29" s="11">
        <v>34</v>
      </c>
      <c r="Q29" s="11">
        <v>0</v>
      </c>
      <c r="R29" s="11">
        <v>0</v>
      </c>
      <c r="S29" s="11">
        <v>7</v>
      </c>
      <c r="T29" s="11">
        <v>2</v>
      </c>
      <c r="U29" s="11">
        <v>8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3</v>
      </c>
      <c r="AB29" s="11">
        <v>0</v>
      </c>
      <c r="AC29" s="11">
        <f t="shared" si="0"/>
        <v>104</v>
      </c>
      <c r="AD29" s="11">
        <f t="shared" si="0"/>
        <v>36</v>
      </c>
      <c r="AE29" s="11">
        <v>3</v>
      </c>
      <c r="AF29" s="11">
        <v>0</v>
      </c>
      <c r="AG29" s="11">
        <v>36</v>
      </c>
      <c r="AH29" s="11">
        <v>11</v>
      </c>
      <c r="AI29" s="11">
        <v>32</v>
      </c>
      <c r="AJ29" s="11">
        <v>13</v>
      </c>
      <c r="AK29" s="11">
        <v>31</v>
      </c>
      <c r="AL29" s="11">
        <v>8</v>
      </c>
      <c r="AM29" s="11">
        <v>2</v>
      </c>
      <c r="AN29" s="11">
        <v>4</v>
      </c>
    </row>
    <row r="30" spans="1:40" s="10" customFormat="1" ht="15" customHeight="1">
      <c r="A30" s="91" t="s">
        <v>338</v>
      </c>
      <c r="B30" s="90">
        <v>1108</v>
      </c>
      <c r="C30" s="90">
        <v>208</v>
      </c>
      <c r="D30" s="90">
        <v>181</v>
      </c>
      <c r="E30" s="90">
        <v>633</v>
      </c>
      <c r="F30" s="90">
        <v>20</v>
      </c>
      <c r="G30" s="90">
        <v>223</v>
      </c>
      <c r="H30" s="90">
        <v>1</v>
      </c>
      <c r="I30" s="90">
        <v>0</v>
      </c>
      <c r="J30" s="90">
        <v>25</v>
      </c>
      <c r="K30" s="90">
        <v>364</v>
      </c>
      <c r="L30" s="90">
        <v>602</v>
      </c>
      <c r="M30" s="90">
        <v>369</v>
      </c>
      <c r="N30" s="90">
        <v>233</v>
      </c>
      <c r="O30" s="90">
        <v>317</v>
      </c>
      <c r="P30" s="90">
        <v>202</v>
      </c>
      <c r="Q30" s="90">
        <v>2</v>
      </c>
      <c r="R30" s="90">
        <v>0</v>
      </c>
      <c r="S30" s="90">
        <v>6</v>
      </c>
      <c r="T30" s="90">
        <v>13</v>
      </c>
      <c r="U30" s="90">
        <v>23</v>
      </c>
      <c r="V30" s="90">
        <v>13</v>
      </c>
      <c r="W30" s="90">
        <v>1</v>
      </c>
      <c r="X30" s="90">
        <v>0</v>
      </c>
      <c r="Y30" s="90">
        <v>0</v>
      </c>
      <c r="Z30" s="90">
        <v>0</v>
      </c>
      <c r="AA30" s="90">
        <v>20</v>
      </c>
      <c r="AB30" s="90">
        <v>5</v>
      </c>
      <c r="AC30" s="90">
        <f t="shared" si="0"/>
        <v>369</v>
      </c>
      <c r="AD30" s="90">
        <f t="shared" si="0"/>
        <v>233</v>
      </c>
      <c r="AE30" s="90">
        <v>50</v>
      </c>
      <c r="AF30" s="90">
        <v>31</v>
      </c>
      <c r="AG30" s="90">
        <v>70</v>
      </c>
      <c r="AH30" s="90">
        <v>61</v>
      </c>
      <c r="AI30" s="90">
        <v>53</v>
      </c>
      <c r="AJ30" s="90">
        <v>23</v>
      </c>
      <c r="AK30" s="90">
        <v>20</v>
      </c>
      <c r="AL30" s="90">
        <v>17</v>
      </c>
      <c r="AM30" s="90">
        <v>176</v>
      </c>
      <c r="AN30" s="90">
        <v>101</v>
      </c>
    </row>
    <row r="31" spans="1:40" s="10" customFormat="1" ht="15" customHeight="1">
      <c r="A31" s="91" t="s">
        <v>339</v>
      </c>
      <c r="B31" s="90">
        <v>482</v>
      </c>
      <c r="C31" s="90">
        <v>38</v>
      </c>
      <c r="D31" s="90">
        <v>30</v>
      </c>
      <c r="E31" s="90">
        <v>204</v>
      </c>
      <c r="F31" s="90">
        <v>25</v>
      </c>
      <c r="G31" s="90">
        <v>99</v>
      </c>
      <c r="H31" s="90">
        <v>0</v>
      </c>
      <c r="I31" s="90">
        <v>0</v>
      </c>
      <c r="J31" s="90">
        <v>13</v>
      </c>
      <c r="K31" s="90">
        <v>67</v>
      </c>
      <c r="L31" s="90">
        <v>153</v>
      </c>
      <c r="M31" s="90">
        <v>83</v>
      </c>
      <c r="N31" s="90">
        <v>70</v>
      </c>
      <c r="O31" s="90">
        <v>62</v>
      </c>
      <c r="P31" s="90">
        <v>60</v>
      </c>
      <c r="Q31" s="90">
        <v>0</v>
      </c>
      <c r="R31" s="90">
        <v>2</v>
      </c>
      <c r="S31" s="90">
        <v>1</v>
      </c>
      <c r="T31" s="90">
        <v>1</v>
      </c>
      <c r="U31" s="90">
        <v>3</v>
      </c>
      <c r="V31" s="90">
        <v>2</v>
      </c>
      <c r="W31" s="90">
        <v>1</v>
      </c>
      <c r="X31" s="90">
        <v>2</v>
      </c>
      <c r="Y31" s="90">
        <v>0</v>
      </c>
      <c r="Z31" s="90">
        <v>0</v>
      </c>
      <c r="AA31" s="90">
        <v>16</v>
      </c>
      <c r="AB31" s="90">
        <v>3</v>
      </c>
      <c r="AC31" s="90">
        <f t="shared" si="0"/>
        <v>83</v>
      </c>
      <c r="AD31" s="90">
        <f t="shared" si="0"/>
        <v>70</v>
      </c>
      <c r="AE31" s="90">
        <v>7</v>
      </c>
      <c r="AF31" s="90">
        <v>5</v>
      </c>
      <c r="AG31" s="90">
        <v>16</v>
      </c>
      <c r="AH31" s="90">
        <v>13</v>
      </c>
      <c r="AI31" s="90">
        <v>12</v>
      </c>
      <c r="AJ31" s="90">
        <v>10</v>
      </c>
      <c r="AK31" s="90">
        <v>9</v>
      </c>
      <c r="AL31" s="90">
        <v>8</v>
      </c>
      <c r="AM31" s="90">
        <v>39</v>
      </c>
      <c r="AN31" s="90">
        <v>34</v>
      </c>
    </row>
    <row r="32" spans="1:40" s="10" customFormat="1" ht="15" customHeight="1">
      <c r="A32" s="92" t="s">
        <v>60</v>
      </c>
      <c r="B32" s="11">
        <v>2</v>
      </c>
      <c r="C32" s="11">
        <v>3</v>
      </c>
      <c r="D32" s="11">
        <v>0</v>
      </c>
      <c r="E32" s="11">
        <v>1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1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f t="shared" si="0"/>
        <v>0</v>
      </c>
      <c r="AD32" s="11">
        <f t="shared" si="0"/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</row>
    <row r="33" spans="1:40" s="10" customFormat="1" ht="15" customHeight="1">
      <c r="A33" s="93" t="s">
        <v>61</v>
      </c>
      <c r="B33" s="94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94">
        <v>0</v>
      </c>
      <c r="AA33" s="94">
        <v>0</v>
      </c>
      <c r="AB33" s="94">
        <v>0</v>
      </c>
      <c r="AC33" s="94">
        <f t="shared" si="0"/>
        <v>0</v>
      </c>
      <c r="AD33" s="94">
        <f t="shared" si="0"/>
        <v>0</v>
      </c>
      <c r="AE33" s="94">
        <v>0</v>
      </c>
      <c r="AF33" s="94">
        <v>0</v>
      </c>
      <c r="AG33" s="94">
        <v>0</v>
      </c>
      <c r="AH33" s="94">
        <v>0</v>
      </c>
      <c r="AI33" s="94">
        <v>0</v>
      </c>
      <c r="AJ33" s="94">
        <v>0</v>
      </c>
      <c r="AK33" s="94">
        <v>0</v>
      </c>
      <c r="AL33" s="94">
        <v>0</v>
      </c>
      <c r="AM33" s="94">
        <v>0</v>
      </c>
      <c r="AN33" s="94">
        <v>0</v>
      </c>
    </row>
    <row r="34" spans="1:40" ht="15" customHeight="1">
      <c r="A34" s="3" t="s">
        <v>116</v>
      </c>
    </row>
    <row r="35" spans="1:40" ht="15" customHeight="1">
      <c r="A35" s="16" t="s">
        <v>162</v>
      </c>
    </row>
  </sheetData>
  <mergeCells count="58">
    <mergeCell ref="L6:L7"/>
    <mergeCell ref="Z6:Z7"/>
    <mergeCell ref="AA6:AA7"/>
    <mergeCell ref="A4:A7"/>
    <mergeCell ref="B4:D5"/>
    <mergeCell ref="E4:K5"/>
    <mergeCell ref="K6:K7"/>
    <mergeCell ref="B6:B7"/>
    <mergeCell ref="C6:C7"/>
    <mergeCell ref="F6:F7"/>
    <mergeCell ref="G6:G7"/>
    <mergeCell ref="D6:D7"/>
    <mergeCell ref="E6:E7"/>
    <mergeCell ref="H6:H7"/>
    <mergeCell ref="I6:I7"/>
    <mergeCell ref="J6:J7"/>
    <mergeCell ref="L4:AB4"/>
    <mergeCell ref="AC4:AN4"/>
    <mergeCell ref="L5:N5"/>
    <mergeCell ref="O5:P5"/>
    <mergeCell ref="Q5:R5"/>
    <mergeCell ref="S5:T5"/>
    <mergeCell ref="U5:V5"/>
    <mergeCell ref="W5:X5"/>
    <mergeCell ref="AC5:AD5"/>
    <mergeCell ref="AE5:AF5"/>
    <mergeCell ref="Y5:Z5"/>
    <mergeCell ref="AA5:AB5"/>
    <mergeCell ref="T6:T7"/>
    <mergeCell ref="AG5:AH5"/>
    <mergeCell ref="AI5:AJ5"/>
    <mergeCell ref="AK5:AL5"/>
    <mergeCell ref="AM5:AN5"/>
    <mergeCell ref="AB6:AB7"/>
    <mergeCell ref="AC6:AC7"/>
    <mergeCell ref="AJ6:AJ7"/>
    <mergeCell ref="AK6:AK7"/>
    <mergeCell ref="AN6:AN7"/>
    <mergeCell ref="AF6:AF7"/>
    <mergeCell ref="AG6:AG7"/>
    <mergeCell ref="AH6:AH7"/>
    <mergeCell ref="AL6:AL7"/>
    <mergeCell ref="AM6:AM7"/>
    <mergeCell ref="U6:U7"/>
    <mergeCell ref="M6:M7"/>
    <mergeCell ref="N6:N7"/>
    <mergeCell ref="O6:O7"/>
    <mergeCell ref="P6:P7"/>
    <mergeCell ref="S6:S7"/>
    <mergeCell ref="Q6:Q7"/>
    <mergeCell ref="R6:R7"/>
    <mergeCell ref="V6:V7"/>
    <mergeCell ref="W6:W7"/>
    <mergeCell ref="AI6:AI7"/>
    <mergeCell ref="X6:X7"/>
    <mergeCell ref="Y6:Y7"/>
    <mergeCell ref="AD6:AD7"/>
    <mergeCell ref="AE6:AE7"/>
  </mergeCells>
  <phoneticPr fontId="2" type="noConversion"/>
  <printOptions horizontalCentered="1"/>
  <pageMargins left="0.23622047244094491" right="0.27559055118110237" top="0.6692913385826772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民國88年&amp;R&amp;"微軟正黑體,標準"本表共&amp;N頁，第&amp;P頁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4"/>
  <sheetViews>
    <sheetView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33" sqref="D33"/>
    </sheetView>
  </sheetViews>
  <sheetFormatPr defaultColWidth="5.5" defaultRowHeight="11.1" customHeight="1"/>
  <cols>
    <col min="1" max="1" width="31.33203125" style="19" customWidth="1"/>
    <col min="2" max="13" width="15" style="19" customWidth="1"/>
    <col min="14" max="15" width="15" style="18" customWidth="1"/>
    <col min="16" max="20" width="15" style="19" customWidth="1"/>
    <col min="21" max="27" width="15.1640625" style="19" customWidth="1"/>
    <col min="28" max="33" width="14.6640625" style="19" customWidth="1"/>
    <col min="34" max="34" width="12.6640625" style="19" customWidth="1"/>
    <col min="35" max="40" width="14.83203125" style="19" customWidth="1"/>
    <col min="41" max="41" width="14.83203125" style="19" hidden="1" customWidth="1"/>
    <col min="42" max="42" width="14.83203125" style="19" customWidth="1"/>
    <col min="43" max="16384" width="5.5" style="19"/>
  </cols>
  <sheetData>
    <row r="1" spans="1:42" s="18" customFormat="1" ht="20.25" customHeight="1">
      <c r="A1" s="17" t="s">
        <v>435</v>
      </c>
    </row>
    <row r="2" spans="1:42" ht="14.25" customHeight="1">
      <c r="A2" s="142" t="s">
        <v>436</v>
      </c>
      <c r="N2" s="19"/>
      <c r="O2" s="19"/>
    </row>
    <row r="3" spans="1:42" ht="12.75" customHeight="1">
      <c r="A3" s="151" t="s">
        <v>671</v>
      </c>
      <c r="B3" s="19" t="str">
        <f>IF(B8=SUM(B9:B30),"","*")</f>
        <v/>
      </c>
      <c r="C3" s="19" t="str">
        <f t="shared" ref="C3:AP3" si="0">IF(C8=SUM(C9:C30),"","*")</f>
        <v/>
      </c>
      <c r="D3" s="19" t="str">
        <f t="shared" si="0"/>
        <v/>
      </c>
      <c r="E3" s="19" t="str">
        <f t="shared" si="0"/>
        <v/>
      </c>
      <c r="F3" s="19" t="str">
        <f t="shared" si="0"/>
        <v/>
      </c>
      <c r="G3" s="19" t="str">
        <f t="shared" si="0"/>
        <v/>
      </c>
      <c r="H3" s="19" t="str">
        <f t="shared" si="0"/>
        <v/>
      </c>
      <c r="I3" s="19" t="str">
        <f t="shared" si="0"/>
        <v/>
      </c>
      <c r="J3" s="21" t="str">
        <f t="shared" si="0"/>
        <v/>
      </c>
      <c r="K3" s="21" t="str">
        <f t="shared" si="0"/>
        <v/>
      </c>
      <c r="L3" s="21" t="str">
        <f t="shared" si="0"/>
        <v/>
      </c>
      <c r="M3" s="21" t="str">
        <f t="shared" si="0"/>
        <v/>
      </c>
      <c r="N3" s="21" t="str">
        <f t="shared" si="0"/>
        <v/>
      </c>
      <c r="O3" s="21" t="str">
        <f t="shared" si="0"/>
        <v/>
      </c>
      <c r="P3" s="21" t="str">
        <f t="shared" si="0"/>
        <v/>
      </c>
      <c r="Q3" s="21" t="str">
        <f t="shared" si="0"/>
        <v/>
      </c>
      <c r="R3" s="21" t="str">
        <f t="shared" si="0"/>
        <v/>
      </c>
      <c r="S3" s="21" t="str">
        <f t="shared" si="0"/>
        <v/>
      </c>
      <c r="T3" s="21" t="str">
        <f t="shared" si="0"/>
        <v/>
      </c>
      <c r="U3" s="21" t="str">
        <f t="shared" si="0"/>
        <v/>
      </c>
      <c r="V3" s="21" t="str">
        <f t="shared" si="0"/>
        <v/>
      </c>
      <c r="W3" s="21" t="str">
        <f t="shared" si="0"/>
        <v/>
      </c>
      <c r="X3" s="21" t="str">
        <f t="shared" si="0"/>
        <v/>
      </c>
      <c r="Y3" s="21" t="str">
        <f t="shared" si="0"/>
        <v/>
      </c>
      <c r="Z3" s="21" t="str">
        <f t="shared" si="0"/>
        <v/>
      </c>
      <c r="AA3" s="21" t="str">
        <f t="shared" si="0"/>
        <v/>
      </c>
      <c r="AB3" s="21" t="str">
        <f t="shared" si="0"/>
        <v/>
      </c>
      <c r="AC3" s="21" t="str">
        <f t="shared" si="0"/>
        <v/>
      </c>
      <c r="AD3" s="21" t="str">
        <f t="shared" si="0"/>
        <v/>
      </c>
      <c r="AE3" s="21" t="str">
        <f t="shared" si="0"/>
        <v/>
      </c>
      <c r="AF3" s="21" t="str">
        <f t="shared" si="0"/>
        <v/>
      </c>
      <c r="AG3" s="21" t="str">
        <f t="shared" si="0"/>
        <v/>
      </c>
      <c r="AH3" s="21" t="str">
        <f t="shared" si="0"/>
        <v/>
      </c>
      <c r="AI3" s="19" t="str">
        <f t="shared" si="0"/>
        <v/>
      </c>
      <c r="AJ3" s="19" t="str">
        <f t="shared" si="0"/>
        <v/>
      </c>
      <c r="AK3" s="19" t="str">
        <f t="shared" si="0"/>
        <v/>
      </c>
      <c r="AL3" s="19" t="str">
        <f t="shared" si="0"/>
        <v/>
      </c>
      <c r="AM3" s="19" t="str">
        <f t="shared" si="0"/>
        <v/>
      </c>
      <c r="AN3" s="19" t="str">
        <f t="shared" si="0"/>
        <v/>
      </c>
      <c r="AO3" s="19" t="str">
        <f t="shared" si="0"/>
        <v/>
      </c>
      <c r="AP3" s="19" t="str">
        <f t="shared" si="0"/>
        <v/>
      </c>
    </row>
    <row r="4" spans="1:42" s="22" customFormat="1" ht="18.95" customHeight="1">
      <c r="A4" s="281" t="s">
        <v>437</v>
      </c>
      <c r="B4" s="172" t="s">
        <v>419</v>
      </c>
      <c r="C4" s="173"/>
      <c r="D4" s="173"/>
      <c r="E4" s="173"/>
      <c r="F4" s="173"/>
      <c r="G4" s="173"/>
      <c r="H4" s="173"/>
      <c r="I4" s="173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  <c r="V4" s="183" t="s">
        <v>420</v>
      </c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220" t="s">
        <v>438</v>
      </c>
      <c r="AL4" s="221"/>
      <c r="AM4" s="221"/>
      <c r="AN4" s="221"/>
      <c r="AO4" s="221"/>
      <c r="AP4" s="221"/>
    </row>
    <row r="5" spans="1:42" s="22" customFormat="1" ht="21" customHeight="1">
      <c r="A5" s="282"/>
      <c r="B5" s="188" t="s">
        <v>439</v>
      </c>
      <c r="C5" s="172" t="s">
        <v>440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36" t="s">
        <v>441</v>
      </c>
      <c r="P5" s="183"/>
      <c r="Q5" s="183"/>
      <c r="R5" s="183"/>
      <c r="S5" s="183"/>
      <c r="T5" s="183"/>
      <c r="U5" s="183"/>
      <c r="V5" s="188" t="s">
        <v>254</v>
      </c>
      <c r="W5" s="172" t="s">
        <v>199</v>
      </c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4"/>
      <c r="AJ5" s="175" t="s">
        <v>666</v>
      </c>
      <c r="AK5" s="278" t="s">
        <v>647</v>
      </c>
      <c r="AL5" s="218" t="s">
        <v>442</v>
      </c>
      <c r="AM5" s="261"/>
      <c r="AN5" s="262" t="s">
        <v>443</v>
      </c>
      <c r="AO5" s="188" t="s">
        <v>431</v>
      </c>
      <c r="AP5" s="266" t="s">
        <v>444</v>
      </c>
    </row>
    <row r="6" spans="1:42" s="22" customFormat="1" ht="40.700000000000003" customHeight="1">
      <c r="A6" s="282"/>
      <c r="B6" s="189"/>
      <c r="C6" s="191" t="s">
        <v>257</v>
      </c>
      <c r="D6" s="168" t="s">
        <v>201</v>
      </c>
      <c r="E6" s="168" t="s">
        <v>206</v>
      </c>
      <c r="F6" s="168" t="s">
        <v>202</v>
      </c>
      <c r="G6" s="168" t="s">
        <v>203</v>
      </c>
      <c r="H6" s="168" t="s">
        <v>204</v>
      </c>
      <c r="I6" s="178" t="s">
        <v>205</v>
      </c>
      <c r="J6" s="168" t="s">
        <v>207</v>
      </c>
      <c r="K6" s="178" t="s">
        <v>274</v>
      </c>
      <c r="L6" s="180" t="s">
        <v>209</v>
      </c>
      <c r="M6" s="178" t="s">
        <v>208</v>
      </c>
      <c r="N6" s="168" t="s">
        <v>210</v>
      </c>
      <c r="O6" s="170" t="s">
        <v>211</v>
      </c>
      <c r="P6" s="168" t="s">
        <v>212</v>
      </c>
      <c r="Q6" s="181" t="s">
        <v>213</v>
      </c>
      <c r="R6" s="168" t="s">
        <v>214</v>
      </c>
      <c r="S6" s="170" t="s">
        <v>414</v>
      </c>
      <c r="T6" s="170" t="s">
        <v>215</v>
      </c>
      <c r="U6" s="168" t="s">
        <v>216</v>
      </c>
      <c r="V6" s="189"/>
      <c r="W6" s="191" t="s">
        <v>257</v>
      </c>
      <c r="X6" s="168" t="s">
        <v>201</v>
      </c>
      <c r="Y6" s="168" t="s">
        <v>206</v>
      </c>
      <c r="Z6" s="168" t="s">
        <v>202</v>
      </c>
      <c r="AA6" s="168" t="s">
        <v>203</v>
      </c>
      <c r="AB6" s="168" t="s">
        <v>204</v>
      </c>
      <c r="AC6" s="178" t="s">
        <v>205</v>
      </c>
      <c r="AD6" s="168" t="s">
        <v>207</v>
      </c>
      <c r="AE6" s="178" t="s">
        <v>274</v>
      </c>
      <c r="AF6" s="180" t="s">
        <v>209</v>
      </c>
      <c r="AG6" s="178" t="s">
        <v>208</v>
      </c>
      <c r="AH6" s="268" t="s">
        <v>664</v>
      </c>
      <c r="AI6" s="269" t="s">
        <v>665</v>
      </c>
      <c r="AJ6" s="176"/>
      <c r="AK6" s="280"/>
      <c r="AL6" s="214" t="s">
        <v>433</v>
      </c>
      <c r="AM6" s="270" t="s">
        <v>434</v>
      </c>
      <c r="AN6" s="262"/>
      <c r="AO6" s="264"/>
      <c r="AP6" s="266"/>
    </row>
    <row r="7" spans="1:42" s="59" customFormat="1" ht="30" customHeight="1">
      <c r="A7" s="283"/>
      <c r="B7" s="190"/>
      <c r="C7" s="169"/>
      <c r="D7" s="169"/>
      <c r="E7" s="169"/>
      <c r="F7" s="169"/>
      <c r="G7" s="169"/>
      <c r="H7" s="169"/>
      <c r="I7" s="179"/>
      <c r="J7" s="169"/>
      <c r="K7" s="179"/>
      <c r="L7" s="169"/>
      <c r="M7" s="179"/>
      <c r="N7" s="169"/>
      <c r="O7" s="171"/>
      <c r="P7" s="169"/>
      <c r="Q7" s="182"/>
      <c r="R7" s="169"/>
      <c r="S7" s="171"/>
      <c r="T7" s="171"/>
      <c r="U7" s="169"/>
      <c r="V7" s="190"/>
      <c r="W7" s="169"/>
      <c r="X7" s="169"/>
      <c r="Y7" s="169"/>
      <c r="Z7" s="169"/>
      <c r="AA7" s="169"/>
      <c r="AB7" s="169"/>
      <c r="AC7" s="179"/>
      <c r="AD7" s="169"/>
      <c r="AE7" s="179"/>
      <c r="AF7" s="169"/>
      <c r="AG7" s="179"/>
      <c r="AH7" s="169"/>
      <c r="AI7" s="179"/>
      <c r="AJ7" s="177"/>
      <c r="AK7" s="215"/>
      <c r="AL7" s="216"/>
      <c r="AM7" s="271"/>
      <c r="AN7" s="263"/>
      <c r="AO7" s="265"/>
      <c r="AP7" s="267"/>
    </row>
    <row r="8" spans="1:42" s="79" customFormat="1" ht="15" customHeight="1">
      <c r="A8" s="152" t="s">
        <v>650</v>
      </c>
      <c r="B8" s="153">
        <v>52270</v>
      </c>
      <c r="C8" s="153">
        <v>49375</v>
      </c>
      <c r="D8" s="153">
        <v>3297</v>
      </c>
      <c r="E8" s="153">
        <v>12444</v>
      </c>
      <c r="F8" s="153">
        <v>8685</v>
      </c>
      <c r="G8" s="153">
        <v>22739</v>
      </c>
      <c r="H8" s="153">
        <v>200</v>
      </c>
      <c r="I8" s="153">
        <v>470</v>
      </c>
      <c r="J8" s="153">
        <v>501</v>
      </c>
      <c r="K8" s="153">
        <v>1</v>
      </c>
      <c r="L8" s="153">
        <v>20</v>
      </c>
      <c r="M8" s="153">
        <v>20</v>
      </c>
      <c r="N8" s="153">
        <v>998</v>
      </c>
      <c r="O8" s="153">
        <v>2895</v>
      </c>
      <c r="P8" s="153">
        <v>1007</v>
      </c>
      <c r="Q8" s="153">
        <v>349</v>
      </c>
      <c r="R8" s="153">
        <v>787</v>
      </c>
      <c r="S8" s="153">
        <v>11</v>
      </c>
      <c r="T8" s="153">
        <v>741</v>
      </c>
      <c r="U8" s="153">
        <v>0</v>
      </c>
      <c r="V8" s="153">
        <v>9954</v>
      </c>
      <c r="W8" s="153">
        <v>8639</v>
      </c>
      <c r="X8" s="153">
        <v>143</v>
      </c>
      <c r="Y8" s="153">
        <v>2680</v>
      </c>
      <c r="Z8" s="153">
        <v>2230</v>
      </c>
      <c r="AA8" s="153">
        <v>2745</v>
      </c>
      <c r="AB8" s="153">
        <v>18</v>
      </c>
      <c r="AC8" s="153">
        <v>54</v>
      </c>
      <c r="AD8" s="153">
        <v>145</v>
      </c>
      <c r="AE8" s="153">
        <v>5</v>
      </c>
      <c r="AF8" s="153">
        <v>313</v>
      </c>
      <c r="AG8" s="153">
        <v>81</v>
      </c>
      <c r="AH8" s="153">
        <v>0</v>
      </c>
      <c r="AI8" s="153">
        <v>225</v>
      </c>
      <c r="AJ8" s="153">
        <v>1315</v>
      </c>
      <c r="AK8" s="153">
        <v>49041</v>
      </c>
      <c r="AL8" s="153">
        <v>27940</v>
      </c>
      <c r="AM8" s="153">
        <v>2357</v>
      </c>
      <c r="AN8" s="153">
        <v>9850</v>
      </c>
      <c r="AO8" s="153">
        <v>0</v>
      </c>
      <c r="AP8" s="153">
        <v>8894</v>
      </c>
    </row>
    <row r="9" spans="1:42" s="79" customFormat="1" ht="15" customHeight="1">
      <c r="A9" s="80" t="s">
        <v>335</v>
      </c>
      <c r="B9" s="137">
        <v>8080</v>
      </c>
      <c r="C9" s="137">
        <v>7510</v>
      </c>
      <c r="D9" s="137">
        <v>448</v>
      </c>
      <c r="E9" s="137">
        <v>2166</v>
      </c>
      <c r="F9" s="137">
        <v>1246</v>
      </c>
      <c r="G9" s="137">
        <v>3300</v>
      </c>
      <c r="H9" s="137">
        <v>33</v>
      </c>
      <c r="I9" s="137">
        <v>73</v>
      </c>
      <c r="J9" s="137">
        <v>33</v>
      </c>
      <c r="K9" s="137">
        <v>0</v>
      </c>
      <c r="L9" s="137">
        <v>6</v>
      </c>
      <c r="M9" s="137">
        <v>3</v>
      </c>
      <c r="N9" s="137">
        <v>202</v>
      </c>
      <c r="O9" s="137">
        <v>570</v>
      </c>
      <c r="P9" s="137">
        <v>207</v>
      </c>
      <c r="Q9" s="137">
        <v>65</v>
      </c>
      <c r="R9" s="137">
        <v>150</v>
      </c>
      <c r="S9" s="137">
        <v>2</v>
      </c>
      <c r="T9" s="137">
        <v>146</v>
      </c>
      <c r="U9" s="137">
        <v>0</v>
      </c>
      <c r="V9" s="137">
        <v>3689</v>
      </c>
      <c r="W9" s="137">
        <v>2999</v>
      </c>
      <c r="X9" s="137">
        <v>18</v>
      </c>
      <c r="Y9" s="137">
        <v>1010</v>
      </c>
      <c r="Z9" s="137">
        <v>894</v>
      </c>
      <c r="AA9" s="137">
        <v>576</v>
      </c>
      <c r="AB9" s="137">
        <v>3</v>
      </c>
      <c r="AC9" s="137">
        <v>8</v>
      </c>
      <c r="AD9" s="137">
        <v>17</v>
      </c>
      <c r="AE9" s="137">
        <v>1</v>
      </c>
      <c r="AF9" s="137">
        <v>301</v>
      </c>
      <c r="AG9" s="137">
        <v>32</v>
      </c>
      <c r="AH9" s="137">
        <v>0</v>
      </c>
      <c r="AI9" s="137">
        <v>139</v>
      </c>
      <c r="AJ9" s="137">
        <v>690</v>
      </c>
      <c r="AK9" s="137">
        <v>8725</v>
      </c>
      <c r="AL9" s="137">
        <v>3975</v>
      </c>
      <c r="AM9" s="137">
        <v>351</v>
      </c>
      <c r="AN9" s="137">
        <v>1464</v>
      </c>
      <c r="AO9" s="137">
        <v>0</v>
      </c>
      <c r="AP9" s="137">
        <v>2935</v>
      </c>
    </row>
    <row r="10" spans="1:42" s="79" customFormat="1" ht="15" customHeight="1">
      <c r="A10" s="80" t="s">
        <v>334</v>
      </c>
      <c r="B10" s="137">
        <v>4212</v>
      </c>
      <c r="C10" s="137">
        <v>3885</v>
      </c>
      <c r="D10" s="137">
        <v>182</v>
      </c>
      <c r="E10" s="137">
        <v>1006</v>
      </c>
      <c r="F10" s="137">
        <v>884</v>
      </c>
      <c r="G10" s="137">
        <v>1599</v>
      </c>
      <c r="H10" s="137">
        <v>9</v>
      </c>
      <c r="I10" s="137">
        <v>70</v>
      </c>
      <c r="J10" s="137">
        <v>20</v>
      </c>
      <c r="K10" s="137">
        <v>0</v>
      </c>
      <c r="L10" s="137">
        <v>1</v>
      </c>
      <c r="M10" s="137">
        <v>0</v>
      </c>
      <c r="N10" s="137">
        <v>114</v>
      </c>
      <c r="O10" s="137">
        <v>327</v>
      </c>
      <c r="P10" s="137">
        <v>96</v>
      </c>
      <c r="Q10" s="137">
        <v>34</v>
      </c>
      <c r="R10" s="137">
        <v>84</v>
      </c>
      <c r="S10" s="137">
        <v>0</v>
      </c>
      <c r="T10" s="137">
        <v>113</v>
      </c>
      <c r="U10" s="137">
        <v>0</v>
      </c>
      <c r="V10" s="137">
        <v>555</v>
      </c>
      <c r="W10" s="137">
        <v>501</v>
      </c>
      <c r="X10" s="137">
        <v>8</v>
      </c>
      <c r="Y10" s="137">
        <v>152</v>
      </c>
      <c r="Z10" s="137">
        <v>135</v>
      </c>
      <c r="AA10" s="137">
        <v>181</v>
      </c>
      <c r="AB10" s="137">
        <v>1</v>
      </c>
      <c r="AC10" s="137">
        <v>6</v>
      </c>
      <c r="AD10" s="137">
        <v>6</v>
      </c>
      <c r="AE10" s="137">
        <v>0</v>
      </c>
      <c r="AF10" s="137">
        <v>1</v>
      </c>
      <c r="AG10" s="137">
        <v>5</v>
      </c>
      <c r="AH10" s="137">
        <v>0</v>
      </c>
      <c r="AI10" s="137">
        <v>6</v>
      </c>
      <c r="AJ10" s="137">
        <v>54</v>
      </c>
      <c r="AK10" s="137">
        <v>3801</v>
      </c>
      <c r="AL10" s="137">
        <v>2612</v>
      </c>
      <c r="AM10" s="137">
        <v>155</v>
      </c>
      <c r="AN10" s="137">
        <v>766</v>
      </c>
      <c r="AO10" s="137">
        <v>0</v>
      </c>
      <c r="AP10" s="137">
        <v>268</v>
      </c>
    </row>
    <row r="11" spans="1:42" s="79" customFormat="1" ht="15" customHeight="1">
      <c r="A11" s="80" t="s">
        <v>333</v>
      </c>
      <c r="B11" s="137">
        <v>6226</v>
      </c>
      <c r="C11" s="137">
        <v>5889</v>
      </c>
      <c r="D11" s="137">
        <v>436</v>
      </c>
      <c r="E11" s="137">
        <v>1268</v>
      </c>
      <c r="F11" s="137">
        <v>761</v>
      </c>
      <c r="G11" s="137">
        <v>3170</v>
      </c>
      <c r="H11" s="137">
        <v>41</v>
      </c>
      <c r="I11" s="137">
        <v>65</v>
      </c>
      <c r="J11" s="137">
        <v>48</v>
      </c>
      <c r="K11" s="137">
        <v>0</v>
      </c>
      <c r="L11" s="137">
        <v>1</v>
      </c>
      <c r="M11" s="137">
        <v>6</v>
      </c>
      <c r="N11" s="137">
        <v>93</v>
      </c>
      <c r="O11" s="137">
        <v>337</v>
      </c>
      <c r="P11" s="137">
        <v>117</v>
      </c>
      <c r="Q11" s="137">
        <v>42</v>
      </c>
      <c r="R11" s="137">
        <v>92</v>
      </c>
      <c r="S11" s="137">
        <v>0</v>
      </c>
      <c r="T11" s="137">
        <v>86</v>
      </c>
      <c r="U11" s="137">
        <v>0</v>
      </c>
      <c r="V11" s="137">
        <v>903</v>
      </c>
      <c r="W11" s="137">
        <v>814</v>
      </c>
      <c r="X11" s="137">
        <v>16</v>
      </c>
      <c r="Y11" s="137">
        <v>186</v>
      </c>
      <c r="Z11" s="137">
        <v>202</v>
      </c>
      <c r="AA11" s="137">
        <v>363</v>
      </c>
      <c r="AB11" s="137">
        <v>2</v>
      </c>
      <c r="AC11" s="137">
        <v>11</v>
      </c>
      <c r="AD11" s="137">
        <v>18</v>
      </c>
      <c r="AE11" s="137">
        <v>0</v>
      </c>
      <c r="AF11" s="137">
        <v>1</v>
      </c>
      <c r="AG11" s="137">
        <v>13</v>
      </c>
      <c r="AH11" s="137">
        <v>0</v>
      </c>
      <c r="AI11" s="137">
        <v>2</v>
      </c>
      <c r="AJ11" s="137">
        <v>89</v>
      </c>
      <c r="AK11" s="137">
        <v>5903</v>
      </c>
      <c r="AL11" s="137">
        <v>3522</v>
      </c>
      <c r="AM11" s="137">
        <v>358</v>
      </c>
      <c r="AN11" s="137">
        <v>1329</v>
      </c>
      <c r="AO11" s="137">
        <v>0</v>
      </c>
      <c r="AP11" s="137">
        <v>694</v>
      </c>
    </row>
    <row r="12" spans="1:42" s="79" customFormat="1" ht="15" customHeight="1">
      <c r="A12" s="80" t="s">
        <v>332</v>
      </c>
      <c r="B12" s="137">
        <v>6365</v>
      </c>
      <c r="C12" s="137">
        <v>5947</v>
      </c>
      <c r="D12" s="137">
        <v>306</v>
      </c>
      <c r="E12" s="137">
        <v>1928</v>
      </c>
      <c r="F12" s="137">
        <v>1042</v>
      </c>
      <c r="G12" s="137">
        <v>2397</v>
      </c>
      <c r="H12" s="137">
        <v>26</v>
      </c>
      <c r="I12" s="137">
        <v>59</v>
      </c>
      <c r="J12" s="137">
        <v>37</v>
      </c>
      <c r="K12" s="137">
        <v>0</v>
      </c>
      <c r="L12" s="137">
        <v>0</v>
      </c>
      <c r="M12" s="137">
        <v>1</v>
      </c>
      <c r="N12" s="137">
        <v>151</v>
      </c>
      <c r="O12" s="137">
        <v>418</v>
      </c>
      <c r="P12" s="137">
        <v>166</v>
      </c>
      <c r="Q12" s="137">
        <v>51</v>
      </c>
      <c r="R12" s="137">
        <v>93</v>
      </c>
      <c r="S12" s="137">
        <v>2</v>
      </c>
      <c r="T12" s="137">
        <v>106</v>
      </c>
      <c r="U12" s="137">
        <v>0</v>
      </c>
      <c r="V12" s="137">
        <v>864</v>
      </c>
      <c r="W12" s="137">
        <v>794</v>
      </c>
      <c r="X12" s="137">
        <v>30</v>
      </c>
      <c r="Y12" s="137">
        <v>300</v>
      </c>
      <c r="Z12" s="137">
        <v>148</v>
      </c>
      <c r="AA12" s="137">
        <v>288</v>
      </c>
      <c r="AB12" s="137">
        <v>1</v>
      </c>
      <c r="AC12" s="137">
        <v>8</v>
      </c>
      <c r="AD12" s="137">
        <v>3</v>
      </c>
      <c r="AE12" s="137">
        <v>1</v>
      </c>
      <c r="AF12" s="137">
        <v>0</v>
      </c>
      <c r="AG12" s="137">
        <v>6</v>
      </c>
      <c r="AH12" s="137">
        <v>0</v>
      </c>
      <c r="AI12" s="137">
        <v>9</v>
      </c>
      <c r="AJ12" s="137">
        <v>70</v>
      </c>
      <c r="AK12" s="137">
        <v>5840</v>
      </c>
      <c r="AL12" s="137">
        <v>3548</v>
      </c>
      <c r="AM12" s="137">
        <v>259</v>
      </c>
      <c r="AN12" s="137">
        <v>1287</v>
      </c>
      <c r="AO12" s="137">
        <v>0</v>
      </c>
      <c r="AP12" s="137">
        <v>746</v>
      </c>
    </row>
    <row r="13" spans="1:42" s="79" customFormat="1" ht="15" customHeight="1">
      <c r="A13" s="80" t="s">
        <v>331</v>
      </c>
      <c r="B13" s="137">
        <v>4158</v>
      </c>
      <c r="C13" s="137">
        <v>3971</v>
      </c>
      <c r="D13" s="137">
        <v>136</v>
      </c>
      <c r="E13" s="137">
        <v>876</v>
      </c>
      <c r="F13" s="137">
        <v>524</v>
      </c>
      <c r="G13" s="137">
        <v>2259</v>
      </c>
      <c r="H13" s="137">
        <v>18</v>
      </c>
      <c r="I13" s="137">
        <v>42</v>
      </c>
      <c r="J13" s="137">
        <v>70</v>
      </c>
      <c r="K13" s="137">
        <v>0</v>
      </c>
      <c r="L13" s="137">
        <v>1</v>
      </c>
      <c r="M13" s="137">
        <v>1</v>
      </c>
      <c r="N13" s="137">
        <v>44</v>
      </c>
      <c r="O13" s="137">
        <v>187</v>
      </c>
      <c r="P13" s="137">
        <v>68</v>
      </c>
      <c r="Q13" s="137">
        <v>28</v>
      </c>
      <c r="R13" s="137">
        <v>56</v>
      </c>
      <c r="S13" s="137">
        <v>0</v>
      </c>
      <c r="T13" s="137">
        <v>35</v>
      </c>
      <c r="U13" s="137">
        <v>0</v>
      </c>
      <c r="V13" s="137">
        <v>634</v>
      </c>
      <c r="W13" s="137">
        <v>579</v>
      </c>
      <c r="X13" s="137">
        <v>17</v>
      </c>
      <c r="Y13" s="137">
        <v>185</v>
      </c>
      <c r="Z13" s="137">
        <v>140</v>
      </c>
      <c r="AA13" s="137">
        <v>199</v>
      </c>
      <c r="AB13" s="137">
        <v>5</v>
      </c>
      <c r="AC13" s="137">
        <v>4</v>
      </c>
      <c r="AD13" s="137">
        <v>4</v>
      </c>
      <c r="AE13" s="137">
        <v>0</v>
      </c>
      <c r="AF13" s="137">
        <v>3</v>
      </c>
      <c r="AG13" s="137">
        <v>8</v>
      </c>
      <c r="AH13" s="137">
        <v>0</v>
      </c>
      <c r="AI13" s="137">
        <v>14</v>
      </c>
      <c r="AJ13" s="137">
        <v>55</v>
      </c>
      <c r="AK13" s="137">
        <v>3810</v>
      </c>
      <c r="AL13" s="137">
        <v>2378</v>
      </c>
      <c r="AM13" s="137">
        <v>148</v>
      </c>
      <c r="AN13" s="137">
        <v>814</v>
      </c>
      <c r="AO13" s="137">
        <v>0</v>
      </c>
      <c r="AP13" s="137">
        <v>470</v>
      </c>
    </row>
    <row r="14" spans="1:42" s="79" customFormat="1" ht="15" customHeight="1">
      <c r="A14" s="80" t="s">
        <v>330</v>
      </c>
      <c r="B14" s="137">
        <v>6835</v>
      </c>
      <c r="C14" s="137">
        <v>6499</v>
      </c>
      <c r="D14" s="137">
        <v>775</v>
      </c>
      <c r="E14" s="137">
        <v>1429</v>
      </c>
      <c r="F14" s="137">
        <v>897</v>
      </c>
      <c r="G14" s="137">
        <v>3136</v>
      </c>
      <c r="H14" s="137">
        <v>28</v>
      </c>
      <c r="I14" s="137">
        <v>33</v>
      </c>
      <c r="J14" s="137">
        <v>103</v>
      </c>
      <c r="K14" s="137">
        <v>0</v>
      </c>
      <c r="L14" s="137">
        <v>5</v>
      </c>
      <c r="M14" s="137">
        <v>2</v>
      </c>
      <c r="N14" s="137">
        <v>91</v>
      </c>
      <c r="O14" s="137">
        <v>336</v>
      </c>
      <c r="P14" s="137">
        <v>101</v>
      </c>
      <c r="Q14" s="137">
        <v>33</v>
      </c>
      <c r="R14" s="137">
        <v>101</v>
      </c>
      <c r="S14" s="137">
        <v>2</v>
      </c>
      <c r="T14" s="137">
        <v>99</v>
      </c>
      <c r="U14" s="137">
        <v>0</v>
      </c>
      <c r="V14" s="137">
        <v>655</v>
      </c>
      <c r="W14" s="137">
        <v>586</v>
      </c>
      <c r="X14" s="137">
        <v>20</v>
      </c>
      <c r="Y14" s="137">
        <v>135</v>
      </c>
      <c r="Z14" s="137">
        <v>155</v>
      </c>
      <c r="AA14" s="137">
        <v>219</v>
      </c>
      <c r="AB14" s="137">
        <v>2</v>
      </c>
      <c r="AC14" s="137">
        <v>4</v>
      </c>
      <c r="AD14" s="137">
        <v>30</v>
      </c>
      <c r="AE14" s="137">
        <v>1</v>
      </c>
      <c r="AF14" s="137">
        <v>1</v>
      </c>
      <c r="AG14" s="137">
        <v>6</v>
      </c>
      <c r="AH14" s="137">
        <v>0</v>
      </c>
      <c r="AI14" s="137">
        <v>13</v>
      </c>
      <c r="AJ14" s="137">
        <v>69</v>
      </c>
      <c r="AK14" s="137">
        <v>6162</v>
      </c>
      <c r="AL14" s="137">
        <v>4102</v>
      </c>
      <c r="AM14" s="137">
        <v>409</v>
      </c>
      <c r="AN14" s="137">
        <v>1082</v>
      </c>
      <c r="AO14" s="137">
        <v>0</v>
      </c>
      <c r="AP14" s="137">
        <v>569</v>
      </c>
    </row>
    <row r="15" spans="1:42" s="79" customFormat="1" ht="15" customHeight="1">
      <c r="A15" s="80" t="s">
        <v>258</v>
      </c>
      <c r="B15" s="137">
        <v>901</v>
      </c>
      <c r="C15" s="137">
        <v>850</v>
      </c>
      <c r="D15" s="137">
        <v>17</v>
      </c>
      <c r="E15" s="137">
        <v>172</v>
      </c>
      <c r="F15" s="137">
        <v>252</v>
      </c>
      <c r="G15" s="137">
        <v>378</v>
      </c>
      <c r="H15" s="137">
        <v>1</v>
      </c>
      <c r="I15" s="137">
        <v>12</v>
      </c>
      <c r="J15" s="137">
        <v>6</v>
      </c>
      <c r="K15" s="137">
        <v>0</v>
      </c>
      <c r="L15" s="137">
        <v>0</v>
      </c>
      <c r="M15" s="137">
        <v>0</v>
      </c>
      <c r="N15" s="137">
        <v>12</v>
      </c>
      <c r="O15" s="137">
        <v>51</v>
      </c>
      <c r="P15" s="137">
        <v>18</v>
      </c>
      <c r="Q15" s="137">
        <v>3</v>
      </c>
      <c r="R15" s="137">
        <v>19</v>
      </c>
      <c r="S15" s="137">
        <v>1</v>
      </c>
      <c r="T15" s="137">
        <v>10</v>
      </c>
      <c r="U15" s="137">
        <v>0</v>
      </c>
      <c r="V15" s="137">
        <v>169</v>
      </c>
      <c r="W15" s="137">
        <v>156</v>
      </c>
      <c r="X15" s="137">
        <v>2</v>
      </c>
      <c r="Y15" s="137">
        <v>16</v>
      </c>
      <c r="Z15" s="137">
        <v>49</v>
      </c>
      <c r="AA15" s="137">
        <v>83</v>
      </c>
      <c r="AB15" s="137">
        <v>2</v>
      </c>
      <c r="AC15" s="137">
        <v>1</v>
      </c>
      <c r="AD15" s="137">
        <v>0</v>
      </c>
      <c r="AE15" s="137">
        <v>0</v>
      </c>
      <c r="AF15" s="137">
        <v>0</v>
      </c>
      <c r="AG15" s="137">
        <v>0</v>
      </c>
      <c r="AH15" s="137">
        <v>0</v>
      </c>
      <c r="AI15" s="137">
        <v>3</v>
      </c>
      <c r="AJ15" s="137">
        <v>13</v>
      </c>
      <c r="AK15" s="137">
        <v>766</v>
      </c>
      <c r="AL15" s="137">
        <v>307</v>
      </c>
      <c r="AM15" s="137">
        <v>45</v>
      </c>
      <c r="AN15" s="137">
        <v>152</v>
      </c>
      <c r="AO15" s="137">
        <v>0</v>
      </c>
      <c r="AP15" s="137">
        <v>262</v>
      </c>
    </row>
    <row r="16" spans="1:42" s="79" customFormat="1" ht="15" customHeight="1">
      <c r="A16" s="80" t="s">
        <v>259</v>
      </c>
      <c r="B16" s="137">
        <v>1335</v>
      </c>
      <c r="C16" s="137">
        <v>1266</v>
      </c>
      <c r="D16" s="137">
        <v>89</v>
      </c>
      <c r="E16" s="137">
        <v>285</v>
      </c>
      <c r="F16" s="137">
        <v>201</v>
      </c>
      <c r="G16" s="137">
        <v>622</v>
      </c>
      <c r="H16" s="137">
        <v>5</v>
      </c>
      <c r="I16" s="137">
        <v>10</v>
      </c>
      <c r="J16" s="137">
        <v>25</v>
      </c>
      <c r="K16" s="137">
        <v>0</v>
      </c>
      <c r="L16" s="137">
        <v>0</v>
      </c>
      <c r="M16" s="137">
        <v>1</v>
      </c>
      <c r="N16" s="137">
        <v>28</v>
      </c>
      <c r="O16" s="137">
        <v>69</v>
      </c>
      <c r="P16" s="137">
        <v>24</v>
      </c>
      <c r="Q16" s="137">
        <v>7</v>
      </c>
      <c r="R16" s="137">
        <v>17</v>
      </c>
      <c r="S16" s="137">
        <v>0</v>
      </c>
      <c r="T16" s="137">
        <v>21</v>
      </c>
      <c r="U16" s="137">
        <v>0</v>
      </c>
      <c r="V16" s="137">
        <v>207</v>
      </c>
      <c r="W16" s="137">
        <v>187</v>
      </c>
      <c r="X16" s="137">
        <v>1</v>
      </c>
      <c r="Y16" s="137">
        <v>25</v>
      </c>
      <c r="Z16" s="137">
        <v>74</v>
      </c>
      <c r="AA16" s="137">
        <v>74</v>
      </c>
      <c r="AB16" s="137">
        <v>0</v>
      </c>
      <c r="AC16" s="137">
        <v>1</v>
      </c>
      <c r="AD16" s="137">
        <v>8</v>
      </c>
      <c r="AE16" s="137">
        <v>0</v>
      </c>
      <c r="AF16" s="137">
        <v>0</v>
      </c>
      <c r="AG16" s="137">
        <v>0</v>
      </c>
      <c r="AH16" s="137">
        <v>0</v>
      </c>
      <c r="AI16" s="137">
        <v>4</v>
      </c>
      <c r="AJ16" s="137">
        <v>20</v>
      </c>
      <c r="AK16" s="137">
        <v>1174</v>
      </c>
      <c r="AL16" s="137">
        <v>676</v>
      </c>
      <c r="AM16" s="137">
        <v>45</v>
      </c>
      <c r="AN16" s="137">
        <v>229</v>
      </c>
      <c r="AO16" s="137">
        <v>0</v>
      </c>
      <c r="AP16" s="137">
        <v>224</v>
      </c>
    </row>
    <row r="17" spans="1:42" s="79" customFormat="1" ht="15" customHeight="1">
      <c r="A17" s="80" t="s">
        <v>260</v>
      </c>
      <c r="B17" s="137">
        <v>885</v>
      </c>
      <c r="C17" s="137">
        <v>823</v>
      </c>
      <c r="D17" s="137">
        <v>26</v>
      </c>
      <c r="E17" s="137">
        <v>219</v>
      </c>
      <c r="F17" s="137">
        <v>168</v>
      </c>
      <c r="G17" s="137">
        <v>358</v>
      </c>
      <c r="H17" s="137">
        <v>4</v>
      </c>
      <c r="I17" s="137">
        <v>8</v>
      </c>
      <c r="J17" s="137">
        <v>26</v>
      </c>
      <c r="K17" s="137">
        <v>0</v>
      </c>
      <c r="L17" s="137">
        <v>0</v>
      </c>
      <c r="M17" s="137">
        <v>0</v>
      </c>
      <c r="N17" s="137">
        <v>14</v>
      </c>
      <c r="O17" s="137">
        <v>62</v>
      </c>
      <c r="P17" s="137">
        <v>26</v>
      </c>
      <c r="Q17" s="137">
        <v>7</v>
      </c>
      <c r="R17" s="137">
        <v>21</v>
      </c>
      <c r="S17" s="137">
        <v>0</v>
      </c>
      <c r="T17" s="137">
        <v>8</v>
      </c>
      <c r="U17" s="137">
        <v>0</v>
      </c>
      <c r="V17" s="137">
        <v>181</v>
      </c>
      <c r="W17" s="137">
        <v>149</v>
      </c>
      <c r="X17" s="137">
        <v>1</v>
      </c>
      <c r="Y17" s="137">
        <v>44</v>
      </c>
      <c r="Z17" s="137">
        <v>31</v>
      </c>
      <c r="AA17" s="137">
        <v>59</v>
      </c>
      <c r="AB17" s="137">
        <v>0</v>
      </c>
      <c r="AC17" s="137">
        <v>2</v>
      </c>
      <c r="AD17" s="137">
        <v>10</v>
      </c>
      <c r="AE17" s="137">
        <v>0</v>
      </c>
      <c r="AF17" s="137">
        <v>0</v>
      </c>
      <c r="AG17" s="137">
        <v>0</v>
      </c>
      <c r="AH17" s="137">
        <v>0</v>
      </c>
      <c r="AI17" s="137">
        <v>2</v>
      </c>
      <c r="AJ17" s="137">
        <v>32</v>
      </c>
      <c r="AK17" s="137">
        <v>818</v>
      </c>
      <c r="AL17" s="137">
        <v>498</v>
      </c>
      <c r="AM17" s="137">
        <v>30</v>
      </c>
      <c r="AN17" s="137">
        <v>173</v>
      </c>
      <c r="AO17" s="137">
        <v>0</v>
      </c>
      <c r="AP17" s="137">
        <v>117</v>
      </c>
    </row>
    <row r="18" spans="1:42" s="79" customFormat="1" ht="15" customHeight="1">
      <c r="A18" s="80" t="s">
        <v>261</v>
      </c>
      <c r="B18" s="137">
        <v>3327</v>
      </c>
      <c r="C18" s="137">
        <v>3235</v>
      </c>
      <c r="D18" s="137">
        <v>120</v>
      </c>
      <c r="E18" s="137">
        <v>861</v>
      </c>
      <c r="F18" s="137">
        <v>923</v>
      </c>
      <c r="G18" s="137">
        <v>1189</v>
      </c>
      <c r="H18" s="137">
        <v>10</v>
      </c>
      <c r="I18" s="137">
        <v>21</v>
      </c>
      <c r="J18" s="137">
        <v>51</v>
      </c>
      <c r="K18" s="137">
        <v>0</v>
      </c>
      <c r="L18" s="137">
        <v>1</v>
      </c>
      <c r="M18" s="137">
        <v>1</v>
      </c>
      <c r="N18" s="137">
        <v>58</v>
      </c>
      <c r="O18" s="137">
        <v>92</v>
      </c>
      <c r="P18" s="137">
        <v>23</v>
      </c>
      <c r="Q18" s="137">
        <v>16</v>
      </c>
      <c r="R18" s="137">
        <v>36</v>
      </c>
      <c r="S18" s="137">
        <v>1</v>
      </c>
      <c r="T18" s="137">
        <v>16</v>
      </c>
      <c r="U18" s="137">
        <v>0</v>
      </c>
      <c r="V18" s="137">
        <v>480</v>
      </c>
      <c r="W18" s="137">
        <v>438</v>
      </c>
      <c r="X18" s="137">
        <v>12</v>
      </c>
      <c r="Y18" s="137">
        <v>189</v>
      </c>
      <c r="Z18" s="137">
        <v>54</v>
      </c>
      <c r="AA18" s="137">
        <v>143</v>
      </c>
      <c r="AB18" s="137">
        <v>0</v>
      </c>
      <c r="AC18" s="137">
        <v>3</v>
      </c>
      <c r="AD18" s="137">
        <v>19</v>
      </c>
      <c r="AE18" s="137">
        <v>1</v>
      </c>
      <c r="AF18" s="137">
        <v>1</v>
      </c>
      <c r="AG18" s="137">
        <v>5</v>
      </c>
      <c r="AH18" s="137">
        <v>0</v>
      </c>
      <c r="AI18" s="137">
        <v>11</v>
      </c>
      <c r="AJ18" s="137">
        <v>42</v>
      </c>
      <c r="AK18" s="137">
        <v>3043</v>
      </c>
      <c r="AL18" s="137">
        <v>1354</v>
      </c>
      <c r="AM18" s="137">
        <v>113</v>
      </c>
      <c r="AN18" s="137">
        <v>611</v>
      </c>
      <c r="AO18" s="137">
        <v>0</v>
      </c>
      <c r="AP18" s="137">
        <v>965</v>
      </c>
    </row>
    <row r="19" spans="1:42" s="79" customFormat="1" ht="15" customHeight="1">
      <c r="A19" s="80" t="s">
        <v>262</v>
      </c>
      <c r="B19" s="137">
        <v>1287</v>
      </c>
      <c r="C19" s="137">
        <v>1236</v>
      </c>
      <c r="D19" s="137">
        <v>69</v>
      </c>
      <c r="E19" s="137">
        <v>264</v>
      </c>
      <c r="F19" s="137">
        <v>261</v>
      </c>
      <c r="G19" s="137">
        <v>606</v>
      </c>
      <c r="H19" s="137">
        <v>4</v>
      </c>
      <c r="I19" s="137">
        <v>10</v>
      </c>
      <c r="J19" s="137">
        <v>10</v>
      </c>
      <c r="K19" s="137">
        <v>1</v>
      </c>
      <c r="L19" s="137">
        <v>0</v>
      </c>
      <c r="M19" s="137">
        <v>0</v>
      </c>
      <c r="N19" s="137">
        <v>11</v>
      </c>
      <c r="O19" s="137">
        <v>51</v>
      </c>
      <c r="P19" s="137">
        <v>23</v>
      </c>
      <c r="Q19" s="137">
        <v>7</v>
      </c>
      <c r="R19" s="137">
        <v>15</v>
      </c>
      <c r="S19" s="137">
        <v>1</v>
      </c>
      <c r="T19" s="137">
        <v>5</v>
      </c>
      <c r="U19" s="137">
        <v>0</v>
      </c>
      <c r="V19" s="137">
        <v>195</v>
      </c>
      <c r="W19" s="137">
        <v>171</v>
      </c>
      <c r="X19" s="137">
        <v>2</v>
      </c>
      <c r="Y19" s="137">
        <v>66</v>
      </c>
      <c r="Z19" s="137">
        <v>41</v>
      </c>
      <c r="AA19" s="137">
        <v>57</v>
      </c>
      <c r="AB19" s="137">
        <v>0</v>
      </c>
      <c r="AC19" s="137">
        <v>1</v>
      </c>
      <c r="AD19" s="137">
        <v>2</v>
      </c>
      <c r="AE19" s="137">
        <v>0</v>
      </c>
      <c r="AF19" s="137">
        <v>0</v>
      </c>
      <c r="AG19" s="137">
        <v>0</v>
      </c>
      <c r="AH19" s="137">
        <v>0</v>
      </c>
      <c r="AI19" s="137">
        <v>2</v>
      </c>
      <c r="AJ19" s="137">
        <v>24</v>
      </c>
      <c r="AK19" s="137">
        <v>1169</v>
      </c>
      <c r="AL19" s="137">
        <v>718</v>
      </c>
      <c r="AM19" s="137">
        <v>48</v>
      </c>
      <c r="AN19" s="137">
        <v>295</v>
      </c>
      <c r="AO19" s="137">
        <v>0</v>
      </c>
      <c r="AP19" s="137">
        <v>108</v>
      </c>
    </row>
    <row r="20" spans="1:42" s="79" customFormat="1" ht="15" customHeight="1">
      <c r="A20" s="80" t="s">
        <v>263</v>
      </c>
      <c r="B20" s="137">
        <v>1275</v>
      </c>
      <c r="C20" s="137">
        <v>1207</v>
      </c>
      <c r="D20" s="137">
        <v>153</v>
      </c>
      <c r="E20" s="137">
        <v>276</v>
      </c>
      <c r="F20" s="137">
        <v>294</v>
      </c>
      <c r="G20" s="137">
        <v>420</v>
      </c>
      <c r="H20" s="137">
        <v>5</v>
      </c>
      <c r="I20" s="137">
        <v>12</v>
      </c>
      <c r="J20" s="137">
        <v>9</v>
      </c>
      <c r="K20" s="137">
        <v>0</v>
      </c>
      <c r="L20" s="137">
        <v>2</v>
      </c>
      <c r="M20" s="137">
        <v>0</v>
      </c>
      <c r="N20" s="137">
        <v>36</v>
      </c>
      <c r="O20" s="137">
        <v>68</v>
      </c>
      <c r="P20" s="137">
        <v>34</v>
      </c>
      <c r="Q20" s="137">
        <v>10</v>
      </c>
      <c r="R20" s="137">
        <v>15</v>
      </c>
      <c r="S20" s="137">
        <v>0</v>
      </c>
      <c r="T20" s="137">
        <v>9</v>
      </c>
      <c r="U20" s="137">
        <v>0</v>
      </c>
      <c r="V20" s="137">
        <v>247</v>
      </c>
      <c r="W20" s="137">
        <v>217</v>
      </c>
      <c r="X20" s="137">
        <v>1</v>
      </c>
      <c r="Y20" s="137">
        <v>77</v>
      </c>
      <c r="Z20" s="137">
        <v>62</v>
      </c>
      <c r="AA20" s="137">
        <v>68</v>
      </c>
      <c r="AB20" s="137">
        <v>1</v>
      </c>
      <c r="AC20" s="137">
        <v>0</v>
      </c>
      <c r="AD20" s="137">
        <v>6</v>
      </c>
      <c r="AE20" s="137">
        <v>0</v>
      </c>
      <c r="AF20" s="137">
        <v>0</v>
      </c>
      <c r="AG20" s="137">
        <v>0</v>
      </c>
      <c r="AH20" s="137">
        <v>0</v>
      </c>
      <c r="AI20" s="137">
        <v>2</v>
      </c>
      <c r="AJ20" s="137">
        <v>30</v>
      </c>
      <c r="AK20" s="137">
        <v>1232</v>
      </c>
      <c r="AL20" s="137">
        <v>505</v>
      </c>
      <c r="AM20" s="137">
        <v>49</v>
      </c>
      <c r="AN20" s="137">
        <v>430</v>
      </c>
      <c r="AO20" s="137">
        <v>0</v>
      </c>
      <c r="AP20" s="137">
        <v>248</v>
      </c>
    </row>
    <row r="21" spans="1:42" s="79" customFormat="1" ht="15" customHeight="1">
      <c r="A21" s="80" t="s">
        <v>264</v>
      </c>
      <c r="B21" s="137">
        <v>838</v>
      </c>
      <c r="C21" s="137">
        <v>804</v>
      </c>
      <c r="D21" s="137">
        <v>72</v>
      </c>
      <c r="E21" s="137">
        <v>188</v>
      </c>
      <c r="F21" s="137">
        <v>148</v>
      </c>
      <c r="G21" s="137">
        <v>349</v>
      </c>
      <c r="H21" s="137">
        <v>2</v>
      </c>
      <c r="I21" s="137">
        <v>11</v>
      </c>
      <c r="J21" s="137">
        <v>10</v>
      </c>
      <c r="K21" s="137">
        <v>0</v>
      </c>
      <c r="L21" s="137">
        <v>0</v>
      </c>
      <c r="M21" s="137">
        <v>0</v>
      </c>
      <c r="N21" s="137">
        <v>24</v>
      </c>
      <c r="O21" s="137">
        <v>34</v>
      </c>
      <c r="P21" s="137">
        <v>13</v>
      </c>
      <c r="Q21" s="137">
        <v>2</v>
      </c>
      <c r="R21" s="137">
        <v>10</v>
      </c>
      <c r="S21" s="137">
        <v>0</v>
      </c>
      <c r="T21" s="137">
        <v>9</v>
      </c>
      <c r="U21" s="137">
        <v>0</v>
      </c>
      <c r="V21" s="137">
        <v>172</v>
      </c>
      <c r="W21" s="137">
        <v>150</v>
      </c>
      <c r="X21" s="137">
        <v>2</v>
      </c>
      <c r="Y21" s="137">
        <v>52</v>
      </c>
      <c r="Z21" s="137">
        <v>37</v>
      </c>
      <c r="AA21" s="137">
        <v>49</v>
      </c>
      <c r="AB21" s="137">
        <v>0</v>
      </c>
      <c r="AC21" s="137">
        <v>2</v>
      </c>
      <c r="AD21" s="137">
        <v>3</v>
      </c>
      <c r="AE21" s="137">
        <v>0</v>
      </c>
      <c r="AF21" s="137">
        <v>0</v>
      </c>
      <c r="AG21" s="137">
        <v>2</v>
      </c>
      <c r="AH21" s="137">
        <v>0</v>
      </c>
      <c r="AI21" s="137">
        <v>3</v>
      </c>
      <c r="AJ21" s="137">
        <v>22</v>
      </c>
      <c r="AK21" s="137">
        <v>807</v>
      </c>
      <c r="AL21" s="137">
        <v>395</v>
      </c>
      <c r="AM21" s="137">
        <v>34</v>
      </c>
      <c r="AN21" s="137">
        <v>191</v>
      </c>
      <c r="AO21" s="137">
        <v>0</v>
      </c>
      <c r="AP21" s="137">
        <v>187</v>
      </c>
    </row>
    <row r="22" spans="1:42" s="79" customFormat="1" ht="15" customHeight="1">
      <c r="A22" s="80" t="s">
        <v>265</v>
      </c>
      <c r="B22" s="137">
        <v>1809</v>
      </c>
      <c r="C22" s="137">
        <v>1743</v>
      </c>
      <c r="D22" s="137">
        <v>184</v>
      </c>
      <c r="E22" s="137">
        <v>427</v>
      </c>
      <c r="F22" s="137">
        <v>257</v>
      </c>
      <c r="G22" s="137">
        <v>829</v>
      </c>
      <c r="H22" s="137">
        <v>2</v>
      </c>
      <c r="I22" s="137">
        <v>8</v>
      </c>
      <c r="J22" s="137">
        <v>7</v>
      </c>
      <c r="K22" s="137">
        <v>0</v>
      </c>
      <c r="L22" s="137">
        <v>1</v>
      </c>
      <c r="M22" s="137">
        <v>1</v>
      </c>
      <c r="N22" s="137">
        <v>27</v>
      </c>
      <c r="O22" s="137">
        <v>66</v>
      </c>
      <c r="P22" s="137">
        <v>19</v>
      </c>
      <c r="Q22" s="137">
        <v>11</v>
      </c>
      <c r="R22" s="137">
        <v>22</v>
      </c>
      <c r="S22" s="137">
        <v>0</v>
      </c>
      <c r="T22" s="137">
        <v>14</v>
      </c>
      <c r="U22" s="137">
        <v>0</v>
      </c>
      <c r="V22" s="137">
        <v>245</v>
      </c>
      <c r="W22" s="137">
        <v>218</v>
      </c>
      <c r="X22" s="137">
        <v>2</v>
      </c>
      <c r="Y22" s="137">
        <v>62</v>
      </c>
      <c r="Z22" s="137">
        <v>50</v>
      </c>
      <c r="AA22" s="137">
        <v>93</v>
      </c>
      <c r="AB22" s="137">
        <v>0</v>
      </c>
      <c r="AC22" s="137">
        <v>1</v>
      </c>
      <c r="AD22" s="137">
        <v>4</v>
      </c>
      <c r="AE22" s="137">
        <v>0</v>
      </c>
      <c r="AF22" s="137">
        <v>3</v>
      </c>
      <c r="AG22" s="137">
        <v>1</v>
      </c>
      <c r="AH22" s="137">
        <v>0</v>
      </c>
      <c r="AI22" s="137">
        <v>2</v>
      </c>
      <c r="AJ22" s="137">
        <v>27</v>
      </c>
      <c r="AK22" s="137">
        <v>1619</v>
      </c>
      <c r="AL22" s="137">
        <v>958</v>
      </c>
      <c r="AM22" s="137">
        <v>70</v>
      </c>
      <c r="AN22" s="137">
        <v>312</v>
      </c>
      <c r="AO22" s="137">
        <v>0</v>
      </c>
      <c r="AP22" s="137">
        <v>279</v>
      </c>
    </row>
    <row r="23" spans="1:42" s="79" customFormat="1" ht="15" customHeight="1">
      <c r="A23" s="80" t="s">
        <v>266</v>
      </c>
      <c r="B23" s="137">
        <v>849</v>
      </c>
      <c r="C23" s="137">
        <v>825</v>
      </c>
      <c r="D23" s="137">
        <v>118</v>
      </c>
      <c r="E23" s="137">
        <v>148</v>
      </c>
      <c r="F23" s="137">
        <v>102</v>
      </c>
      <c r="G23" s="137">
        <v>407</v>
      </c>
      <c r="H23" s="137">
        <v>0</v>
      </c>
      <c r="I23" s="137">
        <v>5</v>
      </c>
      <c r="J23" s="137">
        <v>17</v>
      </c>
      <c r="K23" s="137">
        <v>0</v>
      </c>
      <c r="L23" s="137">
        <v>1</v>
      </c>
      <c r="M23" s="137">
        <v>2</v>
      </c>
      <c r="N23" s="137">
        <v>25</v>
      </c>
      <c r="O23" s="137">
        <v>24</v>
      </c>
      <c r="P23" s="137">
        <v>8</v>
      </c>
      <c r="Q23" s="137">
        <v>3</v>
      </c>
      <c r="R23" s="137">
        <v>4</v>
      </c>
      <c r="S23" s="137">
        <v>0</v>
      </c>
      <c r="T23" s="137">
        <v>9</v>
      </c>
      <c r="U23" s="137">
        <v>0</v>
      </c>
      <c r="V23" s="137">
        <v>135</v>
      </c>
      <c r="W23" s="137">
        <v>115</v>
      </c>
      <c r="X23" s="137">
        <v>4</v>
      </c>
      <c r="Y23" s="137">
        <v>22</v>
      </c>
      <c r="Z23" s="137">
        <v>24</v>
      </c>
      <c r="AA23" s="137">
        <v>56</v>
      </c>
      <c r="AB23" s="137">
        <v>0</v>
      </c>
      <c r="AC23" s="137">
        <v>1</v>
      </c>
      <c r="AD23" s="137">
        <v>2</v>
      </c>
      <c r="AE23" s="137">
        <v>0</v>
      </c>
      <c r="AF23" s="137">
        <v>0</v>
      </c>
      <c r="AG23" s="137">
        <v>0</v>
      </c>
      <c r="AH23" s="137">
        <v>0</v>
      </c>
      <c r="AI23" s="137">
        <v>6</v>
      </c>
      <c r="AJ23" s="137">
        <v>20</v>
      </c>
      <c r="AK23" s="137">
        <v>786</v>
      </c>
      <c r="AL23" s="137">
        <v>415</v>
      </c>
      <c r="AM23" s="137">
        <v>31</v>
      </c>
      <c r="AN23" s="137">
        <v>149</v>
      </c>
      <c r="AO23" s="137">
        <v>0</v>
      </c>
      <c r="AP23" s="137">
        <v>191</v>
      </c>
    </row>
    <row r="24" spans="1:42" s="79" customFormat="1" ht="15" customHeight="1">
      <c r="A24" s="80" t="s">
        <v>267</v>
      </c>
      <c r="B24" s="137">
        <v>1164</v>
      </c>
      <c r="C24" s="137">
        <v>1133</v>
      </c>
      <c r="D24" s="137">
        <v>63</v>
      </c>
      <c r="E24" s="137">
        <v>226</v>
      </c>
      <c r="F24" s="137">
        <v>259</v>
      </c>
      <c r="G24" s="137">
        <v>542</v>
      </c>
      <c r="H24" s="137">
        <v>6</v>
      </c>
      <c r="I24" s="137">
        <v>6</v>
      </c>
      <c r="J24" s="137">
        <v>7</v>
      </c>
      <c r="K24" s="137">
        <v>0</v>
      </c>
      <c r="L24" s="137">
        <v>0</v>
      </c>
      <c r="M24" s="137">
        <v>1</v>
      </c>
      <c r="N24" s="137">
        <v>23</v>
      </c>
      <c r="O24" s="137">
        <v>31</v>
      </c>
      <c r="P24" s="137">
        <v>12</v>
      </c>
      <c r="Q24" s="137">
        <v>6</v>
      </c>
      <c r="R24" s="137">
        <v>9</v>
      </c>
      <c r="S24" s="137">
        <v>0</v>
      </c>
      <c r="T24" s="137">
        <v>4</v>
      </c>
      <c r="U24" s="137">
        <v>0</v>
      </c>
      <c r="V24" s="137">
        <v>160</v>
      </c>
      <c r="W24" s="137">
        <v>134</v>
      </c>
      <c r="X24" s="137">
        <v>0</v>
      </c>
      <c r="Y24" s="137">
        <v>28</v>
      </c>
      <c r="Z24" s="137">
        <v>35</v>
      </c>
      <c r="AA24" s="137">
        <v>65</v>
      </c>
      <c r="AB24" s="137">
        <v>0</v>
      </c>
      <c r="AC24" s="137">
        <v>0</v>
      </c>
      <c r="AD24" s="137">
        <v>2</v>
      </c>
      <c r="AE24" s="137">
        <v>0</v>
      </c>
      <c r="AF24" s="137">
        <v>0</v>
      </c>
      <c r="AG24" s="137">
        <v>2</v>
      </c>
      <c r="AH24" s="137">
        <v>0</v>
      </c>
      <c r="AI24" s="137">
        <v>2</v>
      </c>
      <c r="AJ24" s="137">
        <v>26</v>
      </c>
      <c r="AK24" s="137">
        <v>977</v>
      </c>
      <c r="AL24" s="137">
        <v>638</v>
      </c>
      <c r="AM24" s="137">
        <v>72</v>
      </c>
      <c r="AN24" s="137">
        <v>141</v>
      </c>
      <c r="AO24" s="137">
        <v>0</v>
      </c>
      <c r="AP24" s="137">
        <v>126</v>
      </c>
    </row>
    <row r="25" spans="1:42" s="79" customFormat="1" ht="15" customHeight="1">
      <c r="A25" s="80" t="s">
        <v>268</v>
      </c>
      <c r="B25" s="137">
        <v>118</v>
      </c>
      <c r="C25" s="137">
        <v>116</v>
      </c>
      <c r="D25" s="137">
        <v>13</v>
      </c>
      <c r="E25" s="137">
        <v>21</v>
      </c>
      <c r="F25" s="137">
        <v>25</v>
      </c>
      <c r="G25" s="137">
        <v>51</v>
      </c>
      <c r="H25" s="137">
        <v>0</v>
      </c>
      <c r="I25" s="137">
        <v>0</v>
      </c>
      <c r="J25" s="137">
        <v>1</v>
      </c>
      <c r="K25" s="137">
        <v>0</v>
      </c>
      <c r="L25" s="137">
        <v>0</v>
      </c>
      <c r="M25" s="137">
        <v>0</v>
      </c>
      <c r="N25" s="137">
        <v>5</v>
      </c>
      <c r="O25" s="137">
        <v>2</v>
      </c>
      <c r="P25" s="137">
        <v>0</v>
      </c>
      <c r="Q25" s="137">
        <v>0</v>
      </c>
      <c r="R25" s="137">
        <v>2</v>
      </c>
      <c r="S25" s="137">
        <v>0</v>
      </c>
      <c r="T25" s="137">
        <v>0</v>
      </c>
      <c r="U25" s="137">
        <v>0</v>
      </c>
      <c r="V25" s="137">
        <v>23</v>
      </c>
      <c r="W25" s="137">
        <v>19</v>
      </c>
      <c r="X25" s="137">
        <v>1</v>
      </c>
      <c r="Y25" s="137">
        <v>1</v>
      </c>
      <c r="Z25" s="137">
        <v>6</v>
      </c>
      <c r="AA25" s="137">
        <v>4</v>
      </c>
      <c r="AB25" s="137">
        <v>0</v>
      </c>
      <c r="AC25" s="137">
        <v>0</v>
      </c>
      <c r="AD25" s="137">
        <v>5</v>
      </c>
      <c r="AE25" s="137">
        <v>1</v>
      </c>
      <c r="AF25" s="137">
        <v>0</v>
      </c>
      <c r="AG25" s="137">
        <v>0</v>
      </c>
      <c r="AH25" s="137">
        <v>0</v>
      </c>
      <c r="AI25" s="137">
        <v>1</v>
      </c>
      <c r="AJ25" s="137">
        <v>4</v>
      </c>
      <c r="AK25" s="137">
        <v>103</v>
      </c>
      <c r="AL25" s="137">
        <v>51</v>
      </c>
      <c r="AM25" s="137">
        <v>3</v>
      </c>
      <c r="AN25" s="137">
        <v>21</v>
      </c>
      <c r="AO25" s="137">
        <v>0</v>
      </c>
      <c r="AP25" s="137">
        <v>28</v>
      </c>
    </row>
    <row r="26" spans="1:42" s="79" customFormat="1" ht="15" customHeight="1">
      <c r="A26" s="80" t="s">
        <v>269</v>
      </c>
      <c r="B26" s="137">
        <v>813</v>
      </c>
      <c r="C26" s="137">
        <v>756</v>
      </c>
      <c r="D26" s="137">
        <v>24</v>
      </c>
      <c r="E26" s="137">
        <v>256</v>
      </c>
      <c r="F26" s="137">
        <v>161</v>
      </c>
      <c r="G26" s="137">
        <v>300</v>
      </c>
      <c r="H26" s="137">
        <v>2</v>
      </c>
      <c r="I26" s="137">
        <v>4</v>
      </c>
      <c r="J26" s="137">
        <v>3</v>
      </c>
      <c r="K26" s="137">
        <v>0</v>
      </c>
      <c r="L26" s="137">
        <v>0</v>
      </c>
      <c r="M26" s="137">
        <v>0</v>
      </c>
      <c r="N26" s="137">
        <v>6</v>
      </c>
      <c r="O26" s="137">
        <v>57</v>
      </c>
      <c r="P26" s="137">
        <v>23</v>
      </c>
      <c r="Q26" s="137">
        <v>6</v>
      </c>
      <c r="R26" s="137">
        <v>10</v>
      </c>
      <c r="S26" s="137">
        <v>0</v>
      </c>
      <c r="T26" s="137">
        <v>18</v>
      </c>
      <c r="U26" s="137">
        <v>0</v>
      </c>
      <c r="V26" s="137">
        <v>175</v>
      </c>
      <c r="W26" s="137">
        <v>163</v>
      </c>
      <c r="X26" s="137">
        <v>4</v>
      </c>
      <c r="Y26" s="137">
        <v>49</v>
      </c>
      <c r="Z26" s="137">
        <v>33</v>
      </c>
      <c r="AA26" s="137">
        <v>70</v>
      </c>
      <c r="AB26" s="137">
        <v>1</v>
      </c>
      <c r="AC26" s="137">
        <v>1</v>
      </c>
      <c r="AD26" s="137">
        <v>2</v>
      </c>
      <c r="AE26" s="137">
        <v>0</v>
      </c>
      <c r="AF26" s="137">
        <v>0</v>
      </c>
      <c r="AG26" s="137">
        <v>0</v>
      </c>
      <c r="AH26" s="137">
        <v>0</v>
      </c>
      <c r="AI26" s="137">
        <v>3</v>
      </c>
      <c r="AJ26" s="137">
        <v>12</v>
      </c>
      <c r="AK26" s="137">
        <v>725</v>
      </c>
      <c r="AL26" s="137">
        <v>338</v>
      </c>
      <c r="AM26" s="137">
        <v>58</v>
      </c>
      <c r="AN26" s="137">
        <v>169</v>
      </c>
      <c r="AO26" s="137">
        <v>0</v>
      </c>
      <c r="AP26" s="137">
        <v>160</v>
      </c>
    </row>
    <row r="27" spans="1:42" s="79" customFormat="1" ht="15" customHeight="1">
      <c r="A27" s="80" t="s">
        <v>270</v>
      </c>
      <c r="B27" s="137">
        <v>1036</v>
      </c>
      <c r="C27" s="137">
        <v>960</v>
      </c>
      <c r="D27" s="137">
        <v>41</v>
      </c>
      <c r="E27" s="137">
        <v>246</v>
      </c>
      <c r="F27" s="137">
        <v>165</v>
      </c>
      <c r="G27" s="137">
        <v>476</v>
      </c>
      <c r="H27" s="137">
        <v>2</v>
      </c>
      <c r="I27" s="137">
        <v>6</v>
      </c>
      <c r="J27" s="137">
        <v>10</v>
      </c>
      <c r="K27" s="137">
        <v>0</v>
      </c>
      <c r="L27" s="137">
        <v>0</v>
      </c>
      <c r="M27" s="137">
        <v>1</v>
      </c>
      <c r="N27" s="137">
        <v>13</v>
      </c>
      <c r="O27" s="137">
        <v>76</v>
      </c>
      <c r="P27" s="137">
        <v>19</v>
      </c>
      <c r="Q27" s="137">
        <v>10</v>
      </c>
      <c r="R27" s="137">
        <v>27</v>
      </c>
      <c r="S27" s="137">
        <v>0</v>
      </c>
      <c r="T27" s="137">
        <v>20</v>
      </c>
      <c r="U27" s="137">
        <v>0</v>
      </c>
      <c r="V27" s="137">
        <v>138</v>
      </c>
      <c r="W27" s="137">
        <v>130</v>
      </c>
      <c r="X27" s="137">
        <v>1</v>
      </c>
      <c r="Y27" s="137">
        <v>53</v>
      </c>
      <c r="Z27" s="137">
        <v>32</v>
      </c>
      <c r="AA27" s="137">
        <v>41</v>
      </c>
      <c r="AB27" s="137">
        <v>0</v>
      </c>
      <c r="AC27" s="137">
        <v>0</v>
      </c>
      <c r="AD27" s="137">
        <v>1</v>
      </c>
      <c r="AE27" s="137">
        <v>0</v>
      </c>
      <c r="AF27" s="137">
        <v>0</v>
      </c>
      <c r="AG27" s="137">
        <v>1</v>
      </c>
      <c r="AH27" s="137">
        <v>0</v>
      </c>
      <c r="AI27" s="137">
        <v>1</v>
      </c>
      <c r="AJ27" s="137">
        <v>8</v>
      </c>
      <c r="AK27" s="137">
        <v>917</v>
      </c>
      <c r="AL27" s="137">
        <v>553</v>
      </c>
      <c r="AM27" s="137">
        <v>43</v>
      </c>
      <c r="AN27" s="137">
        <v>136</v>
      </c>
      <c r="AO27" s="137">
        <v>0</v>
      </c>
      <c r="AP27" s="137">
        <v>185</v>
      </c>
    </row>
    <row r="28" spans="1:42" s="79" customFormat="1" ht="15" customHeight="1">
      <c r="A28" s="80" t="s">
        <v>271</v>
      </c>
      <c r="B28" s="137">
        <v>552</v>
      </c>
      <c r="C28" s="137">
        <v>528</v>
      </c>
      <c r="D28" s="137">
        <v>22</v>
      </c>
      <c r="E28" s="137">
        <v>117</v>
      </c>
      <c r="F28" s="137">
        <v>83</v>
      </c>
      <c r="G28" s="137">
        <v>270</v>
      </c>
      <c r="H28" s="137">
        <v>1</v>
      </c>
      <c r="I28" s="137">
        <v>11</v>
      </c>
      <c r="J28" s="137">
        <v>8</v>
      </c>
      <c r="K28" s="137">
        <v>0</v>
      </c>
      <c r="L28" s="137">
        <v>1</v>
      </c>
      <c r="M28" s="137">
        <v>0</v>
      </c>
      <c r="N28" s="137">
        <v>15</v>
      </c>
      <c r="O28" s="137">
        <v>24</v>
      </c>
      <c r="P28" s="137">
        <v>5</v>
      </c>
      <c r="Q28" s="137">
        <v>6</v>
      </c>
      <c r="R28" s="137">
        <v>2</v>
      </c>
      <c r="S28" s="137">
        <v>0</v>
      </c>
      <c r="T28" s="137">
        <v>11</v>
      </c>
      <c r="U28" s="137">
        <v>0</v>
      </c>
      <c r="V28" s="137">
        <v>102</v>
      </c>
      <c r="W28" s="137">
        <v>97</v>
      </c>
      <c r="X28" s="137">
        <v>0</v>
      </c>
      <c r="Y28" s="137">
        <v>22</v>
      </c>
      <c r="Z28" s="137">
        <v>19</v>
      </c>
      <c r="AA28" s="137">
        <v>51</v>
      </c>
      <c r="AB28" s="137">
        <v>0</v>
      </c>
      <c r="AC28" s="137">
        <v>0</v>
      </c>
      <c r="AD28" s="137">
        <v>3</v>
      </c>
      <c r="AE28" s="137">
        <v>0</v>
      </c>
      <c r="AF28" s="137">
        <v>2</v>
      </c>
      <c r="AG28" s="137">
        <v>0</v>
      </c>
      <c r="AH28" s="137">
        <v>0</v>
      </c>
      <c r="AI28" s="137">
        <v>0</v>
      </c>
      <c r="AJ28" s="137">
        <v>5</v>
      </c>
      <c r="AK28" s="137">
        <v>504</v>
      </c>
      <c r="AL28" s="137">
        <v>296</v>
      </c>
      <c r="AM28" s="137">
        <v>26</v>
      </c>
      <c r="AN28" s="137">
        <v>75</v>
      </c>
      <c r="AO28" s="137">
        <v>0</v>
      </c>
      <c r="AP28" s="137">
        <v>107</v>
      </c>
    </row>
    <row r="29" spans="1:42" s="79" customFormat="1" ht="15" customHeight="1">
      <c r="A29" s="80" t="s">
        <v>272</v>
      </c>
      <c r="B29" s="137">
        <v>184</v>
      </c>
      <c r="C29" s="137">
        <v>174</v>
      </c>
      <c r="D29" s="137">
        <v>1</v>
      </c>
      <c r="E29" s="137">
        <v>61</v>
      </c>
      <c r="F29" s="137">
        <v>28</v>
      </c>
      <c r="G29" s="137">
        <v>74</v>
      </c>
      <c r="H29" s="137">
        <v>0</v>
      </c>
      <c r="I29" s="137">
        <v>4</v>
      </c>
      <c r="J29" s="137">
        <v>0</v>
      </c>
      <c r="K29" s="137">
        <v>0</v>
      </c>
      <c r="L29" s="137">
        <v>0</v>
      </c>
      <c r="M29" s="137">
        <v>0</v>
      </c>
      <c r="N29" s="137">
        <v>6</v>
      </c>
      <c r="O29" s="137">
        <v>10</v>
      </c>
      <c r="P29" s="137">
        <v>5</v>
      </c>
      <c r="Q29" s="137">
        <v>2</v>
      </c>
      <c r="R29" s="137">
        <v>1</v>
      </c>
      <c r="S29" s="137">
        <v>1</v>
      </c>
      <c r="T29" s="137">
        <v>1</v>
      </c>
      <c r="U29" s="137">
        <v>0</v>
      </c>
      <c r="V29" s="137">
        <v>18</v>
      </c>
      <c r="W29" s="137">
        <v>15</v>
      </c>
      <c r="X29" s="137">
        <v>0</v>
      </c>
      <c r="Y29" s="137">
        <v>1</v>
      </c>
      <c r="Z29" s="137">
        <v>8</v>
      </c>
      <c r="AA29" s="137">
        <v>6</v>
      </c>
      <c r="AB29" s="137">
        <v>0</v>
      </c>
      <c r="AC29" s="137">
        <v>0</v>
      </c>
      <c r="AD29" s="137">
        <v>0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37">
        <v>3</v>
      </c>
      <c r="AK29" s="137">
        <v>141</v>
      </c>
      <c r="AL29" s="137">
        <v>92</v>
      </c>
      <c r="AM29" s="137">
        <v>10</v>
      </c>
      <c r="AN29" s="137">
        <v>20</v>
      </c>
      <c r="AO29" s="137">
        <v>0</v>
      </c>
      <c r="AP29" s="137">
        <v>19</v>
      </c>
    </row>
    <row r="30" spans="1:42" s="79" customFormat="1" ht="15" customHeight="1">
      <c r="A30" s="82" t="s">
        <v>273</v>
      </c>
      <c r="B30" s="140">
        <v>21</v>
      </c>
      <c r="C30" s="140">
        <v>18</v>
      </c>
      <c r="D30" s="140">
        <v>2</v>
      </c>
      <c r="E30" s="140">
        <v>4</v>
      </c>
      <c r="F30" s="140">
        <v>4</v>
      </c>
      <c r="G30" s="140">
        <v>7</v>
      </c>
      <c r="H30" s="140">
        <v>1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3</v>
      </c>
      <c r="P30" s="140">
        <v>0</v>
      </c>
      <c r="Q30" s="140">
        <v>0</v>
      </c>
      <c r="R30" s="140">
        <v>1</v>
      </c>
      <c r="S30" s="140">
        <v>1</v>
      </c>
      <c r="T30" s="140">
        <v>1</v>
      </c>
      <c r="U30" s="140">
        <v>0</v>
      </c>
      <c r="V30" s="140">
        <v>7</v>
      </c>
      <c r="W30" s="140">
        <v>7</v>
      </c>
      <c r="X30" s="140">
        <v>1</v>
      </c>
      <c r="Y30" s="140">
        <v>5</v>
      </c>
      <c r="Z30" s="140">
        <v>1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19</v>
      </c>
      <c r="AL30" s="140">
        <v>9</v>
      </c>
      <c r="AM30" s="140">
        <v>0</v>
      </c>
      <c r="AN30" s="140">
        <v>4</v>
      </c>
      <c r="AO30" s="140">
        <v>0</v>
      </c>
      <c r="AP30" s="140">
        <v>6</v>
      </c>
    </row>
    <row r="31" spans="1:42" ht="15" customHeight="1">
      <c r="A31" s="106" t="s">
        <v>324</v>
      </c>
    </row>
    <row r="32" spans="1:42" ht="15" customHeight="1">
      <c r="A32" s="107" t="s">
        <v>161</v>
      </c>
    </row>
    <row r="33" spans="1:1" ht="15" customHeight="1"/>
    <row r="34" spans="1:1" ht="15" customHeight="1">
      <c r="A34" s="150" t="s">
        <v>675</v>
      </c>
    </row>
  </sheetData>
  <mergeCells count="49">
    <mergeCell ref="AH6:AH7"/>
    <mergeCell ref="AL6:AL7"/>
    <mergeCell ref="AK4:AP4"/>
    <mergeCell ref="AK5:AK7"/>
    <mergeCell ref="AL5:AM5"/>
    <mergeCell ref="AN5:AN7"/>
    <mergeCell ref="AO5:AO7"/>
    <mergeCell ref="AP5:AP7"/>
    <mergeCell ref="AM6:AM7"/>
    <mergeCell ref="A4:A7"/>
    <mergeCell ref="G6:G7"/>
    <mergeCell ref="H6:H7"/>
    <mergeCell ref="I6:I7"/>
    <mergeCell ref="B5:B7"/>
    <mergeCell ref="C5:N5"/>
    <mergeCell ref="K6:K7"/>
    <mergeCell ref="E6:E7"/>
    <mergeCell ref="F6:F7"/>
    <mergeCell ref="J6:J7"/>
    <mergeCell ref="L6:L7"/>
    <mergeCell ref="M6:M7"/>
    <mergeCell ref="N6:N7"/>
    <mergeCell ref="D6:D7"/>
    <mergeCell ref="T6:T7"/>
    <mergeCell ref="R6:R7"/>
    <mergeCell ref="S6:S7"/>
    <mergeCell ref="B4:U4"/>
    <mergeCell ref="C6:C7"/>
    <mergeCell ref="O5:U5"/>
    <mergeCell ref="U6:U7"/>
    <mergeCell ref="O6:O7"/>
    <mergeCell ref="Q6:Q7"/>
    <mergeCell ref="P6:P7"/>
    <mergeCell ref="V5:V7"/>
    <mergeCell ref="V4:AJ4"/>
    <mergeCell ref="AB6:AB7"/>
    <mergeCell ref="X6:X7"/>
    <mergeCell ref="W6:W7"/>
    <mergeCell ref="AE6:AE7"/>
    <mergeCell ref="AI6:AI7"/>
    <mergeCell ref="W5:AI5"/>
    <mergeCell ref="AJ5:AJ7"/>
    <mergeCell ref="AF6:AF7"/>
    <mergeCell ref="AG6:AG7"/>
    <mergeCell ref="Y6:Y7"/>
    <mergeCell ref="Z6:Z7"/>
    <mergeCell ref="AA6:AA7"/>
    <mergeCell ref="AC6:AC7"/>
    <mergeCell ref="AD6:AD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82"/>
  <sheetViews>
    <sheetView zoomScaleNormal="100" zoomScaleSheetLayoutView="100" workbookViewId="0">
      <pane xSplit="2" ySplit="8" topLeftCell="C24" activePane="bottomRight" state="frozen"/>
      <selection activeCell="AI28" sqref="AI28"/>
      <selection pane="topRight" activeCell="AI28" sqref="AI28"/>
      <selection pane="bottomLeft" activeCell="AI28" sqref="AI28"/>
      <selection pane="bottomRight" activeCell="A34" sqref="A34"/>
    </sheetView>
  </sheetViews>
  <sheetFormatPr defaultColWidth="5.5" defaultRowHeight="11.1" customHeight="1"/>
  <cols>
    <col min="1" max="1" width="31.33203125" style="19" customWidth="1"/>
    <col min="2" max="13" width="15" style="19" customWidth="1"/>
    <col min="14" max="15" width="15" style="18" customWidth="1"/>
    <col min="16" max="21" width="15" style="19" customWidth="1"/>
    <col min="22" max="28" width="15.1640625" style="19" customWidth="1"/>
    <col min="29" max="34" width="14.6640625" style="19" customWidth="1"/>
    <col min="35" max="40" width="14.33203125" style="19" customWidth="1"/>
    <col min="41" max="41" width="14.33203125" style="19" hidden="1" customWidth="1"/>
    <col min="42" max="42" width="14.33203125" style="19" customWidth="1"/>
    <col min="43" max="16384" width="5.5" style="19"/>
  </cols>
  <sheetData>
    <row r="1" spans="1:42" s="18" customFormat="1" ht="20.25" customHeight="1">
      <c r="A1" s="17" t="s">
        <v>421</v>
      </c>
    </row>
    <row r="2" spans="1:42" ht="14.25" customHeight="1">
      <c r="A2" s="141" t="s">
        <v>422</v>
      </c>
      <c r="N2" s="19"/>
      <c r="O2" s="19"/>
    </row>
    <row r="3" spans="1:42" ht="12.75" customHeight="1">
      <c r="A3" s="151" t="s">
        <v>672</v>
      </c>
      <c r="B3" s="19" t="str">
        <f>IF(B8=SUM(B9:B30),"","*")</f>
        <v/>
      </c>
      <c r="C3" s="19" t="str">
        <f t="shared" ref="C3:AP3" si="0">IF(C8=SUM(C9:C30),"","*")</f>
        <v/>
      </c>
      <c r="D3" s="19" t="str">
        <f t="shared" si="0"/>
        <v/>
      </c>
      <c r="E3" s="19" t="str">
        <f t="shared" si="0"/>
        <v/>
      </c>
      <c r="F3" s="19" t="str">
        <f t="shared" si="0"/>
        <v/>
      </c>
      <c r="G3" s="19" t="str">
        <f t="shared" si="0"/>
        <v/>
      </c>
      <c r="H3" s="19" t="str">
        <f t="shared" si="0"/>
        <v/>
      </c>
      <c r="I3" s="19" t="str">
        <f t="shared" si="0"/>
        <v/>
      </c>
      <c r="J3" s="19" t="str">
        <f t="shared" si="0"/>
        <v/>
      </c>
      <c r="K3" s="19" t="str">
        <f t="shared" si="0"/>
        <v/>
      </c>
      <c r="L3" s="19" t="str">
        <f t="shared" si="0"/>
        <v/>
      </c>
      <c r="M3" s="19" t="str">
        <f t="shared" si="0"/>
        <v/>
      </c>
      <c r="N3" s="19" t="str">
        <f t="shared" si="0"/>
        <v/>
      </c>
      <c r="O3" s="19" t="str">
        <f t="shared" si="0"/>
        <v/>
      </c>
      <c r="P3" s="19" t="str">
        <f t="shared" si="0"/>
        <v/>
      </c>
      <c r="Q3" s="19" t="str">
        <f t="shared" si="0"/>
        <v/>
      </c>
      <c r="R3" s="19" t="str">
        <f t="shared" si="0"/>
        <v/>
      </c>
      <c r="S3" s="19" t="str">
        <f t="shared" si="0"/>
        <v/>
      </c>
      <c r="T3" s="19" t="str">
        <f t="shared" si="0"/>
        <v/>
      </c>
      <c r="U3" s="19" t="str">
        <f t="shared" si="0"/>
        <v/>
      </c>
      <c r="V3" s="19" t="str">
        <f t="shared" si="0"/>
        <v/>
      </c>
      <c r="W3" s="19" t="str">
        <f t="shared" si="0"/>
        <v/>
      </c>
      <c r="X3" s="19" t="str">
        <f t="shared" si="0"/>
        <v/>
      </c>
      <c r="Y3" s="19" t="str">
        <f t="shared" si="0"/>
        <v/>
      </c>
      <c r="Z3" s="19" t="str">
        <f t="shared" si="0"/>
        <v/>
      </c>
      <c r="AA3" s="19" t="str">
        <f t="shared" si="0"/>
        <v/>
      </c>
      <c r="AB3" s="19" t="str">
        <f t="shared" si="0"/>
        <v/>
      </c>
      <c r="AC3" s="19" t="str">
        <f t="shared" si="0"/>
        <v/>
      </c>
      <c r="AD3" s="19" t="str">
        <f t="shared" si="0"/>
        <v/>
      </c>
      <c r="AE3" s="19" t="str">
        <f t="shared" si="0"/>
        <v/>
      </c>
      <c r="AF3" s="19" t="str">
        <f t="shared" si="0"/>
        <v/>
      </c>
      <c r="AG3" s="19" t="str">
        <f t="shared" si="0"/>
        <v/>
      </c>
      <c r="AH3" s="19" t="str">
        <f t="shared" si="0"/>
        <v/>
      </c>
      <c r="AI3" s="19" t="str">
        <f t="shared" si="0"/>
        <v/>
      </c>
      <c r="AJ3" s="19" t="str">
        <f t="shared" si="0"/>
        <v/>
      </c>
      <c r="AK3" s="19" t="str">
        <f t="shared" si="0"/>
        <v/>
      </c>
      <c r="AL3" s="19" t="str">
        <f t="shared" si="0"/>
        <v/>
      </c>
      <c r="AM3" s="19" t="str">
        <f t="shared" si="0"/>
        <v/>
      </c>
      <c r="AN3" s="19" t="str">
        <f t="shared" si="0"/>
        <v/>
      </c>
      <c r="AO3" s="19" t="str">
        <f t="shared" si="0"/>
        <v/>
      </c>
      <c r="AP3" s="19" t="str">
        <f t="shared" si="0"/>
        <v/>
      </c>
    </row>
    <row r="4" spans="1:42" s="22" customFormat="1" ht="18.95" customHeight="1">
      <c r="A4" s="281" t="s">
        <v>423</v>
      </c>
      <c r="B4" s="172" t="s">
        <v>424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4"/>
      <c r="V4" s="183" t="s">
        <v>420</v>
      </c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256" t="s">
        <v>644</v>
      </c>
      <c r="AL4" s="221"/>
      <c r="AM4" s="221"/>
      <c r="AN4" s="221"/>
      <c r="AO4" s="221"/>
      <c r="AP4" s="221"/>
    </row>
    <row r="5" spans="1:42" s="22" customFormat="1" ht="21" customHeight="1">
      <c r="A5" s="282"/>
      <c r="B5" s="188" t="s">
        <v>425</v>
      </c>
      <c r="C5" s="172" t="s">
        <v>426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36" t="s">
        <v>427</v>
      </c>
      <c r="P5" s="183"/>
      <c r="Q5" s="183"/>
      <c r="R5" s="183"/>
      <c r="S5" s="183"/>
      <c r="T5" s="183"/>
      <c r="U5" s="183"/>
      <c r="V5" s="188" t="s">
        <v>254</v>
      </c>
      <c r="W5" s="172" t="s">
        <v>199</v>
      </c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4"/>
      <c r="AJ5" s="175" t="s">
        <v>666</v>
      </c>
      <c r="AK5" s="260" t="s">
        <v>647</v>
      </c>
      <c r="AL5" s="218" t="s">
        <v>429</v>
      </c>
      <c r="AM5" s="261"/>
      <c r="AN5" s="262" t="s">
        <v>430</v>
      </c>
      <c r="AO5" s="188" t="s">
        <v>431</v>
      </c>
      <c r="AP5" s="266" t="s">
        <v>432</v>
      </c>
    </row>
    <row r="6" spans="1:42" s="22" customFormat="1" ht="40.700000000000003" customHeight="1">
      <c r="A6" s="282"/>
      <c r="B6" s="189"/>
      <c r="C6" s="191" t="s">
        <v>257</v>
      </c>
      <c r="D6" s="168" t="s">
        <v>201</v>
      </c>
      <c r="E6" s="168" t="s">
        <v>206</v>
      </c>
      <c r="F6" s="168" t="s">
        <v>202</v>
      </c>
      <c r="G6" s="168" t="s">
        <v>203</v>
      </c>
      <c r="H6" s="168" t="s">
        <v>204</v>
      </c>
      <c r="I6" s="178" t="s">
        <v>205</v>
      </c>
      <c r="J6" s="168" t="s">
        <v>207</v>
      </c>
      <c r="K6" s="178" t="s">
        <v>274</v>
      </c>
      <c r="L6" s="180" t="s">
        <v>209</v>
      </c>
      <c r="M6" s="178" t="s">
        <v>208</v>
      </c>
      <c r="N6" s="168" t="s">
        <v>210</v>
      </c>
      <c r="O6" s="170" t="s">
        <v>211</v>
      </c>
      <c r="P6" s="168" t="s">
        <v>212</v>
      </c>
      <c r="Q6" s="181" t="s">
        <v>213</v>
      </c>
      <c r="R6" s="168" t="s">
        <v>214</v>
      </c>
      <c r="S6" s="170" t="s">
        <v>414</v>
      </c>
      <c r="T6" s="170" t="s">
        <v>215</v>
      </c>
      <c r="U6" s="168" t="s">
        <v>216</v>
      </c>
      <c r="V6" s="189"/>
      <c r="W6" s="191" t="s">
        <v>257</v>
      </c>
      <c r="X6" s="168" t="s">
        <v>201</v>
      </c>
      <c r="Y6" s="168" t="s">
        <v>206</v>
      </c>
      <c r="Z6" s="168" t="s">
        <v>202</v>
      </c>
      <c r="AA6" s="168" t="s">
        <v>203</v>
      </c>
      <c r="AB6" s="168" t="s">
        <v>204</v>
      </c>
      <c r="AC6" s="178" t="s">
        <v>205</v>
      </c>
      <c r="AD6" s="168" t="s">
        <v>207</v>
      </c>
      <c r="AE6" s="178" t="s">
        <v>274</v>
      </c>
      <c r="AF6" s="180" t="s">
        <v>209</v>
      </c>
      <c r="AG6" s="178" t="s">
        <v>208</v>
      </c>
      <c r="AH6" s="268" t="s">
        <v>664</v>
      </c>
      <c r="AI6" s="269" t="s">
        <v>665</v>
      </c>
      <c r="AJ6" s="176"/>
      <c r="AK6" s="260"/>
      <c r="AL6" s="214" t="s">
        <v>433</v>
      </c>
      <c r="AM6" s="270" t="s">
        <v>434</v>
      </c>
      <c r="AN6" s="262"/>
      <c r="AO6" s="264"/>
      <c r="AP6" s="266"/>
    </row>
    <row r="7" spans="1:42" s="59" customFormat="1" ht="30" customHeight="1">
      <c r="A7" s="283"/>
      <c r="B7" s="190"/>
      <c r="C7" s="169"/>
      <c r="D7" s="169"/>
      <c r="E7" s="169"/>
      <c r="F7" s="169"/>
      <c r="G7" s="169"/>
      <c r="H7" s="169"/>
      <c r="I7" s="179"/>
      <c r="J7" s="169"/>
      <c r="K7" s="179"/>
      <c r="L7" s="169"/>
      <c r="M7" s="179"/>
      <c r="N7" s="169"/>
      <c r="O7" s="171"/>
      <c r="P7" s="169"/>
      <c r="Q7" s="182"/>
      <c r="R7" s="169"/>
      <c r="S7" s="171"/>
      <c r="T7" s="171"/>
      <c r="U7" s="169"/>
      <c r="V7" s="190"/>
      <c r="W7" s="169"/>
      <c r="X7" s="169"/>
      <c r="Y7" s="169"/>
      <c r="Z7" s="169"/>
      <c r="AA7" s="169"/>
      <c r="AB7" s="169"/>
      <c r="AC7" s="179"/>
      <c r="AD7" s="169"/>
      <c r="AE7" s="179"/>
      <c r="AF7" s="169"/>
      <c r="AG7" s="179"/>
      <c r="AH7" s="169"/>
      <c r="AI7" s="179"/>
      <c r="AJ7" s="177"/>
      <c r="AK7" s="198"/>
      <c r="AL7" s="216"/>
      <c r="AM7" s="271"/>
      <c r="AN7" s="263"/>
      <c r="AO7" s="265"/>
      <c r="AP7" s="267"/>
    </row>
    <row r="8" spans="1:42" s="79" customFormat="1" ht="15" customHeight="1">
      <c r="A8" s="152" t="s">
        <v>650</v>
      </c>
      <c r="B8" s="153">
        <v>50765</v>
      </c>
      <c r="C8" s="153">
        <v>47862</v>
      </c>
      <c r="D8" s="153">
        <v>2875</v>
      </c>
      <c r="E8" s="154">
        <v>10925</v>
      </c>
      <c r="F8" s="154">
        <v>8389</v>
      </c>
      <c r="G8" s="154">
        <v>23686</v>
      </c>
      <c r="H8" s="154">
        <v>215</v>
      </c>
      <c r="I8" s="154">
        <v>463</v>
      </c>
      <c r="J8" s="154">
        <v>382</v>
      </c>
      <c r="K8" s="153">
        <v>2</v>
      </c>
      <c r="L8" s="153">
        <v>20</v>
      </c>
      <c r="M8" s="153">
        <v>34</v>
      </c>
      <c r="N8" s="153">
        <v>871</v>
      </c>
      <c r="O8" s="153">
        <v>2903</v>
      </c>
      <c r="P8" s="153">
        <v>926</v>
      </c>
      <c r="Q8" s="153">
        <v>329</v>
      </c>
      <c r="R8" s="153">
        <v>844</v>
      </c>
      <c r="S8" s="153">
        <v>14</v>
      </c>
      <c r="T8" s="153">
        <v>790</v>
      </c>
      <c r="U8" s="153">
        <v>0</v>
      </c>
      <c r="V8" s="153">
        <v>9373</v>
      </c>
      <c r="W8" s="153">
        <v>8297</v>
      </c>
      <c r="X8" s="153">
        <v>157</v>
      </c>
      <c r="Y8" s="153">
        <v>2634</v>
      </c>
      <c r="Z8" s="153">
        <v>2055</v>
      </c>
      <c r="AA8" s="153">
        <v>2691</v>
      </c>
      <c r="AB8" s="153">
        <v>17</v>
      </c>
      <c r="AC8" s="153">
        <v>53</v>
      </c>
      <c r="AD8" s="153">
        <v>106</v>
      </c>
      <c r="AE8" s="153">
        <v>3</v>
      </c>
      <c r="AF8" s="153">
        <v>268</v>
      </c>
      <c r="AG8" s="153">
        <v>76</v>
      </c>
      <c r="AH8" s="153">
        <v>3</v>
      </c>
      <c r="AI8" s="153">
        <v>234</v>
      </c>
      <c r="AJ8" s="153">
        <v>1076</v>
      </c>
      <c r="AK8" s="153">
        <v>47267</v>
      </c>
      <c r="AL8" s="153">
        <v>28856</v>
      </c>
      <c r="AM8" s="153">
        <v>1975</v>
      </c>
      <c r="AN8" s="153">
        <v>9556</v>
      </c>
      <c r="AO8" s="153">
        <v>0</v>
      </c>
      <c r="AP8" s="153">
        <v>6880</v>
      </c>
    </row>
    <row r="9" spans="1:42" s="79" customFormat="1" ht="15" customHeight="1">
      <c r="A9" s="80" t="s">
        <v>335</v>
      </c>
      <c r="B9" s="138">
        <v>7778</v>
      </c>
      <c r="C9" s="138">
        <v>7197</v>
      </c>
      <c r="D9" s="138">
        <v>327</v>
      </c>
      <c r="E9" s="138">
        <v>1903</v>
      </c>
      <c r="F9" s="138">
        <v>1168</v>
      </c>
      <c r="G9" s="138">
        <v>3380</v>
      </c>
      <c r="H9" s="138">
        <v>32</v>
      </c>
      <c r="I9" s="138">
        <v>97</v>
      </c>
      <c r="J9" s="138">
        <v>46</v>
      </c>
      <c r="K9" s="137">
        <v>0</v>
      </c>
      <c r="L9" s="137">
        <v>4</v>
      </c>
      <c r="M9" s="137">
        <v>2</v>
      </c>
      <c r="N9" s="137">
        <v>238</v>
      </c>
      <c r="O9" s="137">
        <v>581</v>
      </c>
      <c r="P9" s="137">
        <v>149</v>
      </c>
      <c r="Q9" s="137">
        <v>57</v>
      </c>
      <c r="R9" s="137">
        <v>184</v>
      </c>
      <c r="S9" s="137">
        <v>7</v>
      </c>
      <c r="T9" s="137">
        <v>184</v>
      </c>
      <c r="U9" s="137">
        <v>0</v>
      </c>
      <c r="V9" s="137">
        <v>3256</v>
      </c>
      <c r="W9" s="137">
        <v>2735</v>
      </c>
      <c r="X9" s="137">
        <v>21</v>
      </c>
      <c r="Y9" s="137">
        <v>952</v>
      </c>
      <c r="Z9" s="137">
        <v>807</v>
      </c>
      <c r="AA9" s="137">
        <v>503</v>
      </c>
      <c r="AB9" s="137">
        <v>2</v>
      </c>
      <c r="AC9" s="137">
        <v>9</v>
      </c>
      <c r="AD9" s="137">
        <v>11</v>
      </c>
      <c r="AE9" s="137">
        <v>1</v>
      </c>
      <c r="AF9" s="137">
        <v>252</v>
      </c>
      <c r="AG9" s="137">
        <v>18</v>
      </c>
      <c r="AH9" s="137">
        <v>0</v>
      </c>
      <c r="AI9" s="137">
        <v>159</v>
      </c>
      <c r="AJ9" s="137">
        <v>521</v>
      </c>
      <c r="AK9" s="137">
        <v>8187</v>
      </c>
      <c r="AL9" s="137">
        <v>4235</v>
      </c>
      <c r="AM9" s="137">
        <v>315</v>
      </c>
      <c r="AN9" s="137">
        <v>1411</v>
      </c>
      <c r="AO9" s="137">
        <v>0</v>
      </c>
      <c r="AP9" s="137">
        <v>2226</v>
      </c>
    </row>
    <row r="10" spans="1:42" s="79" customFormat="1" ht="15" customHeight="1">
      <c r="A10" s="80" t="s">
        <v>334</v>
      </c>
      <c r="B10" s="138">
        <v>3933</v>
      </c>
      <c r="C10" s="138">
        <v>3637</v>
      </c>
      <c r="D10" s="138">
        <v>213</v>
      </c>
      <c r="E10" s="138">
        <v>819</v>
      </c>
      <c r="F10" s="138">
        <v>877</v>
      </c>
      <c r="G10" s="138">
        <v>1565</v>
      </c>
      <c r="H10" s="138">
        <v>10</v>
      </c>
      <c r="I10" s="138">
        <v>46</v>
      </c>
      <c r="J10" s="138">
        <v>20</v>
      </c>
      <c r="K10" s="137">
        <v>0</v>
      </c>
      <c r="L10" s="137">
        <v>1</v>
      </c>
      <c r="M10" s="137">
        <v>1</v>
      </c>
      <c r="N10" s="137">
        <v>85</v>
      </c>
      <c r="O10" s="137">
        <v>296</v>
      </c>
      <c r="P10" s="137">
        <v>80</v>
      </c>
      <c r="Q10" s="137">
        <v>14</v>
      </c>
      <c r="R10" s="137">
        <v>83</v>
      </c>
      <c r="S10" s="137">
        <v>0</v>
      </c>
      <c r="T10" s="137">
        <v>119</v>
      </c>
      <c r="U10" s="137">
        <v>0</v>
      </c>
      <c r="V10" s="137">
        <v>517</v>
      </c>
      <c r="W10" s="137">
        <v>460</v>
      </c>
      <c r="X10" s="137">
        <v>3</v>
      </c>
      <c r="Y10" s="137">
        <v>145</v>
      </c>
      <c r="Z10" s="137">
        <v>132</v>
      </c>
      <c r="AA10" s="137">
        <v>154</v>
      </c>
      <c r="AB10" s="137">
        <v>1</v>
      </c>
      <c r="AC10" s="137">
        <v>1</v>
      </c>
      <c r="AD10" s="137">
        <v>5</v>
      </c>
      <c r="AE10" s="137">
        <v>0</v>
      </c>
      <c r="AF10" s="137">
        <v>0</v>
      </c>
      <c r="AG10" s="137">
        <v>10</v>
      </c>
      <c r="AH10" s="137">
        <v>0</v>
      </c>
      <c r="AI10" s="137">
        <v>9</v>
      </c>
      <c r="AJ10" s="137">
        <v>57</v>
      </c>
      <c r="AK10" s="137">
        <v>3587</v>
      </c>
      <c r="AL10" s="137">
        <v>2594</v>
      </c>
      <c r="AM10" s="137">
        <v>118</v>
      </c>
      <c r="AN10" s="137">
        <v>697</v>
      </c>
      <c r="AO10" s="137">
        <v>0</v>
      </c>
      <c r="AP10" s="137">
        <v>178</v>
      </c>
    </row>
    <row r="11" spans="1:42" s="79" customFormat="1" ht="15" customHeight="1">
      <c r="A11" s="80" t="s">
        <v>333</v>
      </c>
      <c r="B11" s="138">
        <v>6068</v>
      </c>
      <c r="C11" s="138">
        <v>5719</v>
      </c>
      <c r="D11" s="138">
        <v>335</v>
      </c>
      <c r="E11" s="138">
        <v>997</v>
      </c>
      <c r="F11" s="138">
        <v>882</v>
      </c>
      <c r="G11" s="138">
        <v>3309</v>
      </c>
      <c r="H11" s="138">
        <v>27</v>
      </c>
      <c r="I11" s="138">
        <v>60</v>
      </c>
      <c r="J11" s="138">
        <v>30</v>
      </c>
      <c r="K11" s="137">
        <v>1</v>
      </c>
      <c r="L11" s="137">
        <v>1</v>
      </c>
      <c r="M11" s="137">
        <v>10</v>
      </c>
      <c r="N11" s="137">
        <v>67</v>
      </c>
      <c r="O11" s="137">
        <v>349</v>
      </c>
      <c r="P11" s="137">
        <v>121</v>
      </c>
      <c r="Q11" s="137">
        <v>29</v>
      </c>
      <c r="R11" s="137">
        <v>99</v>
      </c>
      <c r="S11" s="137">
        <v>2</v>
      </c>
      <c r="T11" s="137">
        <v>98</v>
      </c>
      <c r="U11" s="137">
        <v>0</v>
      </c>
      <c r="V11" s="137">
        <v>865</v>
      </c>
      <c r="W11" s="137">
        <v>788</v>
      </c>
      <c r="X11" s="137">
        <v>10</v>
      </c>
      <c r="Y11" s="137">
        <v>195</v>
      </c>
      <c r="Z11" s="137">
        <v>156</v>
      </c>
      <c r="AA11" s="137">
        <v>377</v>
      </c>
      <c r="AB11" s="137">
        <v>2</v>
      </c>
      <c r="AC11" s="137">
        <v>8</v>
      </c>
      <c r="AD11" s="137">
        <v>18</v>
      </c>
      <c r="AE11" s="137">
        <v>0</v>
      </c>
      <c r="AF11" s="137">
        <v>0</v>
      </c>
      <c r="AG11" s="137">
        <v>11</v>
      </c>
      <c r="AH11" s="137">
        <v>0</v>
      </c>
      <c r="AI11" s="137">
        <v>11</v>
      </c>
      <c r="AJ11" s="137">
        <v>77</v>
      </c>
      <c r="AK11" s="137">
        <v>5700</v>
      </c>
      <c r="AL11" s="137">
        <v>3832</v>
      </c>
      <c r="AM11" s="137">
        <v>257</v>
      </c>
      <c r="AN11" s="137">
        <v>1205</v>
      </c>
      <c r="AO11" s="137">
        <v>0</v>
      </c>
      <c r="AP11" s="137">
        <v>406</v>
      </c>
    </row>
    <row r="12" spans="1:42" s="79" customFormat="1" ht="15" customHeight="1">
      <c r="A12" s="80" t="s">
        <v>332</v>
      </c>
      <c r="B12" s="138">
        <v>6351</v>
      </c>
      <c r="C12" s="138">
        <v>5938</v>
      </c>
      <c r="D12" s="138">
        <v>272</v>
      </c>
      <c r="E12" s="138">
        <v>1804</v>
      </c>
      <c r="F12" s="138">
        <v>1180</v>
      </c>
      <c r="G12" s="138">
        <v>2473</v>
      </c>
      <c r="H12" s="138">
        <v>31</v>
      </c>
      <c r="I12" s="138">
        <v>44</v>
      </c>
      <c r="J12" s="138">
        <v>19</v>
      </c>
      <c r="K12" s="137">
        <v>0</v>
      </c>
      <c r="L12" s="137">
        <v>2</v>
      </c>
      <c r="M12" s="137">
        <v>2</v>
      </c>
      <c r="N12" s="137">
        <v>111</v>
      </c>
      <c r="O12" s="137">
        <v>413</v>
      </c>
      <c r="P12" s="137">
        <v>167</v>
      </c>
      <c r="Q12" s="137">
        <v>40</v>
      </c>
      <c r="R12" s="137">
        <v>96</v>
      </c>
      <c r="S12" s="137">
        <v>0</v>
      </c>
      <c r="T12" s="137">
        <v>110</v>
      </c>
      <c r="U12" s="137">
        <v>0</v>
      </c>
      <c r="V12" s="137">
        <v>830</v>
      </c>
      <c r="W12" s="137">
        <v>759</v>
      </c>
      <c r="X12" s="137">
        <v>32</v>
      </c>
      <c r="Y12" s="137">
        <v>283</v>
      </c>
      <c r="Z12" s="137">
        <v>146</v>
      </c>
      <c r="AA12" s="137">
        <v>279</v>
      </c>
      <c r="AB12" s="137">
        <v>3</v>
      </c>
      <c r="AC12" s="137">
        <v>5</v>
      </c>
      <c r="AD12" s="137">
        <v>1</v>
      </c>
      <c r="AE12" s="137">
        <v>0</v>
      </c>
      <c r="AF12" s="137">
        <v>1</v>
      </c>
      <c r="AG12" s="137">
        <v>3</v>
      </c>
      <c r="AH12" s="137">
        <v>0</v>
      </c>
      <c r="AI12" s="137">
        <v>6</v>
      </c>
      <c r="AJ12" s="137">
        <v>71</v>
      </c>
      <c r="AK12" s="137">
        <v>5789</v>
      </c>
      <c r="AL12" s="137">
        <v>3816</v>
      </c>
      <c r="AM12" s="137">
        <v>230</v>
      </c>
      <c r="AN12" s="137">
        <v>1361</v>
      </c>
      <c r="AO12" s="137">
        <v>0</v>
      </c>
      <c r="AP12" s="137">
        <v>382</v>
      </c>
    </row>
    <row r="13" spans="1:42" s="79" customFormat="1" ht="15" customHeight="1">
      <c r="A13" s="80" t="s">
        <v>331</v>
      </c>
      <c r="B13" s="138">
        <v>4125</v>
      </c>
      <c r="C13" s="138">
        <v>3903</v>
      </c>
      <c r="D13" s="138">
        <v>147</v>
      </c>
      <c r="E13" s="138">
        <v>861</v>
      </c>
      <c r="F13" s="138">
        <v>479</v>
      </c>
      <c r="G13" s="138">
        <v>2277</v>
      </c>
      <c r="H13" s="138">
        <v>22</v>
      </c>
      <c r="I13" s="138">
        <v>33</v>
      </c>
      <c r="J13" s="138">
        <v>34</v>
      </c>
      <c r="K13" s="137">
        <v>0</v>
      </c>
      <c r="L13" s="137">
        <v>1</v>
      </c>
      <c r="M13" s="137">
        <v>3</v>
      </c>
      <c r="N13" s="137">
        <v>46</v>
      </c>
      <c r="O13" s="137">
        <v>222</v>
      </c>
      <c r="P13" s="137">
        <v>65</v>
      </c>
      <c r="Q13" s="137">
        <v>31</v>
      </c>
      <c r="R13" s="137">
        <v>65</v>
      </c>
      <c r="S13" s="137">
        <v>0</v>
      </c>
      <c r="T13" s="137">
        <v>61</v>
      </c>
      <c r="U13" s="137">
        <v>0</v>
      </c>
      <c r="V13" s="137">
        <v>583</v>
      </c>
      <c r="W13" s="137">
        <v>528</v>
      </c>
      <c r="X13" s="137">
        <v>15</v>
      </c>
      <c r="Y13" s="137">
        <v>161</v>
      </c>
      <c r="Z13" s="137">
        <v>123</v>
      </c>
      <c r="AA13" s="137">
        <v>211</v>
      </c>
      <c r="AB13" s="137">
        <v>1</v>
      </c>
      <c r="AC13" s="137">
        <v>2</v>
      </c>
      <c r="AD13" s="137">
        <v>1</v>
      </c>
      <c r="AE13" s="137">
        <v>0</v>
      </c>
      <c r="AF13" s="137">
        <v>1</v>
      </c>
      <c r="AG13" s="137">
        <v>5</v>
      </c>
      <c r="AH13" s="137">
        <v>0</v>
      </c>
      <c r="AI13" s="137">
        <v>8</v>
      </c>
      <c r="AJ13" s="137">
        <v>55</v>
      </c>
      <c r="AK13" s="137">
        <v>3716</v>
      </c>
      <c r="AL13" s="137">
        <v>2337</v>
      </c>
      <c r="AM13" s="137">
        <v>144</v>
      </c>
      <c r="AN13" s="137">
        <v>853</v>
      </c>
      <c r="AO13" s="137">
        <v>0</v>
      </c>
      <c r="AP13" s="137">
        <v>382</v>
      </c>
    </row>
    <row r="14" spans="1:42" s="79" customFormat="1" ht="15" customHeight="1">
      <c r="A14" s="80" t="s">
        <v>330</v>
      </c>
      <c r="B14" s="138">
        <v>6849</v>
      </c>
      <c r="C14" s="138">
        <v>6529</v>
      </c>
      <c r="D14" s="138">
        <v>751</v>
      </c>
      <c r="E14" s="138">
        <v>1245</v>
      </c>
      <c r="F14" s="138">
        <v>903</v>
      </c>
      <c r="G14" s="138">
        <v>3364</v>
      </c>
      <c r="H14" s="138">
        <v>38</v>
      </c>
      <c r="I14" s="138">
        <v>60</v>
      </c>
      <c r="J14" s="138">
        <v>100</v>
      </c>
      <c r="K14" s="137">
        <v>0</v>
      </c>
      <c r="L14" s="137">
        <v>7</v>
      </c>
      <c r="M14" s="137">
        <v>6</v>
      </c>
      <c r="N14" s="137">
        <v>55</v>
      </c>
      <c r="O14" s="137">
        <v>320</v>
      </c>
      <c r="P14" s="137">
        <v>111</v>
      </c>
      <c r="Q14" s="137">
        <v>43</v>
      </c>
      <c r="R14" s="137">
        <v>85</v>
      </c>
      <c r="S14" s="137">
        <v>2</v>
      </c>
      <c r="T14" s="137">
        <v>79</v>
      </c>
      <c r="U14" s="137">
        <v>0</v>
      </c>
      <c r="V14" s="137">
        <v>634</v>
      </c>
      <c r="W14" s="137">
        <v>568</v>
      </c>
      <c r="X14" s="137">
        <v>24</v>
      </c>
      <c r="Y14" s="137">
        <v>159</v>
      </c>
      <c r="Z14" s="137">
        <v>130</v>
      </c>
      <c r="AA14" s="137">
        <v>207</v>
      </c>
      <c r="AB14" s="137">
        <v>2</v>
      </c>
      <c r="AC14" s="137">
        <v>4</v>
      </c>
      <c r="AD14" s="137">
        <v>18</v>
      </c>
      <c r="AE14" s="137">
        <v>0</v>
      </c>
      <c r="AF14" s="137">
        <v>4</v>
      </c>
      <c r="AG14" s="137">
        <v>6</v>
      </c>
      <c r="AH14" s="137">
        <v>0</v>
      </c>
      <c r="AI14" s="137">
        <v>14</v>
      </c>
      <c r="AJ14" s="137">
        <v>66</v>
      </c>
      <c r="AK14" s="137">
        <v>6015</v>
      </c>
      <c r="AL14" s="137">
        <v>4140</v>
      </c>
      <c r="AM14" s="137">
        <v>316</v>
      </c>
      <c r="AN14" s="137">
        <v>930</v>
      </c>
      <c r="AO14" s="137">
        <v>0</v>
      </c>
      <c r="AP14" s="137">
        <v>629</v>
      </c>
    </row>
    <row r="15" spans="1:42" s="79" customFormat="1" ht="15" customHeight="1">
      <c r="A15" s="80" t="s">
        <v>258</v>
      </c>
      <c r="B15" s="137">
        <v>925</v>
      </c>
      <c r="C15" s="137">
        <v>880</v>
      </c>
      <c r="D15" s="137">
        <v>31</v>
      </c>
      <c r="E15" s="137">
        <v>170</v>
      </c>
      <c r="F15" s="137">
        <v>291</v>
      </c>
      <c r="G15" s="137">
        <v>361</v>
      </c>
      <c r="H15" s="137">
        <v>3</v>
      </c>
      <c r="I15" s="137">
        <v>7</v>
      </c>
      <c r="J15" s="137">
        <v>6</v>
      </c>
      <c r="K15" s="137">
        <v>0</v>
      </c>
      <c r="L15" s="137">
        <v>1</v>
      </c>
      <c r="M15" s="137">
        <v>0</v>
      </c>
      <c r="N15" s="137">
        <v>10</v>
      </c>
      <c r="O15" s="137">
        <v>45</v>
      </c>
      <c r="P15" s="137">
        <v>8</v>
      </c>
      <c r="Q15" s="137">
        <v>6</v>
      </c>
      <c r="R15" s="137">
        <v>22</v>
      </c>
      <c r="S15" s="137">
        <v>0</v>
      </c>
      <c r="T15" s="137">
        <v>9</v>
      </c>
      <c r="U15" s="137">
        <v>0</v>
      </c>
      <c r="V15" s="137">
        <v>208</v>
      </c>
      <c r="W15" s="137">
        <v>187</v>
      </c>
      <c r="X15" s="137">
        <v>6</v>
      </c>
      <c r="Y15" s="137">
        <v>38</v>
      </c>
      <c r="Z15" s="137">
        <v>54</v>
      </c>
      <c r="AA15" s="137">
        <v>77</v>
      </c>
      <c r="AB15" s="137">
        <v>0</v>
      </c>
      <c r="AC15" s="137">
        <v>4</v>
      </c>
      <c r="AD15" s="137">
        <v>4</v>
      </c>
      <c r="AE15" s="137">
        <v>0</v>
      </c>
      <c r="AF15" s="137">
        <v>1</v>
      </c>
      <c r="AG15" s="137">
        <v>0</v>
      </c>
      <c r="AH15" s="137">
        <v>1</v>
      </c>
      <c r="AI15" s="137">
        <v>2</v>
      </c>
      <c r="AJ15" s="137">
        <v>21</v>
      </c>
      <c r="AK15" s="137">
        <v>836</v>
      </c>
      <c r="AL15" s="137">
        <v>352</v>
      </c>
      <c r="AM15" s="137">
        <v>28</v>
      </c>
      <c r="AN15" s="137">
        <v>157</v>
      </c>
      <c r="AO15" s="137">
        <v>0</v>
      </c>
      <c r="AP15" s="137">
        <v>299</v>
      </c>
    </row>
    <row r="16" spans="1:42" s="79" customFormat="1" ht="15" customHeight="1">
      <c r="A16" s="80" t="s">
        <v>259</v>
      </c>
      <c r="B16" s="137">
        <v>1138</v>
      </c>
      <c r="C16" s="137">
        <v>1065</v>
      </c>
      <c r="D16" s="137">
        <v>57</v>
      </c>
      <c r="E16" s="137">
        <v>257</v>
      </c>
      <c r="F16" s="137">
        <v>190</v>
      </c>
      <c r="G16" s="137">
        <v>509</v>
      </c>
      <c r="H16" s="137">
        <v>6</v>
      </c>
      <c r="I16" s="137">
        <v>10</v>
      </c>
      <c r="J16" s="137">
        <v>16</v>
      </c>
      <c r="K16" s="137">
        <v>0</v>
      </c>
      <c r="L16" s="137">
        <v>0</v>
      </c>
      <c r="M16" s="137">
        <v>2</v>
      </c>
      <c r="N16" s="137">
        <v>18</v>
      </c>
      <c r="O16" s="137">
        <v>73</v>
      </c>
      <c r="P16" s="137">
        <v>22</v>
      </c>
      <c r="Q16" s="137">
        <v>9</v>
      </c>
      <c r="R16" s="137">
        <v>27</v>
      </c>
      <c r="S16" s="137">
        <v>1</v>
      </c>
      <c r="T16" s="137">
        <v>14</v>
      </c>
      <c r="U16" s="137">
        <v>0</v>
      </c>
      <c r="V16" s="137">
        <v>175</v>
      </c>
      <c r="W16" s="137">
        <v>167</v>
      </c>
      <c r="X16" s="137">
        <v>0</v>
      </c>
      <c r="Y16" s="137">
        <v>34</v>
      </c>
      <c r="Z16" s="137">
        <v>45</v>
      </c>
      <c r="AA16" s="137">
        <v>69</v>
      </c>
      <c r="AB16" s="137">
        <v>0</v>
      </c>
      <c r="AC16" s="137">
        <v>5</v>
      </c>
      <c r="AD16" s="137">
        <v>5</v>
      </c>
      <c r="AE16" s="137">
        <v>0</v>
      </c>
      <c r="AF16" s="137">
        <v>0</v>
      </c>
      <c r="AG16" s="137">
        <v>4</v>
      </c>
      <c r="AH16" s="137">
        <v>0</v>
      </c>
      <c r="AI16" s="137">
        <v>5</v>
      </c>
      <c r="AJ16" s="137">
        <v>8</v>
      </c>
      <c r="AK16" s="137">
        <v>1001</v>
      </c>
      <c r="AL16" s="137">
        <v>519</v>
      </c>
      <c r="AM16" s="137">
        <v>66</v>
      </c>
      <c r="AN16" s="137">
        <v>228</v>
      </c>
      <c r="AO16" s="137">
        <v>0</v>
      </c>
      <c r="AP16" s="137">
        <v>188</v>
      </c>
    </row>
    <row r="17" spans="1:42" s="79" customFormat="1" ht="15" customHeight="1">
      <c r="A17" s="80" t="s">
        <v>260</v>
      </c>
      <c r="B17" s="137">
        <v>794</v>
      </c>
      <c r="C17" s="137">
        <v>736</v>
      </c>
      <c r="D17" s="137">
        <v>27</v>
      </c>
      <c r="E17" s="137">
        <v>185</v>
      </c>
      <c r="F17" s="137">
        <v>161</v>
      </c>
      <c r="G17" s="137">
        <v>332</v>
      </c>
      <c r="H17" s="137">
        <v>1</v>
      </c>
      <c r="I17" s="137">
        <v>9</v>
      </c>
      <c r="J17" s="137">
        <v>4</v>
      </c>
      <c r="K17" s="137">
        <v>0</v>
      </c>
      <c r="L17" s="137">
        <v>0</v>
      </c>
      <c r="M17" s="137">
        <v>0</v>
      </c>
      <c r="N17" s="137">
        <v>17</v>
      </c>
      <c r="O17" s="137">
        <v>58</v>
      </c>
      <c r="P17" s="137">
        <v>18</v>
      </c>
      <c r="Q17" s="137">
        <v>7</v>
      </c>
      <c r="R17" s="137">
        <v>20</v>
      </c>
      <c r="S17" s="137">
        <v>0</v>
      </c>
      <c r="T17" s="137">
        <v>13</v>
      </c>
      <c r="U17" s="137">
        <v>0</v>
      </c>
      <c r="V17" s="137">
        <v>120</v>
      </c>
      <c r="W17" s="137">
        <v>102</v>
      </c>
      <c r="X17" s="137">
        <v>3</v>
      </c>
      <c r="Y17" s="137">
        <v>15</v>
      </c>
      <c r="Z17" s="137">
        <v>30</v>
      </c>
      <c r="AA17" s="137">
        <v>49</v>
      </c>
      <c r="AB17" s="137">
        <v>0</v>
      </c>
      <c r="AC17" s="137">
        <v>1</v>
      </c>
      <c r="AD17" s="137">
        <v>3</v>
      </c>
      <c r="AE17" s="137">
        <v>0</v>
      </c>
      <c r="AF17" s="137">
        <v>0</v>
      </c>
      <c r="AG17" s="137">
        <v>1</v>
      </c>
      <c r="AH17" s="137">
        <v>0</v>
      </c>
      <c r="AI17" s="137">
        <v>0</v>
      </c>
      <c r="AJ17" s="137">
        <v>18</v>
      </c>
      <c r="AK17" s="137">
        <v>706</v>
      </c>
      <c r="AL17" s="137">
        <v>447</v>
      </c>
      <c r="AM17" s="137">
        <v>35</v>
      </c>
      <c r="AN17" s="137">
        <v>125</v>
      </c>
      <c r="AO17" s="137">
        <v>0</v>
      </c>
      <c r="AP17" s="137">
        <v>99</v>
      </c>
    </row>
    <row r="18" spans="1:42" s="79" customFormat="1" ht="15" customHeight="1">
      <c r="A18" s="80" t="s">
        <v>261</v>
      </c>
      <c r="B18" s="137">
        <v>3125</v>
      </c>
      <c r="C18" s="137">
        <v>3015</v>
      </c>
      <c r="D18" s="137">
        <v>139</v>
      </c>
      <c r="E18" s="137">
        <v>693</v>
      </c>
      <c r="F18" s="137">
        <v>713</v>
      </c>
      <c r="G18" s="137">
        <v>1340</v>
      </c>
      <c r="H18" s="137">
        <v>12</v>
      </c>
      <c r="I18" s="137">
        <v>13</v>
      </c>
      <c r="J18" s="137">
        <v>30</v>
      </c>
      <c r="K18" s="137">
        <v>0</v>
      </c>
      <c r="L18" s="137">
        <v>0</v>
      </c>
      <c r="M18" s="137">
        <v>3</v>
      </c>
      <c r="N18" s="137">
        <v>72</v>
      </c>
      <c r="O18" s="137">
        <v>110</v>
      </c>
      <c r="P18" s="137">
        <v>41</v>
      </c>
      <c r="Q18" s="137">
        <v>21</v>
      </c>
      <c r="R18" s="137">
        <v>33</v>
      </c>
      <c r="S18" s="137">
        <v>0</v>
      </c>
      <c r="T18" s="137">
        <v>15</v>
      </c>
      <c r="U18" s="137">
        <v>0</v>
      </c>
      <c r="V18" s="137">
        <v>535</v>
      </c>
      <c r="W18" s="137">
        <v>486</v>
      </c>
      <c r="X18" s="137">
        <v>25</v>
      </c>
      <c r="Y18" s="137">
        <v>203</v>
      </c>
      <c r="Z18" s="137">
        <v>60</v>
      </c>
      <c r="AA18" s="137">
        <v>170</v>
      </c>
      <c r="AB18" s="137">
        <v>3</v>
      </c>
      <c r="AC18" s="137">
        <v>4</v>
      </c>
      <c r="AD18" s="137">
        <v>4</v>
      </c>
      <c r="AE18" s="137">
        <v>0</v>
      </c>
      <c r="AF18" s="137">
        <v>3</v>
      </c>
      <c r="AG18" s="137">
        <v>7</v>
      </c>
      <c r="AH18" s="137">
        <v>0</v>
      </c>
      <c r="AI18" s="137">
        <v>7</v>
      </c>
      <c r="AJ18" s="137">
        <v>49</v>
      </c>
      <c r="AK18" s="137">
        <v>2926</v>
      </c>
      <c r="AL18" s="137">
        <v>1479</v>
      </c>
      <c r="AM18" s="137">
        <v>110</v>
      </c>
      <c r="AN18" s="137">
        <v>705</v>
      </c>
      <c r="AO18" s="137">
        <v>0</v>
      </c>
      <c r="AP18" s="137">
        <v>632</v>
      </c>
    </row>
    <row r="19" spans="1:42" s="79" customFormat="1" ht="15" customHeight="1">
      <c r="A19" s="80" t="s">
        <v>262</v>
      </c>
      <c r="B19" s="137">
        <v>1230</v>
      </c>
      <c r="C19" s="137">
        <v>1176</v>
      </c>
      <c r="D19" s="137">
        <v>67</v>
      </c>
      <c r="E19" s="137">
        <v>263</v>
      </c>
      <c r="F19" s="137">
        <v>165</v>
      </c>
      <c r="G19" s="137">
        <v>648</v>
      </c>
      <c r="H19" s="137">
        <v>3</v>
      </c>
      <c r="I19" s="137">
        <v>13</v>
      </c>
      <c r="J19" s="137">
        <v>9</v>
      </c>
      <c r="K19" s="137">
        <v>0</v>
      </c>
      <c r="L19" s="137">
        <v>0</v>
      </c>
      <c r="M19" s="137">
        <v>0</v>
      </c>
      <c r="N19" s="137">
        <v>8</v>
      </c>
      <c r="O19" s="137">
        <v>54</v>
      </c>
      <c r="P19" s="137">
        <v>17</v>
      </c>
      <c r="Q19" s="137">
        <v>9</v>
      </c>
      <c r="R19" s="137">
        <v>20</v>
      </c>
      <c r="S19" s="137">
        <v>0</v>
      </c>
      <c r="T19" s="137">
        <v>8</v>
      </c>
      <c r="U19" s="137">
        <v>0</v>
      </c>
      <c r="V19" s="137">
        <v>191</v>
      </c>
      <c r="W19" s="137">
        <v>176</v>
      </c>
      <c r="X19" s="137">
        <v>0</v>
      </c>
      <c r="Y19" s="137">
        <v>77</v>
      </c>
      <c r="Z19" s="137">
        <v>32</v>
      </c>
      <c r="AA19" s="137">
        <v>62</v>
      </c>
      <c r="AB19" s="137">
        <v>0</v>
      </c>
      <c r="AC19" s="137">
        <v>2</v>
      </c>
      <c r="AD19" s="137">
        <v>2</v>
      </c>
      <c r="AE19" s="137">
        <v>0</v>
      </c>
      <c r="AF19" s="137">
        <v>0</v>
      </c>
      <c r="AG19" s="137">
        <v>0</v>
      </c>
      <c r="AH19" s="137">
        <v>0</v>
      </c>
      <c r="AI19" s="137">
        <v>1</v>
      </c>
      <c r="AJ19" s="137">
        <v>15</v>
      </c>
      <c r="AK19" s="137">
        <v>1133</v>
      </c>
      <c r="AL19" s="137">
        <v>735</v>
      </c>
      <c r="AM19" s="137">
        <v>48</v>
      </c>
      <c r="AN19" s="137">
        <v>309</v>
      </c>
      <c r="AO19" s="137">
        <v>0</v>
      </c>
      <c r="AP19" s="137">
        <v>41</v>
      </c>
    </row>
    <row r="20" spans="1:42" s="79" customFormat="1" ht="15" customHeight="1">
      <c r="A20" s="80" t="s">
        <v>263</v>
      </c>
      <c r="B20" s="137">
        <v>1175</v>
      </c>
      <c r="C20" s="137">
        <v>1110</v>
      </c>
      <c r="D20" s="137">
        <v>101</v>
      </c>
      <c r="E20" s="137">
        <v>252</v>
      </c>
      <c r="F20" s="137">
        <v>252</v>
      </c>
      <c r="G20" s="137">
        <v>469</v>
      </c>
      <c r="H20" s="137">
        <v>6</v>
      </c>
      <c r="I20" s="137">
        <v>8</v>
      </c>
      <c r="J20" s="137">
        <v>4</v>
      </c>
      <c r="K20" s="137">
        <v>0</v>
      </c>
      <c r="L20" s="137">
        <v>1</v>
      </c>
      <c r="M20" s="137">
        <v>0</v>
      </c>
      <c r="N20" s="137">
        <v>17</v>
      </c>
      <c r="O20" s="137">
        <v>65</v>
      </c>
      <c r="P20" s="137">
        <v>30</v>
      </c>
      <c r="Q20" s="137">
        <v>11</v>
      </c>
      <c r="R20" s="137">
        <v>15</v>
      </c>
      <c r="S20" s="137">
        <v>1</v>
      </c>
      <c r="T20" s="137">
        <v>8</v>
      </c>
      <c r="U20" s="137">
        <v>0</v>
      </c>
      <c r="V20" s="137">
        <v>273</v>
      </c>
      <c r="W20" s="137">
        <v>273</v>
      </c>
      <c r="X20" s="137">
        <v>5</v>
      </c>
      <c r="Y20" s="137">
        <v>91</v>
      </c>
      <c r="Z20" s="137">
        <v>78</v>
      </c>
      <c r="AA20" s="137">
        <v>85</v>
      </c>
      <c r="AB20" s="137">
        <v>1</v>
      </c>
      <c r="AC20" s="137">
        <v>3</v>
      </c>
      <c r="AD20" s="137">
        <v>3</v>
      </c>
      <c r="AE20" s="137">
        <v>0</v>
      </c>
      <c r="AF20" s="137">
        <v>3</v>
      </c>
      <c r="AG20" s="137">
        <v>2</v>
      </c>
      <c r="AH20" s="137">
        <v>2</v>
      </c>
      <c r="AI20" s="137">
        <v>0</v>
      </c>
      <c r="AJ20" s="137">
        <v>0</v>
      </c>
      <c r="AK20" s="137">
        <v>1124</v>
      </c>
      <c r="AL20" s="137">
        <v>521</v>
      </c>
      <c r="AM20" s="137">
        <v>34</v>
      </c>
      <c r="AN20" s="137">
        <v>365</v>
      </c>
      <c r="AO20" s="137">
        <v>0</v>
      </c>
      <c r="AP20" s="137">
        <v>204</v>
      </c>
    </row>
    <row r="21" spans="1:42" s="79" customFormat="1" ht="15" customHeight="1">
      <c r="A21" s="80" t="s">
        <v>264</v>
      </c>
      <c r="B21" s="137">
        <v>827</v>
      </c>
      <c r="C21" s="137">
        <v>795</v>
      </c>
      <c r="D21" s="137">
        <v>50</v>
      </c>
      <c r="E21" s="137">
        <v>205</v>
      </c>
      <c r="F21" s="137">
        <v>142</v>
      </c>
      <c r="G21" s="137">
        <v>371</v>
      </c>
      <c r="H21" s="137">
        <v>2</v>
      </c>
      <c r="I21" s="137">
        <v>5</v>
      </c>
      <c r="J21" s="137">
        <v>5</v>
      </c>
      <c r="K21" s="137">
        <v>0</v>
      </c>
      <c r="L21" s="137">
        <v>0</v>
      </c>
      <c r="M21" s="137">
        <v>0</v>
      </c>
      <c r="N21" s="137">
        <v>15</v>
      </c>
      <c r="O21" s="137">
        <v>32</v>
      </c>
      <c r="P21" s="137">
        <v>9</v>
      </c>
      <c r="Q21" s="137">
        <v>11</v>
      </c>
      <c r="R21" s="137">
        <v>9</v>
      </c>
      <c r="S21" s="137">
        <v>0</v>
      </c>
      <c r="T21" s="137">
        <v>3</v>
      </c>
      <c r="U21" s="137">
        <v>0</v>
      </c>
      <c r="V21" s="137">
        <v>163</v>
      </c>
      <c r="W21" s="137">
        <v>152</v>
      </c>
      <c r="X21" s="137">
        <v>1</v>
      </c>
      <c r="Y21" s="137">
        <v>43</v>
      </c>
      <c r="Z21" s="137">
        <v>41</v>
      </c>
      <c r="AA21" s="137">
        <v>60</v>
      </c>
      <c r="AB21" s="137">
        <v>0</v>
      </c>
      <c r="AC21" s="137">
        <v>1</v>
      </c>
      <c r="AD21" s="137">
        <v>5</v>
      </c>
      <c r="AE21" s="137">
        <v>0</v>
      </c>
      <c r="AF21" s="137">
        <v>0</v>
      </c>
      <c r="AG21" s="137">
        <v>1</v>
      </c>
      <c r="AH21" s="137">
        <v>0</v>
      </c>
      <c r="AI21" s="137">
        <v>0</v>
      </c>
      <c r="AJ21" s="137">
        <v>11</v>
      </c>
      <c r="AK21" s="137">
        <v>814</v>
      </c>
      <c r="AL21" s="137">
        <v>410</v>
      </c>
      <c r="AM21" s="137">
        <v>33</v>
      </c>
      <c r="AN21" s="137">
        <v>197</v>
      </c>
      <c r="AO21" s="137">
        <v>0</v>
      </c>
      <c r="AP21" s="137">
        <v>174</v>
      </c>
    </row>
    <row r="22" spans="1:42" s="79" customFormat="1" ht="15" customHeight="1">
      <c r="A22" s="80" t="s">
        <v>265</v>
      </c>
      <c r="B22" s="137">
        <v>1886</v>
      </c>
      <c r="C22" s="137">
        <v>1819</v>
      </c>
      <c r="D22" s="137">
        <v>120</v>
      </c>
      <c r="E22" s="137">
        <v>363</v>
      </c>
      <c r="F22" s="137">
        <v>248</v>
      </c>
      <c r="G22" s="137">
        <v>1015</v>
      </c>
      <c r="H22" s="137">
        <v>4</v>
      </c>
      <c r="I22" s="137">
        <v>20</v>
      </c>
      <c r="J22" s="137">
        <v>11</v>
      </c>
      <c r="K22" s="137">
        <v>1</v>
      </c>
      <c r="L22" s="137">
        <v>2</v>
      </c>
      <c r="M22" s="137">
        <v>2</v>
      </c>
      <c r="N22" s="137">
        <v>33</v>
      </c>
      <c r="O22" s="137">
        <v>67</v>
      </c>
      <c r="P22" s="137">
        <v>21</v>
      </c>
      <c r="Q22" s="137">
        <v>11</v>
      </c>
      <c r="R22" s="137">
        <v>19</v>
      </c>
      <c r="S22" s="137">
        <v>0</v>
      </c>
      <c r="T22" s="137">
        <v>16</v>
      </c>
      <c r="U22" s="137">
        <v>0</v>
      </c>
      <c r="V22" s="137">
        <v>281</v>
      </c>
      <c r="W22" s="137">
        <v>258</v>
      </c>
      <c r="X22" s="137">
        <v>1</v>
      </c>
      <c r="Y22" s="137">
        <v>83</v>
      </c>
      <c r="Z22" s="137">
        <v>62</v>
      </c>
      <c r="AA22" s="137">
        <v>100</v>
      </c>
      <c r="AB22" s="137">
        <v>0</v>
      </c>
      <c r="AC22" s="137">
        <v>1</v>
      </c>
      <c r="AD22" s="137">
        <v>5</v>
      </c>
      <c r="AE22" s="137">
        <v>2</v>
      </c>
      <c r="AF22" s="137">
        <v>1</v>
      </c>
      <c r="AG22" s="137">
        <v>0</v>
      </c>
      <c r="AH22" s="137">
        <v>0</v>
      </c>
      <c r="AI22" s="137">
        <v>3</v>
      </c>
      <c r="AJ22" s="137">
        <v>23</v>
      </c>
      <c r="AK22" s="137">
        <v>1687</v>
      </c>
      <c r="AL22" s="137">
        <v>1126</v>
      </c>
      <c r="AM22" s="137">
        <v>42</v>
      </c>
      <c r="AN22" s="137">
        <v>292</v>
      </c>
      <c r="AO22" s="137">
        <v>0</v>
      </c>
      <c r="AP22" s="137">
        <v>227</v>
      </c>
    </row>
    <row r="23" spans="1:42" s="79" customFormat="1" ht="15" customHeight="1">
      <c r="A23" s="80" t="s">
        <v>266</v>
      </c>
      <c r="B23" s="137">
        <v>949</v>
      </c>
      <c r="C23" s="137">
        <v>928</v>
      </c>
      <c r="D23" s="137">
        <v>89</v>
      </c>
      <c r="E23" s="137">
        <v>133</v>
      </c>
      <c r="F23" s="137">
        <v>125</v>
      </c>
      <c r="G23" s="137">
        <v>539</v>
      </c>
      <c r="H23" s="137">
        <v>3</v>
      </c>
      <c r="I23" s="137">
        <v>7</v>
      </c>
      <c r="J23" s="137">
        <v>11</v>
      </c>
      <c r="K23" s="137">
        <v>0</v>
      </c>
      <c r="L23" s="137">
        <v>0</v>
      </c>
      <c r="M23" s="137">
        <v>1</v>
      </c>
      <c r="N23" s="137">
        <v>20</v>
      </c>
      <c r="O23" s="137">
        <v>21</v>
      </c>
      <c r="P23" s="137">
        <v>4</v>
      </c>
      <c r="Q23" s="137">
        <v>4</v>
      </c>
      <c r="R23" s="137">
        <v>5</v>
      </c>
      <c r="S23" s="137">
        <v>0</v>
      </c>
      <c r="T23" s="137">
        <v>8</v>
      </c>
      <c r="U23" s="137">
        <v>0</v>
      </c>
      <c r="V23" s="137">
        <v>162</v>
      </c>
      <c r="W23" s="137">
        <v>132</v>
      </c>
      <c r="X23" s="137">
        <v>4</v>
      </c>
      <c r="Y23" s="137">
        <v>22</v>
      </c>
      <c r="Z23" s="137">
        <v>29</v>
      </c>
      <c r="AA23" s="137">
        <v>63</v>
      </c>
      <c r="AB23" s="137">
        <v>0</v>
      </c>
      <c r="AC23" s="137">
        <v>1</v>
      </c>
      <c r="AD23" s="137">
        <v>9</v>
      </c>
      <c r="AE23" s="137">
        <v>0</v>
      </c>
      <c r="AF23" s="137">
        <v>1</v>
      </c>
      <c r="AG23" s="137">
        <v>1</v>
      </c>
      <c r="AH23" s="137">
        <v>0</v>
      </c>
      <c r="AI23" s="137">
        <v>2</v>
      </c>
      <c r="AJ23" s="137">
        <v>30</v>
      </c>
      <c r="AK23" s="137">
        <v>850</v>
      </c>
      <c r="AL23" s="137">
        <v>458</v>
      </c>
      <c r="AM23" s="137">
        <v>28</v>
      </c>
      <c r="AN23" s="137">
        <v>207</v>
      </c>
      <c r="AO23" s="137">
        <v>0</v>
      </c>
      <c r="AP23" s="137">
        <v>157</v>
      </c>
    </row>
    <row r="24" spans="1:42" s="79" customFormat="1" ht="15" customHeight="1">
      <c r="A24" s="80" t="s">
        <v>267</v>
      </c>
      <c r="B24" s="137">
        <v>1060</v>
      </c>
      <c r="C24" s="137">
        <v>1018</v>
      </c>
      <c r="D24" s="137">
        <v>53</v>
      </c>
      <c r="E24" s="137">
        <v>174</v>
      </c>
      <c r="F24" s="137">
        <v>212</v>
      </c>
      <c r="G24" s="137">
        <v>542</v>
      </c>
      <c r="H24" s="137">
        <v>6</v>
      </c>
      <c r="I24" s="137">
        <v>7</v>
      </c>
      <c r="J24" s="137">
        <v>13</v>
      </c>
      <c r="K24" s="137">
        <v>0</v>
      </c>
      <c r="L24" s="137">
        <v>0</v>
      </c>
      <c r="M24" s="137">
        <v>0</v>
      </c>
      <c r="N24" s="137">
        <v>11</v>
      </c>
      <c r="O24" s="137">
        <v>42</v>
      </c>
      <c r="P24" s="137">
        <v>6</v>
      </c>
      <c r="Q24" s="137">
        <v>10</v>
      </c>
      <c r="R24" s="137">
        <v>17</v>
      </c>
      <c r="S24" s="137">
        <v>0</v>
      </c>
      <c r="T24" s="137">
        <v>9</v>
      </c>
      <c r="U24" s="137">
        <v>0</v>
      </c>
      <c r="V24" s="137">
        <v>149</v>
      </c>
      <c r="W24" s="137">
        <v>127</v>
      </c>
      <c r="X24" s="137">
        <v>3</v>
      </c>
      <c r="Y24" s="137">
        <v>24</v>
      </c>
      <c r="Z24" s="137">
        <v>22</v>
      </c>
      <c r="AA24" s="137">
        <v>68</v>
      </c>
      <c r="AB24" s="137">
        <v>0</v>
      </c>
      <c r="AC24" s="137">
        <v>1</v>
      </c>
      <c r="AD24" s="137">
        <v>4</v>
      </c>
      <c r="AE24" s="137">
        <v>0</v>
      </c>
      <c r="AF24" s="137">
        <v>1</v>
      </c>
      <c r="AG24" s="137">
        <v>3</v>
      </c>
      <c r="AH24" s="137">
        <v>0</v>
      </c>
      <c r="AI24" s="137">
        <v>1</v>
      </c>
      <c r="AJ24" s="137">
        <v>22</v>
      </c>
      <c r="AK24" s="137">
        <v>870</v>
      </c>
      <c r="AL24" s="137">
        <v>561</v>
      </c>
      <c r="AM24" s="137">
        <v>36</v>
      </c>
      <c r="AN24" s="137">
        <v>118</v>
      </c>
      <c r="AO24" s="137">
        <v>0</v>
      </c>
      <c r="AP24" s="137">
        <v>155</v>
      </c>
    </row>
    <row r="25" spans="1:42" s="79" customFormat="1" ht="15" customHeight="1">
      <c r="A25" s="80" t="s">
        <v>268</v>
      </c>
      <c r="B25" s="137">
        <v>117</v>
      </c>
      <c r="C25" s="137">
        <v>113</v>
      </c>
      <c r="D25" s="137">
        <v>13</v>
      </c>
      <c r="E25" s="137">
        <v>37</v>
      </c>
      <c r="F25" s="137">
        <v>17</v>
      </c>
      <c r="G25" s="137">
        <v>35</v>
      </c>
      <c r="H25" s="137">
        <v>0</v>
      </c>
      <c r="I25" s="137">
        <v>3</v>
      </c>
      <c r="J25" s="137">
        <v>1</v>
      </c>
      <c r="K25" s="137">
        <v>0</v>
      </c>
      <c r="L25" s="137">
        <v>0</v>
      </c>
      <c r="M25" s="137">
        <v>0</v>
      </c>
      <c r="N25" s="137">
        <v>7</v>
      </c>
      <c r="O25" s="137">
        <v>4</v>
      </c>
      <c r="P25" s="137">
        <v>0</v>
      </c>
      <c r="Q25" s="137">
        <v>4</v>
      </c>
      <c r="R25" s="137">
        <v>0</v>
      </c>
      <c r="S25" s="137">
        <v>0</v>
      </c>
      <c r="T25" s="137">
        <v>0</v>
      </c>
      <c r="U25" s="137">
        <v>0</v>
      </c>
      <c r="V25" s="137">
        <v>13</v>
      </c>
      <c r="W25" s="137">
        <v>11</v>
      </c>
      <c r="X25" s="137">
        <v>1</v>
      </c>
      <c r="Y25" s="137">
        <v>2</v>
      </c>
      <c r="Z25" s="137">
        <v>3</v>
      </c>
      <c r="AA25" s="137">
        <v>3</v>
      </c>
      <c r="AB25" s="137">
        <v>0</v>
      </c>
      <c r="AC25" s="137">
        <v>1</v>
      </c>
      <c r="AD25" s="137">
        <v>0</v>
      </c>
      <c r="AE25" s="137">
        <v>0</v>
      </c>
      <c r="AF25" s="137">
        <v>0</v>
      </c>
      <c r="AG25" s="137">
        <v>0</v>
      </c>
      <c r="AH25" s="137">
        <v>0</v>
      </c>
      <c r="AI25" s="137">
        <v>1</v>
      </c>
      <c r="AJ25" s="137">
        <v>2</v>
      </c>
      <c r="AK25" s="137">
        <v>93</v>
      </c>
      <c r="AL25" s="137">
        <v>45</v>
      </c>
      <c r="AM25" s="137">
        <v>7</v>
      </c>
      <c r="AN25" s="137">
        <v>19</v>
      </c>
      <c r="AO25" s="137">
        <v>0</v>
      </c>
      <c r="AP25" s="137">
        <v>22</v>
      </c>
    </row>
    <row r="26" spans="1:42" s="79" customFormat="1" ht="15" customHeight="1">
      <c r="A26" s="80" t="s">
        <v>269</v>
      </c>
      <c r="B26" s="137">
        <v>775</v>
      </c>
      <c r="C26" s="137">
        <v>721</v>
      </c>
      <c r="D26" s="137">
        <v>23</v>
      </c>
      <c r="E26" s="137">
        <v>217</v>
      </c>
      <c r="F26" s="137">
        <v>133</v>
      </c>
      <c r="G26" s="137">
        <v>327</v>
      </c>
      <c r="H26" s="137">
        <v>0</v>
      </c>
      <c r="I26" s="137">
        <v>7</v>
      </c>
      <c r="J26" s="137">
        <v>5</v>
      </c>
      <c r="K26" s="137">
        <v>0</v>
      </c>
      <c r="L26" s="137">
        <v>0</v>
      </c>
      <c r="M26" s="137">
        <v>1</v>
      </c>
      <c r="N26" s="137">
        <v>8</v>
      </c>
      <c r="O26" s="137">
        <v>54</v>
      </c>
      <c r="P26" s="137">
        <v>21</v>
      </c>
      <c r="Q26" s="137">
        <v>1</v>
      </c>
      <c r="R26" s="137">
        <v>19</v>
      </c>
      <c r="S26" s="137">
        <v>0</v>
      </c>
      <c r="T26" s="137">
        <v>13</v>
      </c>
      <c r="U26" s="137">
        <v>0</v>
      </c>
      <c r="V26" s="137">
        <v>189</v>
      </c>
      <c r="W26" s="137">
        <v>180</v>
      </c>
      <c r="X26" s="137">
        <v>3</v>
      </c>
      <c r="Y26" s="137">
        <v>60</v>
      </c>
      <c r="Z26" s="137">
        <v>46</v>
      </c>
      <c r="AA26" s="137">
        <v>62</v>
      </c>
      <c r="AB26" s="137">
        <v>1</v>
      </c>
      <c r="AC26" s="137">
        <v>0</v>
      </c>
      <c r="AD26" s="137">
        <v>3</v>
      </c>
      <c r="AE26" s="137">
        <v>0</v>
      </c>
      <c r="AF26" s="137">
        <v>0</v>
      </c>
      <c r="AG26" s="137">
        <v>3</v>
      </c>
      <c r="AH26" s="137">
        <v>0</v>
      </c>
      <c r="AI26" s="137">
        <v>2</v>
      </c>
      <c r="AJ26" s="137">
        <v>9</v>
      </c>
      <c r="AK26" s="137">
        <v>752</v>
      </c>
      <c r="AL26" s="137">
        <v>379</v>
      </c>
      <c r="AM26" s="137">
        <v>32</v>
      </c>
      <c r="AN26" s="137">
        <v>170</v>
      </c>
      <c r="AO26" s="137">
        <v>0</v>
      </c>
      <c r="AP26" s="137">
        <v>171</v>
      </c>
    </row>
    <row r="27" spans="1:42" s="79" customFormat="1" ht="15" customHeight="1">
      <c r="A27" s="80" t="s">
        <v>270</v>
      </c>
      <c r="B27" s="137">
        <v>962</v>
      </c>
      <c r="C27" s="137">
        <v>900</v>
      </c>
      <c r="D27" s="137">
        <v>40</v>
      </c>
      <c r="E27" s="137">
        <v>198</v>
      </c>
      <c r="F27" s="137">
        <v>144</v>
      </c>
      <c r="G27" s="137">
        <v>477</v>
      </c>
      <c r="H27" s="137">
        <v>6</v>
      </c>
      <c r="I27" s="137">
        <v>12</v>
      </c>
      <c r="J27" s="137">
        <v>12</v>
      </c>
      <c r="K27" s="137">
        <v>0</v>
      </c>
      <c r="L27" s="137">
        <v>0</v>
      </c>
      <c r="M27" s="137">
        <v>1</v>
      </c>
      <c r="N27" s="137">
        <v>10</v>
      </c>
      <c r="O27" s="137">
        <v>62</v>
      </c>
      <c r="P27" s="137">
        <v>25</v>
      </c>
      <c r="Q27" s="137">
        <v>7</v>
      </c>
      <c r="R27" s="137">
        <v>18</v>
      </c>
      <c r="S27" s="137">
        <v>1</v>
      </c>
      <c r="T27" s="137">
        <v>11</v>
      </c>
      <c r="U27" s="137">
        <v>0</v>
      </c>
      <c r="V27" s="137">
        <v>109</v>
      </c>
      <c r="W27" s="137">
        <v>98</v>
      </c>
      <c r="X27" s="137">
        <v>0</v>
      </c>
      <c r="Y27" s="137">
        <v>25</v>
      </c>
      <c r="Z27" s="137">
        <v>26</v>
      </c>
      <c r="AA27" s="137">
        <v>42</v>
      </c>
      <c r="AB27" s="137">
        <v>0</v>
      </c>
      <c r="AC27" s="137">
        <v>0</v>
      </c>
      <c r="AD27" s="137">
        <v>3</v>
      </c>
      <c r="AE27" s="137">
        <v>0</v>
      </c>
      <c r="AF27" s="137">
        <v>0</v>
      </c>
      <c r="AG27" s="137">
        <v>1</v>
      </c>
      <c r="AH27" s="137">
        <v>0</v>
      </c>
      <c r="AI27" s="137">
        <v>1</v>
      </c>
      <c r="AJ27" s="137">
        <v>11</v>
      </c>
      <c r="AK27" s="137">
        <v>860</v>
      </c>
      <c r="AL27" s="137">
        <v>532</v>
      </c>
      <c r="AM27" s="137">
        <v>25</v>
      </c>
      <c r="AN27" s="137">
        <v>98</v>
      </c>
      <c r="AO27" s="137">
        <v>0</v>
      </c>
      <c r="AP27" s="137">
        <v>205</v>
      </c>
    </row>
    <row r="28" spans="1:42" s="79" customFormat="1" ht="15" customHeight="1">
      <c r="A28" s="80" t="s">
        <v>271</v>
      </c>
      <c r="B28" s="137">
        <v>473</v>
      </c>
      <c r="C28" s="137">
        <v>442</v>
      </c>
      <c r="D28" s="137">
        <v>17</v>
      </c>
      <c r="E28" s="137">
        <v>110</v>
      </c>
      <c r="F28" s="137">
        <v>54</v>
      </c>
      <c r="G28" s="137">
        <v>236</v>
      </c>
      <c r="H28" s="137">
        <v>3</v>
      </c>
      <c r="I28" s="137">
        <v>1</v>
      </c>
      <c r="J28" s="137">
        <v>6</v>
      </c>
      <c r="K28" s="137">
        <v>0</v>
      </c>
      <c r="L28" s="137">
        <v>0</v>
      </c>
      <c r="M28" s="137">
        <v>0</v>
      </c>
      <c r="N28" s="137">
        <v>15</v>
      </c>
      <c r="O28" s="137">
        <v>31</v>
      </c>
      <c r="P28" s="137">
        <v>9</v>
      </c>
      <c r="Q28" s="137">
        <v>3</v>
      </c>
      <c r="R28" s="137">
        <v>7</v>
      </c>
      <c r="S28" s="137">
        <v>0</v>
      </c>
      <c r="T28" s="137">
        <v>12</v>
      </c>
      <c r="U28" s="137">
        <v>0</v>
      </c>
      <c r="V28" s="137">
        <v>82</v>
      </c>
      <c r="W28" s="137">
        <v>75</v>
      </c>
      <c r="X28" s="137">
        <v>0</v>
      </c>
      <c r="Y28" s="137">
        <v>17</v>
      </c>
      <c r="Z28" s="137">
        <v>25</v>
      </c>
      <c r="AA28" s="137">
        <v>29</v>
      </c>
      <c r="AB28" s="137">
        <v>0</v>
      </c>
      <c r="AC28" s="137">
        <v>0</v>
      </c>
      <c r="AD28" s="137">
        <v>2</v>
      </c>
      <c r="AE28" s="137">
        <v>0</v>
      </c>
      <c r="AF28" s="137">
        <v>0</v>
      </c>
      <c r="AG28" s="137">
        <v>0</v>
      </c>
      <c r="AH28" s="137">
        <v>0</v>
      </c>
      <c r="AI28" s="137">
        <v>2</v>
      </c>
      <c r="AJ28" s="137">
        <v>7</v>
      </c>
      <c r="AK28" s="137">
        <v>423</v>
      </c>
      <c r="AL28" s="137">
        <v>255</v>
      </c>
      <c r="AM28" s="137">
        <v>18</v>
      </c>
      <c r="AN28" s="137">
        <v>72</v>
      </c>
      <c r="AO28" s="137">
        <v>0</v>
      </c>
      <c r="AP28" s="137">
        <v>78</v>
      </c>
    </row>
    <row r="29" spans="1:42" s="79" customFormat="1" ht="15" customHeight="1">
      <c r="A29" s="80" t="s">
        <v>272</v>
      </c>
      <c r="B29" s="137">
        <v>189</v>
      </c>
      <c r="C29" s="137">
        <v>185</v>
      </c>
      <c r="D29" s="137">
        <v>1</v>
      </c>
      <c r="E29" s="137">
        <v>29</v>
      </c>
      <c r="F29" s="137">
        <v>52</v>
      </c>
      <c r="G29" s="137">
        <v>99</v>
      </c>
      <c r="H29" s="137">
        <v>0</v>
      </c>
      <c r="I29" s="137">
        <v>1</v>
      </c>
      <c r="J29" s="137">
        <v>0</v>
      </c>
      <c r="K29" s="137">
        <v>0</v>
      </c>
      <c r="L29" s="137">
        <v>0</v>
      </c>
      <c r="M29" s="137">
        <v>0</v>
      </c>
      <c r="N29" s="137">
        <v>3</v>
      </c>
      <c r="O29" s="137">
        <v>4</v>
      </c>
      <c r="P29" s="137">
        <v>2</v>
      </c>
      <c r="Q29" s="137">
        <v>1</v>
      </c>
      <c r="R29" s="137">
        <v>1</v>
      </c>
      <c r="S29" s="137">
        <v>0</v>
      </c>
      <c r="T29" s="137">
        <v>0</v>
      </c>
      <c r="U29" s="137">
        <v>0</v>
      </c>
      <c r="V29" s="137">
        <v>34</v>
      </c>
      <c r="W29" s="137">
        <v>31</v>
      </c>
      <c r="X29" s="137">
        <v>0</v>
      </c>
      <c r="Y29" s="137">
        <v>3</v>
      </c>
      <c r="Z29" s="137">
        <v>7</v>
      </c>
      <c r="AA29" s="137">
        <v>20</v>
      </c>
      <c r="AB29" s="137">
        <v>1</v>
      </c>
      <c r="AC29" s="137">
        <v>0</v>
      </c>
      <c r="AD29" s="137">
        <v>0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37">
        <v>3</v>
      </c>
      <c r="AK29" s="137">
        <v>181</v>
      </c>
      <c r="AL29" s="137">
        <v>77</v>
      </c>
      <c r="AM29" s="137">
        <v>53</v>
      </c>
      <c r="AN29" s="137">
        <v>33</v>
      </c>
      <c r="AO29" s="137">
        <v>0</v>
      </c>
      <c r="AP29" s="137">
        <v>18</v>
      </c>
    </row>
    <row r="30" spans="1:42" s="79" customFormat="1" ht="15" customHeight="1">
      <c r="A30" s="82" t="s">
        <v>273</v>
      </c>
      <c r="B30" s="139">
        <v>36</v>
      </c>
      <c r="C30" s="140">
        <v>36</v>
      </c>
      <c r="D30" s="140">
        <v>2</v>
      </c>
      <c r="E30" s="140">
        <v>10</v>
      </c>
      <c r="F30" s="140">
        <v>1</v>
      </c>
      <c r="G30" s="140">
        <v>18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5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4</v>
      </c>
      <c r="W30" s="140">
        <v>4</v>
      </c>
      <c r="X30" s="140">
        <v>0</v>
      </c>
      <c r="Y30" s="140">
        <v>2</v>
      </c>
      <c r="Z30" s="140">
        <v>1</v>
      </c>
      <c r="AA30" s="140">
        <v>1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17</v>
      </c>
      <c r="AL30" s="140">
        <v>6</v>
      </c>
      <c r="AM30" s="140">
        <v>0</v>
      </c>
      <c r="AN30" s="140">
        <v>4</v>
      </c>
      <c r="AO30" s="140">
        <v>0</v>
      </c>
      <c r="AP30" s="140">
        <v>7</v>
      </c>
    </row>
    <row r="31" spans="1:42" ht="15" customHeight="1">
      <c r="A31" s="106" t="s">
        <v>324</v>
      </c>
    </row>
    <row r="32" spans="1:42" ht="15" customHeight="1">
      <c r="A32" s="107" t="s">
        <v>164</v>
      </c>
    </row>
    <row r="33" spans="1:42" ht="15" customHeight="1">
      <c r="A33" s="106"/>
    </row>
    <row r="34" spans="1:42" ht="15" customHeight="1">
      <c r="A34" s="150" t="s">
        <v>673</v>
      </c>
    </row>
    <row r="36" spans="1:42" s="79" customFormat="1" ht="15" hidden="1" customHeight="1">
      <c r="A36" s="152" t="s">
        <v>650</v>
      </c>
      <c r="B36" s="153">
        <v>38754</v>
      </c>
      <c r="C36" s="153">
        <v>35348</v>
      </c>
      <c r="D36" s="153">
        <v>2358</v>
      </c>
      <c r="E36" s="154">
        <v>9053</v>
      </c>
      <c r="F36" s="154">
        <v>7117</v>
      </c>
      <c r="G36" s="154">
        <v>15413</v>
      </c>
      <c r="H36" s="154">
        <v>139</v>
      </c>
      <c r="I36" s="154">
        <v>252</v>
      </c>
      <c r="J36" s="154">
        <v>310</v>
      </c>
      <c r="K36" s="153">
        <v>3</v>
      </c>
      <c r="L36" s="153">
        <v>16</v>
      </c>
      <c r="M36" s="153">
        <v>33</v>
      </c>
      <c r="N36" s="153">
        <v>654</v>
      </c>
      <c r="O36" s="153">
        <v>3406</v>
      </c>
      <c r="P36" s="153">
        <v>1117</v>
      </c>
      <c r="Q36" s="153">
        <v>398</v>
      </c>
      <c r="R36" s="153">
        <v>1016</v>
      </c>
      <c r="S36" s="153">
        <v>35</v>
      </c>
      <c r="T36" s="153">
        <v>840</v>
      </c>
      <c r="U36" s="153">
        <v>0</v>
      </c>
      <c r="V36" s="153">
        <v>7370</v>
      </c>
      <c r="W36" s="153">
        <v>6805</v>
      </c>
      <c r="X36" s="153">
        <v>108</v>
      </c>
      <c r="Y36" s="153">
        <v>2225</v>
      </c>
      <c r="Z36" s="153">
        <v>1585</v>
      </c>
      <c r="AA36" s="153">
        <v>2178</v>
      </c>
      <c r="AB36" s="153">
        <v>10</v>
      </c>
      <c r="AC36" s="153">
        <v>49</v>
      </c>
      <c r="AD36" s="153">
        <v>84</v>
      </c>
      <c r="AE36" s="153">
        <v>0</v>
      </c>
      <c r="AF36" s="153">
        <v>262</v>
      </c>
      <c r="AG36" s="153">
        <v>82</v>
      </c>
      <c r="AH36" s="153">
        <v>0</v>
      </c>
      <c r="AI36" s="153">
        <v>222</v>
      </c>
      <c r="AJ36" s="153">
        <v>565</v>
      </c>
      <c r="AK36" s="153">
        <v>36654</v>
      </c>
      <c r="AL36" s="153">
        <v>21580</v>
      </c>
      <c r="AM36" s="153">
        <v>1366</v>
      </c>
      <c r="AN36" s="153">
        <v>7968</v>
      </c>
      <c r="AO36" s="153">
        <v>0</v>
      </c>
      <c r="AP36" s="153">
        <v>5740</v>
      </c>
    </row>
    <row r="37" spans="1:42" s="79" customFormat="1" ht="15" hidden="1" customHeight="1">
      <c r="A37" s="80" t="s">
        <v>335</v>
      </c>
      <c r="B37" s="138">
        <v>6182</v>
      </c>
      <c r="C37" s="138">
        <v>5487</v>
      </c>
      <c r="D37" s="138">
        <v>321</v>
      </c>
      <c r="E37" s="138">
        <v>1585</v>
      </c>
      <c r="F37" s="138">
        <v>1104</v>
      </c>
      <c r="G37" s="138">
        <v>2243</v>
      </c>
      <c r="H37" s="138">
        <v>15</v>
      </c>
      <c r="I37" s="138">
        <v>34</v>
      </c>
      <c r="J37" s="138">
        <v>38</v>
      </c>
      <c r="K37" s="137">
        <v>0</v>
      </c>
      <c r="L37" s="137">
        <v>3</v>
      </c>
      <c r="M37" s="137">
        <v>7</v>
      </c>
      <c r="N37" s="137">
        <v>137</v>
      </c>
      <c r="O37" s="137">
        <v>695</v>
      </c>
      <c r="P37" s="137">
        <v>224</v>
      </c>
      <c r="Q37" s="137">
        <v>71</v>
      </c>
      <c r="R37" s="137">
        <v>209</v>
      </c>
      <c r="S37" s="137">
        <v>2</v>
      </c>
      <c r="T37" s="137">
        <v>189</v>
      </c>
      <c r="U37" s="137">
        <v>0</v>
      </c>
      <c r="V37" s="137">
        <v>2141</v>
      </c>
      <c r="W37" s="137">
        <v>2021</v>
      </c>
      <c r="X37" s="137">
        <v>22</v>
      </c>
      <c r="Y37" s="137">
        <v>764</v>
      </c>
      <c r="Z37" s="137">
        <v>353</v>
      </c>
      <c r="AA37" s="137">
        <v>413</v>
      </c>
      <c r="AB37" s="137">
        <v>1</v>
      </c>
      <c r="AC37" s="137">
        <v>11</v>
      </c>
      <c r="AD37" s="137">
        <v>16</v>
      </c>
      <c r="AE37" s="137">
        <v>0</v>
      </c>
      <c r="AF37" s="137">
        <v>258</v>
      </c>
      <c r="AG37" s="137">
        <v>32</v>
      </c>
      <c r="AH37" s="137">
        <v>0</v>
      </c>
      <c r="AI37" s="137">
        <v>151</v>
      </c>
      <c r="AJ37" s="137">
        <v>120</v>
      </c>
      <c r="AK37" s="137">
        <v>6813</v>
      </c>
      <c r="AL37" s="137">
        <v>3183</v>
      </c>
      <c r="AM37" s="137">
        <v>195</v>
      </c>
      <c r="AN37" s="137">
        <v>1248</v>
      </c>
      <c r="AO37" s="137">
        <v>0</v>
      </c>
      <c r="AP37" s="137">
        <v>2187</v>
      </c>
    </row>
    <row r="38" spans="1:42" s="79" customFormat="1" ht="15" hidden="1" customHeight="1">
      <c r="A38" s="80" t="s">
        <v>334</v>
      </c>
      <c r="B38" s="138">
        <v>3032</v>
      </c>
      <c r="C38" s="138">
        <v>2668</v>
      </c>
      <c r="D38" s="138">
        <v>142</v>
      </c>
      <c r="E38" s="138">
        <v>736</v>
      </c>
      <c r="F38" s="138">
        <v>603</v>
      </c>
      <c r="G38" s="138">
        <v>1053</v>
      </c>
      <c r="H38" s="138">
        <v>9</v>
      </c>
      <c r="I38" s="138">
        <v>29</v>
      </c>
      <c r="J38" s="138">
        <v>8</v>
      </c>
      <c r="K38" s="137">
        <v>0</v>
      </c>
      <c r="L38" s="137">
        <v>1</v>
      </c>
      <c r="M38" s="137">
        <v>0</v>
      </c>
      <c r="N38" s="137">
        <v>87</v>
      </c>
      <c r="O38" s="137">
        <v>364</v>
      </c>
      <c r="P38" s="137">
        <v>110</v>
      </c>
      <c r="Q38" s="137">
        <v>25</v>
      </c>
      <c r="R38" s="137">
        <v>110</v>
      </c>
      <c r="S38" s="137">
        <v>1</v>
      </c>
      <c r="T38" s="137">
        <v>118</v>
      </c>
      <c r="U38" s="137">
        <v>0</v>
      </c>
      <c r="V38" s="137">
        <v>436</v>
      </c>
      <c r="W38" s="137">
        <v>401</v>
      </c>
      <c r="X38" s="137">
        <v>6</v>
      </c>
      <c r="Y38" s="137">
        <v>141</v>
      </c>
      <c r="Z38" s="137">
        <v>104</v>
      </c>
      <c r="AA38" s="137">
        <v>126</v>
      </c>
      <c r="AB38" s="137">
        <v>0</v>
      </c>
      <c r="AC38" s="137">
        <v>5</v>
      </c>
      <c r="AD38" s="137">
        <v>2</v>
      </c>
      <c r="AE38" s="137">
        <v>0</v>
      </c>
      <c r="AF38" s="137">
        <v>0</v>
      </c>
      <c r="AG38" s="137">
        <v>14</v>
      </c>
      <c r="AH38" s="137">
        <v>0</v>
      </c>
      <c r="AI38" s="137">
        <v>3</v>
      </c>
      <c r="AJ38" s="137">
        <v>35</v>
      </c>
      <c r="AK38" s="137">
        <v>2811</v>
      </c>
      <c r="AL38" s="137">
        <v>1917</v>
      </c>
      <c r="AM38" s="137">
        <v>113</v>
      </c>
      <c r="AN38" s="137">
        <v>598</v>
      </c>
      <c r="AO38" s="137">
        <v>0</v>
      </c>
      <c r="AP38" s="137">
        <v>183</v>
      </c>
    </row>
    <row r="39" spans="1:42" s="79" customFormat="1" ht="15" hidden="1" customHeight="1">
      <c r="A39" s="80" t="s">
        <v>333</v>
      </c>
      <c r="B39" s="138">
        <v>4739</v>
      </c>
      <c r="C39" s="138">
        <v>4368</v>
      </c>
      <c r="D39" s="138">
        <v>284</v>
      </c>
      <c r="E39" s="138">
        <v>935</v>
      </c>
      <c r="F39" s="138">
        <v>754</v>
      </c>
      <c r="G39" s="138">
        <v>2269</v>
      </c>
      <c r="H39" s="138">
        <v>23</v>
      </c>
      <c r="I39" s="138">
        <v>21</v>
      </c>
      <c r="J39" s="138">
        <v>28</v>
      </c>
      <c r="K39" s="137">
        <v>0</v>
      </c>
      <c r="L39" s="137">
        <v>0</v>
      </c>
      <c r="M39" s="137">
        <v>7</v>
      </c>
      <c r="N39" s="137">
        <v>47</v>
      </c>
      <c r="O39" s="137">
        <v>371</v>
      </c>
      <c r="P39" s="137">
        <v>112</v>
      </c>
      <c r="Q39" s="137">
        <v>54</v>
      </c>
      <c r="R39" s="137">
        <v>112</v>
      </c>
      <c r="S39" s="137">
        <v>3</v>
      </c>
      <c r="T39" s="137">
        <v>90</v>
      </c>
      <c r="U39" s="137">
        <v>0</v>
      </c>
      <c r="V39" s="137">
        <v>726</v>
      </c>
      <c r="W39" s="137">
        <v>668</v>
      </c>
      <c r="X39" s="137">
        <v>9</v>
      </c>
      <c r="Y39" s="137">
        <v>155</v>
      </c>
      <c r="Z39" s="137">
        <v>172</v>
      </c>
      <c r="AA39" s="137">
        <v>277</v>
      </c>
      <c r="AB39" s="137">
        <v>3</v>
      </c>
      <c r="AC39" s="137">
        <v>3</v>
      </c>
      <c r="AD39" s="137">
        <v>15</v>
      </c>
      <c r="AE39" s="137">
        <v>0</v>
      </c>
      <c r="AF39" s="137">
        <v>0</v>
      </c>
      <c r="AG39" s="137">
        <v>12</v>
      </c>
      <c r="AH39" s="137">
        <v>0</v>
      </c>
      <c r="AI39" s="137">
        <v>22</v>
      </c>
      <c r="AJ39" s="137">
        <v>58</v>
      </c>
      <c r="AK39" s="137">
        <v>4348</v>
      </c>
      <c r="AL39" s="137">
        <v>2794</v>
      </c>
      <c r="AM39" s="137">
        <v>228</v>
      </c>
      <c r="AN39" s="137">
        <v>959</v>
      </c>
      <c r="AO39" s="137">
        <v>0</v>
      </c>
      <c r="AP39" s="137">
        <v>367</v>
      </c>
    </row>
    <row r="40" spans="1:42" s="79" customFormat="1" ht="15" hidden="1" customHeight="1">
      <c r="A40" s="80" t="s">
        <v>332</v>
      </c>
      <c r="B40" s="138">
        <v>4776</v>
      </c>
      <c r="C40" s="138">
        <v>4302</v>
      </c>
      <c r="D40" s="138">
        <v>167</v>
      </c>
      <c r="E40" s="138">
        <v>1422</v>
      </c>
      <c r="F40" s="138">
        <v>1032</v>
      </c>
      <c r="G40" s="138">
        <v>1525</v>
      </c>
      <c r="H40" s="138">
        <v>17</v>
      </c>
      <c r="I40" s="138">
        <v>25</v>
      </c>
      <c r="J40" s="138">
        <v>30</v>
      </c>
      <c r="K40" s="137">
        <v>1</v>
      </c>
      <c r="L40" s="137">
        <v>1</v>
      </c>
      <c r="M40" s="137">
        <v>3</v>
      </c>
      <c r="N40" s="137">
        <v>79</v>
      </c>
      <c r="O40" s="137">
        <v>474</v>
      </c>
      <c r="P40" s="137">
        <v>175</v>
      </c>
      <c r="Q40" s="137">
        <v>57</v>
      </c>
      <c r="R40" s="137">
        <v>148</v>
      </c>
      <c r="S40" s="137">
        <v>2</v>
      </c>
      <c r="T40" s="137">
        <v>92</v>
      </c>
      <c r="U40" s="137">
        <v>0</v>
      </c>
      <c r="V40" s="137">
        <v>708</v>
      </c>
      <c r="W40" s="137">
        <v>653</v>
      </c>
      <c r="X40" s="137">
        <v>23</v>
      </c>
      <c r="Y40" s="137">
        <v>234</v>
      </c>
      <c r="Z40" s="137">
        <v>158</v>
      </c>
      <c r="AA40" s="137">
        <v>224</v>
      </c>
      <c r="AB40" s="137">
        <v>0</v>
      </c>
      <c r="AC40" s="137">
        <v>2</v>
      </c>
      <c r="AD40" s="137">
        <v>3</v>
      </c>
      <c r="AE40" s="137">
        <v>0</v>
      </c>
      <c r="AF40" s="137">
        <v>0</v>
      </c>
      <c r="AG40" s="137">
        <v>5</v>
      </c>
      <c r="AH40" s="137">
        <v>0</v>
      </c>
      <c r="AI40" s="137">
        <v>4</v>
      </c>
      <c r="AJ40" s="137">
        <v>55</v>
      </c>
      <c r="AK40" s="137">
        <v>4492</v>
      </c>
      <c r="AL40" s="137">
        <v>3045</v>
      </c>
      <c r="AM40" s="137">
        <v>111</v>
      </c>
      <c r="AN40" s="137">
        <v>1046</v>
      </c>
      <c r="AO40" s="137">
        <v>0</v>
      </c>
      <c r="AP40" s="137">
        <v>290</v>
      </c>
    </row>
    <row r="41" spans="1:42" s="79" customFormat="1" ht="15" hidden="1" customHeight="1">
      <c r="A41" s="80" t="s">
        <v>331</v>
      </c>
      <c r="B41" s="138">
        <v>3005</v>
      </c>
      <c r="C41" s="138">
        <v>2777</v>
      </c>
      <c r="D41" s="138">
        <v>136</v>
      </c>
      <c r="E41" s="138">
        <v>580</v>
      </c>
      <c r="F41" s="138">
        <v>384</v>
      </c>
      <c r="G41" s="138">
        <v>1563</v>
      </c>
      <c r="H41" s="138">
        <v>13</v>
      </c>
      <c r="I41" s="138">
        <v>22</v>
      </c>
      <c r="J41" s="138">
        <v>27</v>
      </c>
      <c r="K41" s="137">
        <v>0</v>
      </c>
      <c r="L41" s="137">
        <v>1</v>
      </c>
      <c r="M41" s="137">
        <v>4</v>
      </c>
      <c r="N41" s="137">
        <v>47</v>
      </c>
      <c r="O41" s="137">
        <v>228</v>
      </c>
      <c r="P41" s="137">
        <v>73</v>
      </c>
      <c r="Q41" s="137">
        <v>18</v>
      </c>
      <c r="R41" s="137">
        <v>71</v>
      </c>
      <c r="S41" s="137">
        <v>0</v>
      </c>
      <c r="T41" s="137">
        <v>66</v>
      </c>
      <c r="U41" s="137">
        <v>0</v>
      </c>
      <c r="V41" s="137">
        <v>529</v>
      </c>
      <c r="W41" s="137">
        <v>490</v>
      </c>
      <c r="X41" s="137">
        <v>13</v>
      </c>
      <c r="Y41" s="137">
        <v>128</v>
      </c>
      <c r="Z41" s="137">
        <v>132</v>
      </c>
      <c r="AA41" s="137">
        <v>194</v>
      </c>
      <c r="AB41" s="137">
        <v>2</v>
      </c>
      <c r="AC41" s="137">
        <v>3</v>
      </c>
      <c r="AD41" s="137">
        <v>3</v>
      </c>
      <c r="AE41" s="137">
        <v>0</v>
      </c>
      <c r="AF41" s="137">
        <v>0</v>
      </c>
      <c r="AG41" s="137">
        <v>6</v>
      </c>
      <c r="AH41" s="137">
        <v>0</v>
      </c>
      <c r="AI41" s="137">
        <v>9</v>
      </c>
      <c r="AJ41" s="137">
        <v>39</v>
      </c>
      <c r="AK41" s="137">
        <v>2832</v>
      </c>
      <c r="AL41" s="137">
        <v>1642</v>
      </c>
      <c r="AM41" s="137">
        <v>68</v>
      </c>
      <c r="AN41" s="137">
        <v>777</v>
      </c>
      <c r="AO41" s="137">
        <v>0</v>
      </c>
      <c r="AP41" s="137">
        <v>345</v>
      </c>
    </row>
    <row r="42" spans="1:42" s="79" customFormat="1" ht="15" hidden="1" customHeight="1">
      <c r="A42" s="80" t="s">
        <v>330</v>
      </c>
      <c r="B42" s="138">
        <v>4976</v>
      </c>
      <c r="C42" s="138">
        <v>4609</v>
      </c>
      <c r="D42" s="138">
        <v>570</v>
      </c>
      <c r="E42" s="138">
        <v>1027</v>
      </c>
      <c r="F42" s="138">
        <v>797</v>
      </c>
      <c r="G42" s="138">
        <v>2042</v>
      </c>
      <c r="H42" s="138">
        <v>21</v>
      </c>
      <c r="I42" s="138">
        <v>33</v>
      </c>
      <c r="J42" s="138">
        <v>50</v>
      </c>
      <c r="K42" s="137">
        <v>1</v>
      </c>
      <c r="L42" s="137">
        <v>8</v>
      </c>
      <c r="M42" s="137">
        <v>8</v>
      </c>
      <c r="N42" s="137">
        <v>52</v>
      </c>
      <c r="O42" s="137">
        <v>367</v>
      </c>
      <c r="P42" s="137">
        <v>120</v>
      </c>
      <c r="Q42" s="137">
        <v>48</v>
      </c>
      <c r="R42" s="137">
        <v>111</v>
      </c>
      <c r="S42" s="137">
        <v>0</v>
      </c>
      <c r="T42" s="137">
        <v>88</v>
      </c>
      <c r="U42" s="137">
        <v>0</v>
      </c>
      <c r="V42" s="137">
        <v>555</v>
      </c>
      <c r="W42" s="137">
        <v>503</v>
      </c>
      <c r="X42" s="137">
        <v>13</v>
      </c>
      <c r="Y42" s="137">
        <v>180</v>
      </c>
      <c r="Z42" s="137">
        <v>104</v>
      </c>
      <c r="AA42" s="137">
        <v>176</v>
      </c>
      <c r="AB42" s="137">
        <v>1</v>
      </c>
      <c r="AC42" s="137">
        <v>2</v>
      </c>
      <c r="AD42" s="137">
        <v>12</v>
      </c>
      <c r="AE42" s="137">
        <v>0</v>
      </c>
      <c r="AF42" s="137">
        <v>1</v>
      </c>
      <c r="AG42" s="137">
        <v>5</v>
      </c>
      <c r="AH42" s="137">
        <v>0</v>
      </c>
      <c r="AI42" s="137">
        <v>9</v>
      </c>
      <c r="AJ42" s="137">
        <v>52</v>
      </c>
      <c r="AK42" s="137">
        <v>4332</v>
      </c>
      <c r="AL42" s="137">
        <v>3172</v>
      </c>
      <c r="AM42" s="137">
        <v>248</v>
      </c>
      <c r="AN42" s="137">
        <v>736</v>
      </c>
      <c r="AO42" s="137">
        <v>0</v>
      </c>
      <c r="AP42" s="137">
        <v>176</v>
      </c>
    </row>
    <row r="43" spans="1:42" s="79" customFormat="1" ht="15" hidden="1" customHeight="1">
      <c r="A43" s="80" t="s">
        <v>258</v>
      </c>
      <c r="B43" s="137">
        <v>666</v>
      </c>
      <c r="C43" s="137">
        <v>616</v>
      </c>
      <c r="D43" s="137">
        <v>21</v>
      </c>
      <c r="E43" s="137">
        <v>135</v>
      </c>
      <c r="F43" s="137">
        <v>177</v>
      </c>
      <c r="G43" s="137">
        <v>268</v>
      </c>
      <c r="H43" s="137">
        <v>1</v>
      </c>
      <c r="I43" s="137">
        <v>4</v>
      </c>
      <c r="J43" s="137">
        <v>4</v>
      </c>
      <c r="K43" s="137">
        <v>0</v>
      </c>
      <c r="L43" s="137">
        <v>1</v>
      </c>
      <c r="M43" s="137">
        <v>0</v>
      </c>
      <c r="N43" s="137">
        <v>5</v>
      </c>
      <c r="O43" s="137">
        <v>50</v>
      </c>
      <c r="P43" s="137">
        <v>20</v>
      </c>
      <c r="Q43" s="137">
        <v>8</v>
      </c>
      <c r="R43" s="137">
        <v>9</v>
      </c>
      <c r="S43" s="137">
        <v>0</v>
      </c>
      <c r="T43" s="137">
        <v>13</v>
      </c>
      <c r="U43" s="137">
        <v>0</v>
      </c>
      <c r="V43" s="137">
        <v>176</v>
      </c>
      <c r="W43" s="137">
        <v>157</v>
      </c>
      <c r="X43" s="137">
        <v>0</v>
      </c>
      <c r="Y43" s="137">
        <v>27</v>
      </c>
      <c r="Z43" s="137">
        <v>70</v>
      </c>
      <c r="AA43" s="137">
        <v>52</v>
      </c>
      <c r="AB43" s="137">
        <v>0</v>
      </c>
      <c r="AC43" s="137">
        <v>0</v>
      </c>
      <c r="AD43" s="137">
        <v>3</v>
      </c>
      <c r="AE43" s="137">
        <v>0</v>
      </c>
      <c r="AF43" s="137">
        <v>0</v>
      </c>
      <c r="AG43" s="137">
        <v>0</v>
      </c>
      <c r="AH43" s="137">
        <v>0</v>
      </c>
      <c r="AI43" s="137">
        <v>5</v>
      </c>
      <c r="AJ43" s="137">
        <v>19</v>
      </c>
      <c r="AK43" s="137">
        <v>650</v>
      </c>
      <c r="AL43" s="137">
        <v>245</v>
      </c>
      <c r="AM43" s="137">
        <v>27</v>
      </c>
      <c r="AN43" s="137">
        <v>145</v>
      </c>
      <c r="AO43" s="137">
        <v>0</v>
      </c>
      <c r="AP43" s="137">
        <v>233</v>
      </c>
    </row>
    <row r="44" spans="1:42" s="79" customFormat="1" ht="15" hidden="1" customHeight="1">
      <c r="A44" s="80" t="s">
        <v>259</v>
      </c>
      <c r="B44" s="137">
        <v>1032</v>
      </c>
      <c r="C44" s="137">
        <v>940</v>
      </c>
      <c r="D44" s="137">
        <v>50</v>
      </c>
      <c r="E44" s="137">
        <v>239</v>
      </c>
      <c r="F44" s="137">
        <v>170</v>
      </c>
      <c r="G44" s="137">
        <v>443</v>
      </c>
      <c r="H44" s="137">
        <v>5</v>
      </c>
      <c r="I44" s="137">
        <v>2</v>
      </c>
      <c r="J44" s="137">
        <v>17</v>
      </c>
      <c r="K44" s="137">
        <v>0</v>
      </c>
      <c r="L44" s="137">
        <v>0</v>
      </c>
      <c r="M44" s="137">
        <v>0</v>
      </c>
      <c r="N44" s="137">
        <v>14</v>
      </c>
      <c r="O44" s="137">
        <v>92</v>
      </c>
      <c r="P44" s="137">
        <v>29</v>
      </c>
      <c r="Q44" s="137">
        <v>12</v>
      </c>
      <c r="R44" s="137">
        <v>31</v>
      </c>
      <c r="S44" s="137">
        <v>0</v>
      </c>
      <c r="T44" s="137">
        <v>20</v>
      </c>
      <c r="U44" s="137">
        <v>0</v>
      </c>
      <c r="V44" s="137">
        <v>166</v>
      </c>
      <c r="W44" s="137">
        <v>158</v>
      </c>
      <c r="X44" s="137">
        <v>0</v>
      </c>
      <c r="Y44" s="137">
        <v>41</v>
      </c>
      <c r="Z44" s="137">
        <v>46</v>
      </c>
      <c r="AA44" s="137">
        <v>60</v>
      </c>
      <c r="AB44" s="137">
        <v>0</v>
      </c>
      <c r="AC44" s="137">
        <v>1</v>
      </c>
      <c r="AD44" s="137">
        <v>6</v>
      </c>
      <c r="AE44" s="137">
        <v>0</v>
      </c>
      <c r="AF44" s="137">
        <v>0</v>
      </c>
      <c r="AG44" s="137">
        <v>2</v>
      </c>
      <c r="AH44" s="137">
        <v>0</v>
      </c>
      <c r="AI44" s="137">
        <v>2</v>
      </c>
      <c r="AJ44" s="137">
        <v>8</v>
      </c>
      <c r="AK44" s="137">
        <v>937</v>
      </c>
      <c r="AL44" s="137">
        <v>468</v>
      </c>
      <c r="AM44" s="137">
        <v>39</v>
      </c>
      <c r="AN44" s="137">
        <v>166</v>
      </c>
      <c r="AO44" s="137">
        <v>0</v>
      </c>
      <c r="AP44" s="137">
        <v>264</v>
      </c>
    </row>
    <row r="45" spans="1:42" s="79" customFormat="1" ht="15" hidden="1" customHeight="1">
      <c r="A45" s="80" t="s">
        <v>260</v>
      </c>
      <c r="B45" s="137">
        <v>674</v>
      </c>
      <c r="C45" s="137">
        <v>616</v>
      </c>
      <c r="D45" s="137">
        <v>42</v>
      </c>
      <c r="E45" s="137">
        <v>150</v>
      </c>
      <c r="F45" s="137">
        <v>125</v>
      </c>
      <c r="G45" s="137">
        <v>270</v>
      </c>
      <c r="H45" s="137">
        <v>1</v>
      </c>
      <c r="I45" s="137">
        <v>2</v>
      </c>
      <c r="J45" s="137">
        <v>11</v>
      </c>
      <c r="K45" s="137">
        <v>1</v>
      </c>
      <c r="L45" s="137">
        <v>0</v>
      </c>
      <c r="M45" s="137">
        <v>0</v>
      </c>
      <c r="N45" s="137">
        <v>14</v>
      </c>
      <c r="O45" s="137">
        <v>58</v>
      </c>
      <c r="P45" s="137">
        <v>18</v>
      </c>
      <c r="Q45" s="137">
        <v>4</v>
      </c>
      <c r="R45" s="137">
        <v>26</v>
      </c>
      <c r="S45" s="137">
        <v>0</v>
      </c>
      <c r="T45" s="137">
        <v>10</v>
      </c>
      <c r="U45" s="137">
        <v>0</v>
      </c>
      <c r="V45" s="137">
        <v>107</v>
      </c>
      <c r="W45" s="137">
        <v>94</v>
      </c>
      <c r="X45" s="137">
        <v>1</v>
      </c>
      <c r="Y45" s="137">
        <v>12</v>
      </c>
      <c r="Z45" s="137">
        <v>25</v>
      </c>
      <c r="AA45" s="137">
        <v>53</v>
      </c>
      <c r="AB45" s="137">
        <v>0</v>
      </c>
      <c r="AC45" s="137">
        <v>0</v>
      </c>
      <c r="AD45" s="137">
        <v>3</v>
      </c>
      <c r="AE45" s="137">
        <v>0</v>
      </c>
      <c r="AF45" s="137">
        <v>0</v>
      </c>
      <c r="AG45" s="137">
        <v>0</v>
      </c>
      <c r="AH45" s="137">
        <v>0</v>
      </c>
      <c r="AI45" s="137">
        <v>0</v>
      </c>
      <c r="AJ45" s="137">
        <v>13</v>
      </c>
      <c r="AK45" s="137">
        <v>582</v>
      </c>
      <c r="AL45" s="137">
        <v>377</v>
      </c>
      <c r="AM45" s="137">
        <v>17</v>
      </c>
      <c r="AN45" s="137">
        <v>105</v>
      </c>
      <c r="AO45" s="137">
        <v>0</v>
      </c>
      <c r="AP45" s="137">
        <v>83</v>
      </c>
    </row>
    <row r="46" spans="1:42" s="79" customFormat="1" ht="15" hidden="1" customHeight="1">
      <c r="A46" s="80" t="s">
        <v>261</v>
      </c>
      <c r="B46" s="137">
        <v>2333</v>
      </c>
      <c r="C46" s="137">
        <v>2205</v>
      </c>
      <c r="D46" s="137">
        <v>90</v>
      </c>
      <c r="E46" s="137">
        <v>554</v>
      </c>
      <c r="F46" s="137">
        <v>571</v>
      </c>
      <c r="G46" s="137">
        <v>862</v>
      </c>
      <c r="H46" s="137">
        <v>13</v>
      </c>
      <c r="I46" s="137">
        <v>20</v>
      </c>
      <c r="J46" s="137">
        <v>30</v>
      </c>
      <c r="K46" s="137">
        <v>0</v>
      </c>
      <c r="L46" s="137">
        <v>0</v>
      </c>
      <c r="M46" s="137">
        <v>1</v>
      </c>
      <c r="N46" s="137">
        <v>64</v>
      </c>
      <c r="O46" s="137">
        <v>128</v>
      </c>
      <c r="P46" s="137">
        <v>26</v>
      </c>
      <c r="Q46" s="137">
        <v>17</v>
      </c>
      <c r="R46" s="137">
        <v>50</v>
      </c>
      <c r="S46" s="137">
        <v>0</v>
      </c>
      <c r="T46" s="137">
        <v>35</v>
      </c>
      <c r="U46" s="137">
        <v>0</v>
      </c>
      <c r="V46" s="137">
        <v>426</v>
      </c>
      <c r="W46" s="137">
        <v>390</v>
      </c>
      <c r="X46" s="137">
        <v>6</v>
      </c>
      <c r="Y46" s="137">
        <v>162</v>
      </c>
      <c r="Z46" s="137">
        <v>58</v>
      </c>
      <c r="AA46" s="137">
        <v>151</v>
      </c>
      <c r="AB46" s="137">
        <v>0</v>
      </c>
      <c r="AC46" s="137">
        <v>5</v>
      </c>
      <c r="AD46" s="137">
        <v>4</v>
      </c>
      <c r="AE46" s="137">
        <v>0</v>
      </c>
      <c r="AF46" s="137">
        <v>0</v>
      </c>
      <c r="AG46" s="137">
        <v>1</v>
      </c>
      <c r="AH46" s="137">
        <v>0</v>
      </c>
      <c r="AI46" s="137">
        <v>3</v>
      </c>
      <c r="AJ46" s="137">
        <v>36</v>
      </c>
      <c r="AK46" s="137">
        <v>2162</v>
      </c>
      <c r="AL46" s="137">
        <v>1037</v>
      </c>
      <c r="AM46" s="137">
        <v>88</v>
      </c>
      <c r="AN46" s="137">
        <v>514</v>
      </c>
      <c r="AO46" s="137">
        <v>0</v>
      </c>
      <c r="AP46" s="137">
        <v>523</v>
      </c>
    </row>
    <row r="47" spans="1:42" s="79" customFormat="1" ht="15" hidden="1" customHeight="1">
      <c r="A47" s="80" t="s">
        <v>262</v>
      </c>
      <c r="B47" s="137">
        <v>838</v>
      </c>
      <c r="C47" s="137">
        <v>789</v>
      </c>
      <c r="D47" s="137">
        <v>39</v>
      </c>
      <c r="E47" s="137">
        <v>196</v>
      </c>
      <c r="F47" s="137">
        <v>157</v>
      </c>
      <c r="G47" s="137">
        <v>365</v>
      </c>
      <c r="H47" s="137">
        <v>2</v>
      </c>
      <c r="I47" s="137">
        <v>5</v>
      </c>
      <c r="J47" s="137">
        <v>13</v>
      </c>
      <c r="K47" s="137">
        <v>0</v>
      </c>
      <c r="L47" s="137">
        <v>0</v>
      </c>
      <c r="M47" s="137">
        <v>1</v>
      </c>
      <c r="N47" s="137">
        <v>11</v>
      </c>
      <c r="O47" s="137">
        <v>49</v>
      </c>
      <c r="P47" s="137">
        <v>12</v>
      </c>
      <c r="Q47" s="137">
        <v>11</v>
      </c>
      <c r="R47" s="137">
        <v>15</v>
      </c>
      <c r="S47" s="137">
        <v>0</v>
      </c>
      <c r="T47" s="137">
        <v>11</v>
      </c>
      <c r="U47" s="137">
        <v>0</v>
      </c>
      <c r="V47" s="137">
        <v>171</v>
      </c>
      <c r="W47" s="137">
        <v>162</v>
      </c>
      <c r="X47" s="137">
        <v>1</v>
      </c>
      <c r="Y47" s="137">
        <v>77</v>
      </c>
      <c r="Z47" s="137">
        <v>38</v>
      </c>
      <c r="AA47" s="137">
        <v>40</v>
      </c>
      <c r="AB47" s="137">
        <v>0</v>
      </c>
      <c r="AC47" s="137">
        <v>2</v>
      </c>
      <c r="AD47" s="137">
        <v>4</v>
      </c>
      <c r="AE47" s="137">
        <v>0</v>
      </c>
      <c r="AF47" s="137">
        <v>0</v>
      </c>
      <c r="AG47" s="137">
        <v>0</v>
      </c>
      <c r="AH47" s="137">
        <v>0</v>
      </c>
      <c r="AI47" s="137">
        <v>0</v>
      </c>
      <c r="AJ47" s="137">
        <v>9</v>
      </c>
      <c r="AK47" s="137">
        <v>794</v>
      </c>
      <c r="AL47" s="137">
        <v>510</v>
      </c>
      <c r="AM47" s="137">
        <v>19</v>
      </c>
      <c r="AN47" s="137">
        <v>198</v>
      </c>
      <c r="AO47" s="137">
        <v>0</v>
      </c>
      <c r="AP47" s="137">
        <v>67</v>
      </c>
    </row>
    <row r="48" spans="1:42" s="79" customFormat="1" ht="15" hidden="1" customHeight="1">
      <c r="A48" s="80" t="s">
        <v>263</v>
      </c>
      <c r="B48" s="137">
        <v>1001</v>
      </c>
      <c r="C48" s="137">
        <v>919</v>
      </c>
      <c r="D48" s="137">
        <v>103</v>
      </c>
      <c r="E48" s="137">
        <v>238</v>
      </c>
      <c r="F48" s="137">
        <v>239</v>
      </c>
      <c r="G48" s="137">
        <v>293</v>
      </c>
      <c r="H48" s="137">
        <v>1</v>
      </c>
      <c r="I48" s="137">
        <v>15</v>
      </c>
      <c r="J48" s="137">
        <v>11</v>
      </c>
      <c r="K48" s="137">
        <v>0</v>
      </c>
      <c r="L48" s="137">
        <v>0</v>
      </c>
      <c r="M48" s="137">
        <v>0</v>
      </c>
      <c r="N48" s="137">
        <v>19</v>
      </c>
      <c r="O48" s="137">
        <v>82</v>
      </c>
      <c r="P48" s="137">
        <v>18</v>
      </c>
      <c r="Q48" s="137">
        <v>17</v>
      </c>
      <c r="R48" s="137">
        <v>25</v>
      </c>
      <c r="S48" s="137">
        <v>1</v>
      </c>
      <c r="T48" s="137">
        <v>21</v>
      </c>
      <c r="U48" s="137">
        <v>0</v>
      </c>
      <c r="V48" s="137">
        <v>244</v>
      </c>
      <c r="W48" s="137">
        <v>226</v>
      </c>
      <c r="X48" s="137">
        <v>3</v>
      </c>
      <c r="Y48" s="137">
        <v>68</v>
      </c>
      <c r="Z48" s="137">
        <v>64</v>
      </c>
      <c r="AA48" s="137">
        <v>77</v>
      </c>
      <c r="AB48" s="137">
        <v>0</v>
      </c>
      <c r="AC48" s="137">
        <v>4</v>
      </c>
      <c r="AD48" s="137">
        <v>4</v>
      </c>
      <c r="AE48" s="137">
        <v>0</v>
      </c>
      <c r="AF48" s="137">
        <v>2</v>
      </c>
      <c r="AG48" s="137">
        <v>0</v>
      </c>
      <c r="AH48" s="137">
        <v>0</v>
      </c>
      <c r="AI48" s="137">
        <v>4</v>
      </c>
      <c r="AJ48" s="137">
        <v>18</v>
      </c>
      <c r="AK48" s="137">
        <v>956</v>
      </c>
      <c r="AL48" s="137">
        <v>407</v>
      </c>
      <c r="AM48" s="137">
        <v>25</v>
      </c>
      <c r="AN48" s="137">
        <v>434</v>
      </c>
      <c r="AO48" s="137">
        <v>0</v>
      </c>
      <c r="AP48" s="137">
        <v>90</v>
      </c>
    </row>
    <row r="49" spans="1:42" s="79" customFormat="1" ht="15" hidden="1" customHeight="1">
      <c r="A49" s="80" t="s">
        <v>264</v>
      </c>
      <c r="B49" s="137">
        <v>576</v>
      </c>
      <c r="C49" s="137">
        <v>536</v>
      </c>
      <c r="D49" s="137">
        <v>55</v>
      </c>
      <c r="E49" s="137">
        <v>144</v>
      </c>
      <c r="F49" s="137">
        <v>106</v>
      </c>
      <c r="G49" s="137">
        <v>215</v>
      </c>
      <c r="H49" s="137">
        <v>0</v>
      </c>
      <c r="I49" s="137">
        <v>4</v>
      </c>
      <c r="J49" s="137">
        <v>4</v>
      </c>
      <c r="K49" s="137">
        <v>0</v>
      </c>
      <c r="L49" s="137">
        <v>0</v>
      </c>
      <c r="M49" s="137">
        <v>1</v>
      </c>
      <c r="N49" s="137">
        <v>7</v>
      </c>
      <c r="O49" s="137">
        <v>40</v>
      </c>
      <c r="P49" s="137">
        <v>16</v>
      </c>
      <c r="Q49" s="137">
        <v>1</v>
      </c>
      <c r="R49" s="137">
        <v>13</v>
      </c>
      <c r="S49" s="137">
        <v>0</v>
      </c>
      <c r="T49" s="137">
        <v>10</v>
      </c>
      <c r="U49" s="137">
        <v>0</v>
      </c>
      <c r="V49" s="137">
        <v>139</v>
      </c>
      <c r="W49" s="137">
        <v>122</v>
      </c>
      <c r="X49" s="137">
        <v>1</v>
      </c>
      <c r="Y49" s="137">
        <v>24</v>
      </c>
      <c r="Z49" s="137">
        <v>54</v>
      </c>
      <c r="AA49" s="137">
        <v>34</v>
      </c>
      <c r="AB49" s="137">
        <v>1</v>
      </c>
      <c r="AC49" s="137">
        <v>3</v>
      </c>
      <c r="AD49" s="137">
        <v>2</v>
      </c>
      <c r="AE49" s="137">
        <v>0</v>
      </c>
      <c r="AF49" s="137">
        <v>0</v>
      </c>
      <c r="AG49" s="137">
        <v>2</v>
      </c>
      <c r="AH49" s="137">
        <v>0</v>
      </c>
      <c r="AI49" s="137">
        <v>1</v>
      </c>
      <c r="AJ49" s="137">
        <v>17</v>
      </c>
      <c r="AK49" s="137">
        <v>555</v>
      </c>
      <c r="AL49" s="137">
        <v>240</v>
      </c>
      <c r="AM49" s="137">
        <v>22</v>
      </c>
      <c r="AN49" s="137">
        <v>162</v>
      </c>
      <c r="AO49" s="137">
        <v>0</v>
      </c>
      <c r="AP49" s="137">
        <v>131</v>
      </c>
    </row>
    <row r="50" spans="1:42" s="79" customFormat="1" ht="15" hidden="1" customHeight="1">
      <c r="A50" s="80" t="s">
        <v>265</v>
      </c>
      <c r="B50" s="137">
        <v>1386</v>
      </c>
      <c r="C50" s="137">
        <v>1232</v>
      </c>
      <c r="D50" s="137">
        <v>116</v>
      </c>
      <c r="E50" s="137">
        <v>334</v>
      </c>
      <c r="F50" s="137">
        <v>230</v>
      </c>
      <c r="G50" s="137">
        <v>503</v>
      </c>
      <c r="H50" s="137">
        <v>3</v>
      </c>
      <c r="I50" s="137">
        <v>11</v>
      </c>
      <c r="J50" s="137">
        <v>10</v>
      </c>
      <c r="K50" s="137">
        <v>0</v>
      </c>
      <c r="L50" s="137">
        <v>1</v>
      </c>
      <c r="M50" s="137">
        <v>1</v>
      </c>
      <c r="N50" s="137">
        <v>23</v>
      </c>
      <c r="O50" s="137">
        <v>154</v>
      </c>
      <c r="P50" s="137">
        <v>77</v>
      </c>
      <c r="Q50" s="137">
        <v>30</v>
      </c>
      <c r="R50" s="137">
        <v>10</v>
      </c>
      <c r="S50" s="137">
        <v>26</v>
      </c>
      <c r="T50" s="137">
        <v>11</v>
      </c>
      <c r="U50" s="137">
        <v>0</v>
      </c>
      <c r="V50" s="137">
        <v>212</v>
      </c>
      <c r="W50" s="137">
        <v>191</v>
      </c>
      <c r="X50" s="137">
        <v>3</v>
      </c>
      <c r="Y50" s="137">
        <v>71</v>
      </c>
      <c r="Z50" s="137">
        <v>52</v>
      </c>
      <c r="AA50" s="137">
        <v>55</v>
      </c>
      <c r="AB50" s="137">
        <v>1</v>
      </c>
      <c r="AC50" s="137">
        <v>3</v>
      </c>
      <c r="AD50" s="137">
        <v>2</v>
      </c>
      <c r="AE50" s="137">
        <v>0</v>
      </c>
      <c r="AF50" s="137">
        <v>0</v>
      </c>
      <c r="AG50" s="137">
        <v>0</v>
      </c>
      <c r="AH50" s="137">
        <v>0</v>
      </c>
      <c r="AI50" s="137">
        <v>4</v>
      </c>
      <c r="AJ50" s="137">
        <v>21</v>
      </c>
      <c r="AK50" s="137">
        <v>1144</v>
      </c>
      <c r="AL50" s="137">
        <v>689</v>
      </c>
      <c r="AM50" s="137">
        <v>41</v>
      </c>
      <c r="AN50" s="137">
        <v>239</v>
      </c>
      <c r="AO50" s="137">
        <v>0</v>
      </c>
      <c r="AP50" s="137">
        <v>175</v>
      </c>
    </row>
    <row r="51" spans="1:42" s="79" customFormat="1" ht="15" hidden="1" customHeight="1">
      <c r="A51" s="80" t="s">
        <v>266</v>
      </c>
      <c r="B51" s="137">
        <v>759</v>
      </c>
      <c r="C51" s="137">
        <v>735</v>
      </c>
      <c r="D51" s="137">
        <v>92</v>
      </c>
      <c r="E51" s="137">
        <v>151</v>
      </c>
      <c r="F51" s="137">
        <v>91</v>
      </c>
      <c r="G51" s="137">
        <v>373</v>
      </c>
      <c r="H51" s="137">
        <v>3</v>
      </c>
      <c r="I51" s="137">
        <v>7</v>
      </c>
      <c r="J51" s="137">
        <v>9</v>
      </c>
      <c r="K51" s="137">
        <v>0</v>
      </c>
      <c r="L51" s="137">
        <v>0</v>
      </c>
      <c r="M51" s="137">
        <v>0</v>
      </c>
      <c r="N51" s="137">
        <v>9</v>
      </c>
      <c r="O51" s="137">
        <v>24</v>
      </c>
      <c r="P51" s="137">
        <v>2</v>
      </c>
      <c r="Q51" s="137">
        <v>2</v>
      </c>
      <c r="R51" s="137">
        <v>11</v>
      </c>
      <c r="S51" s="137">
        <v>0</v>
      </c>
      <c r="T51" s="137">
        <v>9</v>
      </c>
      <c r="U51" s="137">
        <v>0</v>
      </c>
      <c r="V51" s="137">
        <v>143</v>
      </c>
      <c r="W51" s="137">
        <v>124</v>
      </c>
      <c r="X51" s="137">
        <v>2</v>
      </c>
      <c r="Y51" s="137">
        <v>20</v>
      </c>
      <c r="Z51" s="137">
        <v>28</v>
      </c>
      <c r="AA51" s="137">
        <v>71</v>
      </c>
      <c r="AB51" s="137">
        <v>1</v>
      </c>
      <c r="AC51" s="137">
        <v>2</v>
      </c>
      <c r="AD51" s="137">
        <v>0</v>
      </c>
      <c r="AE51" s="137">
        <v>0</v>
      </c>
      <c r="AF51" s="137">
        <v>0</v>
      </c>
      <c r="AG51" s="137">
        <v>0</v>
      </c>
      <c r="AH51" s="137">
        <v>0</v>
      </c>
      <c r="AI51" s="137">
        <v>0</v>
      </c>
      <c r="AJ51" s="137">
        <v>19</v>
      </c>
      <c r="AK51" s="137">
        <v>703</v>
      </c>
      <c r="AL51" s="137">
        <v>425</v>
      </c>
      <c r="AM51" s="137">
        <v>17</v>
      </c>
      <c r="AN51" s="137">
        <v>180</v>
      </c>
      <c r="AO51" s="137">
        <v>0</v>
      </c>
      <c r="AP51" s="137">
        <v>81</v>
      </c>
    </row>
    <row r="52" spans="1:42" s="79" customFormat="1" ht="15" hidden="1" customHeight="1">
      <c r="A52" s="80" t="s">
        <v>267</v>
      </c>
      <c r="B52" s="137">
        <v>843</v>
      </c>
      <c r="C52" s="137">
        <v>797</v>
      </c>
      <c r="D52" s="137">
        <v>59</v>
      </c>
      <c r="E52" s="137">
        <v>141</v>
      </c>
      <c r="F52" s="137">
        <v>234</v>
      </c>
      <c r="G52" s="137">
        <v>329</v>
      </c>
      <c r="H52" s="137">
        <v>6</v>
      </c>
      <c r="I52" s="137">
        <v>7</v>
      </c>
      <c r="J52" s="137">
        <v>12</v>
      </c>
      <c r="K52" s="137">
        <v>0</v>
      </c>
      <c r="L52" s="137">
        <v>0</v>
      </c>
      <c r="M52" s="137">
        <v>0</v>
      </c>
      <c r="N52" s="137">
        <v>9</v>
      </c>
      <c r="O52" s="137">
        <v>46</v>
      </c>
      <c r="P52" s="137">
        <v>15</v>
      </c>
      <c r="Q52" s="137">
        <v>10</v>
      </c>
      <c r="R52" s="137">
        <v>9</v>
      </c>
      <c r="S52" s="137">
        <v>0</v>
      </c>
      <c r="T52" s="137">
        <v>12</v>
      </c>
      <c r="U52" s="137">
        <v>0</v>
      </c>
      <c r="V52" s="137">
        <v>140</v>
      </c>
      <c r="W52" s="137">
        <v>127</v>
      </c>
      <c r="X52" s="137">
        <v>4</v>
      </c>
      <c r="Y52" s="137">
        <v>20</v>
      </c>
      <c r="Z52" s="137">
        <v>34</v>
      </c>
      <c r="AA52" s="137">
        <v>63</v>
      </c>
      <c r="AB52" s="137">
        <v>0</v>
      </c>
      <c r="AC52" s="137">
        <v>1</v>
      </c>
      <c r="AD52" s="137">
        <v>3</v>
      </c>
      <c r="AE52" s="137">
        <v>0</v>
      </c>
      <c r="AF52" s="137">
        <v>0</v>
      </c>
      <c r="AG52" s="137">
        <v>0</v>
      </c>
      <c r="AH52" s="137">
        <v>0</v>
      </c>
      <c r="AI52" s="137">
        <v>2</v>
      </c>
      <c r="AJ52" s="137">
        <v>13</v>
      </c>
      <c r="AK52" s="137">
        <v>729</v>
      </c>
      <c r="AL52" s="137">
        <v>418</v>
      </c>
      <c r="AM52" s="137">
        <v>32</v>
      </c>
      <c r="AN52" s="137">
        <v>100</v>
      </c>
      <c r="AO52" s="137">
        <v>0</v>
      </c>
      <c r="AP52" s="137">
        <v>179</v>
      </c>
    </row>
    <row r="53" spans="1:42" s="79" customFormat="1" ht="15" hidden="1" customHeight="1">
      <c r="A53" s="80" t="s">
        <v>268</v>
      </c>
      <c r="B53" s="137">
        <v>107</v>
      </c>
      <c r="C53" s="137">
        <v>104</v>
      </c>
      <c r="D53" s="137">
        <v>8</v>
      </c>
      <c r="E53" s="137">
        <v>22</v>
      </c>
      <c r="F53" s="137">
        <v>20</v>
      </c>
      <c r="G53" s="137">
        <v>49</v>
      </c>
      <c r="H53" s="137">
        <v>2</v>
      </c>
      <c r="I53" s="137">
        <v>2</v>
      </c>
      <c r="J53" s="137">
        <v>1</v>
      </c>
      <c r="K53" s="137">
        <v>0</v>
      </c>
      <c r="L53" s="137">
        <v>0</v>
      </c>
      <c r="M53" s="137">
        <v>0</v>
      </c>
      <c r="N53" s="137">
        <v>0</v>
      </c>
      <c r="O53" s="137">
        <v>3</v>
      </c>
      <c r="P53" s="137">
        <v>3</v>
      </c>
      <c r="Q53" s="137">
        <v>0</v>
      </c>
      <c r="R53" s="137">
        <v>0</v>
      </c>
      <c r="S53" s="137">
        <v>0</v>
      </c>
      <c r="T53" s="137">
        <v>0</v>
      </c>
      <c r="U53" s="137">
        <v>0</v>
      </c>
      <c r="V53" s="137">
        <v>19</v>
      </c>
      <c r="W53" s="137">
        <v>17</v>
      </c>
      <c r="X53" s="137">
        <v>0</v>
      </c>
      <c r="Y53" s="137">
        <v>5</v>
      </c>
      <c r="Z53" s="137">
        <v>7</v>
      </c>
      <c r="AA53" s="137">
        <v>4</v>
      </c>
      <c r="AB53" s="137">
        <v>0</v>
      </c>
      <c r="AC53" s="137">
        <v>0</v>
      </c>
      <c r="AD53" s="137">
        <v>0</v>
      </c>
      <c r="AE53" s="137">
        <v>0</v>
      </c>
      <c r="AF53" s="137">
        <v>0</v>
      </c>
      <c r="AG53" s="137">
        <v>0</v>
      </c>
      <c r="AH53" s="137">
        <v>0</v>
      </c>
      <c r="AI53" s="137">
        <v>1</v>
      </c>
      <c r="AJ53" s="137">
        <v>2</v>
      </c>
      <c r="AK53" s="137">
        <v>101</v>
      </c>
      <c r="AL53" s="137">
        <v>59</v>
      </c>
      <c r="AM53" s="137">
        <v>3</v>
      </c>
      <c r="AN53" s="137">
        <v>20</v>
      </c>
      <c r="AO53" s="137">
        <v>0</v>
      </c>
      <c r="AP53" s="137">
        <v>19</v>
      </c>
    </row>
    <row r="54" spans="1:42" s="79" customFormat="1" ht="15" hidden="1" customHeight="1">
      <c r="A54" s="80" t="s">
        <v>269</v>
      </c>
      <c r="B54" s="137">
        <v>530</v>
      </c>
      <c r="C54" s="137">
        <v>473</v>
      </c>
      <c r="D54" s="137">
        <v>9</v>
      </c>
      <c r="E54" s="137">
        <v>166</v>
      </c>
      <c r="F54" s="137">
        <v>90</v>
      </c>
      <c r="G54" s="137">
        <v>185</v>
      </c>
      <c r="H54" s="137">
        <v>3</v>
      </c>
      <c r="I54" s="137">
        <v>6</v>
      </c>
      <c r="J54" s="137">
        <v>6</v>
      </c>
      <c r="K54" s="137">
        <v>0</v>
      </c>
      <c r="L54" s="137">
        <v>0</v>
      </c>
      <c r="M54" s="137">
        <v>0</v>
      </c>
      <c r="N54" s="137">
        <v>8</v>
      </c>
      <c r="O54" s="137">
        <v>57</v>
      </c>
      <c r="P54" s="137">
        <v>23</v>
      </c>
      <c r="Q54" s="137">
        <v>5</v>
      </c>
      <c r="R54" s="137">
        <v>16</v>
      </c>
      <c r="S54" s="137">
        <v>0</v>
      </c>
      <c r="T54" s="137">
        <v>13</v>
      </c>
      <c r="U54" s="137">
        <v>0</v>
      </c>
      <c r="V54" s="137">
        <v>112</v>
      </c>
      <c r="W54" s="137">
        <v>102</v>
      </c>
      <c r="X54" s="137">
        <v>0</v>
      </c>
      <c r="Y54" s="137">
        <v>24</v>
      </c>
      <c r="Z54" s="137">
        <v>25</v>
      </c>
      <c r="AA54" s="137">
        <v>51</v>
      </c>
      <c r="AB54" s="137">
        <v>0</v>
      </c>
      <c r="AC54" s="137">
        <v>0</v>
      </c>
      <c r="AD54" s="137">
        <v>0</v>
      </c>
      <c r="AE54" s="137">
        <v>0</v>
      </c>
      <c r="AF54" s="137">
        <v>0</v>
      </c>
      <c r="AG54" s="137">
        <v>1</v>
      </c>
      <c r="AH54" s="137">
        <v>0</v>
      </c>
      <c r="AI54" s="137">
        <v>1</v>
      </c>
      <c r="AJ54" s="137">
        <v>10</v>
      </c>
      <c r="AK54" s="137">
        <v>508</v>
      </c>
      <c r="AL54" s="137">
        <v>251</v>
      </c>
      <c r="AM54" s="137">
        <v>28</v>
      </c>
      <c r="AN54" s="137">
        <v>149</v>
      </c>
      <c r="AO54" s="137">
        <v>0</v>
      </c>
      <c r="AP54" s="137">
        <v>80</v>
      </c>
    </row>
    <row r="55" spans="1:42" s="79" customFormat="1" ht="15" hidden="1" customHeight="1">
      <c r="A55" s="80" t="s">
        <v>270</v>
      </c>
      <c r="B55" s="137">
        <v>807</v>
      </c>
      <c r="C55" s="137">
        <v>732</v>
      </c>
      <c r="D55" s="137">
        <v>34</v>
      </c>
      <c r="E55" s="137">
        <v>176</v>
      </c>
      <c r="F55" s="137">
        <v>147</v>
      </c>
      <c r="G55" s="137">
        <v>360</v>
      </c>
      <c r="H55" s="137">
        <v>0</v>
      </c>
      <c r="I55" s="137">
        <v>2</v>
      </c>
      <c r="J55" s="137">
        <v>1</v>
      </c>
      <c r="K55" s="137">
        <v>0</v>
      </c>
      <c r="L55" s="137">
        <v>0</v>
      </c>
      <c r="M55" s="137">
        <v>0</v>
      </c>
      <c r="N55" s="137">
        <v>12</v>
      </c>
      <c r="O55" s="137">
        <v>75</v>
      </c>
      <c r="P55" s="137">
        <v>27</v>
      </c>
      <c r="Q55" s="137">
        <v>2</v>
      </c>
      <c r="R55" s="137">
        <v>28</v>
      </c>
      <c r="S55" s="137">
        <v>0</v>
      </c>
      <c r="T55" s="137">
        <v>18</v>
      </c>
      <c r="U55" s="137">
        <v>0</v>
      </c>
      <c r="V55" s="137">
        <v>104</v>
      </c>
      <c r="W55" s="137">
        <v>92</v>
      </c>
      <c r="X55" s="137">
        <v>0</v>
      </c>
      <c r="Y55" s="137">
        <v>37</v>
      </c>
      <c r="Z55" s="137">
        <v>28</v>
      </c>
      <c r="AA55" s="137">
        <v>24</v>
      </c>
      <c r="AB55" s="137">
        <v>0</v>
      </c>
      <c r="AC55" s="137">
        <v>2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1</v>
      </c>
      <c r="AJ55" s="137">
        <v>12</v>
      </c>
      <c r="AK55" s="137">
        <v>736</v>
      </c>
      <c r="AL55" s="137">
        <v>451</v>
      </c>
      <c r="AM55" s="137">
        <v>27</v>
      </c>
      <c r="AN55" s="137">
        <v>103</v>
      </c>
      <c r="AO55" s="137">
        <v>0</v>
      </c>
      <c r="AP55" s="137">
        <v>155</v>
      </c>
    </row>
    <row r="56" spans="1:42" s="79" customFormat="1" ht="15" hidden="1" customHeight="1">
      <c r="A56" s="80" t="s">
        <v>271</v>
      </c>
      <c r="B56" s="137">
        <v>375</v>
      </c>
      <c r="C56" s="137">
        <v>336</v>
      </c>
      <c r="D56" s="137">
        <v>20</v>
      </c>
      <c r="E56" s="137">
        <v>91</v>
      </c>
      <c r="F56" s="137">
        <v>62</v>
      </c>
      <c r="G56" s="137">
        <v>156</v>
      </c>
      <c r="H56" s="137">
        <v>1</v>
      </c>
      <c r="I56" s="137">
        <v>1</v>
      </c>
      <c r="J56" s="137">
        <v>0</v>
      </c>
      <c r="K56" s="137">
        <v>0</v>
      </c>
      <c r="L56" s="137">
        <v>0</v>
      </c>
      <c r="M56" s="137">
        <v>0</v>
      </c>
      <c r="N56" s="137">
        <v>5</v>
      </c>
      <c r="O56" s="137">
        <v>39</v>
      </c>
      <c r="P56" s="137">
        <v>15</v>
      </c>
      <c r="Q56" s="137">
        <v>6</v>
      </c>
      <c r="R56" s="137">
        <v>5</v>
      </c>
      <c r="S56" s="137">
        <v>0</v>
      </c>
      <c r="T56" s="137">
        <v>13</v>
      </c>
      <c r="U56" s="137">
        <v>0</v>
      </c>
      <c r="V56" s="137">
        <v>87</v>
      </c>
      <c r="W56" s="137">
        <v>82</v>
      </c>
      <c r="X56" s="137">
        <v>1</v>
      </c>
      <c r="Y56" s="137">
        <v>29</v>
      </c>
      <c r="Z56" s="137">
        <v>29</v>
      </c>
      <c r="AA56" s="137">
        <v>19</v>
      </c>
      <c r="AB56" s="137">
        <v>0</v>
      </c>
      <c r="AC56" s="137">
        <v>0</v>
      </c>
      <c r="AD56" s="137">
        <v>1</v>
      </c>
      <c r="AE56" s="137">
        <v>0</v>
      </c>
      <c r="AF56" s="137">
        <v>1</v>
      </c>
      <c r="AG56" s="137">
        <v>2</v>
      </c>
      <c r="AH56" s="137">
        <v>0</v>
      </c>
      <c r="AI56" s="137">
        <v>0</v>
      </c>
      <c r="AJ56" s="137">
        <v>5</v>
      </c>
      <c r="AK56" s="137">
        <v>357</v>
      </c>
      <c r="AL56" s="137">
        <v>178</v>
      </c>
      <c r="AM56" s="137">
        <v>15</v>
      </c>
      <c r="AN56" s="137">
        <v>70</v>
      </c>
      <c r="AO56" s="137">
        <v>0</v>
      </c>
      <c r="AP56" s="137">
        <v>94</v>
      </c>
    </row>
    <row r="57" spans="1:42" s="79" customFormat="1" ht="15" hidden="1" customHeight="1">
      <c r="A57" s="80" t="s">
        <v>272</v>
      </c>
      <c r="B57" s="137">
        <v>103</v>
      </c>
      <c r="C57" s="137">
        <v>93</v>
      </c>
      <c r="D57" s="137">
        <v>0</v>
      </c>
      <c r="E57" s="137">
        <v>29</v>
      </c>
      <c r="F57" s="137">
        <v>23</v>
      </c>
      <c r="G57" s="137">
        <v>36</v>
      </c>
      <c r="H57" s="137">
        <v>0</v>
      </c>
      <c r="I57" s="137">
        <v>0</v>
      </c>
      <c r="J57" s="137">
        <v>0</v>
      </c>
      <c r="K57" s="137">
        <v>0</v>
      </c>
      <c r="L57" s="137">
        <v>0</v>
      </c>
      <c r="M57" s="137">
        <v>0</v>
      </c>
      <c r="N57" s="137">
        <v>5</v>
      </c>
      <c r="O57" s="137">
        <v>10</v>
      </c>
      <c r="P57" s="137">
        <v>2</v>
      </c>
      <c r="Q57" s="137">
        <v>0</v>
      </c>
      <c r="R57" s="137">
        <v>7</v>
      </c>
      <c r="S57" s="137">
        <v>0</v>
      </c>
      <c r="T57" s="137">
        <v>1</v>
      </c>
      <c r="U57" s="137">
        <v>0</v>
      </c>
      <c r="V57" s="137">
        <v>21</v>
      </c>
      <c r="W57" s="137">
        <v>17</v>
      </c>
      <c r="X57" s="137">
        <v>0</v>
      </c>
      <c r="Y57" s="137">
        <v>2</v>
      </c>
      <c r="Z57" s="137">
        <v>4</v>
      </c>
      <c r="AA57" s="137">
        <v>10</v>
      </c>
      <c r="AB57" s="137">
        <v>0</v>
      </c>
      <c r="AC57" s="137">
        <v>0</v>
      </c>
      <c r="AD57" s="137">
        <v>1</v>
      </c>
      <c r="AE57" s="137">
        <v>0</v>
      </c>
      <c r="AF57" s="137">
        <v>0</v>
      </c>
      <c r="AG57" s="137">
        <v>0</v>
      </c>
      <c r="AH57" s="137">
        <v>0</v>
      </c>
      <c r="AI57" s="137">
        <v>0</v>
      </c>
      <c r="AJ57" s="137">
        <v>4</v>
      </c>
      <c r="AK57" s="137">
        <v>97</v>
      </c>
      <c r="AL57" s="137">
        <v>65</v>
      </c>
      <c r="AM57" s="137">
        <v>3</v>
      </c>
      <c r="AN57" s="137">
        <v>14</v>
      </c>
      <c r="AO57" s="137">
        <v>0</v>
      </c>
      <c r="AP57" s="137">
        <v>15</v>
      </c>
    </row>
    <row r="58" spans="1:42" s="79" customFormat="1" ht="15" hidden="1" customHeight="1">
      <c r="A58" s="82" t="s">
        <v>273</v>
      </c>
      <c r="B58" s="139">
        <v>14</v>
      </c>
      <c r="C58" s="140">
        <v>14</v>
      </c>
      <c r="D58" s="140">
        <v>0</v>
      </c>
      <c r="E58" s="140">
        <v>2</v>
      </c>
      <c r="F58" s="140">
        <v>1</v>
      </c>
      <c r="G58" s="140">
        <v>11</v>
      </c>
      <c r="H58" s="140">
        <v>0</v>
      </c>
      <c r="I58" s="140">
        <v>0</v>
      </c>
      <c r="J58" s="140">
        <v>0</v>
      </c>
      <c r="K58" s="140">
        <v>0</v>
      </c>
      <c r="L58" s="140">
        <v>0</v>
      </c>
      <c r="M58" s="140">
        <v>0</v>
      </c>
      <c r="N58" s="140">
        <v>0</v>
      </c>
      <c r="O58" s="140">
        <v>0</v>
      </c>
      <c r="P58" s="140">
        <v>0</v>
      </c>
      <c r="Q58" s="140">
        <v>0</v>
      </c>
      <c r="R58" s="140">
        <v>0</v>
      </c>
      <c r="S58" s="140">
        <v>0</v>
      </c>
      <c r="T58" s="140">
        <v>0</v>
      </c>
      <c r="U58" s="140">
        <v>0</v>
      </c>
      <c r="V58" s="140">
        <v>8</v>
      </c>
      <c r="W58" s="140">
        <v>8</v>
      </c>
      <c r="X58" s="140">
        <v>0</v>
      </c>
      <c r="Y58" s="140">
        <v>4</v>
      </c>
      <c r="Z58" s="140">
        <v>0</v>
      </c>
      <c r="AA58" s="140">
        <v>4</v>
      </c>
      <c r="AB58" s="140">
        <v>0</v>
      </c>
      <c r="AC58" s="140">
        <v>0</v>
      </c>
      <c r="AD58" s="140">
        <v>0</v>
      </c>
      <c r="AE58" s="140">
        <v>0</v>
      </c>
      <c r="AF58" s="140">
        <v>0</v>
      </c>
      <c r="AG58" s="140">
        <v>0</v>
      </c>
      <c r="AH58" s="140">
        <v>0</v>
      </c>
      <c r="AI58" s="140">
        <v>0</v>
      </c>
      <c r="AJ58" s="140">
        <v>0</v>
      </c>
      <c r="AK58" s="140">
        <v>15</v>
      </c>
      <c r="AL58" s="140">
        <v>7</v>
      </c>
      <c r="AM58" s="140">
        <v>0</v>
      </c>
      <c r="AN58" s="140">
        <v>5</v>
      </c>
      <c r="AO58" s="140">
        <v>0</v>
      </c>
      <c r="AP58" s="140">
        <v>3</v>
      </c>
    </row>
    <row r="59" spans="1:42" ht="11.1" hidden="1" customHeight="1"/>
    <row r="60" spans="1:42" s="79" customFormat="1" ht="15" hidden="1" customHeight="1">
      <c r="A60" s="152" t="s">
        <v>650</v>
      </c>
      <c r="B60" s="153" t="str">
        <f>IF(B36=B8,"","*")</f>
        <v>*</v>
      </c>
      <c r="C60" s="153" t="str">
        <f t="shared" ref="C60:AP66" si="1">IF(C36=C8,"","*")</f>
        <v>*</v>
      </c>
      <c r="D60" s="153" t="str">
        <f t="shared" si="1"/>
        <v>*</v>
      </c>
      <c r="E60" s="153" t="str">
        <f t="shared" si="1"/>
        <v>*</v>
      </c>
      <c r="F60" s="153" t="str">
        <f t="shared" si="1"/>
        <v>*</v>
      </c>
      <c r="G60" s="153" t="str">
        <f t="shared" si="1"/>
        <v>*</v>
      </c>
      <c r="H60" s="153" t="str">
        <f t="shared" si="1"/>
        <v>*</v>
      </c>
      <c r="I60" s="153" t="str">
        <f t="shared" si="1"/>
        <v>*</v>
      </c>
      <c r="J60" s="153" t="str">
        <f t="shared" si="1"/>
        <v>*</v>
      </c>
      <c r="K60" s="153" t="str">
        <f t="shared" si="1"/>
        <v>*</v>
      </c>
      <c r="L60" s="153" t="str">
        <f t="shared" si="1"/>
        <v>*</v>
      </c>
      <c r="M60" s="153" t="str">
        <f t="shared" si="1"/>
        <v>*</v>
      </c>
      <c r="N60" s="153" t="str">
        <f t="shared" si="1"/>
        <v>*</v>
      </c>
      <c r="O60" s="153" t="str">
        <f t="shared" si="1"/>
        <v>*</v>
      </c>
      <c r="P60" s="153" t="str">
        <f t="shared" si="1"/>
        <v>*</v>
      </c>
      <c r="Q60" s="153" t="str">
        <f t="shared" si="1"/>
        <v>*</v>
      </c>
      <c r="R60" s="153" t="str">
        <f t="shared" si="1"/>
        <v>*</v>
      </c>
      <c r="S60" s="153" t="str">
        <f t="shared" si="1"/>
        <v>*</v>
      </c>
      <c r="T60" s="153" t="str">
        <f t="shared" si="1"/>
        <v>*</v>
      </c>
      <c r="U60" s="153" t="str">
        <f t="shared" si="1"/>
        <v/>
      </c>
      <c r="V60" s="153" t="str">
        <f t="shared" si="1"/>
        <v>*</v>
      </c>
      <c r="W60" s="153" t="str">
        <f t="shared" si="1"/>
        <v>*</v>
      </c>
      <c r="X60" s="153" t="str">
        <f t="shared" si="1"/>
        <v>*</v>
      </c>
      <c r="Y60" s="153" t="str">
        <f t="shared" si="1"/>
        <v>*</v>
      </c>
      <c r="Z60" s="153" t="str">
        <f t="shared" si="1"/>
        <v>*</v>
      </c>
      <c r="AA60" s="153" t="str">
        <f t="shared" si="1"/>
        <v>*</v>
      </c>
      <c r="AB60" s="153" t="str">
        <f t="shared" si="1"/>
        <v>*</v>
      </c>
      <c r="AC60" s="153" t="str">
        <f t="shared" si="1"/>
        <v>*</v>
      </c>
      <c r="AD60" s="153" t="str">
        <f t="shared" si="1"/>
        <v>*</v>
      </c>
      <c r="AE60" s="153" t="str">
        <f t="shared" si="1"/>
        <v>*</v>
      </c>
      <c r="AF60" s="153" t="str">
        <f t="shared" si="1"/>
        <v>*</v>
      </c>
      <c r="AG60" s="153" t="str">
        <f t="shared" si="1"/>
        <v>*</v>
      </c>
      <c r="AH60" s="153" t="str">
        <f t="shared" si="1"/>
        <v>*</v>
      </c>
      <c r="AI60" s="153" t="str">
        <f t="shared" si="1"/>
        <v>*</v>
      </c>
      <c r="AJ60" s="153" t="str">
        <f t="shared" si="1"/>
        <v>*</v>
      </c>
      <c r="AK60" s="153" t="str">
        <f t="shared" si="1"/>
        <v>*</v>
      </c>
      <c r="AL60" s="153" t="str">
        <f t="shared" si="1"/>
        <v>*</v>
      </c>
      <c r="AM60" s="153" t="str">
        <f t="shared" si="1"/>
        <v>*</v>
      </c>
      <c r="AN60" s="153" t="str">
        <f t="shared" si="1"/>
        <v>*</v>
      </c>
      <c r="AO60" s="153" t="str">
        <f t="shared" si="1"/>
        <v/>
      </c>
      <c r="AP60" s="153" t="str">
        <f t="shared" si="1"/>
        <v>*</v>
      </c>
    </row>
    <row r="61" spans="1:42" s="79" customFormat="1" ht="15" hidden="1" customHeight="1">
      <c r="A61" s="80" t="s">
        <v>335</v>
      </c>
      <c r="B61" s="153" t="str">
        <f t="shared" ref="B61:Q82" si="2">IF(B37=B9,"","*")</f>
        <v>*</v>
      </c>
      <c r="C61" s="153" t="str">
        <f t="shared" si="2"/>
        <v>*</v>
      </c>
      <c r="D61" s="153" t="str">
        <f t="shared" si="2"/>
        <v>*</v>
      </c>
      <c r="E61" s="153" t="str">
        <f t="shared" si="2"/>
        <v>*</v>
      </c>
      <c r="F61" s="153" t="str">
        <f t="shared" si="2"/>
        <v>*</v>
      </c>
      <c r="G61" s="153" t="str">
        <f t="shared" si="2"/>
        <v>*</v>
      </c>
      <c r="H61" s="153" t="str">
        <f t="shared" si="2"/>
        <v>*</v>
      </c>
      <c r="I61" s="153" t="str">
        <f t="shared" si="2"/>
        <v>*</v>
      </c>
      <c r="J61" s="153" t="str">
        <f t="shared" si="2"/>
        <v>*</v>
      </c>
      <c r="K61" s="153" t="str">
        <f t="shared" si="2"/>
        <v/>
      </c>
      <c r="L61" s="153" t="str">
        <f t="shared" si="2"/>
        <v>*</v>
      </c>
      <c r="M61" s="153" t="str">
        <f t="shared" si="2"/>
        <v>*</v>
      </c>
      <c r="N61" s="153" t="str">
        <f t="shared" si="2"/>
        <v>*</v>
      </c>
      <c r="O61" s="153" t="str">
        <f t="shared" si="2"/>
        <v>*</v>
      </c>
      <c r="P61" s="153" t="str">
        <f t="shared" si="2"/>
        <v>*</v>
      </c>
      <c r="Q61" s="153" t="str">
        <f t="shared" si="2"/>
        <v>*</v>
      </c>
      <c r="R61" s="153" t="str">
        <f t="shared" si="1"/>
        <v>*</v>
      </c>
      <c r="S61" s="153" t="str">
        <f t="shared" si="1"/>
        <v>*</v>
      </c>
      <c r="T61" s="153" t="str">
        <f t="shared" si="1"/>
        <v>*</v>
      </c>
      <c r="U61" s="153" t="str">
        <f t="shared" si="1"/>
        <v/>
      </c>
      <c r="V61" s="153" t="str">
        <f t="shared" si="1"/>
        <v>*</v>
      </c>
      <c r="W61" s="153" t="str">
        <f t="shared" si="1"/>
        <v>*</v>
      </c>
      <c r="X61" s="153" t="str">
        <f t="shared" si="1"/>
        <v>*</v>
      </c>
      <c r="Y61" s="153" t="str">
        <f t="shared" si="1"/>
        <v>*</v>
      </c>
      <c r="Z61" s="153" t="str">
        <f t="shared" si="1"/>
        <v>*</v>
      </c>
      <c r="AA61" s="153" t="str">
        <f t="shared" si="1"/>
        <v>*</v>
      </c>
      <c r="AB61" s="153" t="str">
        <f t="shared" si="1"/>
        <v>*</v>
      </c>
      <c r="AC61" s="153" t="str">
        <f t="shared" si="1"/>
        <v>*</v>
      </c>
      <c r="AD61" s="153" t="str">
        <f t="shared" si="1"/>
        <v>*</v>
      </c>
      <c r="AE61" s="153" t="str">
        <f t="shared" si="1"/>
        <v>*</v>
      </c>
      <c r="AF61" s="153" t="str">
        <f t="shared" si="1"/>
        <v>*</v>
      </c>
      <c r="AG61" s="153" t="str">
        <f t="shared" si="1"/>
        <v>*</v>
      </c>
      <c r="AH61" s="153" t="str">
        <f t="shared" si="1"/>
        <v/>
      </c>
      <c r="AI61" s="153" t="str">
        <f t="shared" si="1"/>
        <v>*</v>
      </c>
      <c r="AJ61" s="153" t="str">
        <f t="shared" si="1"/>
        <v>*</v>
      </c>
      <c r="AK61" s="153" t="str">
        <f t="shared" si="1"/>
        <v>*</v>
      </c>
      <c r="AL61" s="153" t="str">
        <f t="shared" si="1"/>
        <v>*</v>
      </c>
      <c r="AM61" s="153" t="str">
        <f t="shared" si="1"/>
        <v>*</v>
      </c>
      <c r="AN61" s="153" t="str">
        <f t="shared" si="1"/>
        <v>*</v>
      </c>
      <c r="AO61" s="153" t="str">
        <f t="shared" si="1"/>
        <v/>
      </c>
      <c r="AP61" s="153" t="str">
        <f t="shared" si="1"/>
        <v>*</v>
      </c>
    </row>
    <row r="62" spans="1:42" s="79" customFormat="1" ht="15" hidden="1" customHeight="1">
      <c r="A62" s="80" t="s">
        <v>334</v>
      </c>
      <c r="B62" s="153" t="str">
        <f t="shared" si="2"/>
        <v>*</v>
      </c>
      <c r="C62" s="153" t="str">
        <f t="shared" si="1"/>
        <v>*</v>
      </c>
      <c r="D62" s="153" t="str">
        <f t="shared" si="1"/>
        <v>*</v>
      </c>
      <c r="E62" s="153" t="str">
        <f t="shared" si="1"/>
        <v>*</v>
      </c>
      <c r="F62" s="153" t="str">
        <f t="shared" si="1"/>
        <v>*</v>
      </c>
      <c r="G62" s="153" t="str">
        <f t="shared" si="1"/>
        <v>*</v>
      </c>
      <c r="H62" s="153" t="str">
        <f t="shared" si="1"/>
        <v>*</v>
      </c>
      <c r="I62" s="153" t="str">
        <f t="shared" si="1"/>
        <v>*</v>
      </c>
      <c r="J62" s="153" t="str">
        <f t="shared" si="1"/>
        <v>*</v>
      </c>
      <c r="K62" s="153" t="str">
        <f t="shared" si="1"/>
        <v/>
      </c>
      <c r="L62" s="153" t="str">
        <f t="shared" si="1"/>
        <v/>
      </c>
      <c r="M62" s="153" t="str">
        <f t="shared" si="1"/>
        <v>*</v>
      </c>
      <c r="N62" s="153" t="str">
        <f t="shared" si="1"/>
        <v>*</v>
      </c>
      <c r="O62" s="153" t="str">
        <f t="shared" si="1"/>
        <v>*</v>
      </c>
      <c r="P62" s="153" t="str">
        <f t="shared" si="1"/>
        <v>*</v>
      </c>
      <c r="Q62" s="153" t="str">
        <f t="shared" si="1"/>
        <v>*</v>
      </c>
      <c r="R62" s="153" t="str">
        <f t="shared" si="1"/>
        <v>*</v>
      </c>
      <c r="S62" s="153" t="str">
        <f t="shared" si="1"/>
        <v>*</v>
      </c>
      <c r="T62" s="153" t="str">
        <f t="shared" si="1"/>
        <v>*</v>
      </c>
      <c r="U62" s="153" t="str">
        <f t="shared" si="1"/>
        <v/>
      </c>
      <c r="V62" s="153" t="str">
        <f t="shared" si="1"/>
        <v>*</v>
      </c>
      <c r="W62" s="153" t="str">
        <f t="shared" si="1"/>
        <v>*</v>
      </c>
      <c r="X62" s="153" t="str">
        <f t="shared" si="1"/>
        <v>*</v>
      </c>
      <c r="Y62" s="153" t="str">
        <f t="shared" si="1"/>
        <v>*</v>
      </c>
      <c r="Z62" s="153" t="str">
        <f t="shared" si="1"/>
        <v>*</v>
      </c>
      <c r="AA62" s="153" t="str">
        <f t="shared" si="1"/>
        <v>*</v>
      </c>
      <c r="AB62" s="153" t="str">
        <f t="shared" si="1"/>
        <v>*</v>
      </c>
      <c r="AC62" s="153" t="str">
        <f t="shared" si="1"/>
        <v>*</v>
      </c>
      <c r="AD62" s="153" t="str">
        <f t="shared" si="1"/>
        <v>*</v>
      </c>
      <c r="AE62" s="153" t="str">
        <f t="shared" si="1"/>
        <v/>
      </c>
      <c r="AF62" s="153" t="str">
        <f t="shared" si="1"/>
        <v/>
      </c>
      <c r="AG62" s="153" t="str">
        <f t="shared" si="1"/>
        <v>*</v>
      </c>
      <c r="AH62" s="153" t="str">
        <f t="shared" si="1"/>
        <v/>
      </c>
      <c r="AI62" s="153" t="str">
        <f t="shared" si="1"/>
        <v>*</v>
      </c>
      <c r="AJ62" s="153" t="str">
        <f t="shared" si="1"/>
        <v>*</v>
      </c>
      <c r="AK62" s="153" t="str">
        <f t="shared" si="1"/>
        <v>*</v>
      </c>
      <c r="AL62" s="153" t="str">
        <f t="shared" si="1"/>
        <v>*</v>
      </c>
      <c r="AM62" s="153" t="str">
        <f t="shared" si="1"/>
        <v>*</v>
      </c>
      <c r="AN62" s="153" t="str">
        <f t="shared" si="1"/>
        <v>*</v>
      </c>
      <c r="AO62" s="153" t="str">
        <f t="shared" si="1"/>
        <v/>
      </c>
      <c r="AP62" s="153" t="str">
        <f t="shared" si="1"/>
        <v>*</v>
      </c>
    </row>
    <row r="63" spans="1:42" s="79" customFormat="1" ht="15" hidden="1" customHeight="1">
      <c r="A63" s="80" t="s">
        <v>333</v>
      </c>
      <c r="B63" s="153" t="str">
        <f t="shared" si="2"/>
        <v>*</v>
      </c>
      <c r="C63" s="153" t="str">
        <f t="shared" si="1"/>
        <v>*</v>
      </c>
      <c r="D63" s="153" t="str">
        <f t="shared" si="1"/>
        <v>*</v>
      </c>
      <c r="E63" s="153" t="str">
        <f t="shared" si="1"/>
        <v>*</v>
      </c>
      <c r="F63" s="153" t="str">
        <f t="shared" si="1"/>
        <v>*</v>
      </c>
      <c r="G63" s="153" t="str">
        <f t="shared" si="1"/>
        <v>*</v>
      </c>
      <c r="H63" s="153" t="str">
        <f t="shared" si="1"/>
        <v>*</v>
      </c>
      <c r="I63" s="153" t="str">
        <f t="shared" si="1"/>
        <v>*</v>
      </c>
      <c r="J63" s="153" t="str">
        <f t="shared" si="1"/>
        <v>*</v>
      </c>
      <c r="K63" s="153" t="str">
        <f t="shared" si="1"/>
        <v>*</v>
      </c>
      <c r="L63" s="153" t="str">
        <f t="shared" si="1"/>
        <v>*</v>
      </c>
      <c r="M63" s="153" t="str">
        <f t="shared" si="1"/>
        <v>*</v>
      </c>
      <c r="N63" s="153" t="str">
        <f t="shared" si="1"/>
        <v>*</v>
      </c>
      <c r="O63" s="153" t="str">
        <f t="shared" si="1"/>
        <v>*</v>
      </c>
      <c r="P63" s="153" t="str">
        <f t="shared" si="1"/>
        <v>*</v>
      </c>
      <c r="Q63" s="153" t="str">
        <f t="shared" si="1"/>
        <v>*</v>
      </c>
      <c r="R63" s="153" t="str">
        <f t="shared" si="1"/>
        <v>*</v>
      </c>
      <c r="S63" s="153" t="str">
        <f t="shared" si="1"/>
        <v>*</v>
      </c>
      <c r="T63" s="153" t="str">
        <f t="shared" si="1"/>
        <v>*</v>
      </c>
      <c r="U63" s="153" t="str">
        <f t="shared" si="1"/>
        <v/>
      </c>
      <c r="V63" s="153" t="str">
        <f t="shared" si="1"/>
        <v>*</v>
      </c>
      <c r="W63" s="153" t="str">
        <f t="shared" si="1"/>
        <v>*</v>
      </c>
      <c r="X63" s="153" t="str">
        <f t="shared" si="1"/>
        <v>*</v>
      </c>
      <c r="Y63" s="153" t="str">
        <f t="shared" si="1"/>
        <v>*</v>
      </c>
      <c r="Z63" s="153" t="str">
        <f t="shared" si="1"/>
        <v>*</v>
      </c>
      <c r="AA63" s="153" t="str">
        <f t="shared" si="1"/>
        <v>*</v>
      </c>
      <c r="AB63" s="153" t="str">
        <f t="shared" si="1"/>
        <v>*</v>
      </c>
      <c r="AC63" s="153" t="str">
        <f t="shared" si="1"/>
        <v>*</v>
      </c>
      <c r="AD63" s="153" t="str">
        <f t="shared" si="1"/>
        <v>*</v>
      </c>
      <c r="AE63" s="153" t="str">
        <f t="shared" si="1"/>
        <v/>
      </c>
      <c r="AF63" s="153" t="str">
        <f t="shared" si="1"/>
        <v/>
      </c>
      <c r="AG63" s="153" t="str">
        <f t="shared" si="1"/>
        <v>*</v>
      </c>
      <c r="AH63" s="153" t="str">
        <f t="shared" si="1"/>
        <v/>
      </c>
      <c r="AI63" s="153" t="str">
        <f t="shared" si="1"/>
        <v>*</v>
      </c>
      <c r="AJ63" s="153" t="str">
        <f t="shared" si="1"/>
        <v>*</v>
      </c>
      <c r="AK63" s="153" t="str">
        <f t="shared" si="1"/>
        <v>*</v>
      </c>
      <c r="AL63" s="153" t="str">
        <f t="shared" si="1"/>
        <v>*</v>
      </c>
      <c r="AM63" s="153" t="str">
        <f t="shared" si="1"/>
        <v>*</v>
      </c>
      <c r="AN63" s="153" t="str">
        <f t="shared" si="1"/>
        <v>*</v>
      </c>
      <c r="AO63" s="153" t="str">
        <f t="shared" si="1"/>
        <v/>
      </c>
      <c r="AP63" s="153" t="str">
        <f t="shared" si="1"/>
        <v>*</v>
      </c>
    </row>
    <row r="64" spans="1:42" s="79" customFormat="1" ht="15" hidden="1" customHeight="1">
      <c r="A64" s="80" t="s">
        <v>332</v>
      </c>
      <c r="B64" s="153" t="str">
        <f t="shared" si="2"/>
        <v>*</v>
      </c>
      <c r="C64" s="153" t="str">
        <f t="shared" si="1"/>
        <v>*</v>
      </c>
      <c r="D64" s="153" t="str">
        <f t="shared" si="1"/>
        <v>*</v>
      </c>
      <c r="E64" s="153" t="str">
        <f t="shared" si="1"/>
        <v>*</v>
      </c>
      <c r="F64" s="153" t="str">
        <f t="shared" si="1"/>
        <v>*</v>
      </c>
      <c r="G64" s="153" t="str">
        <f t="shared" si="1"/>
        <v>*</v>
      </c>
      <c r="H64" s="153" t="str">
        <f t="shared" si="1"/>
        <v>*</v>
      </c>
      <c r="I64" s="153" t="str">
        <f t="shared" si="1"/>
        <v>*</v>
      </c>
      <c r="J64" s="153" t="str">
        <f t="shared" si="1"/>
        <v>*</v>
      </c>
      <c r="K64" s="153" t="str">
        <f t="shared" si="1"/>
        <v>*</v>
      </c>
      <c r="L64" s="153" t="str">
        <f t="shared" si="1"/>
        <v>*</v>
      </c>
      <c r="M64" s="153" t="str">
        <f t="shared" si="1"/>
        <v>*</v>
      </c>
      <c r="N64" s="153" t="str">
        <f t="shared" si="1"/>
        <v>*</v>
      </c>
      <c r="O64" s="153" t="str">
        <f t="shared" si="1"/>
        <v>*</v>
      </c>
      <c r="P64" s="153" t="str">
        <f t="shared" si="1"/>
        <v>*</v>
      </c>
      <c r="Q64" s="153" t="str">
        <f t="shared" si="1"/>
        <v>*</v>
      </c>
      <c r="R64" s="153" t="str">
        <f t="shared" si="1"/>
        <v>*</v>
      </c>
      <c r="S64" s="153" t="str">
        <f t="shared" si="1"/>
        <v>*</v>
      </c>
      <c r="T64" s="153" t="str">
        <f t="shared" si="1"/>
        <v>*</v>
      </c>
      <c r="U64" s="153" t="str">
        <f t="shared" si="1"/>
        <v/>
      </c>
      <c r="V64" s="153" t="str">
        <f t="shared" si="1"/>
        <v>*</v>
      </c>
      <c r="W64" s="153" t="str">
        <f t="shared" si="1"/>
        <v>*</v>
      </c>
      <c r="X64" s="153" t="str">
        <f t="shared" si="1"/>
        <v>*</v>
      </c>
      <c r="Y64" s="153" t="str">
        <f t="shared" si="1"/>
        <v>*</v>
      </c>
      <c r="Z64" s="153" t="str">
        <f t="shared" si="1"/>
        <v>*</v>
      </c>
      <c r="AA64" s="153" t="str">
        <f t="shared" si="1"/>
        <v>*</v>
      </c>
      <c r="AB64" s="153" t="str">
        <f t="shared" si="1"/>
        <v>*</v>
      </c>
      <c r="AC64" s="153" t="str">
        <f t="shared" si="1"/>
        <v>*</v>
      </c>
      <c r="AD64" s="153" t="str">
        <f t="shared" si="1"/>
        <v>*</v>
      </c>
      <c r="AE64" s="153" t="str">
        <f t="shared" si="1"/>
        <v/>
      </c>
      <c r="AF64" s="153" t="str">
        <f t="shared" si="1"/>
        <v>*</v>
      </c>
      <c r="AG64" s="153" t="str">
        <f t="shared" si="1"/>
        <v>*</v>
      </c>
      <c r="AH64" s="153" t="str">
        <f t="shared" si="1"/>
        <v/>
      </c>
      <c r="AI64" s="153" t="str">
        <f t="shared" si="1"/>
        <v>*</v>
      </c>
      <c r="AJ64" s="153" t="str">
        <f t="shared" si="1"/>
        <v>*</v>
      </c>
      <c r="AK64" s="153" t="str">
        <f t="shared" si="1"/>
        <v>*</v>
      </c>
      <c r="AL64" s="153" t="str">
        <f t="shared" si="1"/>
        <v>*</v>
      </c>
      <c r="AM64" s="153" t="str">
        <f t="shared" si="1"/>
        <v>*</v>
      </c>
      <c r="AN64" s="153" t="str">
        <f t="shared" si="1"/>
        <v>*</v>
      </c>
      <c r="AO64" s="153" t="str">
        <f t="shared" si="1"/>
        <v/>
      </c>
      <c r="AP64" s="153" t="str">
        <f t="shared" si="1"/>
        <v>*</v>
      </c>
    </row>
    <row r="65" spans="1:42" s="79" customFormat="1" ht="15" hidden="1" customHeight="1">
      <c r="A65" s="80" t="s">
        <v>331</v>
      </c>
      <c r="B65" s="153" t="str">
        <f t="shared" si="2"/>
        <v>*</v>
      </c>
      <c r="C65" s="153" t="str">
        <f t="shared" si="1"/>
        <v>*</v>
      </c>
      <c r="D65" s="153" t="str">
        <f t="shared" si="1"/>
        <v>*</v>
      </c>
      <c r="E65" s="153" t="str">
        <f t="shared" si="1"/>
        <v>*</v>
      </c>
      <c r="F65" s="153" t="str">
        <f t="shared" si="1"/>
        <v>*</v>
      </c>
      <c r="G65" s="153" t="str">
        <f t="shared" si="1"/>
        <v>*</v>
      </c>
      <c r="H65" s="153" t="str">
        <f t="shared" si="1"/>
        <v>*</v>
      </c>
      <c r="I65" s="153" t="str">
        <f t="shared" si="1"/>
        <v>*</v>
      </c>
      <c r="J65" s="153" t="str">
        <f t="shared" si="1"/>
        <v>*</v>
      </c>
      <c r="K65" s="153" t="str">
        <f t="shared" si="1"/>
        <v/>
      </c>
      <c r="L65" s="153" t="str">
        <f t="shared" si="1"/>
        <v/>
      </c>
      <c r="M65" s="153" t="str">
        <f t="shared" si="1"/>
        <v>*</v>
      </c>
      <c r="N65" s="153" t="str">
        <f t="shared" si="1"/>
        <v>*</v>
      </c>
      <c r="O65" s="153" t="str">
        <f t="shared" si="1"/>
        <v>*</v>
      </c>
      <c r="P65" s="153" t="str">
        <f t="shared" si="1"/>
        <v>*</v>
      </c>
      <c r="Q65" s="153" t="str">
        <f t="shared" si="1"/>
        <v>*</v>
      </c>
      <c r="R65" s="153" t="str">
        <f t="shared" si="1"/>
        <v>*</v>
      </c>
      <c r="S65" s="153" t="str">
        <f t="shared" si="1"/>
        <v/>
      </c>
      <c r="T65" s="153" t="str">
        <f t="shared" si="1"/>
        <v>*</v>
      </c>
      <c r="U65" s="153" t="str">
        <f t="shared" si="1"/>
        <v/>
      </c>
      <c r="V65" s="153" t="str">
        <f t="shared" si="1"/>
        <v>*</v>
      </c>
      <c r="W65" s="153" t="str">
        <f t="shared" si="1"/>
        <v>*</v>
      </c>
      <c r="X65" s="153" t="str">
        <f t="shared" si="1"/>
        <v>*</v>
      </c>
      <c r="Y65" s="153" t="str">
        <f t="shared" si="1"/>
        <v>*</v>
      </c>
      <c r="Z65" s="153" t="str">
        <f t="shared" si="1"/>
        <v>*</v>
      </c>
      <c r="AA65" s="153" t="str">
        <f t="shared" si="1"/>
        <v>*</v>
      </c>
      <c r="AB65" s="153" t="str">
        <f t="shared" si="1"/>
        <v>*</v>
      </c>
      <c r="AC65" s="153" t="str">
        <f t="shared" si="1"/>
        <v>*</v>
      </c>
      <c r="AD65" s="153" t="str">
        <f t="shared" si="1"/>
        <v>*</v>
      </c>
      <c r="AE65" s="153" t="str">
        <f t="shared" si="1"/>
        <v/>
      </c>
      <c r="AF65" s="153" t="str">
        <f t="shared" si="1"/>
        <v>*</v>
      </c>
      <c r="AG65" s="153" t="str">
        <f t="shared" si="1"/>
        <v>*</v>
      </c>
      <c r="AH65" s="153" t="str">
        <f t="shared" si="1"/>
        <v/>
      </c>
      <c r="AI65" s="153" t="str">
        <f t="shared" si="1"/>
        <v>*</v>
      </c>
      <c r="AJ65" s="153" t="str">
        <f t="shared" si="1"/>
        <v>*</v>
      </c>
      <c r="AK65" s="153" t="str">
        <f t="shared" si="1"/>
        <v>*</v>
      </c>
      <c r="AL65" s="153" t="str">
        <f t="shared" si="1"/>
        <v>*</v>
      </c>
      <c r="AM65" s="153" t="str">
        <f t="shared" si="1"/>
        <v>*</v>
      </c>
      <c r="AN65" s="153" t="str">
        <f t="shared" si="1"/>
        <v>*</v>
      </c>
      <c r="AO65" s="153" t="str">
        <f t="shared" si="1"/>
        <v/>
      </c>
      <c r="AP65" s="153" t="str">
        <f t="shared" si="1"/>
        <v>*</v>
      </c>
    </row>
    <row r="66" spans="1:42" s="79" customFormat="1" ht="15" hidden="1" customHeight="1">
      <c r="A66" s="80" t="s">
        <v>330</v>
      </c>
      <c r="B66" s="153" t="str">
        <f t="shared" si="2"/>
        <v>*</v>
      </c>
      <c r="C66" s="153" t="str">
        <f t="shared" si="1"/>
        <v>*</v>
      </c>
      <c r="D66" s="153" t="str">
        <f t="shared" si="1"/>
        <v>*</v>
      </c>
      <c r="E66" s="153" t="str">
        <f t="shared" si="1"/>
        <v>*</v>
      </c>
      <c r="F66" s="153" t="str">
        <f t="shared" si="1"/>
        <v>*</v>
      </c>
      <c r="G66" s="153" t="str">
        <f t="shared" si="1"/>
        <v>*</v>
      </c>
      <c r="H66" s="153" t="str">
        <f t="shared" si="1"/>
        <v>*</v>
      </c>
      <c r="I66" s="153" t="str">
        <f t="shared" si="1"/>
        <v>*</v>
      </c>
      <c r="J66" s="153" t="str">
        <f t="shared" si="1"/>
        <v>*</v>
      </c>
      <c r="K66" s="153" t="str">
        <f t="shared" si="1"/>
        <v>*</v>
      </c>
      <c r="L66" s="153" t="str">
        <f t="shared" si="1"/>
        <v>*</v>
      </c>
      <c r="M66" s="153" t="str">
        <f t="shared" si="1"/>
        <v>*</v>
      </c>
      <c r="N66" s="153" t="str">
        <f t="shared" si="1"/>
        <v>*</v>
      </c>
      <c r="O66" s="153" t="str">
        <f t="shared" si="1"/>
        <v>*</v>
      </c>
      <c r="P66" s="153" t="str">
        <f t="shared" si="1"/>
        <v>*</v>
      </c>
      <c r="Q66" s="153" t="str">
        <f t="shared" si="1"/>
        <v>*</v>
      </c>
      <c r="R66" s="153" t="str">
        <f t="shared" si="1"/>
        <v>*</v>
      </c>
      <c r="S66" s="153" t="str">
        <f t="shared" si="1"/>
        <v>*</v>
      </c>
      <c r="T66" s="153" t="str">
        <f t="shared" si="1"/>
        <v>*</v>
      </c>
      <c r="U66" s="153" t="str">
        <f t="shared" si="1"/>
        <v/>
      </c>
      <c r="V66" s="153" t="str">
        <f t="shared" si="1"/>
        <v>*</v>
      </c>
      <c r="W66" s="153" t="str">
        <f t="shared" si="1"/>
        <v>*</v>
      </c>
      <c r="X66" s="153" t="str">
        <f t="shared" si="1"/>
        <v>*</v>
      </c>
      <c r="Y66" s="153" t="str">
        <f t="shared" si="1"/>
        <v>*</v>
      </c>
      <c r="Z66" s="153" t="str">
        <f t="shared" si="1"/>
        <v>*</v>
      </c>
      <c r="AA66" s="153" t="str">
        <f t="shared" si="1"/>
        <v>*</v>
      </c>
      <c r="AB66" s="153" t="str">
        <f t="shared" si="1"/>
        <v>*</v>
      </c>
      <c r="AC66" s="153" t="str">
        <f t="shared" si="1"/>
        <v>*</v>
      </c>
      <c r="AD66" s="153" t="str">
        <f t="shared" si="1"/>
        <v>*</v>
      </c>
      <c r="AE66" s="153" t="str">
        <f t="shared" si="1"/>
        <v/>
      </c>
      <c r="AF66" s="153" t="str">
        <f t="shared" si="1"/>
        <v>*</v>
      </c>
      <c r="AG66" s="153" t="str">
        <f t="shared" ref="C66:AP73" si="3">IF(AG42=AG14,"","*")</f>
        <v>*</v>
      </c>
      <c r="AH66" s="153" t="str">
        <f t="shared" si="3"/>
        <v/>
      </c>
      <c r="AI66" s="153" t="str">
        <f t="shared" si="3"/>
        <v>*</v>
      </c>
      <c r="AJ66" s="153" t="str">
        <f t="shared" si="3"/>
        <v>*</v>
      </c>
      <c r="AK66" s="153" t="str">
        <f t="shared" si="3"/>
        <v>*</v>
      </c>
      <c r="AL66" s="153" t="str">
        <f t="shared" si="3"/>
        <v>*</v>
      </c>
      <c r="AM66" s="153" t="str">
        <f t="shared" si="3"/>
        <v>*</v>
      </c>
      <c r="AN66" s="153" t="str">
        <f t="shared" si="3"/>
        <v>*</v>
      </c>
      <c r="AO66" s="153" t="str">
        <f t="shared" si="3"/>
        <v/>
      </c>
      <c r="AP66" s="153" t="str">
        <f t="shared" si="3"/>
        <v>*</v>
      </c>
    </row>
    <row r="67" spans="1:42" s="79" customFormat="1" ht="15" hidden="1" customHeight="1">
      <c r="A67" s="80" t="s">
        <v>258</v>
      </c>
      <c r="B67" s="153" t="str">
        <f t="shared" si="2"/>
        <v>*</v>
      </c>
      <c r="C67" s="153" t="str">
        <f t="shared" si="3"/>
        <v>*</v>
      </c>
      <c r="D67" s="153" t="str">
        <f t="shared" si="3"/>
        <v>*</v>
      </c>
      <c r="E67" s="153" t="str">
        <f t="shared" si="3"/>
        <v>*</v>
      </c>
      <c r="F67" s="153" t="str">
        <f t="shared" si="3"/>
        <v>*</v>
      </c>
      <c r="G67" s="153" t="str">
        <f t="shared" si="3"/>
        <v>*</v>
      </c>
      <c r="H67" s="153" t="str">
        <f t="shared" si="3"/>
        <v>*</v>
      </c>
      <c r="I67" s="153" t="str">
        <f t="shared" si="3"/>
        <v>*</v>
      </c>
      <c r="J67" s="153" t="str">
        <f t="shared" si="3"/>
        <v>*</v>
      </c>
      <c r="K67" s="153" t="str">
        <f t="shared" si="3"/>
        <v/>
      </c>
      <c r="L67" s="153" t="str">
        <f t="shared" si="3"/>
        <v/>
      </c>
      <c r="M67" s="153" t="str">
        <f t="shared" si="3"/>
        <v/>
      </c>
      <c r="N67" s="153" t="str">
        <f t="shared" si="3"/>
        <v>*</v>
      </c>
      <c r="O67" s="153" t="str">
        <f t="shared" si="3"/>
        <v>*</v>
      </c>
      <c r="P67" s="153" t="str">
        <f t="shared" si="3"/>
        <v>*</v>
      </c>
      <c r="Q67" s="153" t="str">
        <f t="shared" si="3"/>
        <v>*</v>
      </c>
      <c r="R67" s="153" t="str">
        <f t="shared" si="3"/>
        <v>*</v>
      </c>
      <c r="S67" s="153" t="str">
        <f t="shared" si="3"/>
        <v/>
      </c>
      <c r="T67" s="153" t="str">
        <f t="shared" si="3"/>
        <v>*</v>
      </c>
      <c r="U67" s="153" t="str">
        <f t="shared" si="3"/>
        <v/>
      </c>
      <c r="V67" s="153" t="str">
        <f t="shared" si="3"/>
        <v>*</v>
      </c>
      <c r="W67" s="153" t="str">
        <f t="shared" si="3"/>
        <v>*</v>
      </c>
      <c r="X67" s="153" t="str">
        <f t="shared" si="3"/>
        <v>*</v>
      </c>
      <c r="Y67" s="153" t="str">
        <f t="shared" si="3"/>
        <v>*</v>
      </c>
      <c r="Z67" s="153" t="str">
        <f t="shared" si="3"/>
        <v>*</v>
      </c>
      <c r="AA67" s="153" t="str">
        <f t="shared" si="3"/>
        <v>*</v>
      </c>
      <c r="AB67" s="153" t="str">
        <f t="shared" si="3"/>
        <v/>
      </c>
      <c r="AC67" s="153" t="str">
        <f t="shared" si="3"/>
        <v>*</v>
      </c>
      <c r="AD67" s="153" t="str">
        <f t="shared" si="3"/>
        <v>*</v>
      </c>
      <c r="AE67" s="153" t="str">
        <f t="shared" si="3"/>
        <v/>
      </c>
      <c r="AF67" s="153" t="str">
        <f t="shared" si="3"/>
        <v>*</v>
      </c>
      <c r="AG67" s="153" t="str">
        <f t="shared" si="3"/>
        <v/>
      </c>
      <c r="AH67" s="153" t="str">
        <f t="shared" si="3"/>
        <v>*</v>
      </c>
      <c r="AI67" s="153" t="str">
        <f t="shared" si="3"/>
        <v>*</v>
      </c>
      <c r="AJ67" s="153" t="str">
        <f t="shared" si="3"/>
        <v>*</v>
      </c>
      <c r="AK67" s="153" t="str">
        <f t="shared" si="3"/>
        <v>*</v>
      </c>
      <c r="AL67" s="153" t="str">
        <f t="shared" si="3"/>
        <v>*</v>
      </c>
      <c r="AM67" s="153" t="str">
        <f t="shared" si="3"/>
        <v>*</v>
      </c>
      <c r="AN67" s="153" t="str">
        <f t="shared" si="3"/>
        <v>*</v>
      </c>
      <c r="AO67" s="153" t="str">
        <f t="shared" si="3"/>
        <v/>
      </c>
      <c r="AP67" s="153" t="str">
        <f t="shared" si="3"/>
        <v>*</v>
      </c>
    </row>
    <row r="68" spans="1:42" s="79" customFormat="1" ht="15" hidden="1" customHeight="1">
      <c r="A68" s="80" t="s">
        <v>259</v>
      </c>
      <c r="B68" s="153" t="str">
        <f t="shared" si="2"/>
        <v>*</v>
      </c>
      <c r="C68" s="153" t="str">
        <f t="shared" si="3"/>
        <v>*</v>
      </c>
      <c r="D68" s="153" t="str">
        <f t="shared" si="3"/>
        <v>*</v>
      </c>
      <c r="E68" s="153" t="str">
        <f t="shared" si="3"/>
        <v>*</v>
      </c>
      <c r="F68" s="153" t="str">
        <f t="shared" si="3"/>
        <v>*</v>
      </c>
      <c r="G68" s="153" t="str">
        <f t="shared" si="3"/>
        <v>*</v>
      </c>
      <c r="H68" s="153" t="str">
        <f t="shared" si="3"/>
        <v>*</v>
      </c>
      <c r="I68" s="153" t="str">
        <f t="shared" si="3"/>
        <v>*</v>
      </c>
      <c r="J68" s="153" t="str">
        <f t="shared" si="3"/>
        <v>*</v>
      </c>
      <c r="K68" s="153" t="str">
        <f t="shared" si="3"/>
        <v/>
      </c>
      <c r="L68" s="153" t="str">
        <f t="shared" si="3"/>
        <v/>
      </c>
      <c r="M68" s="153" t="str">
        <f t="shared" si="3"/>
        <v>*</v>
      </c>
      <c r="N68" s="153" t="str">
        <f t="shared" si="3"/>
        <v>*</v>
      </c>
      <c r="O68" s="153" t="str">
        <f t="shared" si="3"/>
        <v>*</v>
      </c>
      <c r="P68" s="153" t="str">
        <f t="shared" si="3"/>
        <v>*</v>
      </c>
      <c r="Q68" s="153" t="str">
        <f t="shared" si="3"/>
        <v>*</v>
      </c>
      <c r="R68" s="153" t="str">
        <f t="shared" si="3"/>
        <v>*</v>
      </c>
      <c r="S68" s="153" t="str">
        <f t="shared" si="3"/>
        <v>*</v>
      </c>
      <c r="T68" s="153" t="str">
        <f t="shared" si="3"/>
        <v>*</v>
      </c>
      <c r="U68" s="153" t="str">
        <f t="shared" si="3"/>
        <v/>
      </c>
      <c r="V68" s="153" t="str">
        <f t="shared" si="3"/>
        <v>*</v>
      </c>
      <c r="W68" s="153" t="str">
        <f t="shared" si="3"/>
        <v>*</v>
      </c>
      <c r="X68" s="153" t="str">
        <f t="shared" si="3"/>
        <v/>
      </c>
      <c r="Y68" s="153" t="str">
        <f t="shared" si="3"/>
        <v>*</v>
      </c>
      <c r="Z68" s="153" t="str">
        <f t="shared" si="3"/>
        <v>*</v>
      </c>
      <c r="AA68" s="153" t="str">
        <f t="shared" si="3"/>
        <v>*</v>
      </c>
      <c r="AB68" s="153" t="str">
        <f t="shared" si="3"/>
        <v/>
      </c>
      <c r="AC68" s="153" t="str">
        <f t="shared" si="3"/>
        <v>*</v>
      </c>
      <c r="AD68" s="153" t="str">
        <f t="shared" si="3"/>
        <v>*</v>
      </c>
      <c r="AE68" s="153" t="str">
        <f t="shared" si="3"/>
        <v/>
      </c>
      <c r="AF68" s="153" t="str">
        <f t="shared" si="3"/>
        <v/>
      </c>
      <c r="AG68" s="153" t="str">
        <f t="shared" si="3"/>
        <v>*</v>
      </c>
      <c r="AH68" s="153" t="str">
        <f t="shared" si="3"/>
        <v/>
      </c>
      <c r="AI68" s="153" t="str">
        <f t="shared" si="3"/>
        <v>*</v>
      </c>
      <c r="AJ68" s="153" t="str">
        <f t="shared" si="3"/>
        <v/>
      </c>
      <c r="AK68" s="153" t="str">
        <f t="shared" si="3"/>
        <v>*</v>
      </c>
      <c r="AL68" s="153" t="str">
        <f t="shared" si="3"/>
        <v>*</v>
      </c>
      <c r="AM68" s="153" t="str">
        <f t="shared" si="3"/>
        <v>*</v>
      </c>
      <c r="AN68" s="153" t="str">
        <f t="shared" si="3"/>
        <v>*</v>
      </c>
      <c r="AO68" s="153" t="str">
        <f t="shared" si="3"/>
        <v/>
      </c>
      <c r="AP68" s="153" t="str">
        <f t="shared" si="3"/>
        <v>*</v>
      </c>
    </row>
    <row r="69" spans="1:42" s="79" customFormat="1" ht="15" hidden="1" customHeight="1">
      <c r="A69" s="80" t="s">
        <v>260</v>
      </c>
      <c r="B69" s="153" t="str">
        <f t="shared" si="2"/>
        <v>*</v>
      </c>
      <c r="C69" s="153" t="str">
        <f t="shared" si="3"/>
        <v>*</v>
      </c>
      <c r="D69" s="153" t="str">
        <f t="shared" si="3"/>
        <v>*</v>
      </c>
      <c r="E69" s="153" t="str">
        <f t="shared" si="3"/>
        <v>*</v>
      </c>
      <c r="F69" s="153" t="str">
        <f t="shared" si="3"/>
        <v>*</v>
      </c>
      <c r="G69" s="153" t="str">
        <f t="shared" si="3"/>
        <v>*</v>
      </c>
      <c r="H69" s="153" t="str">
        <f t="shared" si="3"/>
        <v/>
      </c>
      <c r="I69" s="153" t="str">
        <f t="shared" si="3"/>
        <v>*</v>
      </c>
      <c r="J69" s="153" t="str">
        <f t="shared" si="3"/>
        <v>*</v>
      </c>
      <c r="K69" s="153" t="str">
        <f t="shared" si="3"/>
        <v>*</v>
      </c>
      <c r="L69" s="153" t="str">
        <f t="shared" si="3"/>
        <v/>
      </c>
      <c r="M69" s="153" t="str">
        <f t="shared" si="3"/>
        <v/>
      </c>
      <c r="N69" s="153" t="str">
        <f t="shared" si="3"/>
        <v>*</v>
      </c>
      <c r="O69" s="153" t="str">
        <f t="shared" si="3"/>
        <v/>
      </c>
      <c r="P69" s="153" t="str">
        <f t="shared" si="3"/>
        <v/>
      </c>
      <c r="Q69" s="153" t="str">
        <f t="shared" si="3"/>
        <v>*</v>
      </c>
      <c r="R69" s="153" t="str">
        <f t="shared" si="3"/>
        <v>*</v>
      </c>
      <c r="S69" s="153" t="str">
        <f t="shared" si="3"/>
        <v/>
      </c>
      <c r="T69" s="153" t="str">
        <f t="shared" si="3"/>
        <v>*</v>
      </c>
      <c r="U69" s="153" t="str">
        <f t="shared" si="3"/>
        <v/>
      </c>
      <c r="V69" s="153" t="str">
        <f t="shared" si="3"/>
        <v>*</v>
      </c>
      <c r="W69" s="153" t="str">
        <f t="shared" si="3"/>
        <v>*</v>
      </c>
      <c r="X69" s="153" t="str">
        <f t="shared" si="3"/>
        <v>*</v>
      </c>
      <c r="Y69" s="153" t="str">
        <f t="shared" si="3"/>
        <v>*</v>
      </c>
      <c r="Z69" s="153" t="str">
        <f t="shared" si="3"/>
        <v>*</v>
      </c>
      <c r="AA69" s="153" t="str">
        <f t="shared" si="3"/>
        <v>*</v>
      </c>
      <c r="AB69" s="153" t="str">
        <f t="shared" si="3"/>
        <v/>
      </c>
      <c r="AC69" s="153" t="str">
        <f t="shared" si="3"/>
        <v>*</v>
      </c>
      <c r="AD69" s="153" t="str">
        <f t="shared" si="3"/>
        <v/>
      </c>
      <c r="AE69" s="153" t="str">
        <f t="shared" si="3"/>
        <v/>
      </c>
      <c r="AF69" s="153" t="str">
        <f t="shared" si="3"/>
        <v/>
      </c>
      <c r="AG69" s="153" t="str">
        <f t="shared" si="3"/>
        <v>*</v>
      </c>
      <c r="AH69" s="153" t="str">
        <f t="shared" si="3"/>
        <v/>
      </c>
      <c r="AI69" s="153" t="str">
        <f t="shared" si="3"/>
        <v/>
      </c>
      <c r="AJ69" s="153" t="str">
        <f t="shared" si="3"/>
        <v>*</v>
      </c>
      <c r="AK69" s="153" t="str">
        <f t="shared" si="3"/>
        <v>*</v>
      </c>
      <c r="AL69" s="153" t="str">
        <f t="shared" si="3"/>
        <v>*</v>
      </c>
      <c r="AM69" s="153" t="str">
        <f t="shared" si="3"/>
        <v>*</v>
      </c>
      <c r="AN69" s="153" t="str">
        <f t="shared" si="3"/>
        <v>*</v>
      </c>
      <c r="AO69" s="153" t="str">
        <f t="shared" si="3"/>
        <v/>
      </c>
      <c r="AP69" s="153" t="str">
        <f t="shared" si="3"/>
        <v>*</v>
      </c>
    </row>
    <row r="70" spans="1:42" s="79" customFormat="1" ht="15" hidden="1" customHeight="1">
      <c r="A70" s="80" t="s">
        <v>261</v>
      </c>
      <c r="B70" s="153" t="str">
        <f t="shared" si="2"/>
        <v>*</v>
      </c>
      <c r="C70" s="153" t="str">
        <f t="shared" si="3"/>
        <v>*</v>
      </c>
      <c r="D70" s="153" t="str">
        <f t="shared" si="3"/>
        <v>*</v>
      </c>
      <c r="E70" s="153" t="str">
        <f t="shared" si="3"/>
        <v>*</v>
      </c>
      <c r="F70" s="153" t="str">
        <f t="shared" si="3"/>
        <v>*</v>
      </c>
      <c r="G70" s="153" t="str">
        <f t="shared" si="3"/>
        <v>*</v>
      </c>
      <c r="H70" s="153" t="str">
        <f t="shared" si="3"/>
        <v>*</v>
      </c>
      <c r="I70" s="153" t="str">
        <f t="shared" si="3"/>
        <v>*</v>
      </c>
      <c r="J70" s="153" t="str">
        <f t="shared" si="3"/>
        <v/>
      </c>
      <c r="K70" s="153" t="str">
        <f t="shared" si="3"/>
        <v/>
      </c>
      <c r="L70" s="153" t="str">
        <f t="shared" si="3"/>
        <v/>
      </c>
      <c r="M70" s="153" t="str">
        <f t="shared" si="3"/>
        <v>*</v>
      </c>
      <c r="N70" s="153" t="str">
        <f t="shared" si="3"/>
        <v>*</v>
      </c>
      <c r="O70" s="153" t="str">
        <f t="shared" si="3"/>
        <v>*</v>
      </c>
      <c r="P70" s="153" t="str">
        <f t="shared" si="3"/>
        <v>*</v>
      </c>
      <c r="Q70" s="153" t="str">
        <f t="shared" si="3"/>
        <v>*</v>
      </c>
      <c r="R70" s="153" t="str">
        <f t="shared" si="3"/>
        <v>*</v>
      </c>
      <c r="S70" s="153" t="str">
        <f t="shared" si="3"/>
        <v/>
      </c>
      <c r="T70" s="153" t="str">
        <f t="shared" si="3"/>
        <v>*</v>
      </c>
      <c r="U70" s="153" t="str">
        <f t="shared" si="3"/>
        <v/>
      </c>
      <c r="V70" s="153" t="str">
        <f t="shared" si="3"/>
        <v>*</v>
      </c>
      <c r="W70" s="153" t="str">
        <f t="shared" si="3"/>
        <v>*</v>
      </c>
      <c r="X70" s="153" t="str">
        <f t="shared" si="3"/>
        <v>*</v>
      </c>
      <c r="Y70" s="153" t="str">
        <f t="shared" si="3"/>
        <v>*</v>
      </c>
      <c r="Z70" s="153" t="str">
        <f t="shared" si="3"/>
        <v>*</v>
      </c>
      <c r="AA70" s="153" t="str">
        <f t="shared" si="3"/>
        <v>*</v>
      </c>
      <c r="AB70" s="153" t="str">
        <f t="shared" si="3"/>
        <v>*</v>
      </c>
      <c r="AC70" s="153" t="str">
        <f t="shared" si="3"/>
        <v>*</v>
      </c>
      <c r="AD70" s="153" t="str">
        <f t="shared" si="3"/>
        <v/>
      </c>
      <c r="AE70" s="153" t="str">
        <f t="shared" si="3"/>
        <v/>
      </c>
      <c r="AF70" s="153" t="str">
        <f t="shared" si="3"/>
        <v>*</v>
      </c>
      <c r="AG70" s="153" t="str">
        <f t="shared" si="3"/>
        <v>*</v>
      </c>
      <c r="AH70" s="153" t="str">
        <f t="shared" si="3"/>
        <v/>
      </c>
      <c r="AI70" s="153" t="str">
        <f t="shared" si="3"/>
        <v>*</v>
      </c>
      <c r="AJ70" s="153" t="str">
        <f t="shared" si="3"/>
        <v>*</v>
      </c>
      <c r="AK70" s="153" t="str">
        <f t="shared" si="3"/>
        <v>*</v>
      </c>
      <c r="AL70" s="153" t="str">
        <f t="shared" si="3"/>
        <v>*</v>
      </c>
      <c r="AM70" s="153" t="str">
        <f t="shared" si="3"/>
        <v>*</v>
      </c>
      <c r="AN70" s="153" t="str">
        <f t="shared" si="3"/>
        <v>*</v>
      </c>
      <c r="AO70" s="153" t="str">
        <f t="shared" si="3"/>
        <v/>
      </c>
      <c r="AP70" s="153" t="str">
        <f t="shared" si="3"/>
        <v>*</v>
      </c>
    </row>
    <row r="71" spans="1:42" s="79" customFormat="1" ht="15" hidden="1" customHeight="1">
      <c r="A71" s="80" t="s">
        <v>262</v>
      </c>
      <c r="B71" s="153" t="str">
        <f t="shared" si="2"/>
        <v>*</v>
      </c>
      <c r="C71" s="153" t="str">
        <f t="shared" si="3"/>
        <v>*</v>
      </c>
      <c r="D71" s="153" t="str">
        <f t="shared" si="3"/>
        <v>*</v>
      </c>
      <c r="E71" s="153" t="str">
        <f t="shared" si="3"/>
        <v>*</v>
      </c>
      <c r="F71" s="153" t="str">
        <f t="shared" si="3"/>
        <v>*</v>
      </c>
      <c r="G71" s="153" t="str">
        <f t="shared" si="3"/>
        <v>*</v>
      </c>
      <c r="H71" s="153" t="str">
        <f t="shared" si="3"/>
        <v>*</v>
      </c>
      <c r="I71" s="153" t="str">
        <f t="shared" si="3"/>
        <v>*</v>
      </c>
      <c r="J71" s="153" t="str">
        <f t="shared" si="3"/>
        <v>*</v>
      </c>
      <c r="K71" s="153" t="str">
        <f t="shared" si="3"/>
        <v/>
      </c>
      <c r="L71" s="153" t="str">
        <f t="shared" si="3"/>
        <v/>
      </c>
      <c r="M71" s="153" t="str">
        <f t="shared" si="3"/>
        <v>*</v>
      </c>
      <c r="N71" s="153" t="str">
        <f t="shared" si="3"/>
        <v>*</v>
      </c>
      <c r="O71" s="153" t="str">
        <f t="shared" si="3"/>
        <v>*</v>
      </c>
      <c r="P71" s="153" t="str">
        <f t="shared" si="3"/>
        <v>*</v>
      </c>
      <c r="Q71" s="153" t="str">
        <f t="shared" si="3"/>
        <v>*</v>
      </c>
      <c r="R71" s="153" t="str">
        <f t="shared" si="3"/>
        <v>*</v>
      </c>
      <c r="S71" s="153" t="str">
        <f t="shared" si="3"/>
        <v/>
      </c>
      <c r="T71" s="153" t="str">
        <f t="shared" si="3"/>
        <v>*</v>
      </c>
      <c r="U71" s="153" t="str">
        <f t="shared" si="3"/>
        <v/>
      </c>
      <c r="V71" s="153" t="str">
        <f t="shared" si="3"/>
        <v>*</v>
      </c>
      <c r="W71" s="153" t="str">
        <f t="shared" si="3"/>
        <v>*</v>
      </c>
      <c r="X71" s="153" t="str">
        <f t="shared" si="3"/>
        <v>*</v>
      </c>
      <c r="Y71" s="153" t="str">
        <f t="shared" si="3"/>
        <v/>
      </c>
      <c r="Z71" s="153" t="str">
        <f t="shared" si="3"/>
        <v>*</v>
      </c>
      <c r="AA71" s="153" t="str">
        <f t="shared" si="3"/>
        <v>*</v>
      </c>
      <c r="AB71" s="153" t="str">
        <f t="shared" si="3"/>
        <v/>
      </c>
      <c r="AC71" s="153" t="str">
        <f t="shared" si="3"/>
        <v/>
      </c>
      <c r="AD71" s="153" t="str">
        <f t="shared" si="3"/>
        <v>*</v>
      </c>
      <c r="AE71" s="153" t="str">
        <f t="shared" si="3"/>
        <v/>
      </c>
      <c r="AF71" s="153" t="str">
        <f t="shared" si="3"/>
        <v/>
      </c>
      <c r="AG71" s="153" t="str">
        <f t="shared" si="3"/>
        <v/>
      </c>
      <c r="AH71" s="153" t="str">
        <f t="shared" si="3"/>
        <v/>
      </c>
      <c r="AI71" s="153" t="str">
        <f t="shared" si="3"/>
        <v>*</v>
      </c>
      <c r="AJ71" s="153" t="str">
        <f t="shared" si="3"/>
        <v>*</v>
      </c>
      <c r="AK71" s="153" t="str">
        <f t="shared" si="3"/>
        <v>*</v>
      </c>
      <c r="AL71" s="153" t="str">
        <f t="shared" si="3"/>
        <v>*</v>
      </c>
      <c r="AM71" s="153" t="str">
        <f t="shared" si="3"/>
        <v>*</v>
      </c>
      <c r="AN71" s="153" t="str">
        <f t="shared" si="3"/>
        <v>*</v>
      </c>
      <c r="AO71" s="153" t="str">
        <f t="shared" si="3"/>
        <v/>
      </c>
      <c r="AP71" s="153" t="str">
        <f t="shared" si="3"/>
        <v>*</v>
      </c>
    </row>
    <row r="72" spans="1:42" s="79" customFormat="1" ht="15" hidden="1" customHeight="1">
      <c r="A72" s="80" t="s">
        <v>263</v>
      </c>
      <c r="B72" s="153" t="str">
        <f t="shared" si="2"/>
        <v>*</v>
      </c>
      <c r="C72" s="153" t="str">
        <f t="shared" si="3"/>
        <v>*</v>
      </c>
      <c r="D72" s="153" t="str">
        <f t="shared" si="3"/>
        <v>*</v>
      </c>
      <c r="E72" s="153" t="str">
        <f t="shared" si="3"/>
        <v>*</v>
      </c>
      <c r="F72" s="153" t="str">
        <f t="shared" si="3"/>
        <v>*</v>
      </c>
      <c r="G72" s="153" t="str">
        <f t="shared" si="3"/>
        <v>*</v>
      </c>
      <c r="H72" s="153" t="str">
        <f t="shared" si="3"/>
        <v>*</v>
      </c>
      <c r="I72" s="153" t="str">
        <f t="shared" si="3"/>
        <v>*</v>
      </c>
      <c r="J72" s="153" t="str">
        <f t="shared" si="3"/>
        <v>*</v>
      </c>
      <c r="K72" s="153" t="str">
        <f t="shared" si="3"/>
        <v/>
      </c>
      <c r="L72" s="153" t="str">
        <f t="shared" si="3"/>
        <v>*</v>
      </c>
      <c r="M72" s="153" t="str">
        <f t="shared" si="3"/>
        <v/>
      </c>
      <c r="N72" s="153" t="str">
        <f t="shared" si="3"/>
        <v>*</v>
      </c>
      <c r="O72" s="153" t="str">
        <f t="shared" si="3"/>
        <v>*</v>
      </c>
      <c r="P72" s="153" t="str">
        <f t="shared" si="3"/>
        <v>*</v>
      </c>
      <c r="Q72" s="153" t="str">
        <f t="shared" si="3"/>
        <v>*</v>
      </c>
      <c r="R72" s="153" t="str">
        <f t="shared" si="3"/>
        <v>*</v>
      </c>
      <c r="S72" s="153" t="str">
        <f t="shared" si="3"/>
        <v/>
      </c>
      <c r="T72" s="153" t="str">
        <f t="shared" si="3"/>
        <v>*</v>
      </c>
      <c r="U72" s="153" t="str">
        <f t="shared" si="3"/>
        <v/>
      </c>
      <c r="V72" s="153" t="str">
        <f t="shared" si="3"/>
        <v>*</v>
      </c>
      <c r="W72" s="153" t="str">
        <f t="shared" si="3"/>
        <v>*</v>
      </c>
      <c r="X72" s="153" t="str">
        <f t="shared" si="3"/>
        <v>*</v>
      </c>
      <c r="Y72" s="153" t="str">
        <f t="shared" si="3"/>
        <v>*</v>
      </c>
      <c r="Z72" s="153" t="str">
        <f t="shared" si="3"/>
        <v>*</v>
      </c>
      <c r="AA72" s="153" t="str">
        <f t="shared" si="3"/>
        <v>*</v>
      </c>
      <c r="AB72" s="153" t="str">
        <f t="shared" si="3"/>
        <v>*</v>
      </c>
      <c r="AC72" s="153" t="str">
        <f t="shared" si="3"/>
        <v>*</v>
      </c>
      <c r="AD72" s="153" t="str">
        <f t="shared" si="3"/>
        <v>*</v>
      </c>
      <c r="AE72" s="153" t="str">
        <f t="shared" si="3"/>
        <v/>
      </c>
      <c r="AF72" s="153" t="str">
        <f t="shared" si="3"/>
        <v>*</v>
      </c>
      <c r="AG72" s="153" t="str">
        <f t="shared" si="3"/>
        <v>*</v>
      </c>
      <c r="AH72" s="153" t="str">
        <f t="shared" si="3"/>
        <v>*</v>
      </c>
      <c r="AI72" s="153" t="str">
        <f t="shared" si="3"/>
        <v>*</v>
      </c>
      <c r="AJ72" s="153" t="str">
        <f t="shared" si="3"/>
        <v>*</v>
      </c>
      <c r="AK72" s="153" t="str">
        <f t="shared" si="3"/>
        <v>*</v>
      </c>
      <c r="AL72" s="153" t="str">
        <f t="shared" si="3"/>
        <v>*</v>
      </c>
      <c r="AM72" s="153" t="str">
        <f t="shared" si="3"/>
        <v>*</v>
      </c>
      <c r="AN72" s="153" t="str">
        <f t="shared" si="3"/>
        <v>*</v>
      </c>
      <c r="AO72" s="153" t="str">
        <f t="shared" si="3"/>
        <v/>
      </c>
      <c r="AP72" s="153" t="str">
        <f t="shared" si="3"/>
        <v>*</v>
      </c>
    </row>
    <row r="73" spans="1:42" s="79" customFormat="1" ht="15" hidden="1" customHeight="1">
      <c r="A73" s="80" t="s">
        <v>264</v>
      </c>
      <c r="B73" s="153" t="str">
        <f t="shared" si="2"/>
        <v>*</v>
      </c>
      <c r="C73" s="153" t="str">
        <f t="shared" si="3"/>
        <v>*</v>
      </c>
      <c r="D73" s="153" t="str">
        <f t="shared" si="3"/>
        <v>*</v>
      </c>
      <c r="E73" s="153" t="str">
        <f t="shared" si="3"/>
        <v>*</v>
      </c>
      <c r="F73" s="153" t="str">
        <f t="shared" si="3"/>
        <v>*</v>
      </c>
      <c r="G73" s="153" t="str">
        <f t="shared" si="3"/>
        <v>*</v>
      </c>
      <c r="H73" s="153" t="str">
        <f t="shared" ref="C73:AP79" si="4">IF(H49=H21,"","*")</f>
        <v>*</v>
      </c>
      <c r="I73" s="153" t="str">
        <f t="shared" si="4"/>
        <v>*</v>
      </c>
      <c r="J73" s="153" t="str">
        <f t="shared" si="4"/>
        <v>*</v>
      </c>
      <c r="K73" s="153" t="str">
        <f t="shared" si="4"/>
        <v/>
      </c>
      <c r="L73" s="153" t="str">
        <f t="shared" si="4"/>
        <v/>
      </c>
      <c r="M73" s="153" t="str">
        <f t="shared" si="4"/>
        <v>*</v>
      </c>
      <c r="N73" s="153" t="str">
        <f t="shared" si="4"/>
        <v>*</v>
      </c>
      <c r="O73" s="153" t="str">
        <f t="shared" si="4"/>
        <v>*</v>
      </c>
      <c r="P73" s="153" t="str">
        <f t="shared" si="4"/>
        <v>*</v>
      </c>
      <c r="Q73" s="153" t="str">
        <f t="shared" si="4"/>
        <v>*</v>
      </c>
      <c r="R73" s="153" t="str">
        <f t="shared" si="4"/>
        <v>*</v>
      </c>
      <c r="S73" s="153" t="str">
        <f t="shared" si="4"/>
        <v/>
      </c>
      <c r="T73" s="153" t="str">
        <f t="shared" si="4"/>
        <v>*</v>
      </c>
      <c r="U73" s="153" t="str">
        <f t="shared" si="4"/>
        <v/>
      </c>
      <c r="V73" s="153" t="str">
        <f t="shared" si="4"/>
        <v>*</v>
      </c>
      <c r="W73" s="153" t="str">
        <f t="shared" si="4"/>
        <v>*</v>
      </c>
      <c r="X73" s="153" t="str">
        <f t="shared" si="4"/>
        <v/>
      </c>
      <c r="Y73" s="153" t="str">
        <f t="shared" si="4"/>
        <v>*</v>
      </c>
      <c r="Z73" s="153" t="str">
        <f t="shared" si="4"/>
        <v>*</v>
      </c>
      <c r="AA73" s="153" t="str">
        <f t="shared" si="4"/>
        <v>*</v>
      </c>
      <c r="AB73" s="153" t="str">
        <f t="shared" si="4"/>
        <v>*</v>
      </c>
      <c r="AC73" s="153" t="str">
        <f t="shared" si="4"/>
        <v>*</v>
      </c>
      <c r="AD73" s="153" t="str">
        <f t="shared" si="4"/>
        <v>*</v>
      </c>
      <c r="AE73" s="153" t="str">
        <f t="shared" si="4"/>
        <v/>
      </c>
      <c r="AF73" s="153" t="str">
        <f t="shared" si="4"/>
        <v/>
      </c>
      <c r="AG73" s="153" t="str">
        <f t="shared" si="4"/>
        <v>*</v>
      </c>
      <c r="AH73" s="153" t="str">
        <f t="shared" si="4"/>
        <v/>
      </c>
      <c r="AI73" s="153" t="str">
        <f t="shared" si="4"/>
        <v>*</v>
      </c>
      <c r="AJ73" s="153" t="str">
        <f t="shared" si="4"/>
        <v>*</v>
      </c>
      <c r="AK73" s="153" t="str">
        <f t="shared" si="4"/>
        <v>*</v>
      </c>
      <c r="AL73" s="153" t="str">
        <f t="shared" si="4"/>
        <v>*</v>
      </c>
      <c r="AM73" s="153" t="str">
        <f t="shared" si="4"/>
        <v>*</v>
      </c>
      <c r="AN73" s="153" t="str">
        <f t="shared" si="4"/>
        <v>*</v>
      </c>
      <c r="AO73" s="153" t="str">
        <f t="shared" si="4"/>
        <v/>
      </c>
      <c r="AP73" s="153" t="str">
        <f t="shared" si="4"/>
        <v>*</v>
      </c>
    </row>
    <row r="74" spans="1:42" s="79" customFormat="1" ht="15" hidden="1" customHeight="1">
      <c r="A74" s="80" t="s">
        <v>265</v>
      </c>
      <c r="B74" s="153" t="str">
        <f t="shared" si="2"/>
        <v>*</v>
      </c>
      <c r="C74" s="153" t="str">
        <f t="shared" si="4"/>
        <v>*</v>
      </c>
      <c r="D74" s="153" t="str">
        <f t="shared" si="4"/>
        <v>*</v>
      </c>
      <c r="E74" s="153" t="str">
        <f t="shared" si="4"/>
        <v>*</v>
      </c>
      <c r="F74" s="153" t="str">
        <f t="shared" si="4"/>
        <v>*</v>
      </c>
      <c r="G74" s="153" t="str">
        <f t="shared" si="4"/>
        <v>*</v>
      </c>
      <c r="H74" s="153" t="str">
        <f t="shared" si="4"/>
        <v>*</v>
      </c>
      <c r="I74" s="153" t="str">
        <f t="shared" si="4"/>
        <v>*</v>
      </c>
      <c r="J74" s="153" t="str">
        <f t="shared" si="4"/>
        <v>*</v>
      </c>
      <c r="K74" s="153" t="str">
        <f t="shared" si="4"/>
        <v>*</v>
      </c>
      <c r="L74" s="153" t="str">
        <f t="shared" si="4"/>
        <v>*</v>
      </c>
      <c r="M74" s="153" t="str">
        <f t="shared" si="4"/>
        <v>*</v>
      </c>
      <c r="N74" s="153" t="str">
        <f t="shared" si="4"/>
        <v>*</v>
      </c>
      <c r="O74" s="153" t="str">
        <f t="shared" si="4"/>
        <v>*</v>
      </c>
      <c r="P74" s="153" t="str">
        <f t="shared" si="4"/>
        <v>*</v>
      </c>
      <c r="Q74" s="153" t="str">
        <f t="shared" si="4"/>
        <v>*</v>
      </c>
      <c r="R74" s="153" t="str">
        <f t="shared" si="4"/>
        <v>*</v>
      </c>
      <c r="S74" s="153" t="str">
        <f t="shared" si="4"/>
        <v>*</v>
      </c>
      <c r="T74" s="153" t="str">
        <f t="shared" si="4"/>
        <v>*</v>
      </c>
      <c r="U74" s="153" t="str">
        <f t="shared" si="4"/>
        <v/>
      </c>
      <c r="V74" s="153" t="str">
        <f t="shared" si="4"/>
        <v>*</v>
      </c>
      <c r="W74" s="153" t="str">
        <f t="shared" si="4"/>
        <v>*</v>
      </c>
      <c r="X74" s="153" t="str">
        <f t="shared" si="4"/>
        <v>*</v>
      </c>
      <c r="Y74" s="153" t="str">
        <f t="shared" si="4"/>
        <v>*</v>
      </c>
      <c r="Z74" s="153" t="str">
        <f t="shared" si="4"/>
        <v>*</v>
      </c>
      <c r="AA74" s="153" t="str">
        <f t="shared" si="4"/>
        <v>*</v>
      </c>
      <c r="AB74" s="153" t="str">
        <f t="shared" si="4"/>
        <v>*</v>
      </c>
      <c r="AC74" s="153" t="str">
        <f t="shared" si="4"/>
        <v>*</v>
      </c>
      <c r="AD74" s="153" t="str">
        <f t="shared" si="4"/>
        <v>*</v>
      </c>
      <c r="AE74" s="153" t="str">
        <f t="shared" si="4"/>
        <v>*</v>
      </c>
      <c r="AF74" s="153" t="str">
        <f t="shared" si="4"/>
        <v>*</v>
      </c>
      <c r="AG74" s="153" t="str">
        <f t="shared" si="4"/>
        <v/>
      </c>
      <c r="AH74" s="153" t="str">
        <f t="shared" si="4"/>
        <v/>
      </c>
      <c r="AI74" s="153" t="str">
        <f t="shared" si="4"/>
        <v>*</v>
      </c>
      <c r="AJ74" s="153" t="str">
        <f t="shared" si="4"/>
        <v>*</v>
      </c>
      <c r="AK74" s="153" t="str">
        <f t="shared" si="4"/>
        <v>*</v>
      </c>
      <c r="AL74" s="153" t="str">
        <f t="shared" si="4"/>
        <v>*</v>
      </c>
      <c r="AM74" s="153" t="str">
        <f t="shared" si="4"/>
        <v>*</v>
      </c>
      <c r="AN74" s="153" t="str">
        <f t="shared" si="4"/>
        <v>*</v>
      </c>
      <c r="AO74" s="153" t="str">
        <f t="shared" si="4"/>
        <v/>
      </c>
      <c r="AP74" s="153" t="str">
        <f t="shared" si="4"/>
        <v>*</v>
      </c>
    </row>
    <row r="75" spans="1:42" s="79" customFormat="1" ht="15" hidden="1" customHeight="1">
      <c r="A75" s="80" t="s">
        <v>266</v>
      </c>
      <c r="B75" s="153" t="str">
        <f t="shared" si="2"/>
        <v>*</v>
      </c>
      <c r="C75" s="153" t="str">
        <f t="shared" si="4"/>
        <v>*</v>
      </c>
      <c r="D75" s="153" t="str">
        <f t="shared" si="4"/>
        <v>*</v>
      </c>
      <c r="E75" s="153" t="str">
        <f t="shared" si="4"/>
        <v>*</v>
      </c>
      <c r="F75" s="153" t="str">
        <f t="shared" si="4"/>
        <v>*</v>
      </c>
      <c r="G75" s="153" t="str">
        <f t="shared" si="4"/>
        <v>*</v>
      </c>
      <c r="H75" s="153" t="str">
        <f t="shared" si="4"/>
        <v/>
      </c>
      <c r="I75" s="153" t="str">
        <f t="shared" si="4"/>
        <v/>
      </c>
      <c r="J75" s="153" t="str">
        <f t="shared" si="4"/>
        <v>*</v>
      </c>
      <c r="K75" s="153" t="str">
        <f t="shared" si="4"/>
        <v/>
      </c>
      <c r="L75" s="153" t="str">
        <f t="shared" si="4"/>
        <v/>
      </c>
      <c r="M75" s="153" t="str">
        <f t="shared" si="4"/>
        <v>*</v>
      </c>
      <c r="N75" s="153" t="str">
        <f t="shared" si="4"/>
        <v>*</v>
      </c>
      <c r="O75" s="153" t="str">
        <f t="shared" si="4"/>
        <v>*</v>
      </c>
      <c r="P75" s="153" t="str">
        <f t="shared" si="4"/>
        <v>*</v>
      </c>
      <c r="Q75" s="153" t="str">
        <f t="shared" si="4"/>
        <v>*</v>
      </c>
      <c r="R75" s="153" t="str">
        <f t="shared" si="4"/>
        <v>*</v>
      </c>
      <c r="S75" s="153" t="str">
        <f t="shared" si="4"/>
        <v/>
      </c>
      <c r="T75" s="153" t="str">
        <f t="shared" si="4"/>
        <v>*</v>
      </c>
      <c r="U75" s="153" t="str">
        <f t="shared" si="4"/>
        <v/>
      </c>
      <c r="V75" s="153" t="str">
        <f t="shared" si="4"/>
        <v>*</v>
      </c>
      <c r="W75" s="153" t="str">
        <f t="shared" si="4"/>
        <v>*</v>
      </c>
      <c r="X75" s="153" t="str">
        <f t="shared" si="4"/>
        <v>*</v>
      </c>
      <c r="Y75" s="153" t="str">
        <f t="shared" si="4"/>
        <v>*</v>
      </c>
      <c r="Z75" s="153" t="str">
        <f t="shared" si="4"/>
        <v>*</v>
      </c>
      <c r="AA75" s="153" t="str">
        <f t="shared" si="4"/>
        <v>*</v>
      </c>
      <c r="AB75" s="153" t="str">
        <f t="shared" si="4"/>
        <v>*</v>
      </c>
      <c r="AC75" s="153" t="str">
        <f t="shared" si="4"/>
        <v>*</v>
      </c>
      <c r="AD75" s="153" t="str">
        <f t="shared" si="4"/>
        <v>*</v>
      </c>
      <c r="AE75" s="153" t="str">
        <f t="shared" si="4"/>
        <v/>
      </c>
      <c r="AF75" s="153" t="str">
        <f t="shared" si="4"/>
        <v>*</v>
      </c>
      <c r="AG75" s="153" t="str">
        <f t="shared" si="4"/>
        <v>*</v>
      </c>
      <c r="AH75" s="153" t="str">
        <f t="shared" si="4"/>
        <v/>
      </c>
      <c r="AI75" s="153" t="str">
        <f t="shared" si="4"/>
        <v>*</v>
      </c>
      <c r="AJ75" s="153" t="str">
        <f t="shared" si="4"/>
        <v>*</v>
      </c>
      <c r="AK75" s="153" t="str">
        <f t="shared" si="4"/>
        <v>*</v>
      </c>
      <c r="AL75" s="153" t="str">
        <f t="shared" si="4"/>
        <v>*</v>
      </c>
      <c r="AM75" s="153" t="str">
        <f t="shared" si="4"/>
        <v>*</v>
      </c>
      <c r="AN75" s="153" t="str">
        <f t="shared" si="4"/>
        <v>*</v>
      </c>
      <c r="AO75" s="153" t="str">
        <f t="shared" si="4"/>
        <v/>
      </c>
      <c r="AP75" s="153" t="str">
        <f t="shared" si="4"/>
        <v>*</v>
      </c>
    </row>
    <row r="76" spans="1:42" s="79" customFormat="1" ht="15" hidden="1" customHeight="1">
      <c r="A76" s="80" t="s">
        <v>267</v>
      </c>
      <c r="B76" s="153" t="str">
        <f t="shared" si="2"/>
        <v>*</v>
      </c>
      <c r="C76" s="153" t="str">
        <f t="shared" si="4"/>
        <v>*</v>
      </c>
      <c r="D76" s="153" t="str">
        <f t="shared" si="4"/>
        <v>*</v>
      </c>
      <c r="E76" s="153" t="str">
        <f t="shared" si="4"/>
        <v>*</v>
      </c>
      <c r="F76" s="153" t="str">
        <f t="shared" si="4"/>
        <v>*</v>
      </c>
      <c r="G76" s="153" t="str">
        <f t="shared" si="4"/>
        <v>*</v>
      </c>
      <c r="H76" s="153" t="str">
        <f t="shared" si="4"/>
        <v/>
      </c>
      <c r="I76" s="153" t="str">
        <f t="shared" si="4"/>
        <v/>
      </c>
      <c r="J76" s="153" t="str">
        <f t="shared" si="4"/>
        <v>*</v>
      </c>
      <c r="K76" s="153" t="str">
        <f t="shared" si="4"/>
        <v/>
      </c>
      <c r="L76" s="153" t="str">
        <f t="shared" si="4"/>
        <v/>
      </c>
      <c r="M76" s="153" t="str">
        <f t="shared" si="4"/>
        <v/>
      </c>
      <c r="N76" s="153" t="str">
        <f t="shared" si="4"/>
        <v>*</v>
      </c>
      <c r="O76" s="153" t="str">
        <f t="shared" si="4"/>
        <v>*</v>
      </c>
      <c r="P76" s="153" t="str">
        <f t="shared" si="4"/>
        <v>*</v>
      </c>
      <c r="Q76" s="153" t="str">
        <f t="shared" si="4"/>
        <v/>
      </c>
      <c r="R76" s="153" t="str">
        <f t="shared" si="4"/>
        <v>*</v>
      </c>
      <c r="S76" s="153" t="str">
        <f t="shared" si="4"/>
        <v/>
      </c>
      <c r="T76" s="153" t="str">
        <f t="shared" si="4"/>
        <v>*</v>
      </c>
      <c r="U76" s="153" t="str">
        <f t="shared" si="4"/>
        <v/>
      </c>
      <c r="V76" s="153" t="str">
        <f t="shared" si="4"/>
        <v>*</v>
      </c>
      <c r="W76" s="153" t="str">
        <f t="shared" si="4"/>
        <v/>
      </c>
      <c r="X76" s="153" t="str">
        <f t="shared" si="4"/>
        <v>*</v>
      </c>
      <c r="Y76" s="153" t="str">
        <f t="shared" si="4"/>
        <v>*</v>
      </c>
      <c r="Z76" s="153" t="str">
        <f t="shared" si="4"/>
        <v>*</v>
      </c>
      <c r="AA76" s="153" t="str">
        <f t="shared" si="4"/>
        <v>*</v>
      </c>
      <c r="AB76" s="153" t="str">
        <f t="shared" si="4"/>
        <v/>
      </c>
      <c r="AC76" s="153" t="str">
        <f t="shared" si="4"/>
        <v/>
      </c>
      <c r="AD76" s="153" t="str">
        <f t="shared" si="4"/>
        <v>*</v>
      </c>
      <c r="AE76" s="153" t="str">
        <f t="shared" si="4"/>
        <v/>
      </c>
      <c r="AF76" s="153" t="str">
        <f t="shared" si="4"/>
        <v>*</v>
      </c>
      <c r="AG76" s="153" t="str">
        <f t="shared" si="4"/>
        <v>*</v>
      </c>
      <c r="AH76" s="153" t="str">
        <f t="shared" si="4"/>
        <v/>
      </c>
      <c r="AI76" s="153" t="str">
        <f t="shared" si="4"/>
        <v>*</v>
      </c>
      <c r="AJ76" s="153" t="str">
        <f t="shared" si="4"/>
        <v>*</v>
      </c>
      <c r="AK76" s="153" t="str">
        <f t="shared" si="4"/>
        <v>*</v>
      </c>
      <c r="AL76" s="153" t="str">
        <f t="shared" si="4"/>
        <v>*</v>
      </c>
      <c r="AM76" s="153" t="str">
        <f t="shared" si="4"/>
        <v>*</v>
      </c>
      <c r="AN76" s="153" t="str">
        <f t="shared" si="4"/>
        <v>*</v>
      </c>
      <c r="AO76" s="153" t="str">
        <f t="shared" si="4"/>
        <v/>
      </c>
      <c r="AP76" s="153" t="str">
        <f t="shared" si="4"/>
        <v>*</v>
      </c>
    </row>
    <row r="77" spans="1:42" s="79" customFormat="1" ht="15" hidden="1" customHeight="1">
      <c r="A77" s="80" t="s">
        <v>268</v>
      </c>
      <c r="B77" s="153" t="str">
        <f t="shared" si="2"/>
        <v>*</v>
      </c>
      <c r="C77" s="153" t="str">
        <f t="shared" si="4"/>
        <v>*</v>
      </c>
      <c r="D77" s="153" t="str">
        <f t="shared" si="4"/>
        <v>*</v>
      </c>
      <c r="E77" s="153" t="str">
        <f t="shared" si="4"/>
        <v>*</v>
      </c>
      <c r="F77" s="153" t="str">
        <f t="shared" si="4"/>
        <v>*</v>
      </c>
      <c r="G77" s="153" t="str">
        <f t="shared" si="4"/>
        <v>*</v>
      </c>
      <c r="H77" s="153" t="str">
        <f t="shared" si="4"/>
        <v>*</v>
      </c>
      <c r="I77" s="153" t="str">
        <f t="shared" si="4"/>
        <v>*</v>
      </c>
      <c r="J77" s="153" t="str">
        <f t="shared" si="4"/>
        <v/>
      </c>
      <c r="K77" s="153" t="str">
        <f t="shared" si="4"/>
        <v/>
      </c>
      <c r="L77" s="153" t="str">
        <f t="shared" si="4"/>
        <v/>
      </c>
      <c r="M77" s="153" t="str">
        <f t="shared" si="4"/>
        <v/>
      </c>
      <c r="N77" s="153" t="str">
        <f t="shared" si="4"/>
        <v>*</v>
      </c>
      <c r="O77" s="153" t="str">
        <f t="shared" si="4"/>
        <v>*</v>
      </c>
      <c r="P77" s="153" t="str">
        <f t="shared" si="4"/>
        <v>*</v>
      </c>
      <c r="Q77" s="153" t="str">
        <f t="shared" si="4"/>
        <v>*</v>
      </c>
      <c r="R77" s="153" t="str">
        <f t="shared" si="4"/>
        <v/>
      </c>
      <c r="S77" s="153" t="str">
        <f t="shared" si="4"/>
        <v/>
      </c>
      <c r="T77" s="153" t="str">
        <f t="shared" si="4"/>
        <v/>
      </c>
      <c r="U77" s="153" t="str">
        <f t="shared" si="4"/>
        <v/>
      </c>
      <c r="V77" s="153" t="str">
        <f t="shared" si="4"/>
        <v>*</v>
      </c>
      <c r="W77" s="153" t="str">
        <f t="shared" si="4"/>
        <v>*</v>
      </c>
      <c r="X77" s="153" t="str">
        <f t="shared" si="4"/>
        <v>*</v>
      </c>
      <c r="Y77" s="153" t="str">
        <f t="shared" si="4"/>
        <v>*</v>
      </c>
      <c r="Z77" s="153" t="str">
        <f t="shared" si="4"/>
        <v>*</v>
      </c>
      <c r="AA77" s="153" t="str">
        <f t="shared" si="4"/>
        <v>*</v>
      </c>
      <c r="AB77" s="153" t="str">
        <f t="shared" si="4"/>
        <v/>
      </c>
      <c r="AC77" s="153" t="str">
        <f t="shared" si="4"/>
        <v>*</v>
      </c>
      <c r="AD77" s="153" t="str">
        <f t="shared" si="4"/>
        <v/>
      </c>
      <c r="AE77" s="153" t="str">
        <f t="shared" si="4"/>
        <v/>
      </c>
      <c r="AF77" s="153" t="str">
        <f t="shared" si="4"/>
        <v/>
      </c>
      <c r="AG77" s="153" t="str">
        <f t="shared" si="4"/>
        <v/>
      </c>
      <c r="AH77" s="153" t="str">
        <f t="shared" si="4"/>
        <v/>
      </c>
      <c r="AI77" s="153" t="str">
        <f t="shared" si="4"/>
        <v/>
      </c>
      <c r="AJ77" s="153" t="str">
        <f t="shared" si="4"/>
        <v/>
      </c>
      <c r="AK77" s="153" t="str">
        <f t="shared" si="4"/>
        <v>*</v>
      </c>
      <c r="AL77" s="153" t="str">
        <f t="shared" si="4"/>
        <v>*</v>
      </c>
      <c r="AM77" s="153" t="str">
        <f t="shared" si="4"/>
        <v>*</v>
      </c>
      <c r="AN77" s="153" t="str">
        <f t="shared" si="4"/>
        <v>*</v>
      </c>
      <c r="AO77" s="153" t="str">
        <f t="shared" si="4"/>
        <v/>
      </c>
      <c r="AP77" s="153" t="str">
        <f t="shared" si="4"/>
        <v>*</v>
      </c>
    </row>
    <row r="78" spans="1:42" s="79" customFormat="1" ht="15" hidden="1" customHeight="1">
      <c r="A78" s="80" t="s">
        <v>269</v>
      </c>
      <c r="B78" s="153" t="str">
        <f t="shared" si="2"/>
        <v>*</v>
      </c>
      <c r="C78" s="153" t="str">
        <f t="shared" si="4"/>
        <v>*</v>
      </c>
      <c r="D78" s="153" t="str">
        <f t="shared" si="4"/>
        <v>*</v>
      </c>
      <c r="E78" s="153" t="str">
        <f t="shared" si="4"/>
        <v>*</v>
      </c>
      <c r="F78" s="153" t="str">
        <f t="shared" si="4"/>
        <v>*</v>
      </c>
      <c r="G78" s="153" t="str">
        <f t="shared" si="4"/>
        <v>*</v>
      </c>
      <c r="H78" s="153" t="str">
        <f t="shared" si="4"/>
        <v>*</v>
      </c>
      <c r="I78" s="153" t="str">
        <f t="shared" si="4"/>
        <v>*</v>
      </c>
      <c r="J78" s="153" t="str">
        <f t="shared" si="4"/>
        <v>*</v>
      </c>
      <c r="K78" s="153" t="str">
        <f t="shared" si="4"/>
        <v/>
      </c>
      <c r="L78" s="153" t="str">
        <f t="shared" si="4"/>
        <v/>
      </c>
      <c r="M78" s="153" t="str">
        <f t="shared" si="4"/>
        <v>*</v>
      </c>
      <c r="N78" s="153" t="str">
        <f t="shared" si="4"/>
        <v/>
      </c>
      <c r="O78" s="153" t="str">
        <f t="shared" si="4"/>
        <v>*</v>
      </c>
      <c r="P78" s="153" t="str">
        <f t="shared" si="4"/>
        <v>*</v>
      </c>
      <c r="Q78" s="153" t="str">
        <f t="shared" si="4"/>
        <v>*</v>
      </c>
      <c r="R78" s="153" t="str">
        <f t="shared" si="4"/>
        <v>*</v>
      </c>
      <c r="S78" s="153" t="str">
        <f t="shared" si="4"/>
        <v/>
      </c>
      <c r="T78" s="153" t="str">
        <f t="shared" si="4"/>
        <v/>
      </c>
      <c r="U78" s="153" t="str">
        <f t="shared" si="4"/>
        <v/>
      </c>
      <c r="V78" s="153" t="str">
        <f t="shared" si="4"/>
        <v>*</v>
      </c>
      <c r="W78" s="153" t="str">
        <f t="shared" si="4"/>
        <v>*</v>
      </c>
      <c r="X78" s="153" t="str">
        <f t="shared" si="4"/>
        <v>*</v>
      </c>
      <c r="Y78" s="153" t="str">
        <f t="shared" si="4"/>
        <v>*</v>
      </c>
      <c r="Z78" s="153" t="str">
        <f t="shared" si="4"/>
        <v>*</v>
      </c>
      <c r="AA78" s="153" t="str">
        <f t="shared" si="4"/>
        <v>*</v>
      </c>
      <c r="AB78" s="153" t="str">
        <f t="shared" si="4"/>
        <v>*</v>
      </c>
      <c r="AC78" s="153" t="str">
        <f t="shared" si="4"/>
        <v/>
      </c>
      <c r="AD78" s="153" t="str">
        <f t="shared" si="4"/>
        <v>*</v>
      </c>
      <c r="AE78" s="153" t="str">
        <f t="shared" si="4"/>
        <v/>
      </c>
      <c r="AF78" s="153" t="str">
        <f t="shared" si="4"/>
        <v/>
      </c>
      <c r="AG78" s="153" t="str">
        <f t="shared" si="4"/>
        <v>*</v>
      </c>
      <c r="AH78" s="153" t="str">
        <f t="shared" si="4"/>
        <v/>
      </c>
      <c r="AI78" s="153" t="str">
        <f t="shared" si="4"/>
        <v>*</v>
      </c>
      <c r="AJ78" s="153" t="str">
        <f t="shared" si="4"/>
        <v>*</v>
      </c>
      <c r="AK78" s="153" t="str">
        <f t="shared" si="4"/>
        <v>*</v>
      </c>
      <c r="AL78" s="153" t="str">
        <f t="shared" si="4"/>
        <v>*</v>
      </c>
      <c r="AM78" s="153" t="str">
        <f t="shared" si="4"/>
        <v>*</v>
      </c>
      <c r="AN78" s="153" t="str">
        <f t="shared" si="4"/>
        <v>*</v>
      </c>
      <c r="AO78" s="153" t="str">
        <f t="shared" si="4"/>
        <v/>
      </c>
      <c r="AP78" s="153" t="str">
        <f t="shared" si="4"/>
        <v>*</v>
      </c>
    </row>
    <row r="79" spans="1:42" s="79" customFormat="1" ht="15" hidden="1" customHeight="1">
      <c r="A79" s="80" t="s">
        <v>270</v>
      </c>
      <c r="B79" s="153" t="str">
        <f t="shared" si="2"/>
        <v>*</v>
      </c>
      <c r="C79" s="153" t="str">
        <f t="shared" si="4"/>
        <v>*</v>
      </c>
      <c r="D79" s="153" t="str">
        <f t="shared" si="4"/>
        <v>*</v>
      </c>
      <c r="E79" s="153" t="str">
        <f t="shared" si="4"/>
        <v>*</v>
      </c>
      <c r="F79" s="153" t="str">
        <f t="shared" si="4"/>
        <v>*</v>
      </c>
      <c r="G79" s="153" t="str">
        <f t="shared" si="4"/>
        <v>*</v>
      </c>
      <c r="H79" s="153" t="str">
        <f t="shared" si="4"/>
        <v>*</v>
      </c>
      <c r="I79" s="153" t="str">
        <f t="shared" si="4"/>
        <v>*</v>
      </c>
      <c r="J79" s="153" t="str">
        <f t="shared" si="4"/>
        <v>*</v>
      </c>
      <c r="K79" s="153" t="str">
        <f t="shared" si="4"/>
        <v/>
      </c>
      <c r="L79" s="153" t="str">
        <f t="shared" si="4"/>
        <v/>
      </c>
      <c r="M79" s="153" t="str">
        <f t="shared" si="4"/>
        <v>*</v>
      </c>
      <c r="N79" s="153" t="str">
        <f t="shared" si="4"/>
        <v>*</v>
      </c>
      <c r="O79" s="153" t="str">
        <f t="shared" si="4"/>
        <v>*</v>
      </c>
      <c r="P79" s="153" t="str">
        <f t="shared" si="4"/>
        <v>*</v>
      </c>
      <c r="Q79" s="153" t="str">
        <f t="shared" si="4"/>
        <v>*</v>
      </c>
      <c r="R79" s="153" t="str">
        <f t="shared" si="4"/>
        <v>*</v>
      </c>
      <c r="S79" s="153" t="str">
        <f t="shared" si="4"/>
        <v>*</v>
      </c>
      <c r="T79" s="153" t="str">
        <f t="shared" si="4"/>
        <v>*</v>
      </c>
      <c r="U79" s="153" t="str">
        <f t="shared" si="4"/>
        <v/>
      </c>
      <c r="V79" s="153" t="str">
        <f t="shared" si="4"/>
        <v>*</v>
      </c>
      <c r="W79" s="153" t="str">
        <f t="shared" ref="C79:AP82" si="5">IF(W55=W27,"","*")</f>
        <v>*</v>
      </c>
      <c r="X79" s="153" t="str">
        <f t="shared" si="5"/>
        <v/>
      </c>
      <c r="Y79" s="153" t="str">
        <f t="shared" si="5"/>
        <v>*</v>
      </c>
      <c r="Z79" s="153" t="str">
        <f t="shared" si="5"/>
        <v>*</v>
      </c>
      <c r="AA79" s="153" t="str">
        <f t="shared" si="5"/>
        <v>*</v>
      </c>
      <c r="AB79" s="153" t="str">
        <f t="shared" si="5"/>
        <v/>
      </c>
      <c r="AC79" s="153" t="str">
        <f t="shared" si="5"/>
        <v>*</v>
      </c>
      <c r="AD79" s="153" t="str">
        <f t="shared" si="5"/>
        <v>*</v>
      </c>
      <c r="AE79" s="153" t="str">
        <f t="shared" si="5"/>
        <v/>
      </c>
      <c r="AF79" s="153" t="str">
        <f t="shared" si="5"/>
        <v/>
      </c>
      <c r="AG79" s="153" t="str">
        <f t="shared" si="5"/>
        <v>*</v>
      </c>
      <c r="AH79" s="153" t="str">
        <f t="shared" si="5"/>
        <v/>
      </c>
      <c r="AI79" s="153" t="str">
        <f t="shared" si="5"/>
        <v/>
      </c>
      <c r="AJ79" s="153" t="str">
        <f t="shared" si="5"/>
        <v>*</v>
      </c>
      <c r="AK79" s="153" t="str">
        <f t="shared" si="5"/>
        <v>*</v>
      </c>
      <c r="AL79" s="153" t="str">
        <f t="shared" si="5"/>
        <v>*</v>
      </c>
      <c r="AM79" s="153" t="str">
        <f t="shared" si="5"/>
        <v>*</v>
      </c>
      <c r="AN79" s="153" t="str">
        <f t="shared" si="5"/>
        <v>*</v>
      </c>
      <c r="AO79" s="153" t="str">
        <f t="shared" si="5"/>
        <v/>
      </c>
      <c r="AP79" s="153" t="str">
        <f t="shared" si="5"/>
        <v>*</v>
      </c>
    </row>
    <row r="80" spans="1:42" s="79" customFormat="1" ht="15" hidden="1" customHeight="1">
      <c r="A80" s="80" t="s">
        <v>271</v>
      </c>
      <c r="B80" s="153" t="str">
        <f t="shared" si="2"/>
        <v>*</v>
      </c>
      <c r="C80" s="153" t="str">
        <f t="shared" si="5"/>
        <v>*</v>
      </c>
      <c r="D80" s="153" t="str">
        <f t="shared" si="5"/>
        <v>*</v>
      </c>
      <c r="E80" s="153" t="str">
        <f t="shared" si="5"/>
        <v>*</v>
      </c>
      <c r="F80" s="153" t="str">
        <f t="shared" si="5"/>
        <v>*</v>
      </c>
      <c r="G80" s="153" t="str">
        <f t="shared" si="5"/>
        <v>*</v>
      </c>
      <c r="H80" s="153" t="str">
        <f t="shared" si="5"/>
        <v>*</v>
      </c>
      <c r="I80" s="153" t="str">
        <f t="shared" si="5"/>
        <v/>
      </c>
      <c r="J80" s="153" t="str">
        <f t="shared" si="5"/>
        <v>*</v>
      </c>
      <c r="K80" s="153" t="str">
        <f t="shared" si="5"/>
        <v/>
      </c>
      <c r="L80" s="153" t="str">
        <f t="shared" si="5"/>
        <v/>
      </c>
      <c r="M80" s="153" t="str">
        <f t="shared" si="5"/>
        <v/>
      </c>
      <c r="N80" s="153" t="str">
        <f t="shared" si="5"/>
        <v>*</v>
      </c>
      <c r="O80" s="153" t="str">
        <f t="shared" si="5"/>
        <v>*</v>
      </c>
      <c r="P80" s="153" t="str">
        <f t="shared" si="5"/>
        <v>*</v>
      </c>
      <c r="Q80" s="153" t="str">
        <f t="shared" si="5"/>
        <v>*</v>
      </c>
      <c r="R80" s="153" t="str">
        <f t="shared" si="5"/>
        <v>*</v>
      </c>
      <c r="S80" s="153" t="str">
        <f t="shared" si="5"/>
        <v/>
      </c>
      <c r="T80" s="153" t="str">
        <f t="shared" si="5"/>
        <v>*</v>
      </c>
      <c r="U80" s="153" t="str">
        <f t="shared" si="5"/>
        <v/>
      </c>
      <c r="V80" s="153" t="str">
        <f t="shared" si="5"/>
        <v>*</v>
      </c>
      <c r="W80" s="153" t="str">
        <f t="shared" si="5"/>
        <v>*</v>
      </c>
      <c r="X80" s="153" t="str">
        <f t="shared" si="5"/>
        <v>*</v>
      </c>
      <c r="Y80" s="153" t="str">
        <f t="shared" si="5"/>
        <v>*</v>
      </c>
      <c r="Z80" s="153" t="str">
        <f t="shared" si="5"/>
        <v>*</v>
      </c>
      <c r="AA80" s="153" t="str">
        <f t="shared" si="5"/>
        <v>*</v>
      </c>
      <c r="AB80" s="153" t="str">
        <f t="shared" si="5"/>
        <v/>
      </c>
      <c r="AC80" s="153" t="str">
        <f t="shared" si="5"/>
        <v/>
      </c>
      <c r="AD80" s="153" t="str">
        <f t="shared" si="5"/>
        <v>*</v>
      </c>
      <c r="AE80" s="153" t="str">
        <f t="shared" si="5"/>
        <v/>
      </c>
      <c r="AF80" s="153" t="str">
        <f t="shared" si="5"/>
        <v>*</v>
      </c>
      <c r="AG80" s="153" t="str">
        <f t="shared" si="5"/>
        <v>*</v>
      </c>
      <c r="AH80" s="153" t="str">
        <f t="shared" si="5"/>
        <v/>
      </c>
      <c r="AI80" s="153" t="str">
        <f t="shared" si="5"/>
        <v>*</v>
      </c>
      <c r="AJ80" s="153" t="str">
        <f t="shared" si="5"/>
        <v>*</v>
      </c>
      <c r="AK80" s="153" t="str">
        <f t="shared" si="5"/>
        <v>*</v>
      </c>
      <c r="AL80" s="153" t="str">
        <f t="shared" si="5"/>
        <v>*</v>
      </c>
      <c r="AM80" s="153" t="str">
        <f t="shared" si="5"/>
        <v>*</v>
      </c>
      <c r="AN80" s="153" t="str">
        <f t="shared" si="5"/>
        <v>*</v>
      </c>
      <c r="AO80" s="153" t="str">
        <f t="shared" si="5"/>
        <v/>
      </c>
      <c r="AP80" s="153" t="str">
        <f t="shared" si="5"/>
        <v>*</v>
      </c>
    </row>
    <row r="81" spans="1:42" s="79" customFormat="1" ht="15" hidden="1" customHeight="1">
      <c r="A81" s="80" t="s">
        <v>272</v>
      </c>
      <c r="B81" s="153" t="str">
        <f t="shared" si="2"/>
        <v>*</v>
      </c>
      <c r="C81" s="153" t="str">
        <f t="shared" si="5"/>
        <v>*</v>
      </c>
      <c r="D81" s="153" t="str">
        <f t="shared" si="5"/>
        <v>*</v>
      </c>
      <c r="E81" s="153" t="str">
        <f t="shared" si="5"/>
        <v/>
      </c>
      <c r="F81" s="153" t="str">
        <f t="shared" si="5"/>
        <v>*</v>
      </c>
      <c r="G81" s="153" t="str">
        <f t="shared" si="5"/>
        <v>*</v>
      </c>
      <c r="H81" s="153" t="str">
        <f t="shared" si="5"/>
        <v/>
      </c>
      <c r="I81" s="153" t="str">
        <f t="shared" si="5"/>
        <v>*</v>
      </c>
      <c r="J81" s="153" t="str">
        <f t="shared" si="5"/>
        <v/>
      </c>
      <c r="K81" s="153" t="str">
        <f t="shared" si="5"/>
        <v/>
      </c>
      <c r="L81" s="153" t="str">
        <f t="shared" si="5"/>
        <v/>
      </c>
      <c r="M81" s="153" t="str">
        <f t="shared" si="5"/>
        <v/>
      </c>
      <c r="N81" s="153" t="str">
        <f t="shared" si="5"/>
        <v>*</v>
      </c>
      <c r="O81" s="153" t="str">
        <f t="shared" si="5"/>
        <v>*</v>
      </c>
      <c r="P81" s="153" t="str">
        <f t="shared" si="5"/>
        <v/>
      </c>
      <c r="Q81" s="153" t="str">
        <f t="shared" si="5"/>
        <v>*</v>
      </c>
      <c r="R81" s="153" t="str">
        <f t="shared" si="5"/>
        <v>*</v>
      </c>
      <c r="S81" s="153" t="str">
        <f t="shared" si="5"/>
        <v/>
      </c>
      <c r="T81" s="153" t="str">
        <f t="shared" si="5"/>
        <v>*</v>
      </c>
      <c r="U81" s="153" t="str">
        <f t="shared" si="5"/>
        <v/>
      </c>
      <c r="V81" s="153" t="str">
        <f t="shared" si="5"/>
        <v>*</v>
      </c>
      <c r="W81" s="153" t="str">
        <f t="shared" si="5"/>
        <v>*</v>
      </c>
      <c r="X81" s="153" t="str">
        <f t="shared" si="5"/>
        <v/>
      </c>
      <c r="Y81" s="153" t="str">
        <f t="shared" si="5"/>
        <v>*</v>
      </c>
      <c r="Z81" s="153" t="str">
        <f t="shared" si="5"/>
        <v>*</v>
      </c>
      <c r="AA81" s="153" t="str">
        <f t="shared" si="5"/>
        <v>*</v>
      </c>
      <c r="AB81" s="153" t="str">
        <f t="shared" si="5"/>
        <v>*</v>
      </c>
      <c r="AC81" s="153" t="str">
        <f t="shared" si="5"/>
        <v/>
      </c>
      <c r="AD81" s="153" t="str">
        <f t="shared" si="5"/>
        <v>*</v>
      </c>
      <c r="AE81" s="153" t="str">
        <f t="shared" si="5"/>
        <v/>
      </c>
      <c r="AF81" s="153" t="str">
        <f t="shared" si="5"/>
        <v/>
      </c>
      <c r="AG81" s="153" t="str">
        <f t="shared" si="5"/>
        <v/>
      </c>
      <c r="AH81" s="153" t="str">
        <f t="shared" si="5"/>
        <v/>
      </c>
      <c r="AI81" s="153" t="str">
        <f t="shared" si="5"/>
        <v/>
      </c>
      <c r="AJ81" s="153" t="str">
        <f t="shared" si="5"/>
        <v>*</v>
      </c>
      <c r="AK81" s="153" t="str">
        <f t="shared" si="5"/>
        <v>*</v>
      </c>
      <c r="AL81" s="153" t="str">
        <f t="shared" si="5"/>
        <v>*</v>
      </c>
      <c r="AM81" s="153" t="str">
        <f t="shared" si="5"/>
        <v>*</v>
      </c>
      <c r="AN81" s="153" t="str">
        <f t="shared" si="5"/>
        <v>*</v>
      </c>
      <c r="AO81" s="153" t="str">
        <f t="shared" si="5"/>
        <v/>
      </c>
      <c r="AP81" s="153" t="str">
        <f t="shared" si="5"/>
        <v>*</v>
      </c>
    </row>
    <row r="82" spans="1:42" s="79" customFormat="1" ht="15" hidden="1" customHeight="1">
      <c r="A82" s="82" t="s">
        <v>273</v>
      </c>
      <c r="B82" s="153" t="str">
        <f t="shared" si="2"/>
        <v>*</v>
      </c>
      <c r="C82" s="153" t="str">
        <f t="shared" si="5"/>
        <v>*</v>
      </c>
      <c r="D82" s="153" t="str">
        <f t="shared" si="5"/>
        <v>*</v>
      </c>
      <c r="E82" s="153" t="str">
        <f t="shared" si="5"/>
        <v>*</v>
      </c>
      <c r="F82" s="153" t="str">
        <f t="shared" si="5"/>
        <v/>
      </c>
      <c r="G82" s="153" t="str">
        <f t="shared" si="5"/>
        <v>*</v>
      </c>
      <c r="H82" s="153" t="str">
        <f t="shared" si="5"/>
        <v/>
      </c>
      <c r="I82" s="153" t="str">
        <f t="shared" si="5"/>
        <v/>
      </c>
      <c r="J82" s="153" t="str">
        <f t="shared" si="5"/>
        <v/>
      </c>
      <c r="K82" s="153" t="str">
        <f t="shared" si="5"/>
        <v/>
      </c>
      <c r="L82" s="153" t="str">
        <f t="shared" si="5"/>
        <v/>
      </c>
      <c r="M82" s="153" t="str">
        <f t="shared" si="5"/>
        <v/>
      </c>
      <c r="N82" s="153" t="str">
        <f t="shared" si="5"/>
        <v>*</v>
      </c>
      <c r="O82" s="153" t="str">
        <f t="shared" si="5"/>
        <v/>
      </c>
      <c r="P82" s="153" t="str">
        <f t="shared" si="5"/>
        <v/>
      </c>
      <c r="Q82" s="153" t="str">
        <f t="shared" si="5"/>
        <v/>
      </c>
      <c r="R82" s="153" t="str">
        <f t="shared" si="5"/>
        <v/>
      </c>
      <c r="S82" s="153" t="str">
        <f t="shared" si="5"/>
        <v/>
      </c>
      <c r="T82" s="153" t="str">
        <f t="shared" si="5"/>
        <v/>
      </c>
      <c r="U82" s="153" t="str">
        <f t="shared" si="5"/>
        <v/>
      </c>
      <c r="V82" s="153" t="str">
        <f t="shared" si="5"/>
        <v>*</v>
      </c>
      <c r="W82" s="153" t="str">
        <f t="shared" si="5"/>
        <v>*</v>
      </c>
      <c r="X82" s="153" t="str">
        <f t="shared" si="5"/>
        <v/>
      </c>
      <c r="Y82" s="153" t="str">
        <f t="shared" si="5"/>
        <v>*</v>
      </c>
      <c r="Z82" s="153" t="str">
        <f t="shared" si="5"/>
        <v>*</v>
      </c>
      <c r="AA82" s="153" t="str">
        <f t="shared" si="5"/>
        <v>*</v>
      </c>
      <c r="AB82" s="153" t="str">
        <f t="shared" si="5"/>
        <v/>
      </c>
      <c r="AC82" s="153" t="str">
        <f t="shared" si="5"/>
        <v/>
      </c>
      <c r="AD82" s="153" t="str">
        <f t="shared" si="5"/>
        <v/>
      </c>
      <c r="AE82" s="153" t="str">
        <f t="shared" si="5"/>
        <v/>
      </c>
      <c r="AF82" s="153" t="str">
        <f t="shared" si="5"/>
        <v/>
      </c>
      <c r="AG82" s="153" t="str">
        <f t="shared" si="5"/>
        <v/>
      </c>
      <c r="AH82" s="153" t="str">
        <f t="shared" si="5"/>
        <v/>
      </c>
      <c r="AI82" s="153" t="str">
        <f t="shared" si="5"/>
        <v/>
      </c>
      <c r="AJ82" s="153" t="str">
        <f t="shared" si="5"/>
        <v/>
      </c>
      <c r="AK82" s="153" t="str">
        <f t="shared" si="5"/>
        <v>*</v>
      </c>
      <c r="AL82" s="153" t="str">
        <f t="shared" si="5"/>
        <v>*</v>
      </c>
      <c r="AM82" s="153" t="str">
        <f t="shared" si="5"/>
        <v/>
      </c>
      <c r="AN82" s="153" t="str">
        <f t="shared" si="5"/>
        <v>*</v>
      </c>
      <c r="AO82" s="153" t="str">
        <f t="shared" si="5"/>
        <v/>
      </c>
      <c r="AP82" s="153" t="str">
        <f t="shared" si="5"/>
        <v>*</v>
      </c>
    </row>
  </sheetData>
  <mergeCells count="49">
    <mergeCell ref="AK4:AP4"/>
    <mergeCell ref="V4:AJ4"/>
    <mergeCell ref="AI6:AI7"/>
    <mergeCell ref="AE6:AE7"/>
    <mergeCell ref="AF6:AF7"/>
    <mergeCell ref="AN5:AN7"/>
    <mergeCell ref="AP5:AP7"/>
    <mergeCell ref="AK5:AK7"/>
    <mergeCell ref="V5:V7"/>
    <mergeCell ref="AO5:AO7"/>
    <mergeCell ref="W6:W7"/>
    <mergeCell ref="X6:X7"/>
    <mergeCell ref="AL6:AL7"/>
    <mergeCell ref="AM6:AM7"/>
    <mergeCell ref="A4:A7"/>
    <mergeCell ref="B4:U4"/>
    <mergeCell ref="B5:B7"/>
    <mergeCell ref="C5:N5"/>
    <mergeCell ref="O5:U5"/>
    <mergeCell ref="C6:C7"/>
    <mergeCell ref="D6:D7"/>
    <mergeCell ref="F6:F7"/>
    <mergeCell ref="G6:G7"/>
    <mergeCell ref="H6:H7"/>
    <mergeCell ref="I6:I7"/>
    <mergeCell ref="E6:E7"/>
    <mergeCell ref="J6:J7"/>
    <mergeCell ref="K6:K7"/>
    <mergeCell ref="M6:M7"/>
    <mergeCell ref="L6:L7"/>
    <mergeCell ref="Q6:Q7"/>
    <mergeCell ref="R6:R7"/>
    <mergeCell ref="N6:N7"/>
    <mergeCell ref="O6:O7"/>
    <mergeCell ref="P6:P7"/>
    <mergeCell ref="S6:S7"/>
    <mergeCell ref="AL5:AM5"/>
    <mergeCell ref="Y6:Y7"/>
    <mergeCell ref="Z6:Z7"/>
    <mergeCell ref="AA6:AA7"/>
    <mergeCell ref="AB6:AB7"/>
    <mergeCell ref="U6:U7"/>
    <mergeCell ref="AG6:AG7"/>
    <mergeCell ref="T6:T7"/>
    <mergeCell ref="AH6:AH7"/>
    <mergeCell ref="AC6:AC7"/>
    <mergeCell ref="AD6:AD7"/>
    <mergeCell ref="W5:AI5"/>
    <mergeCell ref="AJ5:AJ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34"/>
  <sheetViews>
    <sheetView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33" sqref="E33"/>
    </sheetView>
  </sheetViews>
  <sheetFormatPr defaultColWidth="5.5" defaultRowHeight="11.1" customHeight="1"/>
  <cols>
    <col min="1" max="1" width="31.33203125" style="19" customWidth="1"/>
    <col min="2" max="13" width="15" style="19" customWidth="1"/>
    <col min="14" max="15" width="15" style="18" customWidth="1"/>
    <col min="16" max="20" width="15" style="19" customWidth="1"/>
    <col min="21" max="27" width="15.1640625" style="19" customWidth="1"/>
    <col min="28" max="33" width="14.6640625" style="19" customWidth="1"/>
    <col min="34" max="34" width="12.6640625" style="19" customWidth="1"/>
    <col min="35" max="40" width="14.83203125" style="19" customWidth="1"/>
    <col min="41" max="41" width="14.83203125" style="19" hidden="1" customWidth="1"/>
    <col min="42" max="42" width="14.83203125" style="19" customWidth="1"/>
    <col min="43" max="16384" width="5.5" style="19"/>
  </cols>
  <sheetData>
    <row r="1" spans="1:42" s="18" customFormat="1" ht="20.25" customHeight="1">
      <c r="A1" s="17" t="s">
        <v>323</v>
      </c>
    </row>
    <row r="2" spans="1:42" ht="14.25" customHeight="1">
      <c r="A2" s="141" t="s">
        <v>422</v>
      </c>
      <c r="N2" s="19"/>
      <c r="O2" s="19"/>
    </row>
    <row r="3" spans="1:42" ht="12.75" customHeight="1">
      <c r="A3" s="151" t="s">
        <v>668</v>
      </c>
      <c r="B3" s="19" t="str">
        <f>IF(B8=SUM(B9:B30),"","*")</f>
        <v/>
      </c>
      <c r="C3" s="19" t="str">
        <f t="shared" ref="C3:AP3" si="0">IF(C8=SUM(C9:C30),"","*")</f>
        <v/>
      </c>
      <c r="D3" s="19" t="str">
        <f t="shared" si="0"/>
        <v/>
      </c>
      <c r="E3" s="19" t="str">
        <f t="shared" si="0"/>
        <v/>
      </c>
      <c r="F3" s="19" t="str">
        <f t="shared" si="0"/>
        <v/>
      </c>
      <c r="G3" s="19" t="str">
        <f t="shared" si="0"/>
        <v/>
      </c>
      <c r="H3" s="19" t="str">
        <f t="shared" si="0"/>
        <v/>
      </c>
      <c r="I3" s="19" t="str">
        <f t="shared" si="0"/>
        <v/>
      </c>
      <c r="J3" s="21" t="str">
        <f t="shared" si="0"/>
        <v/>
      </c>
      <c r="K3" s="21" t="str">
        <f t="shared" si="0"/>
        <v/>
      </c>
      <c r="L3" s="21" t="str">
        <f t="shared" si="0"/>
        <v/>
      </c>
      <c r="M3" s="21" t="str">
        <f t="shared" si="0"/>
        <v/>
      </c>
      <c r="N3" s="21" t="str">
        <f t="shared" si="0"/>
        <v/>
      </c>
      <c r="O3" s="21" t="str">
        <f t="shared" si="0"/>
        <v/>
      </c>
      <c r="P3" s="21" t="str">
        <f t="shared" si="0"/>
        <v/>
      </c>
      <c r="Q3" s="21" t="str">
        <f t="shared" si="0"/>
        <v/>
      </c>
      <c r="R3" s="21" t="str">
        <f t="shared" si="0"/>
        <v/>
      </c>
      <c r="S3" s="21" t="str">
        <f t="shared" si="0"/>
        <v/>
      </c>
      <c r="T3" s="21" t="str">
        <f t="shared" si="0"/>
        <v/>
      </c>
      <c r="U3" s="21" t="str">
        <f t="shared" si="0"/>
        <v/>
      </c>
      <c r="V3" s="21" t="str">
        <f t="shared" si="0"/>
        <v/>
      </c>
      <c r="W3" s="21" t="str">
        <f t="shared" si="0"/>
        <v/>
      </c>
      <c r="X3" s="21" t="str">
        <f t="shared" si="0"/>
        <v/>
      </c>
      <c r="Y3" s="21" t="str">
        <f t="shared" si="0"/>
        <v/>
      </c>
      <c r="Z3" s="21" t="str">
        <f t="shared" si="0"/>
        <v/>
      </c>
      <c r="AA3" s="21" t="str">
        <f t="shared" si="0"/>
        <v/>
      </c>
      <c r="AB3" s="21" t="str">
        <f t="shared" si="0"/>
        <v/>
      </c>
      <c r="AC3" s="21" t="str">
        <f t="shared" si="0"/>
        <v/>
      </c>
      <c r="AD3" s="21" t="str">
        <f t="shared" si="0"/>
        <v/>
      </c>
      <c r="AE3" s="21" t="str">
        <f t="shared" si="0"/>
        <v/>
      </c>
      <c r="AF3" s="21" t="str">
        <f t="shared" si="0"/>
        <v/>
      </c>
      <c r="AG3" s="21" t="str">
        <f t="shared" si="0"/>
        <v/>
      </c>
      <c r="AH3" s="21" t="str">
        <f t="shared" si="0"/>
        <v/>
      </c>
      <c r="AI3" s="19" t="str">
        <f t="shared" si="0"/>
        <v/>
      </c>
      <c r="AJ3" s="19" t="str">
        <f t="shared" si="0"/>
        <v/>
      </c>
      <c r="AK3" s="19" t="str">
        <f t="shared" si="0"/>
        <v/>
      </c>
      <c r="AL3" s="19" t="str">
        <f t="shared" si="0"/>
        <v/>
      </c>
      <c r="AM3" s="19" t="str">
        <f t="shared" si="0"/>
        <v/>
      </c>
      <c r="AN3" s="19" t="str">
        <f t="shared" si="0"/>
        <v/>
      </c>
      <c r="AO3" s="19" t="str">
        <f t="shared" si="0"/>
        <v/>
      </c>
      <c r="AP3" s="19" t="str">
        <f t="shared" si="0"/>
        <v/>
      </c>
    </row>
    <row r="4" spans="1:42" s="22" customFormat="1" ht="18.95" customHeight="1">
      <c r="A4" s="281" t="s">
        <v>253</v>
      </c>
      <c r="B4" s="172" t="s">
        <v>419</v>
      </c>
      <c r="C4" s="173"/>
      <c r="D4" s="173"/>
      <c r="E4" s="173"/>
      <c r="F4" s="173"/>
      <c r="G4" s="173"/>
      <c r="H4" s="173"/>
      <c r="I4" s="173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  <c r="V4" s="183" t="s">
        <v>420</v>
      </c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220" t="s">
        <v>438</v>
      </c>
      <c r="AL4" s="221"/>
      <c r="AM4" s="221"/>
      <c r="AN4" s="221"/>
      <c r="AO4" s="221"/>
      <c r="AP4" s="221"/>
    </row>
    <row r="5" spans="1:42" s="22" customFormat="1" ht="21" customHeight="1">
      <c r="A5" s="282"/>
      <c r="B5" s="188" t="s">
        <v>254</v>
      </c>
      <c r="C5" s="172" t="s">
        <v>199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36" t="s">
        <v>200</v>
      </c>
      <c r="P5" s="183"/>
      <c r="Q5" s="183"/>
      <c r="R5" s="183"/>
      <c r="S5" s="183"/>
      <c r="T5" s="183"/>
      <c r="U5" s="183"/>
      <c r="V5" s="188" t="s">
        <v>254</v>
      </c>
      <c r="W5" s="172" t="s">
        <v>199</v>
      </c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4"/>
      <c r="AJ5" s="175" t="s">
        <v>666</v>
      </c>
      <c r="AK5" s="278" t="s">
        <v>647</v>
      </c>
      <c r="AL5" s="218" t="s">
        <v>429</v>
      </c>
      <c r="AM5" s="261"/>
      <c r="AN5" s="262" t="s">
        <v>430</v>
      </c>
      <c r="AO5" s="188" t="s">
        <v>431</v>
      </c>
      <c r="AP5" s="266" t="s">
        <v>432</v>
      </c>
    </row>
    <row r="6" spans="1:42" s="22" customFormat="1" ht="40.700000000000003" customHeight="1">
      <c r="A6" s="282"/>
      <c r="B6" s="189"/>
      <c r="C6" s="191" t="s">
        <v>257</v>
      </c>
      <c r="D6" s="168" t="s">
        <v>201</v>
      </c>
      <c r="E6" s="168" t="s">
        <v>206</v>
      </c>
      <c r="F6" s="168" t="s">
        <v>202</v>
      </c>
      <c r="G6" s="168" t="s">
        <v>203</v>
      </c>
      <c r="H6" s="168" t="s">
        <v>204</v>
      </c>
      <c r="I6" s="178" t="s">
        <v>205</v>
      </c>
      <c r="J6" s="168" t="s">
        <v>207</v>
      </c>
      <c r="K6" s="178" t="s">
        <v>274</v>
      </c>
      <c r="L6" s="180" t="s">
        <v>209</v>
      </c>
      <c r="M6" s="178" t="s">
        <v>208</v>
      </c>
      <c r="N6" s="168" t="s">
        <v>210</v>
      </c>
      <c r="O6" s="170" t="s">
        <v>211</v>
      </c>
      <c r="P6" s="168" t="s">
        <v>212</v>
      </c>
      <c r="Q6" s="181" t="s">
        <v>213</v>
      </c>
      <c r="R6" s="168" t="s">
        <v>214</v>
      </c>
      <c r="S6" s="170" t="s">
        <v>414</v>
      </c>
      <c r="T6" s="170" t="s">
        <v>215</v>
      </c>
      <c r="U6" s="168" t="s">
        <v>216</v>
      </c>
      <c r="V6" s="189"/>
      <c r="W6" s="191" t="s">
        <v>257</v>
      </c>
      <c r="X6" s="168" t="s">
        <v>201</v>
      </c>
      <c r="Y6" s="168" t="s">
        <v>206</v>
      </c>
      <c r="Z6" s="168" t="s">
        <v>202</v>
      </c>
      <c r="AA6" s="168" t="s">
        <v>203</v>
      </c>
      <c r="AB6" s="168" t="s">
        <v>204</v>
      </c>
      <c r="AC6" s="178" t="s">
        <v>205</v>
      </c>
      <c r="AD6" s="168" t="s">
        <v>207</v>
      </c>
      <c r="AE6" s="178" t="s">
        <v>274</v>
      </c>
      <c r="AF6" s="180" t="s">
        <v>209</v>
      </c>
      <c r="AG6" s="178" t="s">
        <v>208</v>
      </c>
      <c r="AH6" s="268" t="s">
        <v>664</v>
      </c>
      <c r="AI6" s="269" t="s">
        <v>665</v>
      </c>
      <c r="AJ6" s="176"/>
      <c r="AK6" s="280"/>
      <c r="AL6" s="214" t="s">
        <v>433</v>
      </c>
      <c r="AM6" s="270" t="s">
        <v>434</v>
      </c>
      <c r="AN6" s="262"/>
      <c r="AO6" s="264"/>
      <c r="AP6" s="266"/>
    </row>
    <row r="7" spans="1:42" s="59" customFormat="1" ht="30" customHeight="1">
      <c r="A7" s="283"/>
      <c r="B7" s="190"/>
      <c r="C7" s="169"/>
      <c r="D7" s="169"/>
      <c r="E7" s="169"/>
      <c r="F7" s="169"/>
      <c r="G7" s="169"/>
      <c r="H7" s="169"/>
      <c r="I7" s="179"/>
      <c r="J7" s="169"/>
      <c r="K7" s="179"/>
      <c r="L7" s="169"/>
      <c r="M7" s="179"/>
      <c r="N7" s="169"/>
      <c r="O7" s="171"/>
      <c r="P7" s="169"/>
      <c r="Q7" s="182"/>
      <c r="R7" s="169"/>
      <c r="S7" s="171"/>
      <c r="T7" s="171"/>
      <c r="U7" s="169"/>
      <c r="V7" s="190"/>
      <c r="W7" s="169"/>
      <c r="X7" s="169"/>
      <c r="Y7" s="169"/>
      <c r="Z7" s="169"/>
      <c r="AA7" s="169"/>
      <c r="AB7" s="169"/>
      <c r="AC7" s="179"/>
      <c r="AD7" s="169"/>
      <c r="AE7" s="179"/>
      <c r="AF7" s="169"/>
      <c r="AG7" s="179"/>
      <c r="AH7" s="169"/>
      <c r="AI7" s="179"/>
      <c r="AJ7" s="177"/>
      <c r="AK7" s="215"/>
      <c r="AL7" s="216"/>
      <c r="AM7" s="271"/>
      <c r="AN7" s="263"/>
      <c r="AO7" s="265"/>
      <c r="AP7" s="267"/>
    </row>
    <row r="8" spans="1:42" s="79" customFormat="1" ht="15" customHeight="1">
      <c r="A8" s="152" t="s">
        <v>650</v>
      </c>
      <c r="B8" s="153">
        <v>83101</v>
      </c>
      <c r="C8" s="153">
        <v>76382</v>
      </c>
      <c r="D8" s="153">
        <v>4957</v>
      </c>
      <c r="E8" s="153">
        <v>18905</v>
      </c>
      <c r="F8" s="153">
        <v>15022</v>
      </c>
      <c r="G8" s="153">
        <v>34302</v>
      </c>
      <c r="H8" s="153">
        <v>310</v>
      </c>
      <c r="I8" s="153">
        <v>571</v>
      </c>
      <c r="J8" s="153">
        <v>671</v>
      </c>
      <c r="K8" s="153">
        <v>3</v>
      </c>
      <c r="L8" s="153">
        <v>38</v>
      </c>
      <c r="M8" s="153">
        <v>66</v>
      </c>
      <c r="N8" s="153">
        <v>1537</v>
      </c>
      <c r="O8" s="153">
        <v>6719</v>
      </c>
      <c r="P8" s="153">
        <v>2212</v>
      </c>
      <c r="Q8" s="153">
        <v>777</v>
      </c>
      <c r="R8" s="153">
        <v>2041</v>
      </c>
      <c r="S8" s="153">
        <v>46</v>
      </c>
      <c r="T8" s="153">
        <v>1643</v>
      </c>
      <c r="U8" s="153">
        <v>0</v>
      </c>
      <c r="V8" s="153">
        <v>16483</v>
      </c>
      <c r="W8" s="153">
        <v>14899</v>
      </c>
      <c r="X8" s="153">
        <v>379</v>
      </c>
      <c r="Y8" s="153">
        <v>4690</v>
      </c>
      <c r="Z8" s="153">
        <v>3857</v>
      </c>
      <c r="AA8" s="153">
        <v>4594</v>
      </c>
      <c r="AB8" s="153">
        <v>18</v>
      </c>
      <c r="AC8" s="153">
        <v>97</v>
      </c>
      <c r="AD8" s="153">
        <v>212</v>
      </c>
      <c r="AE8" s="153">
        <v>0</v>
      </c>
      <c r="AF8" s="153">
        <v>512</v>
      </c>
      <c r="AG8" s="153">
        <v>194</v>
      </c>
      <c r="AH8" s="153">
        <v>0</v>
      </c>
      <c r="AI8" s="153">
        <v>346</v>
      </c>
      <c r="AJ8" s="153">
        <v>1584</v>
      </c>
      <c r="AK8" s="153">
        <v>78444</v>
      </c>
      <c r="AL8" s="153">
        <v>46859</v>
      </c>
      <c r="AM8" s="153">
        <v>2934</v>
      </c>
      <c r="AN8" s="153">
        <v>16941</v>
      </c>
      <c r="AO8" s="153">
        <v>0</v>
      </c>
      <c r="AP8" s="153">
        <v>11710</v>
      </c>
    </row>
    <row r="9" spans="1:42" s="79" customFormat="1" ht="15" customHeight="1">
      <c r="A9" s="80" t="s">
        <v>335</v>
      </c>
      <c r="B9" s="137">
        <v>13503</v>
      </c>
      <c r="C9" s="137">
        <v>12149</v>
      </c>
      <c r="D9" s="137">
        <v>703</v>
      </c>
      <c r="E9" s="137">
        <v>3363</v>
      </c>
      <c r="F9" s="137">
        <v>2405</v>
      </c>
      <c r="G9" s="137">
        <v>5119</v>
      </c>
      <c r="H9" s="137">
        <v>41</v>
      </c>
      <c r="I9" s="137">
        <v>96</v>
      </c>
      <c r="J9" s="137">
        <v>63</v>
      </c>
      <c r="K9" s="137">
        <v>0</v>
      </c>
      <c r="L9" s="137">
        <v>7</v>
      </c>
      <c r="M9" s="137">
        <v>13</v>
      </c>
      <c r="N9" s="137">
        <v>339</v>
      </c>
      <c r="O9" s="137">
        <v>1354</v>
      </c>
      <c r="P9" s="137">
        <v>435</v>
      </c>
      <c r="Q9" s="137">
        <v>140</v>
      </c>
      <c r="R9" s="137">
        <v>411</v>
      </c>
      <c r="S9" s="137">
        <v>3</v>
      </c>
      <c r="T9" s="137">
        <v>365</v>
      </c>
      <c r="U9" s="137">
        <v>0</v>
      </c>
      <c r="V9" s="137">
        <v>5448</v>
      </c>
      <c r="W9" s="137">
        <v>4812</v>
      </c>
      <c r="X9" s="137">
        <v>178</v>
      </c>
      <c r="Y9" s="137">
        <v>1699</v>
      </c>
      <c r="Z9" s="137">
        <v>1232</v>
      </c>
      <c r="AA9" s="137">
        <v>886</v>
      </c>
      <c r="AB9" s="137">
        <v>4</v>
      </c>
      <c r="AC9" s="137">
        <v>24</v>
      </c>
      <c r="AD9" s="137">
        <v>36</v>
      </c>
      <c r="AE9" s="137">
        <v>0</v>
      </c>
      <c r="AF9" s="137">
        <v>499</v>
      </c>
      <c r="AG9" s="137">
        <v>74</v>
      </c>
      <c r="AH9" s="137">
        <v>0</v>
      </c>
      <c r="AI9" s="137">
        <v>180</v>
      </c>
      <c r="AJ9" s="137">
        <v>636</v>
      </c>
      <c r="AK9" s="137">
        <v>14493</v>
      </c>
      <c r="AL9" s="137">
        <v>7078</v>
      </c>
      <c r="AM9" s="137">
        <v>464</v>
      </c>
      <c r="AN9" s="137">
        <v>2696</v>
      </c>
      <c r="AO9" s="137">
        <v>0</v>
      </c>
      <c r="AP9" s="137">
        <v>4255</v>
      </c>
    </row>
    <row r="10" spans="1:42" s="79" customFormat="1" ht="15" customHeight="1">
      <c r="A10" s="80" t="s">
        <v>334</v>
      </c>
      <c r="B10" s="137">
        <v>6824</v>
      </c>
      <c r="C10" s="137">
        <v>6059</v>
      </c>
      <c r="D10" s="137">
        <v>316</v>
      </c>
      <c r="E10" s="137">
        <v>1586</v>
      </c>
      <c r="F10" s="137">
        <v>1414</v>
      </c>
      <c r="G10" s="137">
        <v>2462</v>
      </c>
      <c r="H10" s="137">
        <v>20</v>
      </c>
      <c r="I10" s="137">
        <v>57</v>
      </c>
      <c r="J10" s="137">
        <v>18</v>
      </c>
      <c r="K10" s="137">
        <v>0</v>
      </c>
      <c r="L10" s="137">
        <v>3</v>
      </c>
      <c r="M10" s="137">
        <v>1</v>
      </c>
      <c r="N10" s="137">
        <v>182</v>
      </c>
      <c r="O10" s="137">
        <v>765</v>
      </c>
      <c r="P10" s="137">
        <v>231</v>
      </c>
      <c r="Q10" s="137">
        <v>56</v>
      </c>
      <c r="R10" s="137">
        <v>242</v>
      </c>
      <c r="S10" s="137">
        <v>1</v>
      </c>
      <c r="T10" s="137">
        <v>235</v>
      </c>
      <c r="U10" s="137">
        <v>0</v>
      </c>
      <c r="V10" s="137">
        <v>864</v>
      </c>
      <c r="W10" s="137">
        <v>787</v>
      </c>
      <c r="X10" s="137">
        <v>8</v>
      </c>
      <c r="Y10" s="137">
        <v>264</v>
      </c>
      <c r="Z10" s="137">
        <v>239</v>
      </c>
      <c r="AA10" s="137">
        <v>228</v>
      </c>
      <c r="AB10" s="137">
        <v>1</v>
      </c>
      <c r="AC10" s="137">
        <v>6</v>
      </c>
      <c r="AD10" s="137">
        <v>6</v>
      </c>
      <c r="AE10" s="137">
        <v>0</v>
      </c>
      <c r="AF10" s="137">
        <v>0</v>
      </c>
      <c r="AG10" s="137">
        <v>26</v>
      </c>
      <c r="AH10" s="137">
        <v>0</v>
      </c>
      <c r="AI10" s="137">
        <v>9</v>
      </c>
      <c r="AJ10" s="137">
        <v>77</v>
      </c>
      <c r="AK10" s="137">
        <v>6241</v>
      </c>
      <c r="AL10" s="137">
        <v>4414</v>
      </c>
      <c r="AM10" s="137">
        <v>239</v>
      </c>
      <c r="AN10" s="137">
        <v>1221</v>
      </c>
      <c r="AO10" s="137">
        <v>0</v>
      </c>
      <c r="AP10" s="137">
        <v>367</v>
      </c>
    </row>
    <row r="11" spans="1:42" s="79" customFormat="1" ht="15" customHeight="1">
      <c r="A11" s="80" t="s">
        <v>333</v>
      </c>
      <c r="B11" s="137">
        <v>10413</v>
      </c>
      <c r="C11" s="137">
        <v>9657</v>
      </c>
      <c r="D11" s="137">
        <v>610</v>
      </c>
      <c r="E11" s="137">
        <v>1934</v>
      </c>
      <c r="F11" s="137">
        <v>1625</v>
      </c>
      <c r="G11" s="137">
        <v>5215</v>
      </c>
      <c r="H11" s="137">
        <v>43</v>
      </c>
      <c r="I11" s="137">
        <v>51</v>
      </c>
      <c r="J11" s="137">
        <v>51</v>
      </c>
      <c r="K11" s="137">
        <v>0</v>
      </c>
      <c r="L11" s="137">
        <v>1</v>
      </c>
      <c r="M11" s="137">
        <v>12</v>
      </c>
      <c r="N11" s="137">
        <v>115</v>
      </c>
      <c r="O11" s="137">
        <v>756</v>
      </c>
      <c r="P11" s="137">
        <v>235</v>
      </c>
      <c r="Q11" s="137">
        <v>94</v>
      </c>
      <c r="R11" s="137">
        <v>236</v>
      </c>
      <c r="S11" s="137">
        <v>3</v>
      </c>
      <c r="T11" s="137">
        <v>188</v>
      </c>
      <c r="U11" s="137">
        <v>0</v>
      </c>
      <c r="V11" s="137">
        <v>1610</v>
      </c>
      <c r="W11" s="137">
        <v>1473</v>
      </c>
      <c r="X11" s="137">
        <v>22</v>
      </c>
      <c r="Y11" s="137">
        <v>343</v>
      </c>
      <c r="Z11" s="137">
        <v>363</v>
      </c>
      <c r="AA11" s="137">
        <v>634</v>
      </c>
      <c r="AB11" s="137">
        <v>3</v>
      </c>
      <c r="AC11" s="137">
        <v>11</v>
      </c>
      <c r="AD11" s="137">
        <v>34</v>
      </c>
      <c r="AE11" s="137">
        <v>0</v>
      </c>
      <c r="AF11" s="137">
        <v>0</v>
      </c>
      <c r="AG11" s="137">
        <v>30</v>
      </c>
      <c r="AH11" s="137">
        <v>0</v>
      </c>
      <c r="AI11" s="137">
        <v>33</v>
      </c>
      <c r="AJ11" s="137">
        <v>137</v>
      </c>
      <c r="AK11" s="137">
        <v>9633</v>
      </c>
      <c r="AL11" s="137">
        <v>6258</v>
      </c>
      <c r="AM11" s="137">
        <v>460</v>
      </c>
      <c r="AN11" s="137">
        <v>2173</v>
      </c>
      <c r="AO11" s="137">
        <v>0</v>
      </c>
      <c r="AP11" s="137">
        <v>742</v>
      </c>
    </row>
    <row r="12" spans="1:42" s="79" customFormat="1" ht="15" customHeight="1">
      <c r="A12" s="80" t="s">
        <v>332</v>
      </c>
      <c r="B12" s="137">
        <v>9902</v>
      </c>
      <c r="C12" s="137">
        <v>8957</v>
      </c>
      <c r="D12" s="137">
        <v>359</v>
      </c>
      <c r="E12" s="137">
        <v>2852</v>
      </c>
      <c r="F12" s="137">
        <v>2117</v>
      </c>
      <c r="G12" s="137">
        <v>3246</v>
      </c>
      <c r="H12" s="137">
        <v>37</v>
      </c>
      <c r="I12" s="137">
        <v>72</v>
      </c>
      <c r="J12" s="137">
        <v>61</v>
      </c>
      <c r="K12" s="137">
        <v>1</v>
      </c>
      <c r="L12" s="137">
        <v>2</v>
      </c>
      <c r="M12" s="137">
        <v>3</v>
      </c>
      <c r="N12" s="137">
        <v>207</v>
      </c>
      <c r="O12" s="137">
        <v>945</v>
      </c>
      <c r="P12" s="137">
        <v>356</v>
      </c>
      <c r="Q12" s="137">
        <v>120</v>
      </c>
      <c r="R12" s="137">
        <v>260</v>
      </c>
      <c r="S12" s="137">
        <v>8</v>
      </c>
      <c r="T12" s="137">
        <v>201</v>
      </c>
      <c r="U12" s="137">
        <v>0</v>
      </c>
      <c r="V12" s="137">
        <v>1465</v>
      </c>
      <c r="W12" s="137">
        <v>1344</v>
      </c>
      <c r="X12" s="137">
        <v>51</v>
      </c>
      <c r="Y12" s="137">
        <v>459</v>
      </c>
      <c r="Z12" s="137">
        <v>322</v>
      </c>
      <c r="AA12" s="137">
        <v>474</v>
      </c>
      <c r="AB12" s="137">
        <v>0</v>
      </c>
      <c r="AC12" s="137">
        <v>7</v>
      </c>
      <c r="AD12" s="137">
        <v>6</v>
      </c>
      <c r="AE12" s="137">
        <v>0</v>
      </c>
      <c r="AF12" s="137">
        <v>0</v>
      </c>
      <c r="AG12" s="137">
        <v>8</v>
      </c>
      <c r="AH12" s="137">
        <v>0</v>
      </c>
      <c r="AI12" s="137">
        <v>17</v>
      </c>
      <c r="AJ12" s="137">
        <v>121</v>
      </c>
      <c r="AK12" s="137">
        <v>9275</v>
      </c>
      <c r="AL12" s="137">
        <v>6334</v>
      </c>
      <c r="AM12" s="137">
        <v>274</v>
      </c>
      <c r="AN12" s="137">
        <v>2143</v>
      </c>
      <c r="AO12" s="137">
        <v>0</v>
      </c>
      <c r="AP12" s="137">
        <v>524</v>
      </c>
    </row>
    <row r="13" spans="1:42" s="79" customFormat="1" ht="15" customHeight="1">
      <c r="A13" s="80" t="s">
        <v>331</v>
      </c>
      <c r="B13" s="137">
        <v>6527</v>
      </c>
      <c r="C13" s="137">
        <v>6096</v>
      </c>
      <c r="D13" s="137">
        <v>273</v>
      </c>
      <c r="E13" s="137">
        <v>1253</v>
      </c>
      <c r="F13" s="137">
        <v>893</v>
      </c>
      <c r="G13" s="137">
        <v>3460</v>
      </c>
      <c r="H13" s="137">
        <v>26</v>
      </c>
      <c r="I13" s="137">
        <v>47</v>
      </c>
      <c r="J13" s="137">
        <v>46</v>
      </c>
      <c r="K13" s="137">
        <v>0</v>
      </c>
      <c r="L13" s="137">
        <v>2</v>
      </c>
      <c r="M13" s="137">
        <v>9</v>
      </c>
      <c r="N13" s="137">
        <v>87</v>
      </c>
      <c r="O13" s="137">
        <v>431</v>
      </c>
      <c r="P13" s="137">
        <v>129</v>
      </c>
      <c r="Q13" s="137">
        <v>38</v>
      </c>
      <c r="R13" s="137">
        <v>147</v>
      </c>
      <c r="S13" s="137">
        <v>2</v>
      </c>
      <c r="T13" s="137">
        <v>115</v>
      </c>
      <c r="U13" s="137">
        <v>0</v>
      </c>
      <c r="V13" s="137">
        <v>1113</v>
      </c>
      <c r="W13" s="137">
        <v>1040</v>
      </c>
      <c r="X13" s="137">
        <v>39</v>
      </c>
      <c r="Y13" s="137">
        <v>297</v>
      </c>
      <c r="Z13" s="137">
        <v>284</v>
      </c>
      <c r="AA13" s="137">
        <v>366</v>
      </c>
      <c r="AB13" s="137">
        <v>4</v>
      </c>
      <c r="AC13" s="137">
        <v>6</v>
      </c>
      <c r="AD13" s="137">
        <v>10</v>
      </c>
      <c r="AE13" s="137">
        <v>0</v>
      </c>
      <c r="AF13" s="137">
        <v>1</v>
      </c>
      <c r="AG13" s="137">
        <v>16</v>
      </c>
      <c r="AH13" s="137">
        <v>0</v>
      </c>
      <c r="AI13" s="137">
        <v>17</v>
      </c>
      <c r="AJ13" s="137">
        <v>73</v>
      </c>
      <c r="AK13" s="137">
        <v>6067</v>
      </c>
      <c r="AL13" s="137">
        <v>3667</v>
      </c>
      <c r="AM13" s="137">
        <v>161</v>
      </c>
      <c r="AN13" s="137">
        <v>1550</v>
      </c>
      <c r="AO13" s="137">
        <v>0</v>
      </c>
      <c r="AP13" s="137">
        <v>689</v>
      </c>
    </row>
    <row r="14" spans="1:42" s="79" customFormat="1" ht="15" customHeight="1">
      <c r="A14" s="80" t="s">
        <v>330</v>
      </c>
      <c r="B14" s="137">
        <v>10648</v>
      </c>
      <c r="C14" s="137">
        <v>9890</v>
      </c>
      <c r="D14" s="137">
        <v>1213</v>
      </c>
      <c r="E14" s="137">
        <v>2168</v>
      </c>
      <c r="F14" s="137">
        <v>1608</v>
      </c>
      <c r="G14" s="137">
        <v>4513</v>
      </c>
      <c r="H14" s="137">
        <v>44</v>
      </c>
      <c r="I14" s="137">
        <v>76</v>
      </c>
      <c r="J14" s="137">
        <v>135</v>
      </c>
      <c r="K14" s="137">
        <v>1</v>
      </c>
      <c r="L14" s="137">
        <v>12</v>
      </c>
      <c r="M14" s="137">
        <v>12</v>
      </c>
      <c r="N14" s="137">
        <v>108</v>
      </c>
      <c r="O14" s="137">
        <v>758</v>
      </c>
      <c r="P14" s="137">
        <v>249</v>
      </c>
      <c r="Q14" s="137">
        <v>85</v>
      </c>
      <c r="R14" s="137">
        <v>243</v>
      </c>
      <c r="S14" s="137">
        <v>2</v>
      </c>
      <c r="T14" s="137">
        <v>179</v>
      </c>
      <c r="U14" s="137">
        <v>0</v>
      </c>
      <c r="V14" s="137">
        <v>1231</v>
      </c>
      <c r="W14" s="137">
        <v>1130</v>
      </c>
      <c r="X14" s="137">
        <v>33</v>
      </c>
      <c r="Y14" s="137">
        <v>385</v>
      </c>
      <c r="Z14" s="137">
        <v>241</v>
      </c>
      <c r="AA14" s="137">
        <v>399</v>
      </c>
      <c r="AB14" s="137">
        <v>1</v>
      </c>
      <c r="AC14" s="137">
        <v>3</v>
      </c>
      <c r="AD14" s="137">
        <v>26</v>
      </c>
      <c r="AE14" s="137">
        <v>0</v>
      </c>
      <c r="AF14" s="137">
        <v>4</v>
      </c>
      <c r="AG14" s="137">
        <v>12</v>
      </c>
      <c r="AH14" s="137">
        <v>0</v>
      </c>
      <c r="AI14" s="137">
        <v>26</v>
      </c>
      <c r="AJ14" s="137">
        <v>101</v>
      </c>
      <c r="AK14" s="137">
        <v>9414</v>
      </c>
      <c r="AL14" s="137">
        <v>6616</v>
      </c>
      <c r="AM14" s="137">
        <v>470</v>
      </c>
      <c r="AN14" s="137">
        <v>1596</v>
      </c>
      <c r="AO14" s="137">
        <v>0</v>
      </c>
      <c r="AP14" s="137">
        <v>732</v>
      </c>
    </row>
    <row r="15" spans="1:42" s="79" customFormat="1" ht="15" customHeight="1">
      <c r="A15" s="80" t="s">
        <v>258</v>
      </c>
      <c r="B15" s="137">
        <v>1375</v>
      </c>
      <c r="C15" s="137">
        <v>1262</v>
      </c>
      <c r="D15" s="137">
        <v>36</v>
      </c>
      <c r="E15" s="137">
        <v>276</v>
      </c>
      <c r="F15" s="137">
        <v>370</v>
      </c>
      <c r="G15" s="137">
        <v>544</v>
      </c>
      <c r="H15" s="137">
        <v>4</v>
      </c>
      <c r="I15" s="137">
        <v>8</v>
      </c>
      <c r="J15" s="137">
        <v>8</v>
      </c>
      <c r="K15" s="137">
        <v>0</v>
      </c>
      <c r="L15" s="137">
        <v>1</v>
      </c>
      <c r="M15" s="137">
        <v>0</v>
      </c>
      <c r="N15" s="137">
        <v>15</v>
      </c>
      <c r="O15" s="137">
        <v>113</v>
      </c>
      <c r="P15" s="137">
        <v>40</v>
      </c>
      <c r="Q15" s="137">
        <v>21</v>
      </c>
      <c r="R15" s="137">
        <v>33</v>
      </c>
      <c r="S15" s="137">
        <v>0</v>
      </c>
      <c r="T15" s="137">
        <v>19</v>
      </c>
      <c r="U15" s="137">
        <v>0</v>
      </c>
      <c r="V15" s="137">
        <v>364</v>
      </c>
      <c r="W15" s="137">
        <v>330</v>
      </c>
      <c r="X15" s="137">
        <v>1</v>
      </c>
      <c r="Y15" s="137">
        <v>60</v>
      </c>
      <c r="Z15" s="137">
        <v>138</v>
      </c>
      <c r="AA15" s="137">
        <v>114</v>
      </c>
      <c r="AB15" s="137">
        <v>0</v>
      </c>
      <c r="AC15" s="137">
        <v>1</v>
      </c>
      <c r="AD15" s="137">
        <v>8</v>
      </c>
      <c r="AE15" s="137">
        <v>0</v>
      </c>
      <c r="AF15" s="137">
        <v>0</v>
      </c>
      <c r="AG15" s="137">
        <v>1</v>
      </c>
      <c r="AH15" s="137">
        <v>0</v>
      </c>
      <c r="AI15" s="137">
        <v>7</v>
      </c>
      <c r="AJ15" s="137">
        <v>34</v>
      </c>
      <c r="AK15" s="137">
        <v>1354</v>
      </c>
      <c r="AL15" s="137">
        <v>539</v>
      </c>
      <c r="AM15" s="137">
        <v>51</v>
      </c>
      <c r="AN15" s="137">
        <v>326</v>
      </c>
      <c r="AO15" s="137">
        <v>0</v>
      </c>
      <c r="AP15" s="137">
        <v>438</v>
      </c>
    </row>
    <row r="16" spans="1:42" s="79" customFormat="1" ht="15" customHeight="1">
      <c r="A16" s="80" t="s">
        <v>259</v>
      </c>
      <c r="B16" s="137">
        <v>2186</v>
      </c>
      <c r="C16" s="137">
        <v>1984</v>
      </c>
      <c r="D16" s="137">
        <v>112</v>
      </c>
      <c r="E16" s="137">
        <v>492</v>
      </c>
      <c r="F16" s="137">
        <v>345</v>
      </c>
      <c r="G16" s="137">
        <v>935</v>
      </c>
      <c r="H16" s="137">
        <v>7</v>
      </c>
      <c r="I16" s="137">
        <v>11</v>
      </c>
      <c r="J16" s="137">
        <v>45</v>
      </c>
      <c r="K16" s="137">
        <v>0</v>
      </c>
      <c r="L16" s="137">
        <v>1</v>
      </c>
      <c r="M16" s="137">
        <v>2</v>
      </c>
      <c r="N16" s="137">
        <v>34</v>
      </c>
      <c r="O16" s="137">
        <v>202</v>
      </c>
      <c r="P16" s="137">
        <v>51</v>
      </c>
      <c r="Q16" s="137">
        <v>38</v>
      </c>
      <c r="R16" s="137">
        <v>66</v>
      </c>
      <c r="S16" s="137">
        <v>0</v>
      </c>
      <c r="T16" s="137">
        <v>47</v>
      </c>
      <c r="U16" s="137">
        <v>0</v>
      </c>
      <c r="V16" s="137">
        <v>354</v>
      </c>
      <c r="W16" s="137">
        <v>327</v>
      </c>
      <c r="X16" s="137">
        <v>1</v>
      </c>
      <c r="Y16" s="137">
        <v>78</v>
      </c>
      <c r="Z16" s="137">
        <v>102</v>
      </c>
      <c r="AA16" s="137">
        <v>113</v>
      </c>
      <c r="AB16" s="137">
        <v>0</v>
      </c>
      <c r="AC16" s="137">
        <v>2</v>
      </c>
      <c r="AD16" s="137">
        <v>18</v>
      </c>
      <c r="AE16" s="137">
        <v>0</v>
      </c>
      <c r="AF16" s="137">
        <v>0</v>
      </c>
      <c r="AG16" s="137">
        <v>8</v>
      </c>
      <c r="AH16" s="137">
        <v>0</v>
      </c>
      <c r="AI16" s="137">
        <v>5</v>
      </c>
      <c r="AJ16" s="137">
        <v>27</v>
      </c>
      <c r="AK16" s="137">
        <v>1911</v>
      </c>
      <c r="AL16" s="137">
        <v>1003</v>
      </c>
      <c r="AM16" s="137">
        <v>76</v>
      </c>
      <c r="AN16" s="137">
        <v>444</v>
      </c>
      <c r="AO16" s="137">
        <v>0</v>
      </c>
      <c r="AP16" s="137">
        <v>388</v>
      </c>
    </row>
    <row r="17" spans="1:42" s="79" customFormat="1" ht="15" customHeight="1">
      <c r="A17" s="80" t="s">
        <v>260</v>
      </c>
      <c r="B17" s="137">
        <v>1409</v>
      </c>
      <c r="C17" s="137">
        <v>1280</v>
      </c>
      <c r="D17" s="137">
        <v>72</v>
      </c>
      <c r="E17" s="137">
        <v>312</v>
      </c>
      <c r="F17" s="137">
        <v>291</v>
      </c>
      <c r="G17" s="137">
        <v>547</v>
      </c>
      <c r="H17" s="137">
        <v>3</v>
      </c>
      <c r="I17" s="137">
        <v>5</v>
      </c>
      <c r="J17" s="137">
        <v>20</v>
      </c>
      <c r="K17" s="137">
        <v>1</v>
      </c>
      <c r="L17" s="137">
        <v>0</v>
      </c>
      <c r="M17" s="137">
        <v>1</v>
      </c>
      <c r="N17" s="137">
        <v>28</v>
      </c>
      <c r="O17" s="137">
        <v>129</v>
      </c>
      <c r="P17" s="137">
        <v>40</v>
      </c>
      <c r="Q17" s="137">
        <v>16</v>
      </c>
      <c r="R17" s="137">
        <v>50</v>
      </c>
      <c r="S17" s="137">
        <v>0</v>
      </c>
      <c r="T17" s="137">
        <v>23</v>
      </c>
      <c r="U17" s="137">
        <v>0</v>
      </c>
      <c r="V17" s="137">
        <v>217</v>
      </c>
      <c r="W17" s="137">
        <v>194</v>
      </c>
      <c r="X17" s="137">
        <v>1</v>
      </c>
      <c r="Y17" s="137">
        <v>31</v>
      </c>
      <c r="Z17" s="137">
        <v>57</v>
      </c>
      <c r="AA17" s="137">
        <v>96</v>
      </c>
      <c r="AB17" s="137">
        <v>0</v>
      </c>
      <c r="AC17" s="137">
        <v>1</v>
      </c>
      <c r="AD17" s="137">
        <v>6</v>
      </c>
      <c r="AE17" s="137">
        <v>0</v>
      </c>
      <c r="AF17" s="137">
        <v>0</v>
      </c>
      <c r="AG17" s="137">
        <v>0</v>
      </c>
      <c r="AH17" s="137">
        <v>0</v>
      </c>
      <c r="AI17" s="137">
        <v>2</v>
      </c>
      <c r="AJ17" s="137">
        <v>23</v>
      </c>
      <c r="AK17" s="137">
        <v>1241</v>
      </c>
      <c r="AL17" s="137">
        <v>771</v>
      </c>
      <c r="AM17" s="137">
        <v>48</v>
      </c>
      <c r="AN17" s="137">
        <v>231</v>
      </c>
      <c r="AO17" s="137">
        <v>0</v>
      </c>
      <c r="AP17" s="137">
        <v>191</v>
      </c>
    </row>
    <row r="18" spans="1:42" s="79" customFormat="1" ht="15" customHeight="1">
      <c r="A18" s="80" t="s">
        <v>261</v>
      </c>
      <c r="B18" s="137">
        <v>4811</v>
      </c>
      <c r="C18" s="137">
        <v>4582</v>
      </c>
      <c r="D18" s="137">
        <v>230</v>
      </c>
      <c r="E18" s="137">
        <v>1145</v>
      </c>
      <c r="F18" s="137">
        <v>1099</v>
      </c>
      <c r="G18" s="137">
        <v>1824</v>
      </c>
      <c r="H18" s="137">
        <v>28</v>
      </c>
      <c r="I18" s="137">
        <v>36</v>
      </c>
      <c r="J18" s="137">
        <v>70</v>
      </c>
      <c r="K18" s="137">
        <v>0</v>
      </c>
      <c r="L18" s="137">
        <v>0</v>
      </c>
      <c r="M18" s="137">
        <v>1</v>
      </c>
      <c r="N18" s="137">
        <v>149</v>
      </c>
      <c r="O18" s="137">
        <v>229</v>
      </c>
      <c r="P18" s="137">
        <v>72</v>
      </c>
      <c r="Q18" s="137">
        <v>26</v>
      </c>
      <c r="R18" s="137">
        <v>76</v>
      </c>
      <c r="S18" s="137">
        <v>0</v>
      </c>
      <c r="T18" s="137">
        <v>55</v>
      </c>
      <c r="U18" s="137">
        <v>0</v>
      </c>
      <c r="V18" s="137">
        <v>912</v>
      </c>
      <c r="W18" s="137">
        <v>829</v>
      </c>
      <c r="X18" s="137">
        <v>17</v>
      </c>
      <c r="Y18" s="137">
        <v>326</v>
      </c>
      <c r="Z18" s="137">
        <v>139</v>
      </c>
      <c r="AA18" s="137">
        <v>293</v>
      </c>
      <c r="AB18" s="137">
        <v>1</v>
      </c>
      <c r="AC18" s="137">
        <v>11</v>
      </c>
      <c r="AD18" s="137">
        <v>19</v>
      </c>
      <c r="AE18" s="137">
        <v>0</v>
      </c>
      <c r="AF18" s="137">
        <v>1</v>
      </c>
      <c r="AG18" s="137">
        <v>5</v>
      </c>
      <c r="AH18" s="137">
        <v>0</v>
      </c>
      <c r="AI18" s="137">
        <v>17</v>
      </c>
      <c r="AJ18" s="137">
        <v>83</v>
      </c>
      <c r="AK18" s="137">
        <v>4519</v>
      </c>
      <c r="AL18" s="137">
        <v>2088</v>
      </c>
      <c r="AM18" s="137">
        <v>179</v>
      </c>
      <c r="AN18" s="137">
        <v>1167</v>
      </c>
      <c r="AO18" s="137">
        <v>0</v>
      </c>
      <c r="AP18" s="137">
        <v>1085</v>
      </c>
    </row>
    <row r="19" spans="1:42" s="79" customFormat="1" ht="15" customHeight="1">
      <c r="A19" s="80" t="s">
        <v>262</v>
      </c>
      <c r="B19" s="137">
        <v>1857</v>
      </c>
      <c r="C19" s="137">
        <v>1770</v>
      </c>
      <c r="D19" s="137">
        <v>85</v>
      </c>
      <c r="E19" s="137">
        <v>434</v>
      </c>
      <c r="F19" s="137">
        <v>339</v>
      </c>
      <c r="G19" s="137">
        <v>837</v>
      </c>
      <c r="H19" s="137">
        <v>10</v>
      </c>
      <c r="I19" s="137">
        <v>11</v>
      </c>
      <c r="J19" s="137">
        <v>30</v>
      </c>
      <c r="K19" s="137">
        <v>0</v>
      </c>
      <c r="L19" s="137">
        <v>0</v>
      </c>
      <c r="M19" s="137">
        <v>3</v>
      </c>
      <c r="N19" s="137">
        <v>21</v>
      </c>
      <c r="O19" s="137">
        <v>87</v>
      </c>
      <c r="P19" s="137">
        <v>29</v>
      </c>
      <c r="Q19" s="137">
        <v>15</v>
      </c>
      <c r="R19" s="137">
        <v>24</v>
      </c>
      <c r="S19" s="137">
        <v>0</v>
      </c>
      <c r="T19" s="137">
        <v>19</v>
      </c>
      <c r="U19" s="137">
        <v>0</v>
      </c>
      <c r="V19" s="137">
        <v>363</v>
      </c>
      <c r="W19" s="137">
        <v>340</v>
      </c>
      <c r="X19" s="137">
        <v>1</v>
      </c>
      <c r="Y19" s="137">
        <v>147</v>
      </c>
      <c r="Z19" s="137">
        <v>79</v>
      </c>
      <c r="AA19" s="137">
        <v>102</v>
      </c>
      <c r="AB19" s="137">
        <v>0</v>
      </c>
      <c r="AC19" s="137">
        <v>3</v>
      </c>
      <c r="AD19" s="137">
        <v>5</v>
      </c>
      <c r="AE19" s="137">
        <v>0</v>
      </c>
      <c r="AF19" s="137">
        <v>0</v>
      </c>
      <c r="AG19" s="137">
        <v>1</v>
      </c>
      <c r="AH19" s="137">
        <v>0</v>
      </c>
      <c r="AI19" s="137">
        <v>2</v>
      </c>
      <c r="AJ19" s="137">
        <v>23</v>
      </c>
      <c r="AK19" s="137">
        <v>1794</v>
      </c>
      <c r="AL19" s="137">
        <v>1166</v>
      </c>
      <c r="AM19" s="137">
        <v>60</v>
      </c>
      <c r="AN19" s="137">
        <v>432</v>
      </c>
      <c r="AO19" s="137">
        <v>0</v>
      </c>
      <c r="AP19" s="137">
        <v>136</v>
      </c>
    </row>
    <row r="20" spans="1:42" s="79" customFormat="1" ht="15" customHeight="1">
      <c r="A20" s="80" t="s">
        <v>263</v>
      </c>
      <c r="B20" s="137">
        <v>2038</v>
      </c>
      <c r="C20" s="137">
        <v>1905</v>
      </c>
      <c r="D20" s="137">
        <v>200</v>
      </c>
      <c r="E20" s="137">
        <v>502</v>
      </c>
      <c r="F20" s="137">
        <v>445</v>
      </c>
      <c r="G20" s="137">
        <v>678</v>
      </c>
      <c r="H20" s="137">
        <v>4</v>
      </c>
      <c r="I20" s="137">
        <v>19</v>
      </c>
      <c r="J20" s="137">
        <v>21</v>
      </c>
      <c r="K20" s="137">
        <v>0</v>
      </c>
      <c r="L20" s="137">
        <v>1</v>
      </c>
      <c r="M20" s="137">
        <v>0</v>
      </c>
      <c r="N20" s="137">
        <v>35</v>
      </c>
      <c r="O20" s="137">
        <v>133</v>
      </c>
      <c r="P20" s="137">
        <v>39</v>
      </c>
      <c r="Q20" s="137">
        <v>25</v>
      </c>
      <c r="R20" s="137">
        <v>40</v>
      </c>
      <c r="S20" s="137">
        <v>1</v>
      </c>
      <c r="T20" s="137">
        <v>28</v>
      </c>
      <c r="U20" s="137">
        <v>0</v>
      </c>
      <c r="V20" s="137">
        <v>509</v>
      </c>
      <c r="W20" s="137">
        <v>471</v>
      </c>
      <c r="X20" s="137">
        <v>5</v>
      </c>
      <c r="Y20" s="137">
        <v>144</v>
      </c>
      <c r="Z20" s="137">
        <v>128</v>
      </c>
      <c r="AA20" s="137">
        <v>169</v>
      </c>
      <c r="AB20" s="137">
        <v>0</v>
      </c>
      <c r="AC20" s="137">
        <v>6</v>
      </c>
      <c r="AD20" s="137">
        <v>10</v>
      </c>
      <c r="AE20" s="137">
        <v>0</v>
      </c>
      <c r="AF20" s="137">
        <v>3</v>
      </c>
      <c r="AG20" s="137">
        <v>0</v>
      </c>
      <c r="AH20" s="137">
        <v>0</v>
      </c>
      <c r="AI20" s="137">
        <v>6</v>
      </c>
      <c r="AJ20" s="137">
        <v>38</v>
      </c>
      <c r="AK20" s="137">
        <v>1983</v>
      </c>
      <c r="AL20" s="137">
        <v>852</v>
      </c>
      <c r="AM20" s="137">
        <v>63</v>
      </c>
      <c r="AN20" s="137">
        <v>789</v>
      </c>
      <c r="AO20" s="137">
        <v>0</v>
      </c>
      <c r="AP20" s="137">
        <v>279</v>
      </c>
    </row>
    <row r="21" spans="1:42" s="79" customFormat="1" ht="15" customHeight="1">
      <c r="A21" s="80" t="s">
        <v>264</v>
      </c>
      <c r="B21" s="137">
        <v>1299</v>
      </c>
      <c r="C21" s="137">
        <v>1209</v>
      </c>
      <c r="D21" s="137">
        <v>110</v>
      </c>
      <c r="E21" s="137">
        <v>320</v>
      </c>
      <c r="F21" s="137">
        <v>233</v>
      </c>
      <c r="G21" s="137">
        <v>494</v>
      </c>
      <c r="H21" s="137">
        <v>7</v>
      </c>
      <c r="I21" s="137">
        <v>5</v>
      </c>
      <c r="J21" s="137">
        <v>13</v>
      </c>
      <c r="K21" s="137">
        <v>0</v>
      </c>
      <c r="L21" s="137">
        <v>1</v>
      </c>
      <c r="M21" s="137">
        <v>1</v>
      </c>
      <c r="N21" s="137">
        <v>25</v>
      </c>
      <c r="O21" s="137">
        <v>90</v>
      </c>
      <c r="P21" s="137">
        <v>33</v>
      </c>
      <c r="Q21" s="137">
        <v>6</v>
      </c>
      <c r="R21" s="137">
        <v>30</v>
      </c>
      <c r="S21" s="137">
        <v>0</v>
      </c>
      <c r="T21" s="137">
        <v>21</v>
      </c>
      <c r="U21" s="137">
        <v>0</v>
      </c>
      <c r="V21" s="137">
        <v>300</v>
      </c>
      <c r="W21" s="137">
        <v>269</v>
      </c>
      <c r="X21" s="137">
        <v>1</v>
      </c>
      <c r="Y21" s="137">
        <v>68</v>
      </c>
      <c r="Z21" s="137">
        <v>97</v>
      </c>
      <c r="AA21" s="137">
        <v>79</v>
      </c>
      <c r="AB21" s="137">
        <v>1</v>
      </c>
      <c r="AC21" s="137">
        <v>5</v>
      </c>
      <c r="AD21" s="137">
        <v>6</v>
      </c>
      <c r="AE21" s="137">
        <v>0</v>
      </c>
      <c r="AF21" s="137">
        <v>0</v>
      </c>
      <c r="AG21" s="137">
        <v>5</v>
      </c>
      <c r="AH21" s="137">
        <v>0</v>
      </c>
      <c r="AI21" s="137">
        <v>7</v>
      </c>
      <c r="AJ21" s="137">
        <v>31</v>
      </c>
      <c r="AK21" s="137">
        <v>1257</v>
      </c>
      <c r="AL21" s="137">
        <v>576</v>
      </c>
      <c r="AM21" s="137">
        <v>48</v>
      </c>
      <c r="AN21" s="137">
        <v>374</v>
      </c>
      <c r="AO21" s="137">
        <v>0</v>
      </c>
      <c r="AP21" s="137">
        <v>259</v>
      </c>
    </row>
    <row r="22" spans="1:42" s="79" customFormat="1" ht="15" customHeight="1">
      <c r="A22" s="80" t="s">
        <v>265</v>
      </c>
      <c r="B22" s="137">
        <v>2819</v>
      </c>
      <c r="C22" s="137">
        <v>2592</v>
      </c>
      <c r="D22" s="137">
        <v>194</v>
      </c>
      <c r="E22" s="137">
        <v>658</v>
      </c>
      <c r="F22" s="137">
        <v>464</v>
      </c>
      <c r="G22" s="137">
        <v>1162</v>
      </c>
      <c r="H22" s="137">
        <v>10</v>
      </c>
      <c r="I22" s="137">
        <v>30</v>
      </c>
      <c r="J22" s="137">
        <v>17</v>
      </c>
      <c r="K22" s="137">
        <v>0</v>
      </c>
      <c r="L22" s="137">
        <v>3</v>
      </c>
      <c r="M22" s="137">
        <v>5</v>
      </c>
      <c r="N22" s="137">
        <v>49</v>
      </c>
      <c r="O22" s="137">
        <v>227</v>
      </c>
      <c r="P22" s="137">
        <v>108</v>
      </c>
      <c r="Q22" s="137">
        <v>41</v>
      </c>
      <c r="R22" s="137">
        <v>31</v>
      </c>
      <c r="S22" s="137">
        <v>26</v>
      </c>
      <c r="T22" s="137">
        <v>21</v>
      </c>
      <c r="U22" s="137">
        <v>0</v>
      </c>
      <c r="V22" s="137">
        <v>468</v>
      </c>
      <c r="W22" s="137">
        <v>424</v>
      </c>
      <c r="X22" s="137">
        <v>5</v>
      </c>
      <c r="Y22" s="137">
        <v>135</v>
      </c>
      <c r="Z22" s="137">
        <v>118</v>
      </c>
      <c r="AA22" s="137">
        <v>145</v>
      </c>
      <c r="AB22" s="137">
        <v>1</v>
      </c>
      <c r="AC22" s="137">
        <v>4</v>
      </c>
      <c r="AD22" s="137">
        <v>5</v>
      </c>
      <c r="AE22" s="137">
        <v>0</v>
      </c>
      <c r="AF22" s="137">
        <v>1</v>
      </c>
      <c r="AG22" s="137">
        <v>3</v>
      </c>
      <c r="AH22" s="137">
        <v>0</v>
      </c>
      <c r="AI22" s="137">
        <v>7</v>
      </c>
      <c r="AJ22" s="137">
        <v>44</v>
      </c>
      <c r="AK22" s="137">
        <v>2449</v>
      </c>
      <c r="AL22" s="137">
        <v>1554</v>
      </c>
      <c r="AM22" s="137">
        <v>91</v>
      </c>
      <c r="AN22" s="137">
        <v>466</v>
      </c>
      <c r="AO22" s="137">
        <v>0</v>
      </c>
      <c r="AP22" s="137">
        <v>338</v>
      </c>
    </row>
    <row r="23" spans="1:42" s="79" customFormat="1" ht="15" customHeight="1">
      <c r="A23" s="80" t="s">
        <v>266</v>
      </c>
      <c r="B23" s="137">
        <v>1670</v>
      </c>
      <c r="C23" s="137">
        <v>1623</v>
      </c>
      <c r="D23" s="137">
        <v>181</v>
      </c>
      <c r="E23" s="137">
        <v>314</v>
      </c>
      <c r="F23" s="137">
        <v>223</v>
      </c>
      <c r="G23" s="137">
        <v>847</v>
      </c>
      <c r="H23" s="137">
        <v>4</v>
      </c>
      <c r="I23" s="137">
        <v>10</v>
      </c>
      <c r="J23" s="137">
        <v>19</v>
      </c>
      <c r="K23" s="137">
        <v>0</v>
      </c>
      <c r="L23" s="137">
        <v>0</v>
      </c>
      <c r="M23" s="137">
        <v>1</v>
      </c>
      <c r="N23" s="137">
        <v>24</v>
      </c>
      <c r="O23" s="137">
        <v>47</v>
      </c>
      <c r="P23" s="137">
        <v>7</v>
      </c>
      <c r="Q23" s="137">
        <v>8</v>
      </c>
      <c r="R23" s="137">
        <v>17</v>
      </c>
      <c r="S23" s="137">
        <v>0</v>
      </c>
      <c r="T23" s="137">
        <v>15</v>
      </c>
      <c r="U23" s="137">
        <v>0</v>
      </c>
      <c r="V23" s="137">
        <v>275</v>
      </c>
      <c r="W23" s="137">
        <v>230</v>
      </c>
      <c r="X23" s="137">
        <v>4</v>
      </c>
      <c r="Y23" s="137">
        <v>30</v>
      </c>
      <c r="Z23" s="137">
        <v>56</v>
      </c>
      <c r="AA23" s="137">
        <v>133</v>
      </c>
      <c r="AB23" s="137">
        <v>1</v>
      </c>
      <c r="AC23" s="137">
        <v>2</v>
      </c>
      <c r="AD23" s="137">
        <v>4</v>
      </c>
      <c r="AE23" s="137">
        <v>0</v>
      </c>
      <c r="AF23" s="137">
        <v>0</v>
      </c>
      <c r="AG23" s="137">
        <v>0</v>
      </c>
      <c r="AH23" s="137">
        <v>0</v>
      </c>
      <c r="AI23" s="137">
        <v>0</v>
      </c>
      <c r="AJ23" s="137">
        <v>45</v>
      </c>
      <c r="AK23" s="137">
        <v>1514</v>
      </c>
      <c r="AL23" s="137">
        <v>867</v>
      </c>
      <c r="AM23" s="137">
        <v>56</v>
      </c>
      <c r="AN23" s="137">
        <v>384</v>
      </c>
      <c r="AO23" s="137">
        <v>0</v>
      </c>
      <c r="AP23" s="137">
        <v>207</v>
      </c>
    </row>
    <row r="24" spans="1:42" s="79" customFormat="1" ht="15" customHeight="1">
      <c r="A24" s="80" t="s">
        <v>267</v>
      </c>
      <c r="B24" s="137">
        <v>1731</v>
      </c>
      <c r="C24" s="137">
        <v>1638</v>
      </c>
      <c r="D24" s="137">
        <v>109</v>
      </c>
      <c r="E24" s="137">
        <v>291</v>
      </c>
      <c r="F24" s="137">
        <v>454</v>
      </c>
      <c r="G24" s="137">
        <v>724</v>
      </c>
      <c r="H24" s="137">
        <v>8</v>
      </c>
      <c r="I24" s="137">
        <v>10</v>
      </c>
      <c r="J24" s="137">
        <v>20</v>
      </c>
      <c r="K24" s="137">
        <v>0</v>
      </c>
      <c r="L24" s="137">
        <v>0</v>
      </c>
      <c r="M24" s="137">
        <v>1</v>
      </c>
      <c r="N24" s="137">
        <v>21</v>
      </c>
      <c r="O24" s="137">
        <v>93</v>
      </c>
      <c r="P24" s="137">
        <v>31</v>
      </c>
      <c r="Q24" s="137">
        <v>16</v>
      </c>
      <c r="R24" s="137">
        <v>24</v>
      </c>
      <c r="S24" s="137">
        <v>0</v>
      </c>
      <c r="T24" s="137">
        <v>22</v>
      </c>
      <c r="U24" s="137">
        <v>0</v>
      </c>
      <c r="V24" s="137">
        <v>284</v>
      </c>
      <c r="W24" s="137">
        <v>254</v>
      </c>
      <c r="X24" s="137">
        <v>8</v>
      </c>
      <c r="Y24" s="137">
        <v>41</v>
      </c>
      <c r="Z24" s="137">
        <v>72</v>
      </c>
      <c r="AA24" s="137">
        <v>118</v>
      </c>
      <c r="AB24" s="137">
        <v>0</v>
      </c>
      <c r="AC24" s="137">
        <v>3</v>
      </c>
      <c r="AD24" s="137">
        <v>5</v>
      </c>
      <c r="AE24" s="137">
        <v>0</v>
      </c>
      <c r="AF24" s="137">
        <v>0</v>
      </c>
      <c r="AG24" s="137">
        <v>1</v>
      </c>
      <c r="AH24" s="137">
        <v>0</v>
      </c>
      <c r="AI24" s="137">
        <v>6</v>
      </c>
      <c r="AJ24" s="137">
        <v>30</v>
      </c>
      <c r="AK24" s="137">
        <v>1508</v>
      </c>
      <c r="AL24" s="137">
        <v>891</v>
      </c>
      <c r="AM24" s="137">
        <v>63</v>
      </c>
      <c r="AN24" s="137">
        <v>225</v>
      </c>
      <c r="AO24" s="137">
        <v>0</v>
      </c>
      <c r="AP24" s="137">
        <v>329</v>
      </c>
    </row>
    <row r="25" spans="1:42" s="79" customFormat="1" ht="15" customHeight="1">
      <c r="A25" s="80" t="s">
        <v>268</v>
      </c>
      <c r="B25" s="137">
        <v>209</v>
      </c>
      <c r="C25" s="137">
        <v>199</v>
      </c>
      <c r="D25" s="137">
        <v>16</v>
      </c>
      <c r="E25" s="137">
        <v>56</v>
      </c>
      <c r="F25" s="137">
        <v>30</v>
      </c>
      <c r="G25" s="137">
        <v>83</v>
      </c>
      <c r="H25" s="137">
        <v>2</v>
      </c>
      <c r="I25" s="137">
        <v>2</v>
      </c>
      <c r="J25" s="137">
        <v>3</v>
      </c>
      <c r="K25" s="137">
        <v>0</v>
      </c>
      <c r="L25" s="137">
        <v>0</v>
      </c>
      <c r="M25" s="137">
        <v>0</v>
      </c>
      <c r="N25" s="137">
        <v>7</v>
      </c>
      <c r="O25" s="137">
        <v>10</v>
      </c>
      <c r="P25" s="137">
        <v>7</v>
      </c>
      <c r="Q25" s="137">
        <v>0</v>
      </c>
      <c r="R25" s="137">
        <v>2</v>
      </c>
      <c r="S25" s="137">
        <v>0</v>
      </c>
      <c r="T25" s="137">
        <v>1</v>
      </c>
      <c r="U25" s="137">
        <v>0</v>
      </c>
      <c r="V25" s="137">
        <v>29</v>
      </c>
      <c r="W25" s="137">
        <v>25</v>
      </c>
      <c r="X25" s="137">
        <v>0</v>
      </c>
      <c r="Y25" s="137">
        <v>7</v>
      </c>
      <c r="Z25" s="137">
        <v>8</v>
      </c>
      <c r="AA25" s="137">
        <v>8</v>
      </c>
      <c r="AB25" s="137">
        <v>0</v>
      </c>
      <c r="AC25" s="137">
        <v>0</v>
      </c>
      <c r="AD25" s="137">
        <v>0</v>
      </c>
      <c r="AE25" s="137">
        <v>0</v>
      </c>
      <c r="AF25" s="137">
        <v>0</v>
      </c>
      <c r="AG25" s="137">
        <v>1</v>
      </c>
      <c r="AH25" s="137">
        <v>0</v>
      </c>
      <c r="AI25" s="137">
        <v>1</v>
      </c>
      <c r="AJ25" s="137">
        <v>4</v>
      </c>
      <c r="AK25" s="137">
        <v>192</v>
      </c>
      <c r="AL25" s="137">
        <v>111</v>
      </c>
      <c r="AM25" s="137">
        <v>8</v>
      </c>
      <c r="AN25" s="137">
        <v>41</v>
      </c>
      <c r="AO25" s="137">
        <v>0</v>
      </c>
      <c r="AP25" s="137">
        <v>32</v>
      </c>
    </row>
    <row r="26" spans="1:42" s="79" customFormat="1" ht="15" customHeight="1">
      <c r="A26" s="80" t="s">
        <v>269</v>
      </c>
      <c r="B26" s="137">
        <v>1152</v>
      </c>
      <c r="C26" s="137">
        <v>1068</v>
      </c>
      <c r="D26" s="137">
        <v>33</v>
      </c>
      <c r="E26" s="137">
        <v>324</v>
      </c>
      <c r="F26" s="137">
        <v>210</v>
      </c>
      <c r="G26" s="137">
        <v>451</v>
      </c>
      <c r="H26" s="137">
        <v>5</v>
      </c>
      <c r="I26" s="137">
        <v>10</v>
      </c>
      <c r="J26" s="137">
        <v>16</v>
      </c>
      <c r="K26" s="137">
        <v>0</v>
      </c>
      <c r="L26" s="137">
        <v>0</v>
      </c>
      <c r="M26" s="137">
        <v>1</v>
      </c>
      <c r="N26" s="137">
        <v>18</v>
      </c>
      <c r="O26" s="137">
        <v>84</v>
      </c>
      <c r="P26" s="137">
        <v>32</v>
      </c>
      <c r="Q26" s="137">
        <v>7</v>
      </c>
      <c r="R26" s="137">
        <v>24</v>
      </c>
      <c r="S26" s="137">
        <v>0</v>
      </c>
      <c r="T26" s="137">
        <v>21</v>
      </c>
      <c r="U26" s="137">
        <v>0</v>
      </c>
      <c r="V26" s="137">
        <v>244</v>
      </c>
      <c r="W26" s="137">
        <v>226</v>
      </c>
      <c r="X26" s="137">
        <v>1</v>
      </c>
      <c r="Y26" s="137">
        <v>51</v>
      </c>
      <c r="Z26" s="137">
        <v>57</v>
      </c>
      <c r="AA26" s="137">
        <v>112</v>
      </c>
      <c r="AB26" s="137">
        <v>0</v>
      </c>
      <c r="AC26" s="137">
        <v>0</v>
      </c>
      <c r="AD26" s="137">
        <v>3</v>
      </c>
      <c r="AE26" s="137">
        <v>0</v>
      </c>
      <c r="AF26" s="137">
        <v>0</v>
      </c>
      <c r="AG26" s="137">
        <v>1</v>
      </c>
      <c r="AH26" s="137">
        <v>0</v>
      </c>
      <c r="AI26" s="137">
        <v>1</v>
      </c>
      <c r="AJ26" s="137">
        <v>18</v>
      </c>
      <c r="AK26" s="137">
        <v>1087</v>
      </c>
      <c r="AL26" s="137">
        <v>571</v>
      </c>
      <c r="AM26" s="137">
        <v>44</v>
      </c>
      <c r="AN26" s="137">
        <v>284</v>
      </c>
      <c r="AO26" s="137">
        <v>0</v>
      </c>
      <c r="AP26" s="137">
        <v>188</v>
      </c>
    </row>
    <row r="27" spans="1:42" s="79" customFormat="1" ht="15" customHeight="1">
      <c r="A27" s="80" t="s">
        <v>270</v>
      </c>
      <c r="B27" s="137">
        <v>1683</v>
      </c>
      <c r="C27" s="137">
        <v>1526</v>
      </c>
      <c r="D27" s="137">
        <v>67</v>
      </c>
      <c r="E27" s="137">
        <v>371</v>
      </c>
      <c r="F27" s="137">
        <v>282</v>
      </c>
      <c r="G27" s="137">
        <v>750</v>
      </c>
      <c r="H27" s="137">
        <v>2</v>
      </c>
      <c r="I27" s="137">
        <v>10</v>
      </c>
      <c r="J27" s="137">
        <v>7</v>
      </c>
      <c r="K27" s="137">
        <v>0</v>
      </c>
      <c r="L27" s="137">
        <v>0</v>
      </c>
      <c r="M27" s="137">
        <v>0</v>
      </c>
      <c r="N27" s="137">
        <v>37</v>
      </c>
      <c r="O27" s="137">
        <v>157</v>
      </c>
      <c r="P27" s="137">
        <v>52</v>
      </c>
      <c r="Q27" s="137">
        <v>11</v>
      </c>
      <c r="R27" s="137">
        <v>60</v>
      </c>
      <c r="S27" s="137">
        <v>0</v>
      </c>
      <c r="T27" s="137">
        <v>34</v>
      </c>
      <c r="U27" s="137">
        <v>0</v>
      </c>
      <c r="V27" s="137">
        <v>213</v>
      </c>
      <c r="W27" s="137">
        <v>190</v>
      </c>
      <c r="X27" s="137">
        <v>0</v>
      </c>
      <c r="Y27" s="137">
        <v>60</v>
      </c>
      <c r="Z27" s="137">
        <v>65</v>
      </c>
      <c r="AA27" s="137">
        <v>57</v>
      </c>
      <c r="AB27" s="137">
        <v>1</v>
      </c>
      <c r="AC27" s="137">
        <v>2</v>
      </c>
      <c r="AD27" s="137">
        <v>2</v>
      </c>
      <c r="AE27" s="137">
        <v>0</v>
      </c>
      <c r="AF27" s="137">
        <v>1</v>
      </c>
      <c r="AG27" s="137">
        <v>0</v>
      </c>
      <c r="AH27" s="137">
        <v>0</v>
      </c>
      <c r="AI27" s="137">
        <v>2</v>
      </c>
      <c r="AJ27" s="137">
        <v>23</v>
      </c>
      <c r="AK27" s="137">
        <v>1513</v>
      </c>
      <c r="AL27" s="137">
        <v>933</v>
      </c>
      <c r="AM27" s="137">
        <v>48</v>
      </c>
      <c r="AN27" s="137">
        <v>217</v>
      </c>
      <c r="AO27" s="137">
        <v>0</v>
      </c>
      <c r="AP27" s="137">
        <v>315</v>
      </c>
    </row>
    <row r="28" spans="1:42" s="79" customFormat="1" ht="15" customHeight="1">
      <c r="A28" s="80" t="s">
        <v>271</v>
      </c>
      <c r="B28" s="137">
        <v>780</v>
      </c>
      <c r="C28" s="137">
        <v>694</v>
      </c>
      <c r="D28" s="137">
        <v>32</v>
      </c>
      <c r="E28" s="137">
        <v>190</v>
      </c>
      <c r="F28" s="137">
        <v>135</v>
      </c>
      <c r="G28" s="137">
        <v>306</v>
      </c>
      <c r="H28" s="137">
        <v>4</v>
      </c>
      <c r="I28" s="137">
        <v>2</v>
      </c>
      <c r="J28" s="137">
        <v>8</v>
      </c>
      <c r="K28" s="137">
        <v>0</v>
      </c>
      <c r="L28" s="137">
        <v>4</v>
      </c>
      <c r="M28" s="137">
        <v>0</v>
      </c>
      <c r="N28" s="137">
        <v>13</v>
      </c>
      <c r="O28" s="137">
        <v>86</v>
      </c>
      <c r="P28" s="137">
        <v>30</v>
      </c>
      <c r="Q28" s="137">
        <v>13</v>
      </c>
      <c r="R28" s="137">
        <v>13</v>
      </c>
      <c r="S28" s="137">
        <v>0</v>
      </c>
      <c r="T28" s="137">
        <v>30</v>
      </c>
      <c r="U28" s="137">
        <v>0</v>
      </c>
      <c r="V28" s="137">
        <v>166</v>
      </c>
      <c r="W28" s="137">
        <v>156</v>
      </c>
      <c r="X28" s="137">
        <v>2</v>
      </c>
      <c r="Y28" s="137">
        <v>52</v>
      </c>
      <c r="Z28" s="137">
        <v>52</v>
      </c>
      <c r="AA28" s="137">
        <v>43</v>
      </c>
      <c r="AB28" s="137">
        <v>0</v>
      </c>
      <c r="AC28" s="137">
        <v>0</v>
      </c>
      <c r="AD28" s="137">
        <v>2</v>
      </c>
      <c r="AE28" s="137">
        <v>0</v>
      </c>
      <c r="AF28" s="137">
        <v>2</v>
      </c>
      <c r="AG28" s="137">
        <v>2</v>
      </c>
      <c r="AH28" s="137">
        <v>0</v>
      </c>
      <c r="AI28" s="137">
        <v>1</v>
      </c>
      <c r="AJ28" s="137">
        <v>10</v>
      </c>
      <c r="AK28" s="137">
        <v>746</v>
      </c>
      <c r="AL28" s="137">
        <v>413</v>
      </c>
      <c r="AM28" s="137">
        <v>28</v>
      </c>
      <c r="AN28" s="137">
        <v>139</v>
      </c>
      <c r="AO28" s="137">
        <v>0</v>
      </c>
      <c r="AP28" s="137">
        <v>166</v>
      </c>
    </row>
    <row r="29" spans="1:42" s="79" customFormat="1" ht="15" customHeight="1">
      <c r="A29" s="80" t="s">
        <v>272</v>
      </c>
      <c r="B29" s="137">
        <v>230</v>
      </c>
      <c r="C29" s="137">
        <v>207</v>
      </c>
      <c r="D29" s="137">
        <v>2</v>
      </c>
      <c r="E29" s="137">
        <v>56</v>
      </c>
      <c r="F29" s="137">
        <v>38</v>
      </c>
      <c r="G29" s="137">
        <v>88</v>
      </c>
      <c r="H29" s="137">
        <v>1</v>
      </c>
      <c r="I29" s="137">
        <v>1</v>
      </c>
      <c r="J29" s="137">
        <v>0</v>
      </c>
      <c r="K29" s="137">
        <v>0</v>
      </c>
      <c r="L29" s="137">
        <v>0</v>
      </c>
      <c r="M29" s="137">
        <v>0</v>
      </c>
      <c r="N29" s="137">
        <v>21</v>
      </c>
      <c r="O29" s="137">
        <v>23</v>
      </c>
      <c r="P29" s="137">
        <v>6</v>
      </c>
      <c r="Q29" s="137">
        <v>1</v>
      </c>
      <c r="R29" s="137">
        <v>12</v>
      </c>
      <c r="S29" s="137">
        <v>0</v>
      </c>
      <c r="T29" s="137">
        <v>4</v>
      </c>
      <c r="U29" s="137">
        <v>0</v>
      </c>
      <c r="V29" s="137">
        <v>45</v>
      </c>
      <c r="W29" s="137">
        <v>39</v>
      </c>
      <c r="X29" s="137">
        <v>1</v>
      </c>
      <c r="Y29" s="137">
        <v>9</v>
      </c>
      <c r="Z29" s="137">
        <v>8</v>
      </c>
      <c r="AA29" s="137">
        <v>20</v>
      </c>
      <c r="AB29" s="137">
        <v>0</v>
      </c>
      <c r="AC29" s="137">
        <v>0</v>
      </c>
      <c r="AD29" s="137">
        <v>1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37">
        <v>6</v>
      </c>
      <c r="AK29" s="137">
        <v>222</v>
      </c>
      <c r="AL29" s="137">
        <v>140</v>
      </c>
      <c r="AM29" s="137">
        <v>3</v>
      </c>
      <c r="AN29" s="137">
        <v>36</v>
      </c>
      <c r="AO29" s="137">
        <v>0</v>
      </c>
      <c r="AP29" s="137">
        <v>43</v>
      </c>
    </row>
    <row r="30" spans="1:42" s="79" customFormat="1" ht="15" customHeight="1">
      <c r="A30" s="82" t="s">
        <v>273</v>
      </c>
      <c r="B30" s="140">
        <v>35</v>
      </c>
      <c r="C30" s="140">
        <v>35</v>
      </c>
      <c r="D30" s="140">
        <v>4</v>
      </c>
      <c r="E30" s="140">
        <v>8</v>
      </c>
      <c r="F30" s="140">
        <v>2</v>
      </c>
      <c r="G30" s="140">
        <v>17</v>
      </c>
      <c r="H30" s="140">
        <v>0</v>
      </c>
      <c r="I30" s="140">
        <v>2</v>
      </c>
      <c r="J30" s="140">
        <v>0</v>
      </c>
      <c r="K30" s="140">
        <v>0</v>
      </c>
      <c r="L30" s="140">
        <v>0</v>
      </c>
      <c r="M30" s="140">
        <v>0</v>
      </c>
      <c r="N30" s="140">
        <v>2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9</v>
      </c>
      <c r="W30" s="140">
        <v>9</v>
      </c>
      <c r="X30" s="140">
        <v>0</v>
      </c>
      <c r="Y30" s="140">
        <v>4</v>
      </c>
      <c r="Z30" s="140">
        <v>0</v>
      </c>
      <c r="AA30" s="140">
        <v>5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31</v>
      </c>
      <c r="AL30" s="140">
        <v>17</v>
      </c>
      <c r="AM30" s="140">
        <v>0</v>
      </c>
      <c r="AN30" s="140">
        <v>7</v>
      </c>
      <c r="AO30" s="140">
        <v>0</v>
      </c>
      <c r="AP30" s="140">
        <v>7</v>
      </c>
    </row>
    <row r="31" spans="1:42" ht="15" customHeight="1">
      <c r="A31" s="106" t="s">
        <v>324</v>
      </c>
    </row>
    <row r="32" spans="1:42" ht="15" customHeight="1">
      <c r="A32" s="107" t="s">
        <v>161</v>
      </c>
    </row>
    <row r="33" spans="1:1" ht="15" customHeight="1"/>
    <row r="34" spans="1:1" ht="15" customHeight="1">
      <c r="A34" s="150" t="s">
        <v>669</v>
      </c>
    </row>
  </sheetData>
  <mergeCells count="49">
    <mergeCell ref="A4:A7"/>
    <mergeCell ref="B4:U4"/>
    <mergeCell ref="V4:AJ4"/>
    <mergeCell ref="AK4:AP4"/>
    <mergeCell ref="B5:B7"/>
    <mergeCell ref="C5:N5"/>
    <mergeCell ref="O5:U5"/>
    <mergeCell ref="V5:V7"/>
    <mergeCell ref="W5:AI5"/>
    <mergeCell ref="AJ5:AJ7"/>
    <mergeCell ref="AN5:AN7"/>
    <mergeCell ref="AO5:AO7"/>
    <mergeCell ref="AP5:AP7"/>
    <mergeCell ref="C6:C7"/>
    <mergeCell ref="D6:D7"/>
    <mergeCell ref="E6:E7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F6:AF7"/>
    <mergeCell ref="T6:T7"/>
    <mergeCell ref="U6:U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G6:AG7"/>
    <mergeCell ref="AH6:AH7"/>
    <mergeCell ref="AI6:AI7"/>
    <mergeCell ref="AL6:AL7"/>
    <mergeCell ref="AM6:AM7"/>
    <mergeCell ref="AK5:AK7"/>
    <mergeCell ref="AL5:AM5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34"/>
  <sheetViews>
    <sheetView zoomScaleNormal="100" zoomScaleSheetLayoutView="100" workbookViewId="0">
      <pane xSplit="3" ySplit="8" topLeftCell="U9" activePane="bottomRight" state="frozen"/>
      <selection pane="topRight" activeCell="D1" sqref="D1"/>
      <selection pane="bottomLeft" activeCell="A9" sqref="A9"/>
      <selection pane="bottomRight" activeCell="W4" sqref="W4:AK7"/>
    </sheetView>
  </sheetViews>
  <sheetFormatPr defaultColWidth="5.5" defaultRowHeight="11.1" customHeight="1"/>
  <cols>
    <col min="1" max="1" width="15.1640625" style="19" customWidth="1"/>
    <col min="2" max="2" width="18.1640625" style="19" bestFit="1" customWidth="1"/>
    <col min="3" max="14" width="15" style="19" customWidth="1"/>
    <col min="15" max="16" width="15" style="18" customWidth="1"/>
    <col min="17" max="21" width="15" style="19" customWidth="1"/>
    <col min="22" max="28" width="15.1640625" style="19" customWidth="1"/>
    <col min="29" max="34" width="14.6640625" style="19" customWidth="1"/>
    <col min="35" max="35" width="12.6640625" style="19" customWidth="1"/>
    <col min="36" max="41" width="14.83203125" style="19" customWidth="1"/>
    <col min="42" max="42" width="14.83203125" style="19" hidden="1" customWidth="1"/>
    <col min="43" max="43" width="14.83203125" style="19" customWidth="1"/>
    <col min="44" max="16384" width="5.5" style="19"/>
  </cols>
  <sheetData>
    <row r="1" spans="1:43" s="18" customFormat="1" ht="20.25" customHeight="1">
      <c r="A1" s="17" t="s">
        <v>323</v>
      </c>
      <c r="B1" s="17"/>
    </row>
    <row r="2" spans="1:43" ht="14.25" customHeight="1">
      <c r="A2" s="142" t="s">
        <v>422</v>
      </c>
      <c r="B2" s="141"/>
      <c r="O2" s="19"/>
      <c r="P2" s="19"/>
    </row>
    <row r="3" spans="1:43" ht="12.75" customHeight="1">
      <c r="A3" s="151" t="s">
        <v>649</v>
      </c>
      <c r="B3" s="156"/>
      <c r="C3" s="19" t="str">
        <f>IF(C8=SUM(C9:C30),"","*")</f>
        <v/>
      </c>
      <c r="D3" s="19" t="str">
        <f t="shared" ref="D3:AQ3" si="0">IF(D8=SUM(D9:D30),"","*")</f>
        <v/>
      </c>
      <c r="E3" s="19" t="str">
        <f t="shared" si="0"/>
        <v/>
      </c>
      <c r="F3" s="19" t="str">
        <f t="shared" si="0"/>
        <v/>
      </c>
      <c r="G3" s="19" t="str">
        <f t="shared" si="0"/>
        <v/>
      </c>
      <c r="H3" s="19" t="str">
        <f t="shared" si="0"/>
        <v/>
      </c>
      <c r="I3" s="19" t="str">
        <f t="shared" si="0"/>
        <v/>
      </c>
      <c r="J3" s="19" t="str">
        <f t="shared" si="0"/>
        <v/>
      </c>
      <c r="K3" s="21" t="str">
        <f t="shared" si="0"/>
        <v/>
      </c>
      <c r="L3" s="21" t="str">
        <f t="shared" si="0"/>
        <v/>
      </c>
      <c r="M3" s="21" t="str">
        <f t="shared" si="0"/>
        <v/>
      </c>
      <c r="N3" s="21" t="str">
        <f t="shared" si="0"/>
        <v/>
      </c>
      <c r="O3" s="21" t="str">
        <f t="shared" si="0"/>
        <v/>
      </c>
      <c r="P3" s="21" t="str">
        <f t="shared" si="0"/>
        <v/>
      </c>
      <c r="Q3" s="21" t="str">
        <f t="shared" si="0"/>
        <v/>
      </c>
      <c r="R3" s="21" t="str">
        <f t="shared" si="0"/>
        <v/>
      </c>
      <c r="S3" s="21" t="str">
        <f t="shared" si="0"/>
        <v/>
      </c>
      <c r="T3" s="21" t="str">
        <f t="shared" si="0"/>
        <v/>
      </c>
      <c r="U3" s="21" t="str">
        <f t="shared" si="0"/>
        <v/>
      </c>
      <c r="V3" s="21" t="str">
        <f t="shared" si="0"/>
        <v/>
      </c>
      <c r="W3" s="21" t="str">
        <f t="shared" si="0"/>
        <v/>
      </c>
      <c r="X3" s="21" t="str">
        <f t="shared" si="0"/>
        <v/>
      </c>
      <c r="Y3" s="21" t="str">
        <f t="shared" si="0"/>
        <v/>
      </c>
      <c r="Z3" s="21" t="str">
        <f t="shared" si="0"/>
        <v/>
      </c>
      <c r="AA3" s="21" t="str">
        <f t="shared" si="0"/>
        <v/>
      </c>
      <c r="AB3" s="21" t="str">
        <f t="shared" si="0"/>
        <v/>
      </c>
      <c r="AC3" s="21" t="str">
        <f t="shared" si="0"/>
        <v/>
      </c>
      <c r="AD3" s="21" t="str">
        <f t="shared" si="0"/>
        <v/>
      </c>
      <c r="AE3" s="21" t="str">
        <f t="shared" si="0"/>
        <v/>
      </c>
      <c r="AF3" s="21" t="str">
        <f t="shared" si="0"/>
        <v/>
      </c>
      <c r="AG3" s="21" t="str">
        <f t="shared" si="0"/>
        <v/>
      </c>
      <c r="AH3" s="21" t="str">
        <f t="shared" si="0"/>
        <v/>
      </c>
      <c r="AI3" s="21" t="str">
        <f t="shared" si="0"/>
        <v/>
      </c>
      <c r="AJ3" s="21" t="str">
        <f t="shared" si="0"/>
        <v/>
      </c>
      <c r="AK3" s="19" t="str">
        <f t="shared" si="0"/>
        <v/>
      </c>
      <c r="AL3" s="19" t="str">
        <f t="shared" si="0"/>
        <v/>
      </c>
      <c r="AM3" s="19" t="str">
        <f t="shared" si="0"/>
        <v/>
      </c>
      <c r="AN3" s="19" t="str">
        <f t="shared" si="0"/>
        <v/>
      </c>
      <c r="AO3" s="19" t="str">
        <f t="shared" si="0"/>
        <v/>
      </c>
      <c r="AP3" s="19" t="str">
        <f t="shared" si="0"/>
        <v/>
      </c>
      <c r="AQ3" s="19" t="str">
        <f t="shared" si="0"/>
        <v/>
      </c>
    </row>
    <row r="4" spans="1:43" s="22" customFormat="1" ht="18.95" customHeight="1">
      <c r="A4" s="281" t="s">
        <v>253</v>
      </c>
      <c r="B4" s="284"/>
      <c r="C4" s="172" t="s">
        <v>419</v>
      </c>
      <c r="D4" s="173"/>
      <c r="E4" s="173"/>
      <c r="F4" s="173"/>
      <c r="G4" s="173"/>
      <c r="H4" s="173"/>
      <c r="I4" s="173"/>
      <c r="J4" s="173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3"/>
      <c r="W4" s="183" t="s">
        <v>420</v>
      </c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220" t="s">
        <v>438</v>
      </c>
      <c r="AM4" s="221"/>
      <c r="AN4" s="221"/>
      <c r="AO4" s="221"/>
      <c r="AP4" s="221"/>
      <c r="AQ4" s="221"/>
    </row>
    <row r="5" spans="1:43" s="22" customFormat="1" ht="21" customHeight="1">
      <c r="A5" s="285"/>
      <c r="B5" s="286"/>
      <c r="C5" s="188" t="s">
        <v>254</v>
      </c>
      <c r="D5" s="172" t="s">
        <v>199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4"/>
      <c r="P5" s="236" t="s">
        <v>200</v>
      </c>
      <c r="Q5" s="183"/>
      <c r="R5" s="183"/>
      <c r="S5" s="183"/>
      <c r="T5" s="183"/>
      <c r="U5" s="183"/>
      <c r="V5" s="183"/>
      <c r="W5" s="188" t="s">
        <v>254</v>
      </c>
      <c r="X5" s="172" t="s">
        <v>199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4"/>
      <c r="AK5" s="175" t="s">
        <v>666</v>
      </c>
      <c r="AL5" s="278" t="s">
        <v>647</v>
      </c>
      <c r="AM5" s="218" t="s">
        <v>429</v>
      </c>
      <c r="AN5" s="261"/>
      <c r="AO5" s="262" t="s">
        <v>430</v>
      </c>
      <c r="AP5" s="188" t="s">
        <v>431</v>
      </c>
      <c r="AQ5" s="266" t="s">
        <v>432</v>
      </c>
    </row>
    <row r="6" spans="1:43" s="22" customFormat="1" ht="40.700000000000003" customHeight="1">
      <c r="A6" s="285"/>
      <c r="B6" s="286"/>
      <c r="C6" s="189"/>
      <c r="D6" s="191" t="s">
        <v>257</v>
      </c>
      <c r="E6" s="168" t="s">
        <v>201</v>
      </c>
      <c r="F6" s="168" t="s">
        <v>206</v>
      </c>
      <c r="G6" s="168" t="s">
        <v>202</v>
      </c>
      <c r="H6" s="168" t="s">
        <v>203</v>
      </c>
      <c r="I6" s="168" t="s">
        <v>204</v>
      </c>
      <c r="J6" s="178" t="s">
        <v>205</v>
      </c>
      <c r="K6" s="168" t="s">
        <v>207</v>
      </c>
      <c r="L6" s="178" t="s">
        <v>274</v>
      </c>
      <c r="M6" s="180" t="s">
        <v>209</v>
      </c>
      <c r="N6" s="178" t="s">
        <v>208</v>
      </c>
      <c r="O6" s="168" t="s">
        <v>210</v>
      </c>
      <c r="P6" s="170" t="s">
        <v>211</v>
      </c>
      <c r="Q6" s="168" t="s">
        <v>212</v>
      </c>
      <c r="R6" s="181" t="s">
        <v>213</v>
      </c>
      <c r="S6" s="168" t="s">
        <v>214</v>
      </c>
      <c r="T6" s="170" t="s">
        <v>414</v>
      </c>
      <c r="U6" s="170" t="s">
        <v>215</v>
      </c>
      <c r="V6" s="168" t="s">
        <v>216</v>
      </c>
      <c r="W6" s="189"/>
      <c r="X6" s="191" t="s">
        <v>257</v>
      </c>
      <c r="Y6" s="168" t="s">
        <v>201</v>
      </c>
      <c r="Z6" s="168" t="s">
        <v>206</v>
      </c>
      <c r="AA6" s="168" t="s">
        <v>202</v>
      </c>
      <c r="AB6" s="168" t="s">
        <v>203</v>
      </c>
      <c r="AC6" s="168" t="s">
        <v>204</v>
      </c>
      <c r="AD6" s="178" t="s">
        <v>205</v>
      </c>
      <c r="AE6" s="168" t="s">
        <v>207</v>
      </c>
      <c r="AF6" s="178" t="s">
        <v>274</v>
      </c>
      <c r="AG6" s="180" t="s">
        <v>209</v>
      </c>
      <c r="AH6" s="178" t="s">
        <v>208</v>
      </c>
      <c r="AI6" s="268" t="s">
        <v>664</v>
      </c>
      <c r="AJ6" s="269" t="s">
        <v>665</v>
      </c>
      <c r="AK6" s="176"/>
      <c r="AL6" s="280"/>
      <c r="AM6" s="214" t="s">
        <v>433</v>
      </c>
      <c r="AN6" s="270" t="s">
        <v>434</v>
      </c>
      <c r="AO6" s="262"/>
      <c r="AP6" s="264"/>
      <c r="AQ6" s="266"/>
    </row>
    <row r="7" spans="1:43" s="59" customFormat="1" ht="30" customHeight="1">
      <c r="A7" s="287"/>
      <c r="B7" s="288"/>
      <c r="C7" s="190"/>
      <c r="D7" s="169"/>
      <c r="E7" s="169"/>
      <c r="F7" s="169"/>
      <c r="G7" s="169"/>
      <c r="H7" s="169"/>
      <c r="I7" s="169"/>
      <c r="J7" s="179"/>
      <c r="K7" s="169"/>
      <c r="L7" s="179"/>
      <c r="M7" s="169"/>
      <c r="N7" s="179"/>
      <c r="O7" s="169"/>
      <c r="P7" s="171"/>
      <c r="Q7" s="169"/>
      <c r="R7" s="182"/>
      <c r="S7" s="169"/>
      <c r="T7" s="171"/>
      <c r="U7" s="171"/>
      <c r="V7" s="169"/>
      <c r="W7" s="190"/>
      <c r="X7" s="169"/>
      <c r="Y7" s="169"/>
      <c r="Z7" s="169"/>
      <c r="AA7" s="169"/>
      <c r="AB7" s="169"/>
      <c r="AC7" s="169"/>
      <c r="AD7" s="179"/>
      <c r="AE7" s="169"/>
      <c r="AF7" s="179"/>
      <c r="AG7" s="169"/>
      <c r="AH7" s="179"/>
      <c r="AI7" s="169"/>
      <c r="AJ7" s="179"/>
      <c r="AK7" s="177"/>
      <c r="AL7" s="215"/>
      <c r="AM7" s="216"/>
      <c r="AN7" s="271"/>
      <c r="AO7" s="263"/>
      <c r="AP7" s="265"/>
      <c r="AQ7" s="267"/>
    </row>
    <row r="8" spans="1:43" s="79" customFormat="1" ht="15" customHeight="1">
      <c r="A8" s="160" t="s">
        <v>663</v>
      </c>
      <c r="B8" s="157" t="s">
        <v>145</v>
      </c>
      <c r="C8" s="153">
        <v>79328</v>
      </c>
      <c r="D8" s="153">
        <v>71729</v>
      </c>
      <c r="E8" s="153">
        <v>4779</v>
      </c>
      <c r="F8" s="153">
        <v>17201</v>
      </c>
      <c r="G8" s="153">
        <v>15231</v>
      </c>
      <c r="H8" s="153">
        <v>31697</v>
      </c>
      <c r="I8" s="153">
        <v>214</v>
      </c>
      <c r="J8" s="153">
        <v>443</v>
      </c>
      <c r="K8" s="153">
        <v>643</v>
      </c>
      <c r="L8" s="153">
        <v>5</v>
      </c>
      <c r="M8" s="153">
        <v>40</v>
      </c>
      <c r="N8" s="153">
        <v>63</v>
      </c>
      <c r="O8" s="153">
        <v>1413</v>
      </c>
      <c r="P8" s="153">
        <v>7599</v>
      </c>
      <c r="Q8" s="153">
        <v>2319</v>
      </c>
      <c r="R8" s="153">
        <v>983</v>
      </c>
      <c r="S8" s="153">
        <v>2262</v>
      </c>
      <c r="T8" s="153">
        <v>20</v>
      </c>
      <c r="U8" s="153">
        <v>2015</v>
      </c>
      <c r="V8" s="153">
        <v>0</v>
      </c>
      <c r="W8" s="153">
        <v>15492</v>
      </c>
      <c r="X8" s="153">
        <v>14270</v>
      </c>
      <c r="Y8" s="153">
        <v>421</v>
      </c>
      <c r="Z8" s="153">
        <v>4050</v>
      </c>
      <c r="AA8" s="153">
        <v>3741</v>
      </c>
      <c r="AB8" s="153">
        <v>4588</v>
      </c>
      <c r="AC8" s="153">
        <v>31</v>
      </c>
      <c r="AD8" s="153">
        <v>84</v>
      </c>
      <c r="AE8" s="153">
        <v>158</v>
      </c>
      <c r="AF8" s="153">
        <v>3</v>
      </c>
      <c r="AG8" s="153">
        <v>583</v>
      </c>
      <c r="AH8" s="153">
        <v>114</v>
      </c>
      <c r="AI8" s="153">
        <v>4</v>
      </c>
      <c r="AJ8" s="153">
        <v>493</v>
      </c>
      <c r="AK8" s="153">
        <v>1222</v>
      </c>
      <c r="AL8" s="153">
        <v>78679</v>
      </c>
      <c r="AM8" s="153">
        <v>44539</v>
      </c>
      <c r="AN8" s="153">
        <v>2407</v>
      </c>
      <c r="AO8" s="153">
        <v>15757</v>
      </c>
      <c r="AP8" s="137">
        <v>0</v>
      </c>
      <c r="AQ8" s="137">
        <v>15976</v>
      </c>
    </row>
    <row r="9" spans="1:43" s="79" customFormat="1" ht="15" customHeight="1">
      <c r="A9" s="161" t="s">
        <v>658</v>
      </c>
      <c r="B9" s="158" t="s">
        <v>651</v>
      </c>
      <c r="C9" s="137">
        <v>13140</v>
      </c>
      <c r="D9" s="137">
        <v>11545</v>
      </c>
      <c r="E9" s="137">
        <v>666</v>
      </c>
      <c r="F9" s="137">
        <v>3063</v>
      </c>
      <c r="G9" s="137">
        <v>2470</v>
      </c>
      <c r="H9" s="137">
        <v>4859</v>
      </c>
      <c r="I9" s="137">
        <v>33</v>
      </c>
      <c r="J9" s="137">
        <v>79</v>
      </c>
      <c r="K9" s="137">
        <v>77</v>
      </c>
      <c r="L9" s="137">
        <v>1</v>
      </c>
      <c r="M9" s="137">
        <v>8</v>
      </c>
      <c r="N9" s="137">
        <v>15</v>
      </c>
      <c r="O9" s="137">
        <v>274</v>
      </c>
      <c r="P9" s="137">
        <v>1595</v>
      </c>
      <c r="Q9" s="137">
        <v>465</v>
      </c>
      <c r="R9" s="137">
        <v>182</v>
      </c>
      <c r="S9" s="137">
        <v>497</v>
      </c>
      <c r="T9" s="137">
        <v>3</v>
      </c>
      <c r="U9" s="137">
        <v>448</v>
      </c>
      <c r="V9" s="137">
        <v>0</v>
      </c>
      <c r="W9" s="137">
        <v>4777</v>
      </c>
      <c r="X9" s="137">
        <v>4497</v>
      </c>
      <c r="Y9" s="137">
        <v>47</v>
      </c>
      <c r="Z9" s="137">
        <v>1476</v>
      </c>
      <c r="AA9" s="137">
        <v>918</v>
      </c>
      <c r="AB9" s="137">
        <v>1064</v>
      </c>
      <c r="AC9" s="137">
        <v>6</v>
      </c>
      <c r="AD9" s="137">
        <v>11</v>
      </c>
      <c r="AE9" s="137">
        <v>20</v>
      </c>
      <c r="AF9" s="137">
        <v>1</v>
      </c>
      <c r="AG9" s="137">
        <v>567</v>
      </c>
      <c r="AH9" s="137">
        <v>42</v>
      </c>
      <c r="AI9" s="137">
        <v>0</v>
      </c>
      <c r="AJ9" s="137">
        <v>345</v>
      </c>
      <c r="AK9" s="137">
        <v>280</v>
      </c>
      <c r="AL9" s="137">
        <v>14711</v>
      </c>
      <c r="AM9" s="137">
        <v>6863</v>
      </c>
      <c r="AN9" s="137">
        <v>377</v>
      </c>
      <c r="AO9" s="137">
        <v>2816</v>
      </c>
      <c r="AP9" s="137">
        <v>0</v>
      </c>
      <c r="AQ9" s="137">
        <v>4655</v>
      </c>
    </row>
    <row r="10" spans="1:43" s="79" customFormat="1" ht="15" customHeight="1">
      <c r="A10" s="161" t="s">
        <v>659</v>
      </c>
      <c r="B10" s="158" t="s">
        <v>652</v>
      </c>
      <c r="C10" s="137">
        <v>6742</v>
      </c>
      <c r="D10" s="137">
        <v>5929</v>
      </c>
      <c r="E10" s="137">
        <v>305</v>
      </c>
      <c r="F10" s="137">
        <v>1569</v>
      </c>
      <c r="G10" s="137">
        <v>1365</v>
      </c>
      <c r="H10" s="137">
        <v>2365</v>
      </c>
      <c r="I10" s="137">
        <v>16</v>
      </c>
      <c r="J10" s="137">
        <v>58</v>
      </c>
      <c r="K10" s="137">
        <v>26</v>
      </c>
      <c r="L10" s="137">
        <v>0</v>
      </c>
      <c r="M10" s="137">
        <v>0</v>
      </c>
      <c r="N10" s="137">
        <v>2</v>
      </c>
      <c r="O10" s="137">
        <v>223</v>
      </c>
      <c r="P10" s="137">
        <v>813</v>
      </c>
      <c r="Q10" s="137">
        <v>225</v>
      </c>
      <c r="R10" s="137">
        <v>62</v>
      </c>
      <c r="S10" s="137">
        <v>217</v>
      </c>
      <c r="T10" s="137">
        <v>0</v>
      </c>
      <c r="U10" s="137">
        <v>309</v>
      </c>
      <c r="V10" s="137">
        <v>0</v>
      </c>
      <c r="W10" s="137">
        <v>868</v>
      </c>
      <c r="X10" s="137">
        <v>799</v>
      </c>
      <c r="Y10" s="137">
        <v>18</v>
      </c>
      <c r="Z10" s="137">
        <v>244</v>
      </c>
      <c r="AA10" s="137">
        <v>264</v>
      </c>
      <c r="AB10" s="137">
        <v>223</v>
      </c>
      <c r="AC10" s="137">
        <v>1</v>
      </c>
      <c r="AD10" s="137">
        <v>3</v>
      </c>
      <c r="AE10" s="137">
        <v>14</v>
      </c>
      <c r="AF10" s="137">
        <v>0</v>
      </c>
      <c r="AG10" s="137">
        <v>0</v>
      </c>
      <c r="AH10" s="137">
        <v>23</v>
      </c>
      <c r="AI10" s="137">
        <v>4</v>
      </c>
      <c r="AJ10" s="137">
        <v>5</v>
      </c>
      <c r="AK10" s="137">
        <v>69</v>
      </c>
      <c r="AL10" s="137">
        <v>6084</v>
      </c>
      <c r="AM10" s="137">
        <v>4188</v>
      </c>
      <c r="AN10" s="137">
        <v>190</v>
      </c>
      <c r="AO10" s="137">
        <v>1253</v>
      </c>
      <c r="AP10" s="137">
        <v>0</v>
      </c>
      <c r="AQ10" s="137">
        <v>453</v>
      </c>
    </row>
    <row r="11" spans="1:43" s="79" customFormat="1" ht="15" customHeight="1">
      <c r="A11" s="161" t="s">
        <v>657</v>
      </c>
      <c r="B11" s="158" t="s">
        <v>653</v>
      </c>
      <c r="C11" s="137">
        <v>9814</v>
      </c>
      <c r="D11" s="137">
        <v>8891</v>
      </c>
      <c r="E11" s="137">
        <v>547</v>
      </c>
      <c r="F11" s="137">
        <v>1755</v>
      </c>
      <c r="G11" s="137">
        <v>1634</v>
      </c>
      <c r="H11" s="137">
        <v>4697</v>
      </c>
      <c r="I11" s="137">
        <v>26</v>
      </c>
      <c r="J11" s="137">
        <v>50</v>
      </c>
      <c r="K11" s="137">
        <v>61</v>
      </c>
      <c r="L11" s="137">
        <v>1</v>
      </c>
      <c r="M11" s="137">
        <v>1</v>
      </c>
      <c r="N11" s="137">
        <v>9</v>
      </c>
      <c r="O11" s="137">
        <v>110</v>
      </c>
      <c r="P11" s="137">
        <v>923</v>
      </c>
      <c r="Q11" s="137">
        <v>309</v>
      </c>
      <c r="R11" s="137">
        <v>141</v>
      </c>
      <c r="S11" s="137">
        <v>272</v>
      </c>
      <c r="T11" s="137">
        <v>5</v>
      </c>
      <c r="U11" s="137">
        <v>196</v>
      </c>
      <c r="V11" s="137">
        <v>0</v>
      </c>
      <c r="W11" s="137">
        <v>1399</v>
      </c>
      <c r="X11" s="137">
        <v>1274</v>
      </c>
      <c r="Y11" s="137">
        <v>14</v>
      </c>
      <c r="Z11" s="137">
        <v>261</v>
      </c>
      <c r="AA11" s="137">
        <v>388</v>
      </c>
      <c r="AB11" s="137">
        <v>546</v>
      </c>
      <c r="AC11" s="137">
        <v>3</v>
      </c>
      <c r="AD11" s="137">
        <v>12</v>
      </c>
      <c r="AE11" s="137">
        <v>26</v>
      </c>
      <c r="AF11" s="137">
        <v>1</v>
      </c>
      <c r="AG11" s="137">
        <v>0</v>
      </c>
      <c r="AH11" s="137">
        <v>12</v>
      </c>
      <c r="AI11" s="137">
        <v>0</v>
      </c>
      <c r="AJ11" s="137">
        <v>11</v>
      </c>
      <c r="AK11" s="137">
        <v>125</v>
      </c>
      <c r="AL11" s="137">
        <v>9653</v>
      </c>
      <c r="AM11" s="137">
        <v>5679</v>
      </c>
      <c r="AN11" s="137">
        <v>395</v>
      </c>
      <c r="AO11" s="137">
        <v>1697</v>
      </c>
      <c r="AP11" s="137">
        <v>0</v>
      </c>
      <c r="AQ11" s="137">
        <v>1882</v>
      </c>
    </row>
    <row r="12" spans="1:43" s="79" customFormat="1" ht="15" customHeight="1">
      <c r="A12" s="161" t="s">
        <v>660</v>
      </c>
      <c r="B12" s="158" t="s">
        <v>654</v>
      </c>
      <c r="C12" s="137">
        <v>8971</v>
      </c>
      <c r="D12" s="137">
        <v>7895</v>
      </c>
      <c r="E12" s="137">
        <v>372</v>
      </c>
      <c r="F12" s="137">
        <v>2478</v>
      </c>
      <c r="G12" s="137">
        <v>1935</v>
      </c>
      <c r="H12" s="137">
        <v>2804</v>
      </c>
      <c r="I12" s="137">
        <v>28</v>
      </c>
      <c r="J12" s="137">
        <v>40</v>
      </c>
      <c r="K12" s="137">
        <v>64</v>
      </c>
      <c r="L12" s="137">
        <v>1</v>
      </c>
      <c r="M12" s="137">
        <v>4</v>
      </c>
      <c r="N12" s="137">
        <v>4</v>
      </c>
      <c r="O12" s="137">
        <v>165</v>
      </c>
      <c r="P12" s="137">
        <v>1076</v>
      </c>
      <c r="Q12" s="137">
        <v>311</v>
      </c>
      <c r="R12" s="137">
        <v>120</v>
      </c>
      <c r="S12" s="137">
        <v>336</v>
      </c>
      <c r="T12" s="137">
        <v>2</v>
      </c>
      <c r="U12" s="137">
        <v>307</v>
      </c>
      <c r="V12" s="137">
        <v>0</v>
      </c>
      <c r="W12" s="137">
        <v>1393</v>
      </c>
      <c r="X12" s="137">
        <v>1274</v>
      </c>
      <c r="Y12" s="137">
        <v>56</v>
      </c>
      <c r="Z12" s="137">
        <v>426</v>
      </c>
      <c r="AA12" s="137">
        <v>306</v>
      </c>
      <c r="AB12" s="137">
        <v>457</v>
      </c>
      <c r="AC12" s="137">
        <v>2</v>
      </c>
      <c r="AD12" s="137">
        <v>7</v>
      </c>
      <c r="AE12" s="137">
        <v>4</v>
      </c>
      <c r="AF12" s="137">
        <v>0</v>
      </c>
      <c r="AG12" s="137">
        <v>1</v>
      </c>
      <c r="AH12" s="137">
        <v>6</v>
      </c>
      <c r="AI12" s="137">
        <v>0</v>
      </c>
      <c r="AJ12" s="137">
        <v>9</v>
      </c>
      <c r="AK12" s="137">
        <v>119</v>
      </c>
      <c r="AL12" s="137">
        <v>9292</v>
      </c>
      <c r="AM12" s="137">
        <v>5241</v>
      </c>
      <c r="AN12" s="137">
        <v>207</v>
      </c>
      <c r="AO12" s="137">
        <v>1923</v>
      </c>
      <c r="AP12" s="137">
        <v>0</v>
      </c>
      <c r="AQ12" s="137">
        <v>1921</v>
      </c>
    </row>
    <row r="13" spans="1:43" s="79" customFormat="1" ht="15" customHeight="1">
      <c r="A13" s="161" t="s">
        <v>661</v>
      </c>
      <c r="B13" s="158" t="s">
        <v>655</v>
      </c>
      <c r="C13" s="137">
        <v>6449</v>
      </c>
      <c r="D13" s="137">
        <v>5966</v>
      </c>
      <c r="E13" s="137">
        <v>313</v>
      </c>
      <c r="F13" s="137">
        <v>1131</v>
      </c>
      <c r="G13" s="137">
        <v>902</v>
      </c>
      <c r="H13" s="137">
        <v>3437</v>
      </c>
      <c r="I13" s="137">
        <v>18</v>
      </c>
      <c r="J13" s="137">
        <v>30</v>
      </c>
      <c r="K13" s="137">
        <v>41</v>
      </c>
      <c r="L13" s="137">
        <v>0</v>
      </c>
      <c r="M13" s="137">
        <v>4</v>
      </c>
      <c r="N13" s="137">
        <v>6</v>
      </c>
      <c r="O13" s="137">
        <v>84</v>
      </c>
      <c r="P13" s="137">
        <v>483</v>
      </c>
      <c r="Q13" s="137">
        <v>147</v>
      </c>
      <c r="R13" s="137">
        <v>46</v>
      </c>
      <c r="S13" s="137">
        <v>148</v>
      </c>
      <c r="T13" s="137">
        <v>0</v>
      </c>
      <c r="U13" s="137">
        <v>142</v>
      </c>
      <c r="V13" s="137">
        <v>0</v>
      </c>
      <c r="W13" s="137">
        <v>1249</v>
      </c>
      <c r="X13" s="137">
        <v>1163</v>
      </c>
      <c r="Y13" s="137">
        <v>193</v>
      </c>
      <c r="Z13" s="137">
        <v>273</v>
      </c>
      <c r="AA13" s="137">
        <v>288</v>
      </c>
      <c r="AB13" s="137">
        <v>351</v>
      </c>
      <c r="AC13" s="137">
        <v>2</v>
      </c>
      <c r="AD13" s="137">
        <v>3</v>
      </c>
      <c r="AE13" s="137">
        <v>8</v>
      </c>
      <c r="AF13" s="137">
        <v>0</v>
      </c>
      <c r="AG13" s="137">
        <v>2</v>
      </c>
      <c r="AH13" s="137">
        <v>5</v>
      </c>
      <c r="AI13" s="137">
        <v>0</v>
      </c>
      <c r="AJ13" s="137">
        <v>38</v>
      </c>
      <c r="AK13" s="137">
        <v>86</v>
      </c>
      <c r="AL13" s="137">
        <v>6279</v>
      </c>
      <c r="AM13" s="137">
        <v>3772</v>
      </c>
      <c r="AN13" s="137">
        <v>139</v>
      </c>
      <c r="AO13" s="137">
        <v>1600</v>
      </c>
      <c r="AP13" s="137">
        <v>0</v>
      </c>
      <c r="AQ13" s="137">
        <v>768</v>
      </c>
    </row>
    <row r="14" spans="1:43" s="79" customFormat="1" ht="15" customHeight="1">
      <c r="A14" s="161" t="s">
        <v>662</v>
      </c>
      <c r="B14" s="158" t="s">
        <v>656</v>
      </c>
      <c r="C14" s="137">
        <v>10612</v>
      </c>
      <c r="D14" s="137">
        <v>9774</v>
      </c>
      <c r="E14" s="137">
        <v>1200</v>
      </c>
      <c r="F14" s="137">
        <v>2165</v>
      </c>
      <c r="G14" s="137">
        <v>1770</v>
      </c>
      <c r="H14" s="137">
        <v>4303</v>
      </c>
      <c r="I14" s="137">
        <v>33</v>
      </c>
      <c r="J14" s="137">
        <v>52</v>
      </c>
      <c r="K14" s="137">
        <v>112</v>
      </c>
      <c r="L14" s="137">
        <v>1</v>
      </c>
      <c r="M14" s="137">
        <v>10</v>
      </c>
      <c r="N14" s="137">
        <v>12</v>
      </c>
      <c r="O14" s="137">
        <v>116</v>
      </c>
      <c r="P14" s="137">
        <v>838</v>
      </c>
      <c r="Q14" s="137">
        <v>222</v>
      </c>
      <c r="R14" s="137">
        <v>118</v>
      </c>
      <c r="S14" s="137">
        <v>246</v>
      </c>
      <c r="T14" s="137">
        <v>5</v>
      </c>
      <c r="U14" s="137">
        <v>247</v>
      </c>
      <c r="V14" s="137">
        <v>0</v>
      </c>
      <c r="W14" s="137">
        <v>1355</v>
      </c>
      <c r="X14" s="137">
        <v>1240</v>
      </c>
      <c r="Y14" s="137">
        <v>47</v>
      </c>
      <c r="Z14" s="137">
        <v>364</v>
      </c>
      <c r="AA14" s="137">
        <v>355</v>
      </c>
      <c r="AB14" s="137">
        <v>395</v>
      </c>
      <c r="AC14" s="137">
        <v>4</v>
      </c>
      <c r="AD14" s="137">
        <v>8</v>
      </c>
      <c r="AE14" s="137">
        <v>25</v>
      </c>
      <c r="AF14" s="137">
        <v>0</v>
      </c>
      <c r="AG14" s="137">
        <v>7</v>
      </c>
      <c r="AH14" s="137">
        <v>9</v>
      </c>
      <c r="AI14" s="137">
        <v>0</v>
      </c>
      <c r="AJ14" s="137">
        <v>26</v>
      </c>
      <c r="AK14" s="137">
        <v>115</v>
      </c>
      <c r="AL14" s="137">
        <v>9286</v>
      </c>
      <c r="AM14" s="137">
        <v>6940</v>
      </c>
      <c r="AN14" s="137">
        <v>404</v>
      </c>
      <c r="AO14" s="137">
        <v>1600</v>
      </c>
      <c r="AP14" s="137">
        <v>0</v>
      </c>
      <c r="AQ14" s="137">
        <v>342</v>
      </c>
    </row>
    <row r="15" spans="1:43" s="79" customFormat="1" ht="15" customHeight="1">
      <c r="A15" s="161" t="s">
        <v>53</v>
      </c>
      <c r="B15" s="158" t="s">
        <v>119</v>
      </c>
      <c r="C15" s="137">
        <v>1374</v>
      </c>
      <c r="D15" s="137">
        <v>1265</v>
      </c>
      <c r="E15" s="137">
        <v>35</v>
      </c>
      <c r="F15" s="137">
        <v>267</v>
      </c>
      <c r="G15" s="137">
        <v>388</v>
      </c>
      <c r="H15" s="137">
        <v>534</v>
      </c>
      <c r="I15" s="137">
        <v>4</v>
      </c>
      <c r="J15" s="137">
        <v>6</v>
      </c>
      <c r="K15" s="137">
        <v>15</v>
      </c>
      <c r="L15" s="137">
        <v>0</v>
      </c>
      <c r="M15" s="137">
        <v>1</v>
      </c>
      <c r="N15" s="137">
        <v>0</v>
      </c>
      <c r="O15" s="137">
        <v>15</v>
      </c>
      <c r="P15" s="137">
        <v>109</v>
      </c>
      <c r="Q15" s="137">
        <v>44</v>
      </c>
      <c r="R15" s="137">
        <v>24</v>
      </c>
      <c r="S15" s="137">
        <v>24</v>
      </c>
      <c r="T15" s="137">
        <v>0</v>
      </c>
      <c r="U15" s="137">
        <v>17</v>
      </c>
      <c r="V15" s="137">
        <v>0</v>
      </c>
      <c r="W15" s="137">
        <v>337</v>
      </c>
      <c r="X15" s="137">
        <v>304</v>
      </c>
      <c r="Y15" s="137">
        <v>2</v>
      </c>
      <c r="Z15" s="137">
        <v>48</v>
      </c>
      <c r="AA15" s="137">
        <v>100</v>
      </c>
      <c r="AB15" s="137">
        <v>133</v>
      </c>
      <c r="AC15" s="137">
        <v>0</v>
      </c>
      <c r="AD15" s="137">
        <v>6</v>
      </c>
      <c r="AE15" s="137">
        <v>4</v>
      </c>
      <c r="AF15" s="137">
        <v>0</v>
      </c>
      <c r="AG15" s="137">
        <v>1</v>
      </c>
      <c r="AH15" s="137">
        <v>1</v>
      </c>
      <c r="AI15" s="137">
        <v>0</v>
      </c>
      <c r="AJ15" s="137">
        <v>9</v>
      </c>
      <c r="AK15" s="137">
        <v>33</v>
      </c>
      <c r="AL15" s="137">
        <v>1344</v>
      </c>
      <c r="AM15" s="137">
        <v>512</v>
      </c>
      <c r="AN15" s="137">
        <v>28</v>
      </c>
      <c r="AO15" s="137">
        <v>280</v>
      </c>
      <c r="AP15" s="137">
        <v>0</v>
      </c>
      <c r="AQ15" s="137">
        <v>524</v>
      </c>
    </row>
    <row r="16" spans="1:43" s="79" customFormat="1" ht="15" customHeight="1">
      <c r="A16" s="161" t="s">
        <v>55</v>
      </c>
      <c r="B16" s="158" t="s">
        <v>121</v>
      </c>
      <c r="C16" s="137">
        <v>2049</v>
      </c>
      <c r="D16" s="137">
        <v>1897</v>
      </c>
      <c r="E16" s="137">
        <v>101</v>
      </c>
      <c r="F16" s="137">
        <v>469</v>
      </c>
      <c r="G16" s="137">
        <v>370</v>
      </c>
      <c r="H16" s="137">
        <v>863</v>
      </c>
      <c r="I16" s="137">
        <v>2</v>
      </c>
      <c r="J16" s="137">
        <v>1</v>
      </c>
      <c r="K16" s="137">
        <v>23</v>
      </c>
      <c r="L16" s="137">
        <v>0</v>
      </c>
      <c r="M16" s="137">
        <v>1</v>
      </c>
      <c r="N16" s="137">
        <v>3</v>
      </c>
      <c r="O16" s="137">
        <v>64</v>
      </c>
      <c r="P16" s="137">
        <v>152</v>
      </c>
      <c r="Q16" s="137">
        <v>65</v>
      </c>
      <c r="R16" s="137">
        <v>17</v>
      </c>
      <c r="S16" s="137">
        <v>57</v>
      </c>
      <c r="T16" s="137">
        <v>2</v>
      </c>
      <c r="U16" s="137">
        <v>11</v>
      </c>
      <c r="V16" s="137">
        <v>0</v>
      </c>
      <c r="W16" s="137">
        <v>309</v>
      </c>
      <c r="X16" s="137">
        <v>275</v>
      </c>
      <c r="Y16" s="137">
        <v>0</v>
      </c>
      <c r="Z16" s="137">
        <v>70</v>
      </c>
      <c r="AA16" s="137">
        <v>108</v>
      </c>
      <c r="AB16" s="137">
        <v>89</v>
      </c>
      <c r="AC16" s="137">
        <v>1</v>
      </c>
      <c r="AD16" s="137">
        <v>1</v>
      </c>
      <c r="AE16" s="137">
        <v>2</v>
      </c>
      <c r="AF16" s="137">
        <v>0</v>
      </c>
      <c r="AG16" s="137">
        <v>0</v>
      </c>
      <c r="AH16" s="137">
        <v>3</v>
      </c>
      <c r="AI16" s="137">
        <v>0</v>
      </c>
      <c r="AJ16" s="137">
        <v>1</v>
      </c>
      <c r="AK16" s="137">
        <v>34</v>
      </c>
      <c r="AL16" s="137">
        <v>2111</v>
      </c>
      <c r="AM16" s="137">
        <v>905</v>
      </c>
      <c r="AN16" s="137">
        <v>58</v>
      </c>
      <c r="AO16" s="137">
        <v>470</v>
      </c>
      <c r="AP16" s="137">
        <v>0</v>
      </c>
      <c r="AQ16" s="137">
        <v>678</v>
      </c>
    </row>
    <row r="17" spans="1:43" s="79" customFormat="1" ht="15" customHeight="1">
      <c r="A17" s="161" t="s">
        <v>56</v>
      </c>
      <c r="B17" s="158" t="s">
        <v>122</v>
      </c>
      <c r="C17" s="137">
        <v>1465</v>
      </c>
      <c r="D17" s="137">
        <v>1315</v>
      </c>
      <c r="E17" s="137">
        <v>70</v>
      </c>
      <c r="F17" s="137">
        <v>327</v>
      </c>
      <c r="G17" s="137">
        <v>327</v>
      </c>
      <c r="H17" s="137">
        <v>521</v>
      </c>
      <c r="I17" s="137">
        <v>2</v>
      </c>
      <c r="J17" s="137">
        <v>6</v>
      </c>
      <c r="K17" s="137">
        <v>18</v>
      </c>
      <c r="L17" s="137">
        <v>0</v>
      </c>
      <c r="M17" s="137">
        <v>0</v>
      </c>
      <c r="N17" s="137">
        <v>1</v>
      </c>
      <c r="O17" s="137">
        <v>43</v>
      </c>
      <c r="P17" s="137">
        <v>150</v>
      </c>
      <c r="Q17" s="137">
        <v>58</v>
      </c>
      <c r="R17" s="137">
        <v>20</v>
      </c>
      <c r="S17" s="137">
        <v>49</v>
      </c>
      <c r="T17" s="137">
        <v>0</v>
      </c>
      <c r="U17" s="137">
        <v>23</v>
      </c>
      <c r="V17" s="137">
        <v>0</v>
      </c>
      <c r="W17" s="137">
        <v>278</v>
      </c>
      <c r="X17" s="137">
        <v>230</v>
      </c>
      <c r="Y17" s="137">
        <v>3</v>
      </c>
      <c r="Z17" s="137">
        <v>45</v>
      </c>
      <c r="AA17" s="137">
        <v>81</v>
      </c>
      <c r="AB17" s="137">
        <v>92</v>
      </c>
      <c r="AC17" s="137">
        <v>0</v>
      </c>
      <c r="AD17" s="137">
        <v>3</v>
      </c>
      <c r="AE17" s="137">
        <v>2</v>
      </c>
      <c r="AF17" s="137">
        <v>0</v>
      </c>
      <c r="AG17" s="137">
        <v>0</v>
      </c>
      <c r="AH17" s="137">
        <v>0</v>
      </c>
      <c r="AI17" s="137">
        <v>0</v>
      </c>
      <c r="AJ17" s="137">
        <v>4</v>
      </c>
      <c r="AK17" s="137">
        <v>48</v>
      </c>
      <c r="AL17" s="137">
        <v>1304</v>
      </c>
      <c r="AM17" s="137">
        <v>822</v>
      </c>
      <c r="AN17" s="137">
        <v>50</v>
      </c>
      <c r="AO17" s="137">
        <v>238</v>
      </c>
      <c r="AP17" s="137">
        <v>0</v>
      </c>
      <c r="AQ17" s="137">
        <v>194</v>
      </c>
    </row>
    <row r="18" spans="1:43" s="79" customFormat="1" ht="15" customHeight="1">
      <c r="A18" s="161" t="s">
        <v>57</v>
      </c>
      <c r="B18" s="158" t="s">
        <v>123</v>
      </c>
      <c r="C18" s="137">
        <v>4188</v>
      </c>
      <c r="D18" s="137">
        <v>3892</v>
      </c>
      <c r="E18" s="137">
        <v>243</v>
      </c>
      <c r="F18" s="137">
        <v>873</v>
      </c>
      <c r="G18" s="137">
        <v>1140</v>
      </c>
      <c r="H18" s="137">
        <v>1447</v>
      </c>
      <c r="I18" s="137">
        <v>8</v>
      </c>
      <c r="J18" s="137">
        <v>35</v>
      </c>
      <c r="K18" s="137">
        <v>53</v>
      </c>
      <c r="L18" s="137">
        <v>0</v>
      </c>
      <c r="M18" s="137">
        <v>1</v>
      </c>
      <c r="N18" s="137">
        <v>1</v>
      </c>
      <c r="O18" s="137">
        <v>91</v>
      </c>
      <c r="P18" s="137">
        <v>296</v>
      </c>
      <c r="Q18" s="137">
        <v>97</v>
      </c>
      <c r="R18" s="137">
        <v>50</v>
      </c>
      <c r="S18" s="137">
        <v>76</v>
      </c>
      <c r="T18" s="137">
        <v>1</v>
      </c>
      <c r="U18" s="137">
        <v>72</v>
      </c>
      <c r="V18" s="137">
        <v>0</v>
      </c>
      <c r="W18" s="137">
        <v>701</v>
      </c>
      <c r="X18" s="137">
        <v>650</v>
      </c>
      <c r="Y18" s="137">
        <v>9</v>
      </c>
      <c r="Z18" s="137">
        <v>178</v>
      </c>
      <c r="AA18" s="137">
        <v>156</v>
      </c>
      <c r="AB18" s="137">
        <v>275</v>
      </c>
      <c r="AC18" s="137">
        <v>0</v>
      </c>
      <c r="AD18" s="137">
        <v>13</v>
      </c>
      <c r="AE18" s="137">
        <v>14</v>
      </c>
      <c r="AF18" s="137">
        <v>0</v>
      </c>
      <c r="AG18" s="137">
        <v>0</v>
      </c>
      <c r="AH18" s="137">
        <v>2</v>
      </c>
      <c r="AI18" s="137">
        <v>0</v>
      </c>
      <c r="AJ18" s="137">
        <v>3</v>
      </c>
      <c r="AK18" s="137">
        <v>51</v>
      </c>
      <c r="AL18" s="137">
        <v>4171</v>
      </c>
      <c r="AM18" s="137">
        <v>1959</v>
      </c>
      <c r="AN18" s="137">
        <v>138</v>
      </c>
      <c r="AO18" s="137">
        <v>900</v>
      </c>
      <c r="AP18" s="137">
        <v>0</v>
      </c>
      <c r="AQ18" s="137">
        <v>1174</v>
      </c>
    </row>
    <row r="19" spans="1:43" s="79" customFormat="1" ht="15" customHeight="1">
      <c r="A19" s="161" t="s">
        <v>58</v>
      </c>
      <c r="B19" s="158" t="s">
        <v>124</v>
      </c>
      <c r="C19" s="137">
        <v>1760</v>
      </c>
      <c r="D19" s="137">
        <v>1601</v>
      </c>
      <c r="E19" s="137">
        <v>73</v>
      </c>
      <c r="F19" s="137">
        <v>335</v>
      </c>
      <c r="G19" s="137">
        <v>358</v>
      </c>
      <c r="H19" s="137">
        <v>776</v>
      </c>
      <c r="I19" s="137">
        <v>1</v>
      </c>
      <c r="J19" s="137">
        <v>15</v>
      </c>
      <c r="K19" s="137">
        <v>29</v>
      </c>
      <c r="L19" s="137">
        <v>1</v>
      </c>
      <c r="M19" s="137">
        <v>0</v>
      </c>
      <c r="N19" s="137">
        <v>1</v>
      </c>
      <c r="O19" s="137">
        <v>12</v>
      </c>
      <c r="P19" s="137">
        <v>159</v>
      </c>
      <c r="Q19" s="137">
        <v>55</v>
      </c>
      <c r="R19" s="137">
        <v>37</v>
      </c>
      <c r="S19" s="137">
        <v>44</v>
      </c>
      <c r="T19" s="137">
        <v>0</v>
      </c>
      <c r="U19" s="137">
        <v>23</v>
      </c>
      <c r="V19" s="137">
        <v>0</v>
      </c>
      <c r="W19" s="137">
        <v>324</v>
      </c>
      <c r="X19" s="137">
        <v>301</v>
      </c>
      <c r="Y19" s="137">
        <v>3</v>
      </c>
      <c r="Z19" s="137">
        <v>102</v>
      </c>
      <c r="AA19" s="137">
        <v>80</v>
      </c>
      <c r="AB19" s="137">
        <v>107</v>
      </c>
      <c r="AC19" s="137">
        <v>1</v>
      </c>
      <c r="AD19" s="137">
        <v>2</v>
      </c>
      <c r="AE19" s="137">
        <v>1</v>
      </c>
      <c r="AF19" s="137">
        <v>1</v>
      </c>
      <c r="AG19" s="137">
        <v>0</v>
      </c>
      <c r="AH19" s="137">
        <v>0</v>
      </c>
      <c r="AI19" s="137">
        <v>0</v>
      </c>
      <c r="AJ19" s="137">
        <v>4</v>
      </c>
      <c r="AK19" s="137">
        <v>23</v>
      </c>
      <c r="AL19" s="137">
        <v>1654</v>
      </c>
      <c r="AM19" s="137">
        <v>1089</v>
      </c>
      <c r="AN19" s="137">
        <v>54</v>
      </c>
      <c r="AO19" s="137">
        <v>357</v>
      </c>
      <c r="AP19" s="137">
        <v>0</v>
      </c>
      <c r="AQ19" s="137">
        <v>154</v>
      </c>
    </row>
    <row r="20" spans="1:43" s="79" customFormat="1" ht="15" customHeight="1">
      <c r="A20" s="161" t="s">
        <v>59</v>
      </c>
      <c r="B20" s="158" t="s">
        <v>125</v>
      </c>
      <c r="C20" s="137">
        <v>1706</v>
      </c>
      <c r="D20" s="137">
        <v>1556</v>
      </c>
      <c r="E20" s="137">
        <v>113</v>
      </c>
      <c r="F20" s="137">
        <v>439</v>
      </c>
      <c r="G20" s="137">
        <v>345</v>
      </c>
      <c r="H20" s="137">
        <v>588</v>
      </c>
      <c r="I20" s="137">
        <v>5</v>
      </c>
      <c r="J20" s="137">
        <v>16</v>
      </c>
      <c r="K20" s="137">
        <v>18</v>
      </c>
      <c r="L20" s="137">
        <v>0</v>
      </c>
      <c r="M20" s="137">
        <v>2</v>
      </c>
      <c r="N20" s="137">
        <v>0</v>
      </c>
      <c r="O20" s="137">
        <v>30</v>
      </c>
      <c r="P20" s="137">
        <v>150</v>
      </c>
      <c r="Q20" s="137">
        <v>42</v>
      </c>
      <c r="R20" s="137">
        <v>36</v>
      </c>
      <c r="S20" s="137">
        <v>41</v>
      </c>
      <c r="T20" s="137">
        <v>1</v>
      </c>
      <c r="U20" s="137">
        <v>30</v>
      </c>
      <c r="V20" s="137">
        <v>0</v>
      </c>
      <c r="W20" s="137">
        <v>496</v>
      </c>
      <c r="X20" s="137">
        <v>459</v>
      </c>
      <c r="Y20" s="137">
        <v>4</v>
      </c>
      <c r="Z20" s="137">
        <v>130</v>
      </c>
      <c r="AA20" s="137">
        <v>123</v>
      </c>
      <c r="AB20" s="137">
        <v>170</v>
      </c>
      <c r="AC20" s="137">
        <v>4</v>
      </c>
      <c r="AD20" s="137">
        <v>6</v>
      </c>
      <c r="AE20" s="137">
        <v>8</v>
      </c>
      <c r="AF20" s="137">
        <v>0</v>
      </c>
      <c r="AG20" s="137">
        <v>1</v>
      </c>
      <c r="AH20" s="137">
        <v>2</v>
      </c>
      <c r="AI20" s="137">
        <v>0</v>
      </c>
      <c r="AJ20" s="137">
        <v>11</v>
      </c>
      <c r="AK20" s="137">
        <v>37</v>
      </c>
      <c r="AL20" s="137">
        <v>1914</v>
      </c>
      <c r="AM20" s="137">
        <v>800</v>
      </c>
      <c r="AN20" s="137">
        <v>52</v>
      </c>
      <c r="AO20" s="137">
        <v>642</v>
      </c>
      <c r="AP20" s="137">
        <v>0</v>
      </c>
      <c r="AQ20" s="137">
        <v>420</v>
      </c>
    </row>
    <row r="21" spans="1:43" s="79" customFormat="1" ht="15" customHeight="1">
      <c r="A21" s="161" t="s">
        <v>69</v>
      </c>
      <c r="B21" s="158" t="s">
        <v>126</v>
      </c>
      <c r="C21" s="137">
        <v>1150</v>
      </c>
      <c r="D21" s="137">
        <v>1043</v>
      </c>
      <c r="E21" s="137">
        <v>85</v>
      </c>
      <c r="F21" s="137">
        <v>250</v>
      </c>
      <c r="G21" s="137">
        <v>341</v>
      </c>
      <c r="H21" s="137">
        <v>315</v>
      </c>
      <c r="I21" s="137">
        <v>1</v>
      </c>
      <c r="J21" s="137">
        <v>6</v>
      </c>
      <c r="K21" s="137">
        <v>9</v>
      </c>
      <c r="L21" s="137">
        <v>0</v>
      </c>
      <c r="M21" s="137">
        <v>0</v>
      </c>
      <c r="N21" s="137">
        <v>0</v>
      </c>
      <c r="O21" s="137">
        <v>36</v>
      </c>
      <c r="P21" s="137">
        <v>107</v>
      </c>
      <c r="Q21" s="137">
        <v>37</v>
      </c>
      <c r="R21" s="137">
        <v>18</v>
      </c>
      <c r="S21" s="137">
        <v>33</v>
      </c>
      <c r="T21" s="137">
        <v>1</v>
      </c>
      <c r="U21" s="137">
        <v>18</v>
      </c>
      <c r="V21" s="137">
        <v>0</v>
      </c>
      <c r="W21" s="137">
        <v>300</v>
      </c>
      <c r="X21" s="137">
        <v>271</v>
      </c>
      <c r="Y21" s="137">
        <v>9</v>
      </c>
      <c r="Z21" s="137">
        <v>65</v>
      </c>
      <c r="AA21" s="137">
        <v>98</v>
      </c>
      <c r="AB21" s="137">
        <v>85</v>
      </c>
      <c r="AC21" s="137">
        <v>2</v>
      </c>
      <c r="AD21" s="137">
        <v>1</v>
      </c>
      <c r="AE21" s="137">
        <v>5</v>
      </c>
      <c r="AF21" s="137">
        <v>0</v>
      </c>
      <c r="AG21" s="137">
        <v>1</v>
      </c>
      <c r="AH21" s="137">
        <v>2</v>
      </c>
      <c r="AI21" s="137">
        <v>0</v>
      </c>
      <c r="AJ21" s="137">
        <v>3</v>
      </c>
      <c r="AK21" s="137">
        <v>29</v>
      </c>
      <c r="AL21" s="137">
        <v>1161</v>
      </c>
      <c r="AM21" s="137">
        <v>508</v>
      </c>
      <c r="AN21" s="137">
        <v>25</v>
      </c>
      <c r="AO21" s="137">
        <v>367</v>
      </c>
      <c r="AP21" s="137">
        <v>0</v>
      </c>
      <c r="AQ21" s="137">
        <v>261</v>
      </c>
    </row>
    <row r="22" spans="1:43" s="79" customFormat="1" ht="15" customHeight="1">
      <c r="A22" s="161" t="s">
        <v>68</v>
      </c>
      <c r="B22" s="158" t="s">
        <v>127</v>
      </c>
      <c r="C22" s="137">
        <v>2639</v>
      </c>
      <c r="D22" s="137">
        <v>2470</v>
      </c>
      <c r="E22" s="137">
        <v>190</v>
      </c>
      <c r="F22" s="137">
        <v>639</v>
      </c>
      <c r="G22" s="137">
        <v>447</v>
      </c>
      <c r="H22" s="137">
        <v>1103</v>
      </c>
      <c r="I22" s="137">
        <v>13</v>
      </c>
      <c r="J22" s="137">
        <v>6</v>
      </c>
      <c r="K22" s="137">
        <v>27</v>
      </c>
      <c r="L22" s="137">
        <v>0</v>
      </c>
      <c r="M22" s="137">
        <v>5</v>
      </c>
      <c r="N22" s="137">
        <v>4</v>
      </c>
      <c r="O22" s="137">
        <v>36</v>
      </c>
      <c r="P22" s="137">
        <v>169</v>
      </c>
      <c r="Q22" s="137">
        <v>47</v>
      </c>
      <c r="R22" s="137">
        <v>35</v>
      </c>
      <c r="S22" s="137">
        <v>55</v>
      </c>
      <c r="T22" s="137">
        <v>0</v>
      </c>
      <c r="U22" s="137">
        <v>32</v>
      </c>
      <c r="V22" s="137">
        <v>0</v>
      </c>
      <c r="W22" s="137">
        <v>491</v>
      </c>
      <c r="X22" s="137">
        <v>451</v>
      </c>
      <c r="Y22" s="137">
        <v>4</v>
      </c>
      <c r="Z22" s="137">
        <v>135</v>
      </c>
      <c r="AA22" s="137">
        <v>140</v>
      </c>
      <c r="AB22" s="137">
        <v>143</v>
      </c>
      <c r="AC22" s="137">
        <v>2</v>
      </c>
      <c r="AD22" s="137">
        <v>3</v>
      </c>
      <c r="AE22" s="137">
        <v>8</v>
      </c>
      <c r="AF22" s="137">
        <v>0</v>
      </c>
      <c r="AG22" s="137">
        <v>3</v>
      </c>
      <c r="AH22" s="137">
        <v>5</v>
      </c>
      <c r="AI22" s="137">
        <v>0</v>
      </c>
      <c r="AJ22" s="137">
        <v>8</v>
      </c>
      <c r="AK22" s="137">
        <v>40</v>
      </c>
      <c r="AL22" s="137">
        <v>2731</v>
      </c>
      <c r="AM22" s="137">
        <v>1553</v>
      </c>
      <c r="AN22" s="137">
        <v>83</v>
      </c>
      <c r="AO22" s="137">
        <v>406</v>
      </c>
      <c r="AP22" s="137">
        <v>0</v>
      </c>
      <c r="AQ22" s="137">
        <v>689</v>
      </c>
    </row>
    <row r="23" spans="1:43" s="79" customFormat="1" ht="15" customHeight="1">
      <c r="A23" s="161" t="s">
        <v>67</v>
      </c>
      <c r="B23" s="158" t="s">
        <v>128</v>
      </c>
      <c r="C23" s="137">
        <v>1496</v>
      </c>
      <c r="D23" s="137">
        <v>1428</v>
      </c>
      <c r="E23" s="137">
        <v>185</v>
      </c>
      <c r="F23" s="137">
        <v>248</v>
      </c>
      <c r="G23" s="137">
        <v>236</v>
      </c>
      <c r="H23" s="137">
        <v>698</v>
      </c>
      <c r="I23" s="137">
        <v>4</v>
      </c>
      <c r="J23" s="137">
        <v>7</v>
      </c>
      <c r="K23" s="137">
        <v>20</v>
      </c>
      <c r="L23" s="137">
        <v>0</v>
      </c>
      <c r="M23" s="137">
        <v>0</v>
      </c>
      <c r="N23" s="137">
        <v>3</v>
      </c>
      <c r="O23" s="137">
        <v>27</v>
      </c>
      <c r="P23" s="137">
        <v>68</v>
      </c>
      <c r="Q23" s="137">
        <v>25</v>
      </c>
      <c r="R23" s="137">
        <v>9</v>
      </c>
      <c r="S23" s="137">
        <v>20</v>
      </c>
      <c r="T23" s="137">
        <v>0</v>
      </c>
      <c r="U23" s="137">
        <v>14</v>
      </c>
      <c r="V23" s="137">
        <v>0</v>
      </c>
      <c r="W23" s="137">
        <v>295</v>
      </c>
      <c r="X23" s="137">
        <v>244</v>
      </c>
      <c r="Y23" s="137">
        <v>8</v>
      </c>
      <c r="Z23" s="137">
        <v>32</v>
      </c>
      <c r="AA23" s="137">
        <v>85</v>
      </c>
      <c r="AB23" s="137">
        <v>108</v>
      </c>
      <c r="AC23" s="137">
        <v>1</v>
      </c>
      <c r="AD23" s="137">
        <v>1</v>
      </c>
      <c r="AE23" s="137">
        <v>3</v>
      </c>
      <c r="AF23" s="137">
        <v>0</v>
      </c>
      <c r="AG23" s="137">
        <v>0</v>
      </c>
      <c r="AH23" s="137">
        <v>1</v>
      </c>
      <c r="AI23" s="137">
        <v>0</v>
      </c>
      <c r="AJ23" s="137">
        <v>5</v>
      </c>
      <c r="AK23" s="137">
        <v>51</v>
      </c>
      <c r="AL23" s="137">
        <v>1563</v>
      </c>
      <c r="AM23" s="137">
        <v>782</v>
      </c>
      <c r="AN23" s="137">
        <v>37</v>
      </c>
      <c r="AO23" s="137">
        <v>343</v>
      </c>
      <c r="AP23" s="137">
        <v>0</v>
      </c>
      <c r="AQ23" s="137">
        <v>401</v>
      </c>
    </row>
    <row r="24" spans="1:43" s="79" customFormat="1" ht="15" customHeight="1">
      <c r="A24" s="161" t="s">
        <v>66</v>
      </c>
      <c r="B24" s="158" t="s">
        <v>129</v>
      </c>
      <c r="C24" s="137">
        <v>1715</v>
      </c>
      <c r="D24" s="137">
        <v>1607</v>
      </c>
      <c r="E24" s="137">
        <v>133</v>
      </c>
      <c r="F24" s="137">
        <v>294</v>
      </c>
      <c r="G24" s="137">
        <v>373</v>
      </c>
      <c r="H24" s="137">
        <v>740</v>
      </c>
      <c r="I24" s="137">
        <v>6</v>
      </c>
      <c r="J24" s="137">
        <v>16</v>
      </c>
      <c r="K24" s="137">
        <v>19</v>
      </c>
      <c r="L24" s="137">
        <v>0</v>
      </c>
      <c r="M24" s="137">
        <v>0</v>
      </c>
      <c r="N24" s="137">
        <v>0</v>
      </c>
      <c r="O24" s="137">
        <v>26</v>
      </c>
      <c r="P24" s="137">
        <v>108</v>
      </c>
      <c r="Q24" s="137">
        <v>36</v>
      </c>
      <c r="R24" s="137">
        <v>9</v>
      </c>
      <c r="S24" s="137">
        <v>44</v>
      </c>
      <c r="T24" s="137">
        <v>0</v>
      </c>
      <c r="U24" s="137">
        <v>19</v>
      </c>
      <c r="V24" s="137">
        <v>0</v>
      </c>
      <c r="W24" s="137">
        <v>269</v>
      </c>
      <c r="X24" s="137">
        <v>237</v>
      </c>
      <c r="Y24" s="137">
        <v>2</v>
      </c>
      <c r="Z24" s="137">
        <v>52</v>
      </c>
      <c r="AA24" s="137">
        <v>66</v>
      </c>
      <c r="AB24" s="137">
        <v>105</v>
      </c>
      <c r="AC24" s="137">
        <v>1</v>
      </c>
      <c r="AD24" s="137">
        <v>1</v>
      </c>
      <c r="AE24" s="137">
        <v>7</v>
      </c>
      <c r="AF24" s="137">
        <v>0</v>
      </c>
      <c r="AG24" s="137">
        <v>0</v>
      </c>
      <c r="AH24" s="137">
        <v>0</v>
      </c>
      <c r="AI24" s="137">
        <v>0</v>
      </c>
      <c r="AJ24" s="137">
        <v>3</v>
      </c>
      <c r="AK24" s="137">
        <v>32</v>
      </c>
      <c r="AL24" s="137">
        <v>1479</v>
      </c>
      <c r="AM24" s="137">
        <v>871</v>
      </c>
      <c r="AN24" s="137">
        <v>41</v>
      </c>
      <c r="AO24" s="137">
        <v>189</v>
      </c>
      <c r="AP24" s="137">
        <v>0</v>
      </c>
      <c r="AQ24" s="137">
        <v>378</v>
      </c>
    </row>
    <row r="25" spans="1:43" s="79" customFormat="1" ht="15" customHeight="1">
      <c r="A25" s="161" t="s">
        <v>65</v>
      </c>
      <c r="B25" s="158" t="s">
        <v>130</v>
      </c>
      <c r="C25" s="137">
        <v>203</v>
      </c>
      <c r="D25" s="137">
        <v>194</v>
      </c>
      <c r="E25" s="137">
        <v>19</v>
      </c>
      <c r="F25" s="137">
        <v>49</v>
      </c>
      <c r="G25" s="137">
        <v>32</v>
      </c>
      <c r="H25" s="137">
        <v>82</v>
      </c>
      <c r="I25" s="137">
        <v>4</v>
      </c>
      <c r="J25" s="137">
        <v>4</v>
      </c>
      <c r="K25" s="137">
        <v>1</v>
      </c>
      <c r="L25" s="137">
        <v>0</v>
      </c>
      <c r="M25" s="137">
        <v>0</v>
      </c>
      <c r="N25" s="137">
        <v>0</v>
      </c>
      <c r="O25" s="137">
        <v>3</v>
      </c>
      <c r="P25" s="137">
        <v>9</v>
      </c>
      <c r="Q25" s="137">
        <v>3</v>
      </c>
      <c r="R25" s="137">
        <v>4</v>
      </c>
      <c r="S25" s="137">
        <v>2</v>
      </c>
      <c r="T25" s="137">
        <v>0</v>
      </c>
      <c r="U25" s="137">
        <v>0</v>
      </c>
      <c r="V25" s="137">
        <v>0</v>
      </c>
      <c r="W25" s="137">
        <v>40</v>
      </c>
      <c r="X25" s="137">
        <v>35</v>
      </c>
      <c r="Y25" s="137">
        <v>0</v>
      </c>
      <c r="Z25" s="137">
        <v>3</v>
      </c>
      <c r="AA25" s="137">
        <v>11</v>
      </c>
      <c r="AB25" s="137">
        <v>19</v>
      </c>
      <c r="AC25" s="137">
        <v>0</v>
      </c>
      <c r="AD25" s="137">
        <v>0</v>
      </c>
      <c r="AE25" s="137">
        <v>0</v>
      </c>
      <c r="AF25" s="137">
        <v>0</v>
      </c>
      <c r="AG25" s="137">
        <v>0</v>
      </c>
      <c r="AH25" s="137">
        <v>1</v>
      </c>
      <c r="AI25" s="137">
        <v>0</v>
      </c>
      <c r="AJ25" s="137">
        <v>1</v>
      </c>
      <c r="AK25" s="137">
        <v>5</v>
      </c>
      <c r="AL25" s="137">
        <v>195</v>
      </c>
      <c r="AM25" s="137">
        <v>102</v>
      </c>
      <c r="AN25" s="137">
        <v>4</v>
      </c>
      <c r="AO25" s="137">
        <v>48</v>
      </c>
      <c r="AP25" s="137">
        <v>0</v>
      </c>
      <c r="AQ25" s="137">
        <v>41</v>
      </c>
    </row>
    <row r="26" spans="1:43" s="79" customFormat="1" ht="15" customHeight="1">
      <c r="A26" s="161" t="s">
        <v>64</v>
      </c>
      <c r="B26" s="158" t="s">
        <v>131</v>
      </c>
      <c r="C26" s="137">
        <v>1234</v>
      </c>
      <c r="D26" s="137">
        <v>1131</v>
      </c>
      <c r="E26" s="137">
        <v>23</v>
      </c>
      <c r="F26" s="137">
        <v>298</v>
      </c>
      <c r="G26" s="137">
        <v>265</v>
      </c>
      <c r="H26" s="137">
        <v>513</v>
      </c>
      <c r="I26" s="137">
        <v>4</v>
      </c>
      <c r="J26" s="137">
        <v>3</v>
      </c>
      <c r="K26" s="137">
        <v>10</v>
      </c>
      <c r="L26" s="137">
        <v>0</v>
      </c>
      <c r="M26" s="137">
        <v>1</v>
      </c>
      <c r="N26" s="137">
        <v>0</v>
      </c>
      <c r="O26" s="137">
        <v>14</v>
      </c>
      <c r="P26" s="137">
        <v>103</v>
      </c>
      <c r="Q26" s="137">
        <v>40</v>
      </c>
      <c r="R26" s="137">
        <v>16</v>
      </c>
      <c r="S26" s="137">
        <v>19</v>
      </c>
      <c r="T26" s="137">
        <v>0</v>
      </c>
      <c r="U26" s="137">
        <v>28</v>
      </c>
      <c r="V26" s="137">
        <v>0</v>
      </c>
      <c r="W26" s="137">
        <v>230</v>
      </c>
      <c r="X26" s="137">
        <v>216</v>
      </c>
      <c r="Y26" s="137">
        <v>0</v>
      </c>
      <c r="Z26" s="137">
        <v>47</v>
      </c>
      <c r="AA26" s="137">
        <v>63</v>
      </c>
      <c r="AB26" s="137">
        <v>101</v>
      </c>
      <c r="AC26" s="137">
        <v>1</v>
      </c>
      <c r="AD26" s="137">
        <v>0</v>
      </c>
      <c r="AE26" s="137">
        <v>2</v>
      </c>
      <c r="AF26" s="137">
        <v>0</v>
      </c>
      <c r="AG26" s="137">
        <v>0</v>
      </c>
      <c r="AH26" s="137">
        <v>0</v>
      </c>
      <c r="AI26" s="137">
        <v>0</v>
      </c>
      <c r="AJ26" s="137">
        <v>2</v>
      </c>
      <c r="AK26" s="137">
        <v>14</v>
      </c>
      <c r="AL26" s="137">
        <v>1154</v>
      </c>
      <c r="AM26" s="137">
        <v>622</v>
      </c>
      <c r="AN26" s="137">
        <v>43</v>
      </c>
      <c r="AO26" s="137">
        <v>324</v>
      </c>
      <c r="AP26" s="137">
        <v>0</v>
      </c>
      <c r="AQ26" s="137">
        <v>165</v>
      </c>
    </row>
    <row r="27" spans="1:43" s="79" customFormat="1" ht="15" customHeight="1">
      <c r="A27" s="161" t="s">
        <v>63</v>
      </c>
      <c r="B27" s="158" t="s">
        <v>132</v>
      </c>
      <c r="C27" s="137">
        <v>1637</v>
      </c>
      <c r="D27" s="137">
        <v>1464</v>
      </c>
      <c r="E27" s="137">
        <v>68</v>
      </c>
      <c r="F27" s="137">
        <v>336</v>
      </c>
      <c r="G27" s="137">
        <v>316</v>
      </c>
      <c r="H27" s="137">
        <v>695</v>
      </c>
      <c r="I27" s="137">
        <v>4</v>
      </c>
      <c r="J27" s="137">
        <v>11</v>
      </c>
      <c r="K27" s="137">
        <v>8</v>
      </c>
      <c r="L27" s="137">
        <v>0</v>
      </c>
      <c r="M27" s="137">
        <v>1</v>
      </c>
      <c r="N27" s="137">
        <v>2</v>
      </c>
      <c r="O27" s="137">
        <v>23</v>
      </c>
      <c r="P27" s="137">
        <v>173</v>
      </c>
      <c r="Q27" s="137">
        <v>52</v>
      </c>
      <c r="R27" s="137">
        <v>25</v>
      </c>
      <c r="S27" s="137">
        <v>50</v>
      </c>
      <c r="T27" s="137">
        <v>0</v>
      </c>
      <c r="U27" s="137">
        <v>46</v>
      </c>
      <c r="V27" s="137">
        <v>0</v>
      </c>
      <c r="W27" s="137">
        <v>203</v>
      </c>
      <c r="X27" s="137">
        <v>184</v>
      </c>
      <c r="Y27" s="137">
        <v>1</v>
      </c>
      <c r="Z27" s="137">
        <v>67</v>
      </c>
      <c r="AA27" s="137">
        <v>55</v>
      </c>
      <c r="AB27" s="137">
        <v>56</v>
      </c>
      <c r="AC27" s="137">
        <v>0</v>
      </c>
      <c r="AD27" s="137">
        <v>2</v>
      </c>
      <c r="AE27" s="137">
        <v>2</v>
      </c>
      <c r="AF27" s="137">
        <v>0</v>
      </c>
      <c r="AG27" s="137">
        <v>0</v>
      </c>
      <c r="AH27" s="137">
        <v>0</v>
      </c>
      <c r="AI27" s="137">
        <v>0</v>
      </c>
      <c r="AJ27" s="137">
        <v>1</v>
      </c>
      <c r="AK27" s="137">
        <v>19</v>
      </c>
      <c r="AL27" s="137">
        <v>1631</v>
      </c>
      <c r="AM27" s="137">
        <v>859</v>
      </c>
      <c r="AN27" s="137">
        <v>51</v>
      </c>
      <c r="AO27" s="137">
        <v>145</v>
      </c>
      <c r="AP27" s="137">
        <v>0</v>
      </c>
      <c r="AQ27" s="137">
        <v>576</v>
      </c>
    </row>
    <row r="28" spans="1:43" s="79" customFormat="1" ht="15" customHeight="1">
      <c r="A28" s="161" t="s">
        <v>62</v>
      </c>
      <c r="B28" s="158" t="s">
        <v>133</v>
      </c>
      <c r="C28" s="137">
        <v>767</v>
      </c>
      <c r="D28" s="137">
        <v>669</v>
      </c>
      <c r="E28" s="137">
        <v>34</v>
      </c>
      <c r="F28" s="137">
        <v>161</v>
      </c>
      <c r="G28" s="137">
        <v>171</v>
      </c>
      <c r="H28" s="137">
        <v>281</v>
      </c>
      <c r="I28" s="137">
        <v>2</v>
      </c>
      <c r="J28" s="137">
        <v>0</v>
      </c>
      <c r="K28" s="137">
        <v>8</v>
      </c>
      <c r="L28" s="137">
        <v>0</v>
      </c>
      <c r="M28" s="137">
        <v>1</v>
      </c>
      <c r="N28" s="137">
        <v>0</v>
      </c>
      <c r="O28" s="137">
        <v>11</v>
      </c>
      <c r="P28" s="137">
        <v>98</v>
      </c>
      <c r="Q28" s="137">
        <v>30</v>
      </c>
      <c r="R28" s="137">
        <v>13</v>
      </c>
      <c r="S28" s="137">
        <v>24</v>
      </c>
      <c r="T28" s="137">
        <v>0</v>
      </c>
      <c r="U28" s="137">
        <v>31</v>
      </c>
      <c r="V28" s="137">
        <v>0</v>
      </c>
      <c r="W28" s="137">
        <v>141</v>
      </c>
      <c r="X28" s="137">
        <v>132</v>
      </c>
      <c r="Y28" s="137">
        <v>1</v>
      </c>
      <c r="Z28" s="137">
        <v>24</v>
      </c>
      <c r="AA28" s="137">
        <v>48</v>
      </c>
      <c r="AB28" s="137">
        <v>52</v>
      </c>
      <c r="AC28" s="137">
        <v>0</v>
      </c>
      <c r="AD28" s="137">
        <v>1</v>
      </c>
      <c r="AE28" s="137">
        <v>3</v>
      </c>
      <c r="AF28" s="137">
        <v>0</v>
      </c>
      <c r="AG28" s="137">
        <v>0</v>
      </c>
      <c r="AH28" s="137">
        <v>0</v>
      </c>
      <c r="AI28" s="137">
        <v>0</v>
      </c>
      <c r="AJ28" s="137">
        <v>3</v>
      </c>
      <c r="AK28" s="137">
        <v>9</v>
      </c>
      <c r="AL28" s="137">
        <v>742</v>
      </c>
      <c r="AM28" s="137">
        <v>367</v>
      </c>
      <c r="AN28" s="137">
        <v>20</v>
      </c>
      <c r="AO28" s="137">
        <v>122</v>
      </c>
      <c r="AP28" s="137">
        <v>0</v>
      </c>
      <c r="AQ28" s="137">
        <v>233</v>
      </c>
    </row>
    <row r="29" spans="1:43" s="79" customFormat="1" ht="15" customHeight="1">
      <c r="A29" s="161" t="s">
        <v>60</v>
      </c>
      <c r="B29" s="158" t="s">
        <v>134</v>
      </c>
      <c r="C29" s="137">
        <v>192</v>
      </c>
      <c r="D29" s="137">
        <v>175</v>
      </c>
      <c r="E29" s="137">
        <v>1</v>
      </c>
      <c r="F29" s="137">
        <v>53</v>
      </c>
      <c r="G29" s="137">
        <v>44</v>
      </c>
      <c r="H29" s="137">
        <v>62</v>
      </c>
      <c r="I29" s="137">
        <v>0</v>
      </c>
      <c r="J29" s="137">
        <v>2</v>
      </c>
      <c r="K29" s="137">
        <v>4</v>
      </c>
      <c r="L29" s="137">
        <v>0</v>
      </c>
      <c r="M29" s="137">
        <v>0</v>
      </c>
      <c r="N29" s="137">
        <v>0</v>
      </c>
      <c r="O29" s="137">
        <v>9</v>
      </c>
      <c r="P29" s="137">
        <v>17</v>
      </c>
      <c r="Q29" s="137">
        <v>7</v>
      </c>
      <c r="R29" s="137">
        <v>1</v>
      </c>
      <c r="S29" s="137">
        <v>7</v>
      </c>
      <c r="T29" s="137">
        <v>0</v>
      </c>
      <c r="U29" s="137">
        <v>2</v>
      </c>
      <c r="V29" s="137">
        <v>0</v>
      </c>
      <c r="W29" s="137">
        <v>34</v>
      </c>
      <c r="X29" s="137">
        <v>31</v>
      </c>
      <c r="Y29" s="137">
        <v>0</v>
      </c>
      <c r="Z29" s="137">
        <v>8</v>
      </c>
      <c r="AA29" s="137">
        <v>6</v>
      </c>
      <c r="AB29" s="137">
        <v>16</v>
      </c>
      <c r="AC29" s="137">
        <v>0</v>
      </c>
      <c r="AD29" s="137">
        <v>0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37">
        <v>1</v>
      </c>
      <c r="AK29" s="137">
        <v>3</v>
      </c>
      <c r="AL29" s="137">
        <v>200</v>
      </c>
      <c r="AM29" s="137">
        <v>97</v>
      </c>
      <c r="AN29" s="137">
        <v>9</v>
      </c>
      <c r="AO29" s="137">
        <v>34</v>
      </c>
      <c r="AP29" s="137">
        <v>0</v>
      </c>
      <c r="AQ29" s="137">
        <v>60</v>
      </c>
    </row>
    <row r="30" spans="1:43" s="79" customFormat="1" ht="15" customHeight="1">
      <c r="A30" s="162" t="s">
        <v>61</v>
      </c>
      <c r="B30" s="159" t="s">
        <v>135</v>
      </c>
      <c r="C30" s="140">
        <v>25</v>
      </c>
      <c r="D30" s="140">
        <v>22</v>
      </c>
      <c r="E30" s="140">
        <v>3</v>
      </c>
      <c r="F30" s="140">
        <v>2</v>
      </c>
      <c r="G30" s="140">
        <v>2</v>
      </c>
      <c r="H30" s="140">
        <v>14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1</v>
      </c>
      <c r="P30" s="140">
        <v>3</v>
      </c>
      <c r="Q30" s="140">
        <v>2</v>
      </c>
      <c r="R30" s="140">
        <v>0</v>
      </c>
      <c r="S30" s="140">
        <v>1</v>
      </c>
      <c r="T30" s="140">
        <v>0</v>
      </c>
      <c r="U30" s="140">
        <v>0</v>
      </c>
      <c r="V30" s="140">
        <v>0</v>
      </c>
      <c r="W30" s="140">
        <v>3</v>
      </c>
      <c r="X30" s="140">
        <v>3</v>
      </c>
      <c r="Y30" s="140">
        <v>0</v>
      </c>
      <c r="Z30" s="140">
        <v>0</v>
      </c>
      <c r="AA30" s="140">
        <v>2</v>
      </c>
      <c r="AB30" s="140">
        <v>1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20</v>
      </c>
      <c r="AM30" s="140">
        <v>8</v>
      </c>
      <c r="AN30" s="140">
        <v>2</v>
      </c>
      <c r="AO30" s="140">
        <v>3</v>
      </c>
      <c r="AP30" s="140">
        <v>0</v>
      </c>
      <c r="AQ30" s="140">
        <v>7</v>
      </c>
    </row>
    <row r="31" spans="1:43" ht="15" customHeight="1">
      <c r="A31" s="106" t="s">
        <v>324</v>
      </c>
      <c r="B31" s="106"/>
    </row>
    <row r="32" spans="1:43" ht="15" customHeight="1">
      <c r="A32" s="107" t="s">
        <v>161</v>
      </c>
      <c r="B32" s="107"/>
    </row>
    <row r="33" spans="1:2" ht="15" customHeight="1"/>
    <row r="34" spans="1:2" ht="15" customHeight="1">
      <c r="A34" s="150" t="s">
        <v>648</v>
      </c>
      <c r="B34" s="150"/>
    </row>
  </sheetData>
  <mergeCells count="49">
    <mergeCell ref="A4:B7"/>
    <mergeCell ref="C4:V4"/>
    <mergeCell ref="W4:AK4"/>
    <mergeCell ref="U6:U7"/>
    <mergeCell ref="J6:J7"/>
    <mergeCell ref="K6:K7"/>
    <mergeCell ref="L6:L7"/>
    <mergeCell ref="M6:M7"/>
    <mergeCell ref="N6:N7"/>
    <mergeCell ref="O6:O7"/>
    <mergeCell ref="P6:P7"/>
    <mergeCell ref="Q6:Q7"/>
    <mergeCell ref="AI6:AI7"/>
    <mergeCell ref="C5:C7"/>
    <mergeCell ref="D5:O5"/>
    <mergeCell ref="P5:V5"/>
    <mergeCell ref="AK5:AK7"/>
    <mergeCell ref="AG6:AG7"/>
    <mergeCell ref="AJ6:AJ7"/>
    <mergeCell ref="H6:H7"/>
    <mergeCell ref="S6:S7"/>
    <mergeCell ref="AF6:AF7"/>
    <mergeCell ref="R6:R7"/>
    <mergeCell ref="T6:T7"/>
    <mergeCell ref="W5:W7"/>
    <mergeCell ref="D6:D7"/>
    <mergeCell ref="E6:E7"/>
    <mergeCell ref="F6:F7"/>
    <mergeCell ref="I6:I7"/>
    <mergeCell ref="X5:AJ5"/>
    <mergeCell ref="G6:G7"/>
    <mergeCell ref="AH6:AH7"/>
    <mergeCell ref="V6:V7"/>
    <mergeCell ref="X6:X7"/>
    <mergeCell ref="Y6:Y7"/>
    <mergeCell ref="Z6:Z7"/>
    <mergeCell ref="AA6:AA7"/>
    <mergeCell ref="AB6:AB7"/>
    <mergeCell ref="AC6:AC7"/>
    <mergeCell ref="AD6:AD7"/>
    <mergeCell ref="AE6:AE7"/>
    <mergeCell ref="AL4:AQ4"/>
    <mergeCell ref="AM5:AN5"/>
    <mergeCell ref="AO5:AO7"/>
    <mergeCell ref="AP5:AP7"/>
    <mergeCell ref="AQ5:AQ7"/>
    <mergeCell ref="AM6:AM7"/>
    <mergeCell ref="AN6:AN7"/>
    <mergeCell ref="AL5:AL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34"/>
  <sheetViews>
    <sheetView zoomScaleNormal="100" zoomScaleSheetLayoutView="100" workbookViewId="0">
      <pane xSplit="1" ySplit="8" topLeftCell="Z9" activePane="bottomRight" state="frozen"/>
      <selection activeCell="AS19" sqref="AS19"/>
      <selection pane="topRight" activeCell="AS19" sqref="AS19"/>
      <selection pane="bottomLeft" activeCell="AS19" sqref="AS19"/>
      <selection pane="bottomRight" activeCell="V4" sqref="V4:AJ7"/>
    </sheetView>
  </sheetViews>
  <sheetFormatPr defaultColWidth="5.5" defaultRowHeight="11.1" customHeight="1"/>
  <cols>
    <col min="1" max="1" width="31.33203125" style="19" customWidth="1"/>
    <col min="2" max="13" width="15" style="19" customWidth="1"/>
    <col min="14" max="15" width="15" style="18" customWidth="1"/>
    <col min="16" max="20" width="15" style="19" customWidth="1"/>
    <col min="21" max="27" width="15.1640625" style="19" customWidth="1"/>
    <col min="28" max="33" width="14.6640625" style="19" customWidth="1"/>
    <col min="34" max="34" width="12.6640625" style="19" customWidth="1"/>
    <col min="35" max="42" width="14.83203125" style="19" customWidth="1"/>
    <col min="43" max="16384" width="5.5" style="19"/>
  </cols>
  <sheetData>
    <row r="1" spans="1:42" s="18" customFormat="1" ht="20.25" customHeight="1">
      <c r="A1" s="17" t="s">
        <v>323</v>
      </c>
    </row>
    <row r="2" spans="1:42" ht="14.25" customHeight="1">
      <c r="A2" s="142" t="s">
        <v>422</v>
      </c>
      <c r="N2" s="19"/>
      <c r="O2" s="19"/>
    </row>
    <row r="3" spans="1:42" ht="12.75" customHeight="1">
      <c r="A3" s="134" t="s">
        <v>645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42" s="22" customFormat="1" ht="18.95" customHeight="1">
      <c r="A4" s="281" t="s">
        <v>253</v>
      </c>
      <c r="B4" s="172" t="s">
        <v>419</v>
      </c>
      <c r="C4" s="173"/>
      <c r="D4" s="173"/>
      <c r="E4" s="173"/>
      <c r="F4" s="173"/>
      <c r="G4" s="173"/>
      <c r="H4" s="173"/>
      <c r="I4" s="173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  <c r="V4" s="183" t="s">
        <v>420</v>
      </c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220" t="s">
        <v>438</v>
      </c>
      <c r="AL4" s="221"/>
      <c r="AM4" s="221"/>
      <c r="AN4" s="221"/>
      <c r="AO4" s="221"/>
      <c r="AP4" s="221"/>
    </row>
    <row r="5" spans="1:42" s="22" customFormat="1" ht="21" customHeight="1">
      <c r="A5" s="282"/>
      <c r="B5" s="188" t="s">
        <v>254</v>
      </c>
      <c r="C5" s="172" t="s">
        <v>199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36" t="s">
        <v>200</v>
      </c>
      <c r="P5" s="183"/>
      <c r="Q5" s="183"/>
      <c r="R5" s="183"/>
      <c r="S5" s="183"/>
      <c r="T5" s="183"/>
      <c r="U5" s="183"/>
      <c r="V5" s="188" t="s">
        <v>254</v>
      </c>
      <c r="W5" s="172" t="s">
        <v>199</v>
      </c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4"/>
      <c r="AJ5" s="175" t="s">
        <v>666</v>
      </c>
      <c r="AK5" s="280" t="s">
        <v>428</v>
      </c>
      <c r="AL5" s="218" t="s">
        <v>429</v>
      </c>
      <c r="AM5" s="261"/>
      <c r="AN5" s="262" t="s">
        <v>430</v>
      </c>
      <c r="AO5" s="188" t="s">
        <v>431</v>
      </c>
      <c r="AP5" s="266" t="s">
        <v>432</v>
      </c>
    </row>
    <row r="6" spans="1:42" s="22" customFormat="1" ht="40.700000000000003" customHeight="1">
      <c r="A6" s="282"/>
      <c r="B6" s="189"/>
      <c r="C6" s="191" t="s">
        <v>257</v>
      </c>
      <c r="D6" s="168" t="s">
        <v>201</v>
      </c>
      <c r="E6" s="168" t="s">
        <v>206</v>
      </c>
      <c r="F6" s="168" t="s">
        <v>202</v>
      </c>
      <c r="G6" s="168" t="s">
        <v>203</v>
      </c>
      <c r="H6" s="168" t="s">
        <v>204</v>
      </c>
      <c r="I6" s="178" t="s">
        <v>205</v>
      </c>
      <c r="J6" s="168" t="s">
        <v>207</v>
      </c>
      <c r="K6" s="178" t="s">
        <v>274</v>
      </c>
      <c r="L6" s="180" t="s">
        <v>209</v>
      </c>
      <c r="M6" s="178" t="s">
        <v>208</v>
      </c>
      <c r="N6" s="168" t="s">
        <v>210</v>
      </c>
      <c r="O6" s="170" t="s">
        <v>211</v>
      </c>
      <c r="P6" s="168" t="s">
        <v>212</v>
      </c>
      <c r="Q6" s="181" t="s">
        <v>213</v>
      </c>
      <c r="R6" s="168" t="s">
        <v>214</v>
      </c>
      <c r="S6" s="170" t="s">
        <v>414</v>
      </c>
      <c r="T6" s="170" t="s">
        <v>215</v>
      </c>
      <c r="U6" s="168" t="s">
        <v>216</v>
      </c>
      <c r="V6" s="189"/>
      <c r="W6" s="191" t="s">
        <v>257</v>
      </c>
      <c r="X6" s="168" t="s">
        <v>201</v>
      </c>
      <c r="Y6" s="168" t="s">
        <v>206</v>
      </c>
      <c r="Z6" s="168" t="s">
        <v>202</v>
      </c>
      <c r="AA6" s="168" t="s">
        <v>203</v>
      </c>
      <c r="AB6" s="168" t="s">
        <v>204</v>
      </c>
      <c r="AC6" s="178" t="s">
        <v>205</v>
      </c>
      <c r="AD6" s="168" t="s">
        <v>207</v>
      </c>
      <c r="AE6" s="178" t="s">
        <v>274</v>
      </c>
      <c r="AF6" s="180" t="s">
        <v>209</v>
      </c>
      <c r="AG6" s="178" t="s">
        <v>208</v>
      </c>
      <c r="AH6" s="268" t="s">
        <v>664</v>
      </c>
      <c r="AI6" s="269" t="s">
        <v>665</v>
      </c>
      <c r="AJ6" s="176"/>
      <c r="AK6" s="280"/>
      <c r="AL6" s="214" t="s">
        <v>433</v>
      </c>
      <c r="AM6" s="270" t="s">
        <v>434</v>
      </c>
      <c r="AN6" s="262"/>
      <c r="AO6" s="264"/>
      <c r="AP6" s="266"/>
    </row>
    <row r="7" spans="1:42" s="59" customFormat="1" ht="30" customHeight="1">
      <c r="A7" s="283"/>
      <c r="B7" s="190"/>
      <c r="C7" s="169"/>
      <c r="D7" s="169"/>
      <c r="E7" s="169"/>
      <c r="F7" s="169"/>
      <c r="G7" s="169"/>
      <c r="H7" s="169"/>
      <c r="I7" s="179"/>
      <c r="J7" s="169"/>
      <c r="K7" s="179"/>
      <c r="L7" s="169"/>
      <c r="M7" s="179"/>
      <c r="N7" s="169"/>
      <c r="O7" s="171"/>
      <c r="P7" s="169"/>
      <c r="Q7" s="182"/>
      <c r="R7" s="169"/>
      <c r="S7" s="171"/>
      <c r="T7" s="171"/>
      <c r="U7" s="169"/>
      <c r="V7" s="190"/>
      <c r="W7" s="169"/>
      <c r="X7" s="169"/>
      <c r="Y7" s="169"/>
      <c r="Z7" s="169"/>
      <c r="AA7" s="169"/>
      <c r="AB7" s="169"/>
      <c r="AC7" s="179"/>
      <c r="AD7" s="169"/>
      <c r="AE7" s="179"/>
      <c r="AF7" s="169"/>
      <c r="AG7" s="179"/>
      <c r="AH7" s="169"/>
      <c r="AI7" s="179"/>
      <c r="AJ7" s="177"/>
      <c r="AK7" s="215"/>
      <c r="AL7" s="216"/>
      <c r="AM7" s="271"/>
      <c r="AN7" s="263"/>
      <c r="AO7" s="265"/>
      <c r="AP7" s="267"/>
    </row>
    <row r="8" spans="1:42" s="163" customFormat="1" ht="15" customHeight="1">
      <c r="A8" s="152" t="s">
        <v>650</v>
      </c>
      <c r="B8" s="153">
        <v>82713</v>
      </c>
      <c r="C8" s="153">
        <v>74653</v>
      </c>
      <c r="D8" s="153">
        <v>5396</v>
      </c>
      <c r="E8" s="153">
        <v>17041</v>
      </c>
      <c r="F8" s="153">
        <v>15944</v>
      </c>
      <c r="G8" s="153">
        <v>33170</v>
      </c>
      <c r="H8" s="153">
        <v>274</v>
      </c>
      <c r="I8" s="153">
        <v>529</v>
      </c>
      <c r="J8" s="153">
        <v>713</v>
      </c>
      <c r="K8" s="153">
        <v>1</v>
      </c>
      <c r="L8" s="153">
        <v>53</v>
      </c>
      <c r="M8" s="153">
        <v>75</v>
      </c>
      <c r="N8" s="153">
        <v>1457</v>
      </c>
      <c r="O8" s="153">
        <v>8060</v>
      </c>
      <c r="P8" s="153">
        <v>2411</v>
      </c>
      <c r="Q8" s="153">
        <v>1030</v>
      </c>
      <c r="R8" s="153">
        <v>2378</v>
      </c>
      <c r="S8" s="153">
        <v>32</v>
      </c>
      <c r="T8" s="153">
        <v>2209</v>
      </c>
      <c r="U8" s="153">
        <v>0</v>
      </c>
      <c r="V8" s="153">
        <v>18028</v>
      </c>
      <c r="W8" s="153">
        <v>16963</v>
      </c>
      <c r="X8" s="153">
        <v>416</v>
      </c>
      <c r="Y8" s="153">
        <v>3155</v>
      </c>
      <c r="Z8" s="153">
        <v>8710</v>
      </c>
      <c r="AA8" s="153">
        <v>3278</v>
      </c>
      <c r="AB8" s="153">
        <v>24</v>
      </c>
      <c r="AC8" s="153">
        <v>46</v>
      </c>
      <c r="AD8" s="153">
        <v>162</v>
      </c>
      <c r="AE8" s="153">
        <v>3</v>
      </c>
      <c r="AF8" s="153">
        <v>661</v>
      </c>
      <c r="AG8" s="153">
        <v>83</v>
      </c>
      <c r="AH8" s="153">
        <v>0</v>
      </c>
      <c r="AI8" s="153">
        <v>425</v>
      </c>
      <c r="AJ8" s="153">
        <v>1065</v>
      </c>
      <c r="AK8" s="153">
        <v>100741</v>
      </c>
      <c r="AL8" s="153">
        <v>46105</v>
      </c>
      <c r="AM8" s="153">
        <v>2186</v>
      </c>
      <c r="AN8" s="153">
        <v>17793</v>
      </c>
      <c r="AO8" s="153">
        <v>6700</v>
      </c>
      <c r="AP8" s="153">
        <v>27957</v>
      </c>
    </row>
    <row r="9" spans="1:42" s="79" customFormat="1" ht="15" customHeight="1">
      <c r="A9" s="80" t="s">
        <v>335</v>
      </c>
      <c r="B9" s="137">
        <v>14543</v>
      </c>
      <c r="C9" s="137">
        <v>12955</v>
      </c>
      <c r="D9" s="137">
        <v>812</v>
      </c>
      <c r="E9" s="137">
        <v>3658</v>
      </c>
      <c r="F9" s="137">
        <v>2541</v>
      </c>
      <c r="G9" s="137">
        <v>5284</v>
      </c>
      <c r="H9" s="137">
        <v>46</v>
      </c>
      <c r="I9" s="137">
        <v>111</v>
      </c>
      <c r="J9" s="137">
        <v>87</v>
      </c>
      <c r="K9" s="137">
        <v>0</v>
      </c>
      <c r="L9" s="137">
        <v>22</v>
      </c>
      <c r="M9" s="137">
        <v>12</v>
      </c>
      <c r="N9" s="137">
        <v>382</v>
      </c>
      <c r="O9" s="137">
        <v>1588</v>
      </c>
      <c r="P9" s="137">
        <v>453</v>
      </c>
      <c r="Q9" s="137">
        <v>187</v>
      </c>
      <c r="R9" s="137">
        <v>449</v>
      </c>
      <c r="S9" s="137">
        <v>6</v>
      </c>
      <c r="T9" s="137">
        <v>493</v>
      </c>
      <c r="U9" s="137">
        <v>0</v>
      </c>
      <c r="V9" s="137">
        <v>6883</v>
      </c>
      <c r="W9" s="137">
        <v>6416</v>
      </c>
      <c r="X9" s="137">
        <v>152</v>
      </c>
      <c r="Y9" s="137">
        <v>1516</v>
      </c>
      <c r="Z9" s="137">
        <v>2628</v>
      </c>
      <c r="AA9" s="137">
        <v>1008</v>
      </c>
      <c r="AB9" s="137">
        <v>4</v>
      </c>
      <c r="AC9" s="137">
        <v>12</v>
      </c>
      <c r="AD9" s="137">
        <v>43</v>
      </c>
      <c r="AE9" s="137">
        <v>2</v>
      </c>
      <c r="AF9" s="137">
        <v>653</v>
      </c>
      <c r="AG9" s="137">
        <v>39</v>
      </c>
      <c r="AH9" s="137">
        <v>0</v>
      </c>
      <c r="AI9" s="137">
        <v>359</v>
      </c>
      <c r="AJ9" s="137">
        <v>467</v>
      </c>
      <c r="AK9" s="137">
        <v>21426</v>
      </c>
      <c r="AL9" s="137">
        <v>7330</v>
      </c>
      <c r="AM9" s="137">
        <v>345</v>
      </c>
      <c r="AN9" s="137">
        <v>4369</v>
      </c>
      <c r="AO9" s="137">
        <v>2114</v>
      </c>
      <c r="AP9" s="137">
        <v>7268</v>
      </c>
    </row>
    <row r="10" spans="1:42" s="79" customFormat="1" ht="15" customHeight="1">
      <c r="A10" s="80" t="s">
        <v>334</v>
      </c>
      <c r="B10" s="137">
        <v>7448</v>
      </c>
      <c r="C10" s="137">
        <v>6560</v>
      </c>
      <c r="D10" s="137">
        <v>406</v>
      </c>
      <c r="E10" s="137">
        <v>1593</v>
      </c>
      <c r="F10" s="137">
        <v>1420</v>
      </c>
      <c r="G10" s="137">
        <v>2765</v>
      </c>
      <c r="H10" s="137">
        <v>20</v>
      </c>
      <c r="I10" s="137">
        <v>83</v>
      </c>
      <c r="J10" s="137">
        <v>19</v>
      </c>
      <c r="K10" s="137">
        <v>0</v>
      </c>
      <c r="L10" s="137">
        <v>6</v>
      </c>
      <c r="M10" s="137">
        <v>3</v>
      </c>
      <c r="N10" s="137">
        <v>245</v>
      </c>
      <c r="O10" s="137">
        <v>888</v>
      </c>
      <c r="P10" s="137">
        <v>242</v>
      </c>
      <c r="Q10" s="137">
        <v>71</v>
      </c>
      <c r="R10" s="137">
        <v>259</v>
      </c>
      <c r="S10" s="137">
        <v>2</v>
      </c>
      <c r="T10" s="137">
        <v>314</v>
      </c>
      <c r="U10" s="137">
        <v>0</v>
      </c>
      <c r="V10" s="137">
        <v>975</v>
      </c>
      <c r="W10" s="137">
        <v>941</v>
      </c>
      <c r="X10" s="137">
        <v>4</v>
      </c>
      <c r="Y10" s="137">
        <v>174</v>
      </c>
      <c r="Z10" s="137">
        <v>657</v>
      </c>
      <c r="AA10" s="137">
        <v>93</v>
      </c>
      <c r="AB10" s="137">
        <v>1</v>
      </c>
      <c r="AC10" s="137">
        <v>0</v>
      </c>
      <c r="AD10" s="137">
        <v>1</v>
      </c>
      <c r="AE10" s="137">
        <v>0</v>
      </c>
      <c r="AF10" s="137">
        <v>1</v>
      </c>
      <c r="AG10" s="137">
        <v>9</v>
      </c>
      <c r="AH10" s="137">
        <v>0</v>
      </c>
      <c r="AI10" s="137">
        <v>1</v>
      </c>
      <c r="AJ10" s="137">
        <v>34</v>
      </c>
      <c r="AK10" s="137">
        <v>8423</v>
      </c>
      <c r="AL10" s="137">
        <v>4539</v>
      </c>
      <c r="AM10" s="137">
        <v>175</v>
      </c>
      <c r="AN10" s="137">
        <v>1428</v>
      </c>
      <c r="AO10" s="137">
        <v>463</v>
      </c>
      <c r="AP10" s="137">
        <v>1818</v>
      </c>
    </row>
    <row r="11" spans="1:42" s="79" customFormat="1" ht="15" customHeight="1">
      <c r="A11" s="80" t="s">
        <v>333</v>
      </c>
      <c r="B11" s="137">
        <v>10354</v>
      </c>
      <c r="C11" s="137">
        <v>9352</v>
      </c>
      <c r="D11" s="137">
        <v>564</v>
      </c>
      <c r="E11" s="137">
        <v>1746</v>
      </c>
      <c r="F11" s="137">
        <v>1788</v>
      </c>
      <c r="G11" s="137">
        <v>5000</v>
      </c>
      <c r="H11" s="137">
        <v>40</v>
      </c>
      <c r="I11" s="137">
        <v>64</v>
      </c>
      <c r="J11" s="137">
        <v>52</v>
      </c>
      <c r="K11" s="137">
        <v>0</v>
      </c>
      <c r="L11" s="137">
        <v>0</v>
      </c>
      <c r="M11" s="137">
        <v>15</v>
      </c>
      <c r="N11" s="137">
        <v>83</v>
      </c>
      <c r="O11" s="137">
        <v>1002</v>
      </c>
      <c r="P11" s="137">
        <v>289</v>
      </c>
      <c r="Q11" s="137">
        <v>137</v>
      </c>
      <c r="R11" s="137">
        <v>328</v>
      </c>
      <c r="S11" s="137">
        <v>2</v>
      </c>
      <c r="T11" s="137">
        <v>246</v>
      </c>
      <c r="U11" s="137">
        <v>0</v>
      </c>
      <c r="V11" s="137">
        <v>1478</v>
      </c>
      <c r="W11" s="137">
        <v>1387</v>
      </c>
      <c r="X11" s="137">
        <v>14</v>
      </c>
      <c r="Y11" s="137">
        <v>192</v>
      </c>
      <c r="Z11" s="137">
        <v>673</v>
      </c>
      <c r="AA11" s="137">
        <v>455</v>
      </c>
      <c r="AB11" s="137">
        <v>3</v>
      </c>
      <c r="AC11" s="137">
        <v>8</v>
      </c>
      <c r="AD11" s="137">
        <v>24</v>
      </c>
      <c r="AE11" s="137">
        <v>0</v>
      </c>
      <c r="AF11" s="137">
        <v>1</v>
      </c>
      <c r="AG11" s="137">
        <v>6</v>
      </c>
      <c r="AH11" s="137">
        <v>0</v>
      </c>
      <c r="AI11" s="137">
        <v>11</v>
      </c>
      <c r="AJ11" s="137">
        <v>91</v>
      </c>
      <c r="AK11" s="137">
        <v>11832</v>
      </c>
      <c r="AL11" s="137">
        <v>6116</v>
      </c>
      <c r="AM11" s="137">
        <v>296</v>
      </c>
      <c r="AN11" s="137">
        <v>1509</v>
      </c>
      <c r="AO11" s="137">
        <v>529</v>
      </c>
      <c r="AP11" s="137">
        <v>3382</v>
      </c>
    </row>
    <row r="12" spans="1:42" s="79" customFormat="1" ht="15" customHeight="1">
      <c r="A12" s="80" t="s">
        <v>332</v>
      </c>
      <c r="B12" s="137">
        <v>9532</v>
      </c>
      <c r="C12" s="137">
        <v>8411</v>
      </c>
      <c r="D12" s="137">
        <v>652</v>
      </c>
      <c r="E12" s="137">
        <v>2337</v>
      </c>
      <c r="F12" s="137">
        <v>1982</v>
      </c>
      <c r="G12" s="137">
        <v>3127</v>
      </c>
      <c r="H12" s="137">
        <v>32</v>
      </c>
      <c r="I12" s="137">
        <v>51</v>
      </c>
      <c r="J12" s="137">
        <v>54</v>
      </c>
      <c r="K12" s="137">
        <v>0</v>
      </c>
      <c r="L12" s="137">
        <v>1</v>
      </c>
      <c r="M12" s="137">
        <v>1</v>
      </c>
      <c r="N12" s="137">
        <v>174</v>
      </c>
      <c r="O12" s="137">
        <v>1121</v>
      </c>
      <c r="P12" s="137">
        <v>332</v>
      </c>
      <c r="Q12" s="137">
        <v>148</v>
      </c>
      <c r="R12" s="137">
        <v>341</v>
      </c>
      <c r="S12" s="137">
        <v>2</v>
      </c>
      <c r="T12" s="137">
        <v>298</v>
      </c>
      <c r="U12" s="137">
        <v>0</v>
      </c>
      <c r="V12" s="137">
        <v>1562</v>
      </c>
      <c r="W12" s="137">
        <v>1468</v>
      </c>
      <c r="X12" s="137">
        <v>74</v>
      </c>
      <c r="Y12" s="137">
        <v>417</v>
      </c>
      <c r="Z12" s="137">
        <v>479</v>
      </c>
      <c r="AA12" s="137">
        <v>466</v>
      </c>
      <c r="AB12" s="137">
        <v>2</v>
      </c>
      <c r="AC12" s="137">
        <v>9</v>
      </c>
      <c r="AD12" s="137">
        <v>8</v>
      </c>
      <c r="AE12" s="137">
        <v>0</v>
      </c>
      <c r="AF12" s="137">
        <v>1</v>
      </c>
      <c r="AG12" s="137">
        <v>2</v>
      </c>
      <c r="AH12" s="137">
        <v>0</v>
      </c>
      <c r="AI12" s="137">
        <v>10</v>
      </c>
      <c r="AJ12" s="137">
        <v>94</v>
      </c>
      <c r="AK12" s="137">
        <v>11094</v>
      </c>
      <c r="AL12" s="137">
        <v>5543</v>
      </c>
      <c r="AM12" s="137">
        <v>207</v>
      </c>
      <c r="AN12" s="137">
        <v>2336</v>
      </c>
      <c r="AO12" s="137">
        <v>480</v>
      </c>
      <c r="AP12" s="137">
        <v>2528</v>
      </c>
    </row>
    <row r="13" spans="1:42" s="79" customFormat="1" ht="15" customHeight="1">
      <c r="A13" s="80" t="s">
        <v>331</v>
      </c>
      <c r="B13" s="137">
        <v>6244</v>
      </c>
      <c r="C13" s="137">
        <v>5694</v>
      </c>
      <c r="D13" s="137">
        <v>345</v>
      </c>
      <c r="E13" s="137">
        <v>892</v>
      </c>
      <c r="F13" s="137">
        <v>942</v>
      </c>
      <c r="G13" s="137">
        <v>3317</v>
      </c>
      <c r="H13" s="137">
        <v>30</v>
      </c>
      <c r="I13" s="137">
        <v>44</v>
      </c>
      <c r="J13" s="137">
        <v>44</v>
      </c>
      <c r="K13" s="137">
        <v>0</v>
      </c>
      <c r="L13" s="137">
        <v>5</v>
      </c>
      <c r="M13" s="137">
        <v>5</v>
      </c>
      <c r="N13" s="137">
        <v>70</v>
      </c>
      <c r="O13" s="137">
        <v>550</v>
      </c>
      <c r="P13" s="137">
        <v>160</v>
      </c>
      <c r="Q13" s="137">
        <v>79</v>
      </c>
      <c r="R13" s="137">
        <v>161</v>
      </c>
      <c r="S13" s="137">
        <v>5</v>
      </c>
      <c r="T13" s="137">
        <v>145</v>
      </c>
      <c r="U13" s="137">
        <v>0</v>
      </c>
      <c r="V13" s="137">
        <v>1217</v>
      </c>
      <c r="W13" s="137">
        <v>1189</v>
      </c>
      <c r="X13" s="137">
        <v>108</v>
      </c>
      <c r="Y13" s="137">
        <v>116</v>
      </c>
      <c r="Z13" s="137">
        <v>850</v>
      </c>
      <c r="AA13" s="137">
        <v>104</v>
      </c>
      <c r="AB13" s="137">
        <v>1</v>
      </c>
      <c r="AC13" s="137">
        <v>0</v>
      </c>
      <c r="AD13" s="137">
        <v>2</v>
      </c>
      <c r="AE13" s="137">
        <v>0</v>
      </c>
      <c r="AF13" s="137">
        <v>0</v>
      </c>
      <c r="AG13" s="137">
        <v>2</v>
      </c>
      <c r="AH13" s="137">
        <v>0</v>
      </c>
      <c r="AI13" s="137">
        <v>6</v>
      </c>
      <c r="AJ13" s="137">
        <v>28</v>
      </c>
      <c r="AK13" s="137">
        <v>7461</v>
      </c>
      <c r="AL13" s="137">
        <v>3878</v>
      </c>
      <c r="AM13" s="137">
        <v>110</v>
      </c>
      <c r="AN13" s="137">
        <v>1444</v>
      </c>
      <c r="AO13" s="137">
        <v>516</v>
      </c>
      <c r="AP13" s="137">
        <v>1513</v>
      </c>
    </row>
    <row r="14" spans="1:42" s="79" customFormat="1" ht="15" customHeight="1">
      <c r="A14" s="80" t="s">
        <v>330</v>
      </c>
      <c r="B14" s="137">
        <v>9403</v>
      </c>
      <c r="C14" s="137">
        <v>8467</v>
      </c>
      <c r="D14" s="137">
        <v>1133</v>
      </c>
      <c r="E14" s="137">
        <v>1704</v>
      </c>
      <c r="F14" s="137">
        <v>1685</v>
      </c>
      <c r="G14" s="137">
        <v>3599</v>
      </c>
      <c r="H14" s="137">
        <v>30</v>
      </c>
      <c r="I14" s="137">
        <v>46</v>
      </c>
      <c r="J14" s="137">
        <v>161</v>
      </c>
      <c r="K14" s="137">
        <v>0</v>
      </c>
      <c r="L14" s="137">
        <v>7</v>
      </c>
      <c r="M14" s="137">
        <v>15</v>
      </c>
      <c r="N14" s="137">
        <v>87</v>
      </c>
      <c r="O14" s="137">
        <v>936</v>
      </c>
      <c r="P14" s="137">
        <v>297</v>
      </c>
      <c r="Q14" s="137">
        <v>114</v>
      </c>
      <c r="R14" s="137">
        <v>257</v>
      </c>
      <c r="S14" s="137">
        <v>5</v>
      </c>
      <c r="T14" s="137">
        <v>263</v>
      </c>
      <c r="U14" s="137">
        <v>0</v>
      </c>
      <c r="V14" s="137">
        <v>1228</v>
      </c>
      <c r="W14" s="137">
        <v>1200</v>
      </c>
      <c r="X14" s="137">
        <v>14</v>
      </c>
      <c r="Y14" s="137">
        <v>134</v>
      </c>
      <c r="Z14" s="137">
        <v>913</v>
      </c>
      <c r="AA14" s="137">
        <v>124</v>
      </c>
      <c r="AB14" s="137">
        <v>1</v>
      </c>
      <c r="AC14" s="137">
        <v>0</v>
      </c>
      <c r="AD14" s="137">
        <v>6</v>
      </c>
      <c r="AE14" s="137">
        <v>0</v>
      </c>
      <c r="AF14" s="137">
        <v>1</v>
      </c>
      <c r="AG14" s="137">
        <v>2</v>
      </c>
      <c r="AH14" s="137">
        <v>0</v>
      </c>
      <c r="AI14" s="137">
        <v>5</v>
      </c>
      <c r="AJ14" s="137">
        <v>28</v>
      </c>
      <c r="AK14" s="137">
        <v>10631</v>
      </c>
      <c r="AL14" s="137">
        <v>6059</v>
      </c>
      <c r="AM14" s="137">
        <v>324</v>
      </c>
      <c r="AN14" s="137">
        <v>1545</v>
      </c>
      <c r="AO14" s="137">
        <v>127</v>
      </c>
      <c r="AP14" s="137">
        <v>2576</v>
      </c>
    </row>
    <row r="15" spans="1:42" s="79" customFormat="1" ht="15" customHeight="1">
      <c r="A15" s="80" t="s">
        <v>258</v>
      </c>
      <c r="B15" s="137">
        <v>1469</v>
      </c>
      <c r="C15" s="137">
        <v>1332</v>
      </c>
      <c r="D15" s="137">
        <v>55</v>
      </c>
      <c r="E15" s="137">
        <v>245</v>
      </c>
      <c r="F15" s="137">
        <v>390</v>
      </c>
      <c r="G15" s="137">
        <v>564</v>
      </c>
      <c r="H15" s="137">
        <v>4</v>
      </c>
      <c r="I15" s="137">
        <v>13</v>
      </c>
      <c r="J15" s="137">
        <v>36</v>
      </c>
      <c r="K15" s="137">
        <v>0</v>
      </c>
      <c r="L15" s="137">
        <v>1</v>
      </c>
      <c r="M15" s="137">
        <v>0</v>
      </c>
      <c r="N15" s="137">
        <v>24</v>
      </c>
      <c r="O15" s="137">
        <v>137</v>
      </c>
      <c r="P15" s="137">
        <v>43</v>
      </c>
      <c r="Q15" s="137">
        <v>23</v>
      </c>
      <c r="R15" s="137">
        <v>42</v>
      </c>
      <c r="S15" s="137">
        <v>1</v>
      </c>
      <c r="T15" s="137">
        <v>28</v>
      </c>
      <c r="U15" s="137">
        <v>0</v>
      </c>
      <c r="V15" s="137">
        <v>438</v>
      </c>
      <c r="W15" s="137">
        <v>350</v>
      </c>
      <c r="X15" s="137">
        <v>10</v>
      </c>
      <c r="Y15" s="137">
        <v>56</v>
      </c>
      <c r="Z15" s="137">
        <v>142</v>
      </c>
      <c r="AA15" s="137">
        <v>125</v>
      </c>
      <c r="AB15" s="137">
        <v>0</v>
      </c>
      <c r="AC15" s="137">
        <v>1</v>
      </c>
      <c r="AD15" s="137">
        <v>5</v>
      </c>
      <c r="AE15" s="137">
        <v>0</v>
      </c>
      <c r="AF15" s="137">
        <v>2</v>
      </c>
      <c r="AG15" s="137">
        <v>1</v>
      </c>
      <c r="AH15" s="137">
        <v>0</v>
      </c>
      <c r="AI15" s="137">
        <v>8</v>
      </c>
      <c r="AJ15" s="137">
        <v>88</v>
      </c>
      <c r="AK15" s="137">
        <v>1907</v>
      </c>
      <c r="AL15" s="137">
        <v>469</v>
      </c>
      <c r="AM15" s="137">
        <v>36</v>
      </c>
      <c r="AN15" s="137">
        <v>430</v>
      </c>
      <c r="AO15" s="137">
        <v>343</v>
      </c>
      <c r="AP15" s="137">
        <v>629</v>
      </c>
    </row>
    <row r="16" spans="1:42" s="79" customFormat="1" ht="15" customHeight="1">
      <c r="A16" s="80" t="s">
        <v>259</v>
      </c>
      <c r="B16" s="137">
        <v>2227</v>
      </c>
      <c r="C16" s="137">
        <v>1972</v>
      </c>
      <c r="D16" s="137">
        <v>123</v>
      </c>
      <c r="E16" s="137">
        <v>439</v>
      </c>
      <c r="F16" s="137">
        <v>396</v>
      </c>
      <c r="G16" s="137">
        <v>921</v>
      </c>
      <c r="H16" s="137">
        <v>4</v>
      </c>
      <c r="I16" s="137">
        <v>7</v>
      </c>
      <c r="J16" s="137">
        <v>15</v>
      </c>
      <c r="K16" s="137">
        <v>0</v>
      </c>
      <c r="L16" s="137">
        <v>1</v>
      </c>
      <c r="M16" s="137">
        <v>6</v>
      </c>
      <c r="N16" s="137">
        <v>60</v>
      </c>
      <c r="O16" s="137">
        <v>255</v>
      </c>
      <c r="P16" s="137">
        <v>78</v>
      </c>
      <c r="Q16" s="137">
        <v>36</v>
      </c>
      <c r="R16" s="137">
        <v>95</v>
      </c>
      <c r="S16" s="137">
        <v>0</v>
      </c>
      <c r="T16" s="137">
        <v>46</v>
      </c>
      <c r="U16" s="137">
        <v>0</v>
      </c>
      <c r="V16" s="137">
        <v>347</v>
      </c>
      <c r="W16" s="137">
        <v>311</v>
      </c>
      <c r="X16" s="137">
        <v>2</v>
      </c>
      <c r="Y16" s="137">
        <v>62</v>
      </c>
      <c r="Z16" s="137">
        <v>139</v>
      </c>
      <c r="AA16" s="137">
        <v>94</v>
      </c>
      <c r="AB16" s="137">
        <v>0</v>
      </c>
      <c r="AC16" s="137">
        <v>0</v>
      </c>
      <c r="AD16" s="137">
        <v>7</v>
      </c>
      <c r="AE16" s="137">
        <v>0</v>
      </c>
      <c r="AF16" s="137">
        <v>0</v>
      </c>
      <c r="AG16" s="137">
        <v>4</v>
      </c>
      <c r="AH16" s="137">
        <v>0</v>
      </c>
      <c r="AI16" s="137">
        <v>3</v>
      </c>
      <c r="AJ16" s="137">
        <v>36</v>
      </c>
      <c r="AK16" s="137">
        <v>2574</v>
      </c>
      <c r="AL16" s="137">
        <v>1048</v>
      </c>
      <c r="AM16" s="137">
        <v>58</v>
      </c>
      <c r="AN16" s="137">
        <v>350</v>
      </c>
      <c r="AO16" s="137">
        <v>207</v>
      </c>
      <c r="AP16" s="137">
        <v>911</v>
      </c>
    </row>
    <row r="17" spans="1:42" s="79" customFormat="1" ht="15" customHeight="1">
      <c r="A17" s="80" t="s">
        <v>260</v>
      </c>
      <c r="B17" s="137">
        <v>1486</v>
      </c>
      <c r="C17" s="137">
        <v>1362</v>
      </c>
      <c r="D17" s="137">
        <v>59</v>
      </c>
      <c r="E17" s="137">
        <v>315</v>
      </c>
      <c r="F17" s="137">
        <v>387</v>
      </c>
      <c r="G17" s="137">
        <v>548</v>
      </c>
      <c r="H17" s="137">
        <v>5</v>
      </c>
      <c r="I17" s="137">
        <v>6</v>
      </c>
      <c r="J17" s="137">
        <v>11</v>
      </c>
      <c r="K17" s="137">
        <v>1</v>
      </c>
      <c r="L17" s="137">
        <v>0</v>
      </c>
      <c r="M17" s="137">
        <v>1</v>
      </c>
      <c r="N17" s="137">
        <v>29</v>
      </c>
      <c r="O17" s="137">
        <v>124</v>
      </c>
      <c r="P17" s="137">
        <v>37</v>
      </c>
      <c r="Q17" s="137">
        <v>12</v>
      </c>
      <c r="R17" s="137">
        <v>47</v>
      </c>
      <c r="S17" s="137">
        <v>0</v>
      </c>
      <c r="T17" s="137">
        <v>28</v>
      </c>
      <c r="U17" s="137">
        <v>0</v>
      </c>
      <c r="V17" s="137">
        <v>263</v>
      </c>
      <c r="W17" s="137">
        <v>246</v>
      </c>
      <c r="X17" s="137">
        <v>2</v>
      </c>
      <c r="Y17" s="137">
        <v>27</v>
      </c>
      <c r="Z17" s="137">
        <v>150</v>
      </c>
      <c r="AA17" s="137">
        <v>64</v>
      </c>
      <c r="AB17" s="137">
        <v>0</v>
      </c>
      <c r="AC17" s="137">
        <v>0</v>
      </c>
      <c r="AD17" s="137">
        <v>1</v>
      </c>
      <c r="AE17" s="137">
        <v>0</v>
      </c>
      <c r="AF17" s="137">
        <v>0</v>
      </c>
      <c r="AG17" s="137">
        <v>1</v>
      </c>
      <c r="AH17" s="137">
        <v>0</v>
      </c>
      <c r="AI17" s="137">
        <v>1</v>
      </c>
      <c r="AJ17" s="137">
        <v>17</v>
      </c>
      <c r="AK17" s="137">
        <v>1749</v>
      </c>
      <c r="AL17" s="137">
        <v>822</v>
      </c>
      <c r="AM17" s="137">
        <v>59</v>
      </c>
      <c r="AN17" s="137">
        <v>278</v>
      </c>
      <c r="AO17" s="137">
        <v>32</v>
      </c>
      <c r="AP17" s="137">
        <v>558</v>
      </c>
    </row>
    <row r="18" spans="1:42" s="79" customFormat="1" ht="15" customHeight="1">
      <c r="A18" s="80" t="s">
        <v>261</v>
      </c>
      <c r="B18" s="137">
        <v>4119</v>
      </c>
      <c r="C18" s="137">
        <v>3834</v>
      </c>
      <c r="D18" s="137">
        <v>260</v>
      </c>
      <c r="E18" s="137">
        <v>792</v>
      </c>
      <c r="F18" s="137">
        <v>1152</v>
      </c>
      <c r="G18" s="137">
        <v>1422</v>
      </c>
      <c r="H18" s="137">
        <v>18</v>
      </c>
      <c r="I18" s="137">
        <v>28</v>
      </c>
      <c r="J18" s="137">
        <v>64</v>
      </c>
      <c r="K18" s="137">
        <v>0</v>
      </c>
      <c r="L18" s="137">
        <v>2</v>
      </c>
      <c r="M18" s="137">
        <v>3</v>
      </c>
      <c r="N18" s="137">
        <v>93</v>
      </c>
      <c r="O18" s="137">
        <v>285</v>
      </c>
      <c r="P18" s="137">
        <v>97</v>
      </c>
      <c r="Q18" s="137">
        <v>42</v>
      </c>
      <c r="R18" s="137">
        <v>77</v>
      </c>
      <c r="S18" s="137">
        <v>1</v>
      </c>
      <c r="T18" s="137">
        <v>68</v>
      </c>
      <c r="U18" s="137">
        <v>0</v>
      </c>
      <c r="V18" s="137">
        <v>649</v>
      </c>
      <c r="W18" s="137">
        <v>621</v>
      </c>
      <c r="X18" s="137">
        <v>8</v>
      </c>
      <c r="Y18" s="137">
        <v>109</v>
      </c>
      <c r="Z18" s="137">
        <v>300</v>
      </c>
      <c r="AA18" s="137">
        <v>172</v>
      </c>
      <c r="AB18" s="137">
        <v>5</v>
      </c>
      <c r="AC18" s="137">
        <v>4</v>
      </c>
      <c r="AD18" s="137">
        <v>15</v>
      </c>
      <c r="AE18" s="137">
        <v>0</v>
      </c>
      <c r="AF18" s="137">
        <v>1</v>
      </c>
      <c r="AG18" s="137">
        <v>3</v>
      </c>
      <c r="AH18" s="137">
        <v>0</v>
      </c>
      <c r="AI18" s="137">
        <v>4</v>
      </c>
      <c r="AJ18" s="137">
        <v>28</v>
      </c>
      <c r="AK18" s="137">
        <v>4768</v>
      </c>
      <c r="AL18" s="137">
        <v>1985</v>
      </c>
      <c r="AM18" s="137">
        <v>114</v>
      </c>
      <c r="AN18" s="137">
        <v>743</v>
      </c>
      <c r="AO18" s="137">
        <v>516</v>
      </c>
      <c r="AP18" s="137">
        <v>1410</v>
      </c>
    </row>
    <row r="19" spans="1:42" s="79" customFormat="1" ht="15" customHeight="1">
      <c r="A19" s="80" t="s">
        <v>262</v>
      </c>
      <c r="B19" s="137">
        <v>1950</v>
      </c>
      <c r="C19" s="137">
        <v>1789</v>
      </c>
      <c r="D19" s="137">
        <v>96</v>
      </c>
      <c r="E19" s="137">
        <v>389</v>
      </c>
      <c r="F19" s="137">
        <v>382</v>
      </c>
      <c r="G19" s="137">
        <v>828</v>
      </c>
      <c r="H19" s="137">
        <v>8</v>
      </c>
      <c r="I19" s="137">
        <v>12</v>
      </c>
      <c r="J19" s="137">
        <v>41</v>
      </c>
      <c r="K19" s="137">
        <v>0</v>
      </c>
      <c r="L19" s="137">
        <v>1</v>
      </c>
      <c r="M19" s="137">
        <v>4</v>
      </c>
      <c r="N19" s="137">
        <v>28</v>
      </c>
      <c r="O19" s="137">
        <v>161</v>
      </c>
      <c r="P19" s="137">
        <v>50</v>
      </c>
      <c r="Q19" s="137">
        <v>35</v>
      </c>
      <c r="R19" s="137">
        <v>39</v>
      </c>
      <c r="S19" s="137">
        <v>0</v>
      </c>
      <c r="T19" s="137">
        <v>37</v>
      </c>
      <c r="U19" s="137">
        <v>0</v>
      </c>
      <c r="V19" s="137">
        <v>331</v>
      </c>
      <c r="W19" s="137">
        <v>315</v>
      </c>
      <c r="X19" s="137">
        <v>4</v>
      </c>
      <c r="Y19" s="137">
        <v>42</v>
      </c>
      <c r="Z19" s="137">
        <v>203</v>
      </c>
      <c r="AA19" s="137">
        <v>53</v>
      </c>
      <c r="AB19" s="137">
        <v>0</v>
      </c>
      <c r="AC19" s="137">
        <v>2</v>
      </c>
      <c r="AD19" s="137">
        <v>5</v>
      </c>
      <c r="AE19" s="137">
        <v>0</v>
      </c>
      <c r="AF19" s="137">
        <v>0</v>
      </c>
      <c r="AG19" s="137">
        <v>2</v>
      </c>
      <c r="AH19" s="137">
        <v>0</v>
      </c>
      <c r="AI19" s="137">
        <v>4</v>
      </c>
      <c r="AJ19" s="137">
        <v>16</v>
      </c>
      <c r="AK19" s="137">
        <v>2281</v>
      </c>
      <c r="AL19" s="137">
        <v>1166</v>
      </c>
      <c r="AM19" s="137">
        <v>54</v>
      </c>
      <c r="AN19" s="137">
        <v>364</v>
      </c>
      <c r="AO19" s="137">
        <v>75</v>
      </c>
      <c r="AP19" s="137">
        <v>622</v>
      </c>
    </row>
    <row r="20" spans="1:42" s="79" customFormat="1" ht="15" customHeight="1">
      <c r="A20" s="80" t="s">
        <v>263</v>
      </c>
      <c r="B20" s="137">
        <v>1749</v>
      </c>
      <c r="C20" s="137">
        <v>1594</v>
      </c>
      <c r="D20" s="137">
        <v>113</v>
      </c>
      <c r="E20" s="137">
        <v>429</v>
      </c>
      <c r="F20" s="137">
        <v>389</v>
      </c>
      <c r="G20" s="137">
        <v>602</v>
      </c>
      <c r="H20" s="137">
        <v>2</v>
      </c>
      <c r="I20" s="137">
        <v>8</v>
      </c>
      <c r="J20" s="137">
        <v>22</v>
      </c>
      <c r="K20" s="137">
        <v>0</v>
      </c>
      <c r="L20" s="137">
        <v>1</v>
      </c>
      <c r="M20" s="137">
        <v>0</v>
      </c>
      <c r="N20" s="137">
        <v>28</v>
      </c>
      <c r="O20" s="137">
        <v>155</v>
      </c>
      <c r="P20" s="137">
        <v>43</v>
      </c>
      <c r="Q20" s="137">
        <v>38</v>
      </c>
      <c r="R20" s="137">
        <v>44</v>
      </c>
      <c r="S20" s="137">
        <v>1</v>
      </c>
      <c r="T20" s="137">
        <v>29</v>
      </c>
      <c r="U20" s="137">
        <v>0</v>
      </c>
      <c r="V20" s="137">
        <v>475</v>
      </c>
      <c r="W20" s="137">
        <v>454</v>
      </c>
      <c r="X20" s="137">
        <v>1</v>
      </c>
      <c r="Y20" s="137">
        <v>58</v>
      </c>
      <c r="Z20" s="137">
        <v>325</v>
      </c>
      <c r="AA20" s="137">
        <v>56</v>
      </c>
      <c r="AB20" s="137">
        <v>3</v>
      </c>
      <c r="AC20" s="137">
        <v>2</v>
      </c>
      <c r="AD20" s="137">
        <v>6</v>
      </c>
      <c r="AE20" s="137">
        <v>0</v>
      </c>
      <c r="AF20" s="137">
        <v>0</v>
      </c>
      <c r="AG20" s="137">
        <v>0</v>
      </c>
      <c r="AH20" s="137">
        <v>0</v>
      </c>
      <c r="AI20" s="137">
        <v>3</v>
      </c>
      <c r="AJ20" s="137">
        <v>21</v>
      </c>
      <c r="AK20" s="137">
        <v>2224</v>
      </c>
      <c r="AL20" s="137">
        <v>808</v>
      </c>
      <c r="AM20" s="137">
        <v>51</v>
      </c>
      <c r="AN20" s="137">
        <v>647</v>
      </c>
      <c r="AO20" s="137">
        <v>202</v>
      </c>
      <c r="AP20" s="137">
        <v>516</v>
      </c>
    </row>
    <row r="21" spans="1:42" s="79" customFormat="1" ht="15" customHeight="1">
      <c r="A21" s="80" t="s">
        <v>264</v>
      </c>
      <c r="B21" s="137">
        <v>1394</v>
      </c>
      <c r="C21" s="137">
        <v>1270</v>
      </c>
      <c r="D21" s="137">
        <v>97</v>
      </c>
      <c r="E21" s="137">
        <v>360</v>
      </c>
      <c r="F21" s="137">
        <v>369</v>
      </c>
      <c r="G21" s="137">
        <v>403</v>
      </c>
      <c r="H21" s="137">
        <v>4</v>
      </c>
      <c r="I21" s="137">
        <v>9</v>
      </c>
      <c r="J21" s="137">
        <v>12</v>
      </c>
      <c r="K21" s="137">
        <v>0</v>
      </c>
      <c r="L21" s="137">
        <v>0</v>
      </c>
      <c r="M21" s="137">
        <v>0</v>
      </c>
      <c r="N21" s="137">
        <v>16</v>
      </c>
      <c r="O21" s="137">
        <v>124</v>
      </c>
      <c r="P21" s="137">
        <v>54</v>
      </c>
      <c r="Q21" s="137">
        <v>17</v>
      </c>
      <c r="R21" s="137">
        <v>23</v>
      </c>
      <c r="S21" s="137">
        <v>0</v>
      </c>
      <c r="T21" s="137">
        <v>30</v>
      </c>
      <c r="U21" s="137">
        <v>0</v>
      </c>
      <c r="V21" s="137">
        <v>314</v>
      </c>
      <c r="W21" s="137">
        <v>302</v>
      </c>
      <c r="X21" s="137">
        <v>3</v>
      </c>
      <c r="Y21" s="137">
        <v>49</v>
      </c>
      <c r="Z21" s="137">
        <v>187</v>
      </c>
      <c r="AA21" s="137">
        <v>55</v>
      </c>
      <c r="AB21" s="137">
        <v>1</v>
      </c>
      <c r="AC21" s="137">
        <v>0</v>
      </c>
      <c r="AD21" s="137">
        <v>3</v>
      </c>
      <c r="AE21" s="137">
        <v>0</v>
      </c>
      <c r="AF21" s="137">
        <v>0</v>
      </c>
      <c r="AG21" s="137">
        <v>3</v>
      </c>
      <c r="AH21" s="137">
        <v>0</v>
      </c>
      <c r="AI21" s="137">
        <v>1</v>
      </c>
      <c r="AJ21" s="137">
        <v>12</v>
      </c>
      <c r="AK21" s="137">
        <v>1708</v>
      </c>
      <c r="AL21" s="137">
        <v>659</v>
      </c>
      <c r="AM21" s="137">
        <v>32</v>
      </c>
      <c r="AN21" s="137">
        <v>404</v>
      </c>
      <c r="AO21" s="137">
        <v>160</v>
      </c>
      <c r="AP21" s="137">
        <v>453</v>
      </c>
    </row>
    <row r="22" spans="1:42" s="79" customFormat="1" ht="15" customHeight="1">
      <c r="A22" s="80" t="s">
        <v>265</v>
      </c>
      <c r="B22" s="137">
        <v>3145</v>
      </c>
      <c r="C22" s="137">
        <v>2951</v>
      </c>
      <c r="D22" s="137">
        <v>221</v>
      </c>
      <c r="E22" s="137">
        <v>696</v>
      </c>
      <c r="F22" s="137">
        <v>610</v>
      </c>
      <c r="G22" s="137">
        <v>1338</v>
      </c>
      <c r="H22" s="137">
        <v>4</v>
      </c>
      <c r="I22" s="137">
        <v>9</v>
      </c>
      <c r="J22" s="137">
        <v>31</v>
      </c>
      <c r="K22" s="137">
        <v>0</v>
      </c>
      <c r="L22" s="137">
        <v>3</v>
      </c>
      <c r="M22" s="137">
        <v>4</v>
      </c>
      <c r="N22" s="137">
        <v>35</v>
      </c>
      <c r="O22" s="137">
        <v>194</v>
      </c>
      <c r="P22" s="137">
        <v>64</v>
      </c>
      <c r="Q22" s="137">
        <v>27</v>
      </c>
      <c r="R22" s="137">
        <v>55</v>
      </c>
      <c r="S22" s="137">
        <v>2</v>
      </c>
      <c r="T22" s="137">
        <v>46</v>
      </c>
      <c r="U22" s="137">
        <v>0</v>
      </c>
      <c r="V22" s="137">
        <v>507</v>
      </c>
      <c r="W22" s="137">
        <v>473</v>
      </c>
      <c r="X22" s="137">
        <v>14</v>
      </c>
      <c r="Y22" s="137">
        <v>71</v>
      </c>
      <c r="Z22" s="137">
        <v>237</v>
      </c>
      <c r="AA22" s="137">
        <v>125</v>
      </c>
      <c r="AB22" s="137">
        <v>2</v>
      </c>
      <c r="AC22" s="137">
        <v>2</v>
      </c>
      <c r="AD22" s="137">
        <v>12</v>
      </c>
      <c r="AE22" s="137">
        <v>1</v>
      </c>
      <c r="AF22" s="137">
        <v>0</v>
      </c>
      <c r="AG22" s="137">
        <v>6</v>
      </c>
      <c r="AH22" s="137">
        <v>0</v>
      </c>
      <c r="AI22" s="137">
        <v>3</v>
      </c>
      <c r="AJ22" s="137">
        <v>34</v>
      </c>
      <c r="AK22" s="137">
        <v>3652</v>
      </c>
      <c r="AL22" s="137">
        <v>1772</v>
      </c>
      <c r="AM22" s="137">
        <v>130</v>
      </c>
      <c r="AN22" s="137">
        <v>490</v>
      </c>
      <c r="AO22" s="137">
        <v>112</v>
      </c>
      <c r="AP22" s="137">
        <v>1148</v>
      </c>
    </row>
    <row r="23" spans="1:42" s="79" customFormat="1" ht="15" customHeight="1">
      <c r="A23" s="80" t="s">
        <v>266</v>
      </c>
      <c r="B23" s="137">
        <v>1640</v>
      </c>
      <c r="C23" s="137">
        <v>1587</v>
      </c>
      <c r="D23" s="137">
        <v>114</v>
      </c>
      <c r="E23" s="137">
        <v>287</v>
      </c>
      <c r="F23" s="137">
        <v>245</v>
      </c>
      <c r="G23" s="137">
        <v>882</v>
      </c>
      <c r="H23" s="137">
        <v>9</v>
      </c>
      <c r="I23" s="137">
        <v>5</v>
      </c>
      <c r="J23" s="137">
        <v>15</v>
      </c>
      <c r="K23" s="137">
        <v>0</v>
      </c>
      <c r="L23" s="137">
        <v>0</v>
      </c>
      <c r="M23" s="137">
        <v>2</v>
      </c>
      <c r="N23" s="137">
        <v>28</v>
      </c>
      <c r="O23" s="137">
        <v>53</v>
      </c>
      <c r="P23" s="137">
        <v>15</v>
      </c>
      <c r="Q23" s="137">
        <v>10</v>
      </c>
      <c r="R23" s="137">
        <v>10</v>
      </c>
      <c r="S23" s="137">
        <v>0</v>
      </c>
      <c r="T23" s="137">
        <v>18</v>
      </c>
      <c r="U23" s="137">
        <v>0</v>
      </c>
      <c r="V23" s="137">
        <v>295</v>
      </c>
      <c r="W23" s="137">
        <v>266</v>
      </c>
      <c r="X23" s="137">
        <v>1</v>
      </c>
      <c r="Y23" s="137">
        <v>12</v>
      </c>
      <c r="Z23" s="137">
        <v>190</v>
      </c>
      <c r="AA23" s="137">
        <v>53</v>
      </c>
      <c r="AB23" s="137">
        <v>0</v>
      </c>
      <c r="AC23" s="137">
        <v>1</v>
      </c>
      <c r="AD23" s="137">
        <v>4</v>
      </c>
      <c r="AE23" s="137">
        <v>0</v>
      </c>
      <c r="AF23" s="137">
        <v>0</v>
      </c>
      <c r="AG23" s="137">
        <v>1</v>
      </c>
      <c r="AH23" s="137">
        <v>0</v>
      </c>
      <c r="AI23" s="137">
        <v>4</v>
      </c>
      <c r="AJ23" s="137">
        <v>29</v>
      </c>
      <c r="AK23" s="137">
        <v>1935</v>
      </c>
      <c r="AL23" s="137">
        <v>838</v>
      </c>
      <c r="AM23" s="137">
        <v>50</v>
      </c>
      <c r="AN23" s="137">
        <v>370</v>
      </c>
      <c r="AO23" s="137">
        <v>145</v>
      </c>
      <c r="AP23" s="137">
        <v>532</v>
      </c>
    </row>
    <row r="24" spans="1:42" s="79" customFormat="1" ht="15" customHeight="1">
      <c r="A24" s="80" t="s">
        <v>267</v>
      </c>
      <c r="B24" s="137">
        <v>2126</v>
      </c>
      <c r="C24" s="137">
        <v>1993</v>
      </c>
      <c r="D24" s="137">
        <v>210</v>
      </c>
      <c r="E24" s="137">
        <v>355</v>
      </c>
      <c r="F24" s="137">
        <v>461</v>
      </c>
      <c r="G24" s="137">
        <v>892</v>
      </c>
      <c r="H24" s="137">
        <v>5</v>
      </c>
      <c r="I24" s="137">
        <v>17</v>
      </c>
      <c r="J24" s="137">
        <v>24</v>
      </c>
      <c r="K24" s="137">
        <v>0</v>
      </c>
      <c r="L24" s="137">
        <v>0</v>
      </c>
      <c r="M24" s="137">
        <v>1</v>
      </c>
      <c r="N24" s="137">
        <v>28</v>
      </c>
      <c r="O24" s="137">
        <v>133</v>
      </c>
      <c r="P24" s="137">
        <v>33</v>
      </c>
      <c r="Q24" s="137">
        <v>23</v>
      </c>
      <c r="R24" s="137">
        <v>51</v>
      </c>
      <c r="S24" s="137">
        <v>1</v>
      </c>
      <c r="T24" s="137">
        <v>25</v>
      </c>
      <c r="U24" s="137">
        <v>0</v>
      </c>
      <c r="V24" s="137">
        <v>347</v>
      </c>
      <c r="W24" s="137">
        <v>331</v>
      </c>
      <c r="X24" s="137">
        <v>3</v>
      </c>
      <c r="Y24" s="137">
        <v>26</v>
      </c>
      <c r="Z24" s="137">
        <v>250</v>
      </c>
      <c r="AA24" s="137">
        <v>46</v>
      </c>
      <c r="AB24" s="137">
        <v>0</v>
      </c>
      <c r="AC24" s="137">
        <v>3</v>
      </c>
      <c r="AD24" s="137">
        <v>2</v>
      </c>
      <c r="AE24" s="137">
        <v>0</v>
      </c>
      <c r="AF24" s="137">
        <v>0</v>
      </c>
      <c r="AG24" s="137">
        <v>1</v>
      </c>
      <c r="AH24" s="137">
        <v>0</v>
      </c>
      <c r="AI24" s="137">
        <v>0</v>
      </c>
      <c r="AJ24" s="137">
        <v>16</v>
      </c>
      <c r="AK24" s="137">
        <v>2473</v>
      </c>
      <c r="AL24" s="137">
        <v>1078</v>
      </c>
      <c r="AM24" s="137">
        <v>56</v>
      </c>
      <c r="AN24" s="137">
        <v>323</v>
      </c>
      <c r="AO24" s="137">
        <v>244</v>
      </c>
      <c r="AP24" s="137">
        <v>772</v>
      </c>
    </row>
    <row r="25" spans="1:42" s="79" customFormat="1" ht="15" customHeight="1">
      <c r="A25" s="80" t="s">
        <v>268</v>
      </c>
      <c r="B25" s="137">
        <v>248</v>
      </c>
      <c r="C25" s="137">
        <v>237</v>
      </c>
      <c r="D25" s="137">
        <v>22</v>
      </c>
      <c r="E25" s="137">
        <v>46</v>
      </c>
      <c r="F25" s="137">
        <v>49</v>
      </c>
      <c r="G25" s="137">
        <v>94</v>
      </c>
      <c r="H25" s="137">
        <v>2</v>
      </c>
      <c r="I25" s="137">
        <v>7</v>
      </c>
      <c r="J25" s="137">
        <v>5</v>
      </c>
      <c r="K25" s="137">
        <v>0</v>
      </c>
      <c r="L25" s="137">
        <v>0</v>
      </c>
      <c r="M25" s="137">
        <v>0</v>
      </c>
      <c r="N25" s="137">
        <v>12</v>
      </c>
      <c r="O25" s="137">
        <v>11</v>
      </c>
      <c r="P25" s="137">
        <v>0</v>
      </c>
      <c r="Q25" s="137">
        <v>1</v>
      </c>
      <c r="R25" s="137">
        <v>8</v>
      </c>
      <c r="S25" s="137">
        <v>0</v>
      </c>
      <c r="T25" s="137">
        <v>2</v>
      </c>
      <c r="U25" s="137">
        <v>0</v>
      </c>
      <c r="V25" s="137">
        <v>32</v>
      </c>
      <c r="W25" s="137">
        <v>30</v>
      </c>
      <c r="X25" s="137">
        <v>0</v>
      </c>
      <c r="Y25" s="137">
        <v>3</v>
      </c>
      <c r="Z25" s="137">
        <v>11</v>
      </c>
      <c r="AA25" s="137">
        <v>11</v>
      </c>
      <c r="AB25" s="137">
        <v>0</v>
      </c>
      <c r="AC25" s="137">
        <v>1</v>
      </c>
      <c r="AD25" s="137">
        <v>4</v>
      </c>
      <c r="AE25" s="137">
        <v>0</v>
      </c>
      <c r="AF25" s="137">
        <v>0</v>
      </c>
      <c r="AG25" s="137">
        <v>0</v>
      </c>
      <c r="AH25" s="137">
        <v>0</v>
      </c>
      <c r="AI25" s="137">
        <v>0</v>
      </c>
      <c r="AJ25" s="137">
        <v>2</v>
      </c>
      <c r="AK25" s="137">
        <v>280</v>
      </c>
      <c r="AL25" s="137">
        <v>111</v>
      </c>
      <c r="AM25" s="137">
        <v>4</v>
      </c>
      <c r="AN25" s="137">
        <v>48</v>
      </c>
      <c r="AO25" s="137">
        <v>14</v>
      </c>
      <c r="AP25" s="137">
        <v>103</v>
      </c>
    </row>
    <row r="26" spans="1:42" s="79" customFormat="1" ht="15" customHeight="1">
      <c r="A26" s="80" t="s">
        <v>269</v>
      </c>
      <c r="B26" s="137">
        <v>1467</v>
      </c>
      <c r="C26" s="137">
        <v>1347</v>
      </c>
      <c r="D26" s="137">
        <v>34</v>
      </c>
      <c r="E26" s="137">
        <v>330</v>
      </c>
      <c r="F26" s="137">
        <v>311</v>
      </c>
      <c r="G26" s="137">
        <v>640</v>
      </c>
      <c r="H26" s="137">
        <v>4</v>
      </c>
      <c r="I26" s="137">
        <v>6</v>
      </c>
      <c r="J26" s="137">
        <v>11</v>
      </c>
      <c r="K26" s="137">
        <v>0</v>
      </c>
      <c r="L26" s="137">
        <v>2</v>
      </c>
      <c r="M26" s="137">
        <v>0</v>
      </c>
      <c r="N26" s="137">
        <v>9</v>
      </c>
      <c r="O26" s="137">
        <v>120</v>
      </c>
      <c r="P26" s="137">
        <v>57</v>
      </c>
      <c r="Q26" s="137">
        <v>14</v>
      </c>
      <c r="R26" s="137">
        <v>25</v>
      </c>
      <c r="S26" s="137">
        <v>1</v>
      </c>
      <c r="T26" s="137">
        <v>23</v>
      </c>
      <c r="U26" s="137">
        <v>0</v>
      </c>
      <c r="V26" s="137">
        <v>268</v>
      </c>
      <c r="W26" s="137">
        <v>262</v>
      </c>
      <c r="X26" s="137">
        <v>0</v>
      </c>
      <c r="Y26" s="137">
        <v>34</v>
      </c>
      <c r="Z26" s="137">
        <v>138</v>
      </c>
      <c r="AA26" s="137">
        <v>85</v>
      </c>
      <c r="AB26" s="137">
        <v>0</v>
      </c>
      <c r="AC26" s="137">
        <v>1</v>
      </c>
      <c r="AD26" s="137">
        <v>2</v>
      </c>
      <c r="AE26" s="137">
        <v>0</v>
      </c>
      <c r="AF26" s="137">
        <v>0</v>
      </c>
      <c r="AG26" s="137">
        <v>1</v>
      </c>
      <c r="AH26" s="137">
        <v>0</v>
      </c>
      <c r="AI26" s="137">
        <v>1</v>
      </c>
      <c r="AJ26" s="137">
        <v>6</v>
      </c>
      <c r="AK26" s="137">
        <v>1735</v>
      </c>
      <c r="AL26" s="137">
        <v>740</v>
      </c>
      <c r="AM26" s="137">
        <v>43</v>
      </c>
      <c r="AN26" s="137">
        <v>367</v>
      </c>
      <c r="AO26" s="137">
        <v>122</v>
      </c>
      <c r="AP26" s="137">
        <v>463</v>
      </c>
    </row>
    <row r="27" spans="1:42" s="79" customFormat="1" ht="15" customHeight="1">
      <c r="A27" s="80" t="s">
        <v>270</v>
      </c>
      <c r="B27" s="137">
        <v>1132</v>
      </c>
      <c r="C27" s="137">
        <v>1018</v>
      </c>
      <c r="D27" s="137">
        <v>55</v>
      </c>
      <c r="E27" s="137">
        <v>223</v>
      </c>
      <c r="F27" s="137">
        <v>187</v>
      </c>
      <c r="G27" s="137">
        <v>529</v>
      </c>
      <c r="H27" s="137">
        <v>2</v>
      </c>
      <c r="I27" s="137">
        <v>2</v>
      </c>
      <c r="J27" s="137">
        <v>6</v>
      </c>
      <c r="K27" s="137">
        <v>0</v>
      </c>
      <c r="L27" s="137">
        <v>0</v>
      </c>
      <c r="M27" s="137">
        <v>2</v>
      </c>
      <c r="N27" s="137">
        <v>12</v>
      </c>
      <c r="O27" s="137">
        <v>114</v>
      </c>
      <c r="P27" s="137">
        <v>35</v>
      </c>
      <c r="Q27" s="137">
        <v>7</v>
      </c>
      <c r="R27" s="137">
        <v>35</v>
      </c>
      <c r="S27" s="137">
        <v>0</v>
      </c>
      <c r="T27" s="137">
        <v>37</v>
      </c>
      <c r="U27" s="137">
        <v>0</v>
      </c>
      <c r="V27" s="137">
        <v>160</v>
      </c>
      <c r="W27" s="137">
        <v>150</v>
      </c>
      <c r="X27" s="137">
        <v>0</v>
      </c>
      <c r="Y27" s="137">
        <v>16</v>
      </c>
      <c r="Z27" s="137">
        <v>104</v>
      </c>
      <c r="AA27" s="137">
        <v>25</v>
      </c>
      <c r="AB27" s="137">
        <v>1</v>
      </c>
      <c r="AC27" s="137">
        <v>0</v>
      </c>
      <c r="AD27" s="137">
        <v>4</v>
      </c>
      <c r="AE27" s="137">
        <v>0</v>
      </c>
      <c r="AF27" s="137">
        <v>0</v>
      </c>
      <c r="AG27" s="137">
        <v>0</v>
      </c>
      <c r="AH27" s="137">
        <v>0</v>
      </c>
      <c r="AI27" s="137">
        <v>0</v>
      </c>
      <c r="AJ27" s="137">
        <v>10</v>
      </c>
      <c r="AK27" s="137">
        <v>1292</v>
      </c>
      <c r="AL27" s="137">
        <v>613</v>
      </c>
      <c r="AM27" s="137">
        <v>17</v>
      </c>
      <c r="AN27" s="137">
        <v>108</v>
      </c>
      <c r="AO27" s="137">
        <v>179</v>
      </c>
      <c r="AP27" s="137">
        <v>375</v>
      </c>
    </row>
    <row r="28" spans="1:42" s="79" customFormat="1" ht="15" customHeight="1">
      <c r="A28" s="80" t="s">
        <v>271</v>
      </c>
      <c r="B28" s="137">
        <v>796</v>
      </c>
      <c r="C28" s="137">
        <v>704</v>
      </c>
      <c r="D28" s="137">
        <v>18</v>
      </c>
      <c r="E28" s="137">
        <v>143</v>
      </c>
      <c r="F28" s="137">
        <v>197</v>
      </c>
      <c r="G28" s="137">
        <v>327</v>
      </c>
      <c r="H28" s="137">
        <v>5</v>
      </c>
      <c r="I28" s="137">
        <v>1</v>
      </c>
      <c r="J28" s="137">
        <v>2</v>
      </c>
      <c r="K28" s="137">
        <v>0</v>
      </c>
      <c r="L28" s="137">
        <v>1</v>
      </c>
      <c r="M28" s="137">
        <v>1</v>
      </c>
      <c r="N28" s="137">
        <v>9</v>
      </c>
      <c r="O28" s="137">
        <v>92</v>
      </c>
      <c r="P28" s="137">
        <v>28</v>
      </c>
      <c r="Q28" s="137">
        <v>7</v>
      </c>
      <c r="R28" s="137">
        <v>24</v>
      </c>
      <c r="S28" s="137">
        <v>3</v>
      </c>
      <c r="T28" s="137">
        <v>30</v>
      </c>
      <c r="U28" s="137">
        <v>0</v>
      </c>
      <c r="V28" s="137">
        <v>194</v>
      </c>
      <c r="W28" s="137">
        <v>187</v>
      </c>
      <c r="X28" s="137">
        <v>2</v>
      </c>
      <c r="Y28" s="137">
        <v>26</v>
      </c>
      <c r="Z28" s="137">
        <v>107</v>
      </c>
      <c r="AA28" s="137">
        <v>44</v>
      </c>
      <c r="AB28" s="137">
        <v>0</v>
      </c>
      <c r="AC28" s="137">
        <v>0</v>
      </c>
      <c r="AD28" s="137">
        <v>6</v>
      </c>
      <c r="AE28" s="137">
        <v>0</v>
      </c>
      <c r="AF28" s="137">
        <v>1</v>
      </c>
      <c r="AG28" s="137">
        <v>0</v>
      </c>
      <c r="AH28" s="137">
        <v>0</v>
      </c>
      <c r="AI28" s="137">
        <v>1</v>
      </c>
      <c r="AJ28" s="137">
        <v>7</v>
      </c>
      <c r="AK28" s="137">
        <v>990</v>
      </c>
      <c r="AL28" s="137">
        <v>397</v>
      </c>
      <c r="AM28" s="137">
        <v>22</v>
      </c>
      <c r="AN28" s="137">
        <v>184</v>
      </c>
      <c r="AO28" s="137">
        <v>108</v>
      </c>
      <c r="AP28" s="137">
        <v>279</v>
      </c>
    </row>
    <row r="29" spans="1:42" s="79" customFormat="1" ht="15" customHeight="1">
      <c r="A29" s="80" t="s">
        <v>272</v>
      </c>
      <c r="B29" s="137">
        <v>219</v>
      </c>
      <c r="C29" s="137">
        <v>205</v>
      </c>
      <c r="D29" s="137">
        <v>4</v>
      </c>
      <c r="E29" s="137">
        <v>60</v>
      </c>
      <c r="F29" s="137">
        <v>57</v>
      </c>
      <c r="G29" s="137">
        <v>80</v>
      </c>
      <c r="H29" s="137">
        <v>0</v>
      </c>
      <c r="I29" s="137">
        <v>0</v>
      </c>
      <c r="J29" s="137">
        <v>1</v>
      </c>
      <c r="K29" s="137">
        <v>0</v>
      </c>
      <c r="L29" s="137">
        <v>0</v>
      </c>
      <c r="M29" s="137">
        <v>0</v>
      </c>
      <c r="N29" s="137">
        <v>3</v>
      </c>
      <c r="O29" s="137">
        <v>14</v>
      </c>
      <c r="P29" s="137">
        <v>3</v>
      </c>
      <c r="Q29" s="137">
        <v>2</v>
      </c>
      <c r="R29" s="137">
        <v>7</v>
      </c>
      <c r="S29" s="137">
        <v>0</v>
      </c>
      <c r="T29" s="137">
        <v>2</v>
      </c>
      <c r="U29" s="137">
        <v>0</v>
      </c>
      <c r="V29" s="137">
        <v>54</v>
      </c>
      <c r="W29" s="137">
        <v>53</v>
      </c>
      <c r="X29" s="137">
        <v>0</v>
      </c>
      <c r="Y29" s="137">
        <v>12</v>
      </c>
      <c r="Z29" s="137">
        <v>21</v>
      </c>
      <c r="AA29" s="137">
        <v>18</v>
      </c>
      <c r="AB29" s="137">
        <v>0</v>
      </c>
      <c r="AC29" s="137">
        <v>0</v>
      </c>
      <c r="AD29" s="137">
        <v>2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37">
        <v>1</v>
      </c>
      <c r="AK29" s="137">
        <v>273</v>
      </c>
      <c r="AL29" s="137">
        <v>125</v>
      </c>
      <c r="AM29" s="137">
        <v>2</v>
      </c>
      <c r="AN29" s="137">
        <v>53</v>
      </c>
      <c r="AO29" s="137">
        <v>6</v>
      </c>
      <c r="AP29" s="137">
        <v>87</v>
      </c>
    </row>
    <row r="30" spans="1:42" s="79" customFormat="1" ht="15" customHeight="1">
      <c r="A30" s="82" t="s">
        <v>273</v>
      </c>
      <c r="B30" s="140">
        <v>22</v>
      </c>
      <c r="C30" s="140">
        <v>19</v>
      </c>
      <c r="D30" s="140">
        <v>3</v>
      </c>
      <c r="E30" s="140">
        <v>2</v>
      </c>
      <c r="F30" s="140">
        <v>4</v>
      </c>
      <c r="G30" s="140">
        <v>8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2</v>
      </c>
      <c r="O30" s="140">
        <v>3</v>
      </c>
      <c r="P30" s="140">
        <v>1</v>
      </c>
      <c r="Q30" s="140">
        <v>0</v>
      </c>
      <c r="R30" s="140">
        <v>1</v>
      </c>
      <c r="S30" s="140">
        <v>0</v>
      </c>
      <c r="T30" s="140">
        <v>1</v>
      </c>
      <c r="U30" s="140">
        <v>0</v>
      </c>
      <c r="V30" s="140">
        <v>11</v>
      </c>
      <c r="W30" s="140">
        <v>11</v>
      </c>
      <c r="X30" s="140">
        <v>0</v>
      </c>
      <c r="Y30" s="140">
        <v>3</v>
      </c>
      <c r="Z30" s="140">
        <v>6</v>
      </c>
      <c r="AA30" s="140">
        <v>2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33</v>
      </c>
      <c r="AL30" s="140">
        <v>9</v>
      </c>
      <c r="AM30" s="140">
        <v>1</v>
      </c>
      <c r="AN30" s="140">
        <v>3</v>
      </c>
      <c r="AO30" s="140">
        <v>6</v>
      </c>
      <c r="AP30" s="140">
        <v>14</v>
      </c>
    </row>
    <row r="31" spans="1:42" ht="15" customHeight="1">
      <c r="A31" s="106" t="s">
        <v>324</v>
      </c>
    </row>
    <row r="32" spans="1:42" ht="15" customHeight="1">
      <c r="A32" s="107" t="s">
        <v>161</v>
      </c>
    </row>
    <row r="33" spans="1:1" ht="15" customHeight="1"/>
    <row r="34" spans="1:1" ht="15" customHeight="1">
      <c r="A34" s="106" t="s">
        <v>646</v>
      </c>
    </row>
  </sheetData>
  <mergeCells count="49">
    <mergeCell ref="A4:A7"/>
    <mergeCell ref="B4:U4"/>
    <mergeCell ref="V4:AJ4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AH6:AH7"/>
    <mergeCell ref="B5:B7"/>
    <mergeCell ref="C5:N5"/>
    <mergeCell ref="O5:U5"/>
    <mergeCell ref="AJ5:AJ7"/>
    <mergeCell ref="AF6:AF7"/>
    <mergeCell ref="AI6:AI7"/>
    <mergeCell ref="G6:G7"/>
    <mergeCell ref="R6:R7"/>
    <mergeCell ref="AE6:AE7"/>
    <mergeCell ref="Q6:Q7"/>
    <mergeCell ref="S6:S7"/>
    <mergeCell ref="V5:V7"/>
    <mergeCell ref="C6:C7"/>
    <mergeCell ref="D6:D7"/>
    <mergeCell ref="E6:E7"/>
    <mergeCell ref="H6:H7"/>
    <mergeCell ref="W5:AI5"/>
    <mergeCell ref="F6:F7"/>
    <mergeCell ref="AG6:AG7"/>
    <mergeCell ref="U6:U7"/>
    <mergeCell ref="W6:W7"/>
    <mergeCell ref="X6:X7"/>
    <mergeCell ref="Y6:Y7"/>
    <mergeCell ref="Z6:Z7"/>
    <mergeCell ref="AA6:AA7"/>
    <mergeCell ref="AB6:AB7"/>
    <mergeCell ref="AC6:AC7"/>
    <mergeCell ref="AD6:AD7"/>
    <mergeCell ref="AK4:AP4"/>
    <mergeCell ref="AL5:AM5"/>
    <mergeCell ref="AN5:AN7"/>
    <mergeCell ref="AO5:AO7"/>
    <mergeCell ref="AP5:AP7"/>
    <mergeCell ref="AL6:AL7"/>
    <mergeCell ref="AM6:AM7"/>
    <mergeCell ref="AK5:AK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34"/>
  <sheetViews>
    <sheetView zoomScaleNormal="100" zoomScaleSheetLayoutView="100" workbookViewId="0">
      <pane xSplit="1" ySplit="8" topLeftCell="B9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31.33203125" style="19" customWidth="1"/>
    <col min="2" max="13" width="15" style="19" customWidth="1"/>
    <col min="14" max="15" width="15" style="18" customWidth="1"/>
    <col min="16" max="20" width="15" style="19" customWidth="1"/>
    <col min="21" max="27" width="15.1640625" style="19" customWidth="1"/>
    <col min="28" max="40" width="14.6640625" style="19" customWidth="1"/>
    <col min="41" max="16384" width="5.5" style="19"/>
  </cols>
  <sheetData>
    <row r="1" spans="1:40" s="18" customFormat="1" ht="20.25" customHeight="1">
      <c r="A1" s="17" t="s">
        <v>323</v>
      </c>
    </row>
    <row r="2" spans="1:40" ht="14.25" customHeight="1">
      <c r="A2" s="131" t="s">
        <v>407</v>
      </c>
      <c r="N2" s="19"/>
      <c r="O2" s="19"/>
    </row>
    <row r="3" spans="1:40" ht="12.75" customHeight="1">
      <c r="A3" s="20" t="s">
        <v>406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40" s="22" customFormat="1" ht="18.95" customHeight="1">
      <c r="A4" s="281" t="s">
        <v>253</v>
      </c>
      <c r="B4" s="289" t="s">
        <v>167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  <c r="V4" s="274" t="s">
        <v>405</v>
      </c>
      <c r="W4" s="275"/>
      <c r="X4" s="275"/>
      <c r="Y4" s="275"/>
      <c r="Z4" s="276"/>
      <c r="AA4" s="274" t="s">
        <v>390</v>
      </c>
      <c r="AB4" s="275"/>
      <c r="AC4" s="275"/>
      <c r="AD4" s="275"/>
      <c r="AE4" s="275"/>
      <c r="AF4" s="275"/>
      <c r="AG4" s="275"/>
      <c r="AH4" s="275"/>
    </row>
    <row r="5" spans="1:40" s="22" customFormat="1" ht="21" customHeight="1">
      <c r="A5" s="282"/>
      <c r="B5" s="188" t="s">
        <v>254</v>
      </c>
      <c r="C5" s="172" t="s">
        <v>199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36" t="s">
        <v>200</v>
      </c>
      <c r="P5" s="183"/>
      <c r="Q5" s="183"/>
      <c r="R5" s="183"/>
      <c r="S5" s="183"/>
      <c r="T5" s="183"/>
      <c r="U5" s="183"/>
      <c r="V5" s="277" t="s">
        <v>391</v>
      </c>
      <c r="W5" s="195" t="s">
        <v>392</v>
      </c>
      <c r="X5" s="196"/>
      <c r="Y5" s="192" t="s">
        <v>393</v>
      </c>
      <c r="Z5" s="192" t="s">
        <v>394</v>
      </c>
      <c r="AA5" s="192" t="s">
        <v>395</v>
      </c>
      <c r="AB5" s="192" t="s">
        <v>396</v>
      </c>
      <c r="AC5" s="192" t="s">
        <v>397</v>
      </c>
      <c r="AD5" s="192" t="s">
        <v>398</v>
      </c>
      <c r="AE5" s="192" t="s">
        <v>399</v>
      </c>
      <c r="AF5" s="192" t="s">
        <v>400</v>
      </c>
      <c r="AG5" s="192" t="s">
        <v>401</v>
      </c>
      <c r="AH5" s="257" t="s">
        <v>402</v>
      </c>
    </row>
    <row r="6" spans="1:40" s="22" customFormat="1" ht="40.700000000000003" customHeight="1">
      <c r="A6" s="282"/>
      <c r="B6" s="189"/>
      <c r="C6" s="191" t="s">
        <v>257</v>
      </c>
      <c r="D6" s="168" t="s">
        <v>201</v>
      </c>
      <c r="E6" s="168" t="s">
        <v>206</v>
      </c>
      <c r="F6" s="168" t="s">
        <v>411</v>
      </c>
      <c r="G6" s="168" t="s">
        <v>203</v>
      </c>
      <c r="H6" s="168" t="s">
        <v>204</v>
      </c>
      <c r="I6" s="178" t="s">
        <v>205</v>
      </c>
      <c r="J6" s="168" t="s">
        <v>207</v>
      </c>
      <c r="K6" s="178" t="s">
        <v>274</v>
      </c>
      <c r="L6" s="180" t="s">
        <v>209</v>
      </c>
      <c r="M6" s="178" t="s">
        <v>412</v>
      </c>
      <c r="N6" s="168" t="s">
        <v>413</v>
      </c>
      <c r="O6" s="170" t="s">
        <v>211</v>
      </c>
      <c r="P6" s="168" t="s">
        <v>212</v>
      </c>
      <c r="Q6" s="181" t="s">
        <v>213</v>
      </c>
      <c r="R6" s="168" t="s">
        <v>214</v>
      </c>
      <c r="S6" s="170" t="s">
        <v>414</v>
      </c>
      <c r="T6" s="170" t="s">
        <v>215</v>
      </c>
      <c r="U6" s="168" t="s">
        <v>216</v>
      </c>
      <c r="V6" s="278"/>
      <c r="W6" s="197" t="s">
        <v>403</v>
      </c>
      <c r="X6" s="199" t="s">
        <v>404</v>
      </c>
      <c r="Y6" s="193"/>
      <c r="Z6" s="193"/>
      <c r="AA6" s="193"/>
      <c r="AB6" s="193"/>
      <c r="AC6" s="193"/>
      <c r="AD6" s="193"/>
      <c r="AE6" s="193"/>
      <c r="AF6" s="193"/>
      <c r="AG6" s="193"/>
      <c r="AH6" s="258"/>
    </row>
    <row r="7" spans="1:40" s="59" customFormat="1" ht="30" customHeight="1">
      <c r="A7" s="283"/>
      <c r="B7" s="190"/>
      <c r="C7" s="169"/>
      <c r="D7" s="169"/>
      <c r="E7" s="169"/>
      <c r="F7" s="169"/>
      <c r="G7" s="169"/>
      <c r="H7" s="169"/>
      <c r="I7" s="179"/>
      <c r="J7" s="169"/>
      <c r="K7" s="179"/>
      <c r="L7" s="169"/>
      <c r="M7" s="179"/>
      <c r="N7" s="169"/>
      <c r="O7" s="171"/>
      <c r="P7" s="169"/>
      <c r="Q7" s="182"/>
      <c r="R7" s="169"/>
      <c r="S7" s="171"/>
      <c r="T7" s="171"/>
      <c r="U7" s="169"/>
      <c r="V7" s="279"/>
      <c r="W7" s="198"/>
      <c r="X7" s="200"/>
      <c r="Y7" s="194"/>
      <c r="Z7" s="194"/>
      <c r="AA7" s="194"/>
      <c r="AB7" s="194"/>
      <c r="AC7" s="194"/>
      <c r="AD7" s="194"/>
      <c r="AE7" s="194"/>
      <c r="AF7" s="194"/>
      <c r="AG7" s="194"/>
      <c r="AH7" s="259"/>
    </row>
    <row r="8" spans="1:40" s="79" customFormat="1" ht="15" customHeight="1">
      <c r="A8" s="118" t="s">
        <v>281</v>
      </c>
      <c r="B8" s="81">
        <v>73973</v>
      </c>
      <c r="C8" s="81">
        <v>64199</v>
      </c>
      <c r="D8" s="81">
        <v>5131</v>
      </c>
      <c r="E8" s="81">
        <v>15044</v>
      </c>
      <c r="F8" s="81">
        <v>15623</v>
      </c>
      <c r="G8" s="81">
        <v>25428</v>
      </c>
      <c r="H8" s="81">
        <v>190</v>
      </c>
      <c r="I8" s="81">
        <v>388</v>
      </c>
      <c r="J8" s="81">
        <v>636</v>
      </c>
      <c r="K8" s="81">
        <v>16</v>
      </c>
      <c r="L8" s="81">
        <v>135</v>
      </c>
      <c r="M8" s="81">
        <v>70</v>
      </c>
      <c r="N8" s="81">
        <v>1538</v>
      </c>
      <c r="O8" s="81">
        <v>9774</v>
      </c>
      <c r="P8" s="81">
        <v>2787</v>
      </c>
      <c r="Q8" s="81">
        <v>1224</v>
      </c>
      <c r="R8" s="81">
        <v>3204</v>
      </c>
      <c r="S8" s="81">
        <v>22</v>
      </c>
      <c r="T8" s="81">
        <v>2537</v>
      </c>
      <c r="U8" s="81">
        <v>0</v>
      </c>
      <c r="V8" s="87">
        <v>73973</v>
      </c>
      <c r="W8" s="87">
        <v>39009</v>
      </c>
      <c r="X8" s="87">
        <v>1502</v>
      </c>
      <c r="Y8" s="87">
        <v>5916</v>
      </c>
      <c r="Z8" s="87">
        <v>27546</v>
      </c>
      <c r="AA8" s="87">
        <v>46427</v>
      </c>
      <c r="AB8" s="87">
        <v>18649</v>
      </c>
      <c r="AC8" s="87">
        <v>7270</v>
      </c>
      <c r="AD8" s="87">
        <v>1923</v>
      </c>
      <c r="AE8" s="87">
        <v>5042</v>
      </c>
      <c r="AF8" s="87">
        <v>6277</v>
      </c>
      <c r="AG8" s="87">
        <v>1423</v>
      </c>
      <c r="AH8" s="87">
        <v>14094</v>
      </c>
    </row>
    <row r="9" spans="1:40" s="79" customFormat="1" ht="15" customHeight="1">
      <c r="A9" s="80" t="s">
        <v>335</v>
      </c>
      <c r="B9" s="81">
        <v>13451</v>
      </c>
      <c r="C9" s="81">
        <v>11471</v>
      </c>
      <c r="D9" s="81">
        <v>644</v>
      </c>
      <c r="E9" s="81">
        <v>2925</v>
      </c>
      <c r="F9" s="81">
        <v>2576</v>
      </c>
      <c r="G9" s="81">
        <v>4617</v>
      </c>
      <c r="H9" s="81">
        <v>40</v>
      </c>
      <c r="I9" s="81">
        <v>74</v>
      </c>
      <c r="J9" s="81">
        <v>62</v>
      </c>
      <c r="K9" s="81">
        <v>0</v>
      </c>
      <c r="L9" s="81">
        <v>88</v>
      </c>
      <c r="M9" s="81">
        <v>14</v>
      </c>
      <c r="N9" s="81">
        <v>431</v>
      </c>
      <c r="O9" s="81">
        <v>1980</v>
      </c>
      <c r="P9" s="81">
        <v>492</v>
      </c>
      <c r="Q9" s="81">
        <v>187</v>
      </c>
      <c r="R9" s="81">
        <v>667</v>
      </c>
      <c r="S9" s="81">
        <v>8</v>
      </c>
      <c r="T9" s="81">
        <v>626</v>
      </c>
      <c r="U9" s="81">
        <v>0</v>
      </c>
      <c r="V9" s="87">
        <v>13451</v>
      </c>
      <c r="W9" s="87">
        <v>6899</v>
      </c>
      <c r="X9" s="87">
        <v>230</v>
      </c>
      <c r="Y9" s="87">
        <v>1515</v>
      </c>
      <c r="Z9" s="87">
        <v>4807</v>
      </c>
      <c r="AA9" s="87">
        <v>8644</v>
      </c>
      <c r="AB9" s="87">
        <v>3720</v>
      </c>
      <c r="AC9" s="87">
        <v>1260</v>
      </c>
      <c r="AD9" s="87">
        <v>378</v>
      </c>
      <c r="AE9" s="87">
        <v>1017</v>
      </c>
      <c r="AF9" s="87">
        <v>1150</v>
      </c>
      <c r="AG9" s="87">
        <v>221</v>
      </c>
      <c r="AH9" s="87">
        <v>2438</v>
      </c>
    </row>
    <row r="10" spans="1:40" s="79" customFormat="1" ht="15" customHeight="1">
      <c r="A10" s="80" t="s">
        <v>334</v>
      </c>
      <c r="B10" s="81">
        <v>6552</v>
      </c>
      <c r="C10" s="81">
        <v>5536</v>
      </c>
      <c r="D10" s="81">
        <v>373</v>
      </c>
      <c r="E10" s="81">
        <v>1424</v>
      </c>
      <c r="F10" s="81">
        <v>1411</v>
      </c>
      <c r="G10" s="81">
        <v>2036</v>
      </c>
      <c r="H10" s="81">
        <v>15</v>
      </c>
      <c r="I10" s="81">
        <v>29</v>
      </c>
      <c r="J10" s="81">
        <v>36</v>
      </c>
      <c r="K10" s="81">
        <v>1</v>
      </c>
      <c r="L10" s="81">
        <v>8</v>
      </c>
      <c r="M10" s="81">
        <v>10</v>
      </c>
      <c r="N10" s="81">
        <v>193</v>
      </c>
      <c r="O10" s="81">
        <v>1016</v>
      </c>
      <c r="P10" s="81">
        <v>274</v>
      </c>
      <c r="Q10" s="81">
        <v>72</v>
      </c>
      <c r="R10" s="81">
        <v>323</v>
      </c>
      <c r="S10" s="81">
        <v>0</v>
      </c>
      <c r="T10" s="81">
        <v>347</v>
      </c>
      <c r="U10" s="81">
        <v>0</v>
      </c>
      <c r="V10" s="87">
        <v>6552</v>
      </c>
      <c r="W10" s="87">
        <v>3399</v>
      </c>
      <c r="X10" s="87">
        <v>95</v>
      </c>
      <c r="Y10" s="87">
        <v>942</v>
      </c>
      <c r="Z10" s="87">
        <v>2116</v>
      </c>
      <c r="AA10" s="87">
        <v>4436</v>
      </c>
      <c r="AB10" s="87">
        <v>2022</v>
      </c>
      <c r="AC10" s="87">
        <v>599</v>
      </c>
      <c r="AD10" s="87">
        <v>114</v>
      </c>
      <c r="AE10" s="87">
        <v>548</v>
      </c>
      <c r="AF10" s="87">
        <v>490</v>
      </c>
      <c r="AG10" s="87">
        <v>73</v>
      </c>
      <c r="AH10" s="87">
        <v>1446</v>
      </c>
    </row>
    <row r="11" spans="1:40" s="79" customFormat="1" ht="15" customHeight="1">
      <c r="A11" s="80" t="s">
        <v>333</v>
      </c>
      <c r="B11" s="81">
        <v>8888</v>
      </c>
      <c r="C11" s="81">
        <v>7780</v>
      </c>
      <c r="D11" s="81">
        <v>571</v>
      </c>
      <c r="E11" s="81">
        <v>1417</v>
      </c>
      <c r="F11" s="81">
        <v>1732</v>
      </c>
      <c r="G11" s="81">
        <v>3816</v>
      </c>
      <c r="H11" s="81">
        <v>31</v>
      </c>
      <c r="I11" s="81">
        <v>62</v>
      </c>
      <c r="J11" s="81">
        <v>43</v>
      </c>
      <c r="K11" s="81">
        <v>3</v>
      </c>
      <c r="L11" s="81">
        <v>4</v>
      </c>
      <c r="M11" s="81">
        <v>6</v>
      </c>
      <c r="N11" s="81">
        <v>95</v>
      </c>
      <c r="O11" s="81">
        <v>1108</v>
      </c>
      <c r="P11" s="81">
        <v>339</v>
      </c>
      <c r="Q11" s="81">
        <v>150</v>
      </c>
      <c r="R11" s="81">
        <v>351</v>
      </c>
      <c r="S11" s="81">
        <v>2</v>
      </c>
      <c r="T11" s="81">
        <v>266</v>
      </c>
      <c r="U11" s="81">
        <v>0</v>
      </c>
      <c r="V11" s="87">
        <v>8888</v>
      </c>
      <c r="W11" s="87">
        <v>4777</v>
      </c>
      <c r="X11" s="87">
        <v>240</v>
      </c>
      <c r="Y11" s="87">
        <v>283</v>
      </c>
      <c r="Z11" s="87">
        <v>3588</v>
      </c>
      <c r="AA11" s="87">
        <v>5300</v>
      </c>
      <c r="AB11" s="87">
        <v>2142</v>
      </c>
      <c r="AC11" s="87">
        <v>501</v>
      </c>
      <c r="AD11" s="87">
        <v>153</v>
      </c>
      <c r="AE11" s="87">
        <v>408</v>
      </c>
      <c r="AF11" s="87">
        <v>762</v>
      </c>
      <c r="AG11" s="87">
        <v>221</v>
      </c>
      <c r="AH11" s="87">
        <v>1839</v>
      </c>
    </row>
    <row r="12" spans="1:40" s="79" customFormat="1" ht="15" customHeight="1">
      <c r="A12" s="80" t="s">
        <v>332</v>
      </c>
      <c r="B12" s="81">
        <v>9085</v>
      </c>
      <c r="C12" s="81">
        <v>7745</v>
      </c>
      <c r="D12" s="81">
        <v>530</v>
      </c>
      <c r="E12" s="81">
        <v>2493</v>
      </c>
      <c r="F12" s="81">
        <v>1921</v>
      </c>
      <c r="G12" s="81">
        <v>2508</v>
      </c>
      <c r="H12" s="81">
        <v>20</v>
      </c>
      <c r="I12" s="81">
        <v>42</v>
      </c>
      <c r="J12" s="81">
        <v>54</v>
      </c>
      <c r="K12" s="81">
        <v>0</v>
      </c>
      <c r="L12" s="81">
        <v>2</v>
      </c>
      <c r="M12" s="81">
        <v>4</v>
      </c>
      <c r="N12" s="81">
        <v>171</v>
      </c>
      <c r="O12" s="81">
        <v>1340</v>
      </c>
      <c r="P12" s="81">
        <v>393</v>
      </c>
      <c r="Q12" s="81">
        <v>195</v>
      </c>
      <c r="R12" s="81">
        <v>404</v>
      </c>
      <c r="S12" s="81">
        <v>1</v>
      </c>
      <c r="T12" s="81">
        <v>347</v>
      </c>
      <c r="U12" s="81">
        <v>0</v>
      </c>
      <c r="V12" s="87">
        <v>9085</v>
      </c>
      <c r="W12" s="87">
        <v>5125</v>
      </c>
      <c r="X12" s="87">
        <v>174</v>
      </c>
      <c r="Y12" s="87">
        <v>603</v>
      </c>
      <c r="Z12" s="87">
        <v>3183</v>
      </c>
      <c r="AA12" s="87">
        <v>5902</v>
      </c>
      <c r="AB12" s="87">
        <v>2502</v>
      </c>
      <c r="AC12" s="87">
        <v>929</v>
      </c>
      <c r="AD12" s="87">
        <v>218</v>
      </c>
      <c r="AE12" s="87">
        <v>728</v>
      </c>
      <c r="AF12" s="87">
        <v>717</v>
      </c>
      <c r="AG12" s="87">
        <v>183</v>
      </c>
      <c r="AH12" s="87">
        <v>1720</v>
      </c>
    </row>
    <row r="13" spans="1:40" s="79" customFormat="1" ht="15" customHeight="1">
      <c r="A13" s="80" t="s">
        <v>331</v>
      </c>
      <c r="B13" s="81">
        <v>4969</v>
      </c>
      <c r="C13" s="81">
        <v>4321</v>
      </c>
      <c r="D13" s="81">
        <v>425</v>
      </c>
      <c r="E13" s="81">
        <v>818</v>
      </c>
      <c r="F13" s="81">
        <v>917</v>
      </c>
      <c r="G13" s="81">
        <v>1988</v>
      </c>
      <c r="H13" s="81">
        <v>17</v>
      </c>
      <c r="I13" s="81">
        <v>22</v>
      </c>
      <c r="J13" s="81">
        <v>43</v>
      </c>
      <c r="K13" s="81">
        <v>3</v>
      </c>
      <c r="L13" s="81">
        <v>6</v>
      </c>
      <c r="M13" s="81">
        <v>3</v>
      </c>
      <c r="N13" s="81">
        <v>79</v>
      </c>
      <c r="O13" s="81">
        <v>648</v>
      </c>
      <c r="P13" s="81">
        <v>182</v>
      </c>
      <c r="Q13" s="81">
        <v>100</v>
      </c>
      <c r="R13" s="81">
        <v>181</v>
      </c>
      <c r="S13" s="81">
        <v>2</v>
      </c>
      <c r="T13" s="81">
        <v>183</v>
      </c>
      <c r="U13" s="81">
        <v>0</v>
      </c>
      <c r="V13" s="87">
        <v>4969</v>
      </c>
      <c r="W13" s="87">
        <v>2878</v>
      </c>
      <c r="X13" s="87">
        <v>67</v>
      </c>
      <c r="Y13" s="87">
        <v>437</v>
      </c>
      <c r="Z13" s="87">
        <v>1587</v>
      </c>
      <c r="AA13" s="87">
        <v>3382</v>
      </c>
      <c r="AB13" s="87">
        <v>1250</v>
      </c>
      <c r="AC13" s="87">
        <v>615</v>
      </c>
      <c r="AD13" s="87">
        <v>128</v>
      </c>
      <c r="AE13" s="87">
        <v>403</v>
      </c>
      <c r="AF13" s="87">
        <v>423</v>
      </c>
      <c r="AG13" s="87">
        <v>69</v>
      </c>
      <c r="AH13" s="87">
        <v>1043</v>
      </c>
    </row>
    <row r="14" spans="1:40" s="79" customFormat="1" ht="15" customHeight="1">
      <c r="A14" s="80" t="s">
        <v>330</v>
      </c>
      <c r="B14" s="81">
        <v>8949</v>
      </c>
      <c r="C14" s="81">
        <v>7890</v>
      </c>
      <c r="D14" s="81">
        <v>1173</v>
      </c>
      <c r="E14" s="81">
        <v>1611</v>
      </c>
      <c r="F14" s="81">
        <v>1679</v>
      </c>
      <c r="G14" s="81">
        <v>3084</v>
      </c>
      <c r="H14" s="81">
        <v>27</v>
      </c>
      <c r="I14" s="81">
        <v>50</v>
      </c>
      <c r="J14" s="81">
        <v>146</v>
      </c>
      <c r="K14" s="81">
        <v>1</v>
      </c>
      <c r="L14" s="81">
        <v>13</v>
      </c>
      <c r="M14" s="81">
        <v>13</v>
      </c>
      <c r="N14" s="81">
        <v>93</v>
      </c>
      <c r="O14" s="81">
        <v>1059</v>
      </c>
      <c r="P14" s="81">
        <v>336</v>
      </c>
      <c r="Q14" s="81">
        <v>141</v>
      </c>
      <c r="R14" s="81">
        <v>339</v>
      </c>
      <c r="S14" s="81">
        <v>6</v>
      </c>
      <c r="T14" s="81">
        <v>237</v>
      </c>
      <c r="U14" s="81">
        <v>0</v>
      </c>
      <c r="V14" s="87">
        <v>8949</v>
      </c>
      <c r="W14" s="87">
        <v>5577</v>
      </c>
      <c r="X14" s="87">
        <v>254</v>
      </c>
      <c r="Y14" s="87">
        <v>588</v>
      </c>
      <c r="Z14" s="87">
        <v>2530</v>
      </c>
      <c r="AA14" s="87">
        <v>6419</v>
      </c>
      <c r="AB14" s="87">
        <v>2376</v>
      </c>
      <c r="AC14" s="87">
        <v>1141</v>
      </c>
      <c r="AD14" s="87">
        <v>236</v>
      </c>
      <c r="AE14" s="87">
        <v>596</v>
      </c>
      <c r="AF14" s="87">
        <v>792</v>
      </c>
      <c r="AG14" s="87">
        <v>233</v>
      </c>
      <c r="AH14" s="87">
        <v>2017</v>
      </c>
    </row>
    <row r="15" spans="1:40" s="79" customFormat="1" ht="15" customHeight="1">
      <c r="A15" s="80" t="s">
        <v>258</v>
      </c>
      <c r="B15" s="81">
        <v>1511</v>
      </c>
      <c r="C15" s="81">
        <v>1350</v>
      </c>
      <c r="D15" s="81">
        <v>50</v>
      </c>
      <c r="E15" s="81">
        <v>257</v>
      </c>
      <c r="F15" s="81">
        <v>418</v>
      </c>
      <c r="G15" s="81">
        <v>562</v>
      </c>
      <c r="H15" s="81">
        <v>1</v>
      </c>
      <c r="I15" s="81">
        <v>10</v>
      </c>
      <c r="J15" s="81">
        <v>25</v>
      </c>
      <c r="K15" s="81">
        <v>0</v>
      </c>
      <c r="L15" s="81">
        <v>0</v>
      </c>
      <c r="M15" s="81">
        <v>1</v>
      </c>
      <c r="N15" s="81">
        <v>26</v>
      </c>
      <c r="O15" s="81">
        <v>161</v>
      </c>
      <c r="P15" s="81">
        <v>50</v>
      </c>
      <c r="Q15" s="81">
        <v>23</v>
      </c>
      <c r="R15" s="81">
        <v>57</v>
      </c>
      <c r="S15" s="81">
        <v>0</v>
      </c>
      <c r="T15" s="81">
        <v>31</v>
      </c>
      <c r="U15" s="81">
        <v>0</v>
      </c>
      <c r="V15" s="81">
        <v>1511</v>
      </c>
      <c r="W15" s="81">
        <v>431</v>
      </c>
      <c r="X15" s="81">
        <v>14</v>
      </c>
      <c r="Y15" s="81">
        <v>121</v>
      </c>
      <c r="Z15" s="81">
        <v>945</v>
      </c>
      <c r="AA15" s="81">
        <v>566</v>
      </c>
      <c r="AB15" s="81">
        <v>195</v>
      </c>
      <c r="AC15" s="81">
        <v>74</v>
      </c>
      <c r="AD15" s="81">
        <v>21</v>
      </c>
      <c r="AE15" s="81">
        <v>65</v>
      </c>
      <c r="AF15" s="81">
        <v>125</v>
      </c>
      <c r="AG15" s="81">
        <v>15</v>
      </c>
      <c r="AH15" s="81">
        <v>161</v>
      </c>
    </row>
    <row r="16" spans="1:40" s="79" customFormat="1" ht="15" customHeight="1">
      <c r="A16" s="80" t="s">
        <v>259</v>
      </c>
      <c r="B16" s="81">
        <v>1917</v>
      </c>
      <c r="C16" s="81">
        <v>1665</v>
      </c>
      <c r="D16" s="81">
        <v>106</v>
      </c>
      <c r="E16" s="81">
        <v>391</v>
      </c>
      <c r="F16" s="81">
        <v>447</v>
      </c>
      <c r="G16" s="81">
        <v>636</v>
      </c>
      <c r="H16" s="81">
        <v>1</v>
      </c>
      <c r="I16" s="81">
        <v>6</v>
      </c>
      <c r="J16" s="81">
        <v>17</v>
      </c>
      <c r="K16" s="81">
        <v>1</v>
      </c>
      <c r="L16" s="81">
        <v>0</v>
      </c>
      <c r="M16" s="81">
        <v>4</v>
      </c>
      <c r="N16" s="81">
        <v>56</v>
      </c>
      <c r="O16" s="81">
        <v>252</v>
      </c>
      <c r="P16" s="81">
        <v>83</v>
      </c>
      <c r="Q16" s="81">
        <v>37</v>
      </c>
      <c r="R16" s="81">
        <v>89</v>
      </c>
      <c r="S16" s="81">
        <v>0</v>
      </c>
      <c r="T16" s="81">
        <v>43</v>
      </c>
      <c r="U16" s="81">
        <v>0</v>
      </c>
      <c r="V16" s="81">
        <v>1917</v>
      </c>
      <c r="W16" s="81">
        <v>842</v>
      </c>
      <c r="X16" s="81">
        <v>48</v>
      </c>
      <c r="Y16" s="81">
        <v>114</v>
      </c>
      <c r="Z16" s="81">
        <v>913</v>
      </c>
      <c r="AA16" s="81">
        <v>1004</v>
      </c>
      <c r="AB16" s="81">
        <v>384</v>
      </c>
      <c r="AC16" s="81">
        <v>168</v>
      </c>
      <c r="AD16" s="81">
        <v>72</v>
      </c>
      <c r="AE16" s="81">
        <v>121</v>
      </c>
      <c r="AF16" s="81">
        <v>194</v>
      </c>
      <c r="AG16" s="81">
        <v>44</v>
      </c>
      <c r="AH16" s="81">
        <v>259</v>
      </c>
    </row>
    <row r="17" spans="1:34" s="79" customFormat="1" ht="15" customHeight="1">
      <c r="A17" s="80" t="s">
        <v>260</v>
      </c>
      <c r="B17" s="81">
        <v>1491</v>
      </c>
      <c r="C17" s="81">
        <v>1265</v>
      </c>
      <c r="D17" s="81">
        <v>57</v>
      </c>
      <c r="E17" s="81">
        <v>270</v>
      </c>
      <c r="F17" s="81">
        <v>346</v>
      </c>
      <c r="G17" s="81">
        <v>529</v>
      </c>
      <c r="H17" s="81">
        <v>5</v>
      </c>
      <c r="I17" s="81">
        <v>4</v>
      </c>
      <c r="J17" s="81">
        <v>23</v>
      </c>
      <c r="K17" s="81">
        <v>0</v>
      </c>
      <c r="L17" s="81">
        <v>0</v>
      </c>
      <c r="M17" s="81">
        <v>1</v>
      </c>
      <c r="N17" s="81">
        <v>30</v>
      </c>
      <c r="O17" s="81">
        <v>226</v>
      </c>
      <c r="P17" s="81">
        <v>74</v>
      </c>
      <c r="Q17" s="81">
        <v>29</v>
      </c>
      <c r="R17" s="81">
        <v>87</v>
      </c>
      <c r="S17" s="81">
        <v>2</v>
      </c>
      <c r="T17" s="81">
        <v>34</v>
      </c>
      <c r="U17" s="81">
        <v>0</v>
      </c>
      <c r="V17" s="81">
        <v>1491</v>
      </c>
      <c r="W17" s="81">
        <v>749</v>
      </c>
      <c r="X17" s="81">
        <v>34</v>
      </c>
      <c r="Y17" s="81">
        <v>150</v>
      </c>
      <c r="Z17" s="81">
        <v>558</v>
      </c>
      <c r="AA17" s="81">
        <v>933</v>
      </c>
      <c r="AB17" s="81">
        <v>384</v>
      </c>
      <c r="AC17" s="81">
        <v>175</v>
      </c>
      <c r="AD17" s="81">
        <v>58</v>
      </c>
      <c r="AE17" s="81">
        <v>120</v>
      </c>
      <c r="AF17" s="81">
        <v>153</v>
      </c>
      <c r="AG17" s="81">
        <v>25</v>
      </c>
      <c r="AH17" s="81">
        <v>222</v>
      </c>
    </row>
    <row r="18" spans="1:34" s="79" customFormat="1" ht="15" customHeight="1">
      <c r="A18" s="80" t="s">
        <v>261</v>
      </c>
      <c r="B18" s="81">
        <v>3607</v>
      </c>
      <c r="C18" s="81">
        <v>3260</v>
      </c>
      <c r="D18" s="81">
        <v>235</v>
      </c>
      <c r="E18" s="81">
        <v>696</v>
      </c>
      <c r="F18" s="81">
        <v>1153</v>
      </c>
      <c r="G18" s="81">
        <v>994</v>
      </c>
      <c r="H18" s="81">
        <v>8</v>
      </c>
      <c r="I18" s="81">
        <v>24</v>
      </c>
      <c r="J18" s="81">
        <v>63</v>
      </c>
      <c r="K18" s="81">
        <v>0</v>
      </c>
      <c r="L18" s="81">
        <v>5</v>
      </c>
      <c r="M18" s="81">
        <v>1</v>
      </c>
      <c r="N18" s="81">
        <v>81</v>
      </c>
      <c r="O18" s="81">
        <v>347</v>
      </c>
      <c r="P18" s="81">
        <v>104</v>
      </c>
      <c r="Q18" s="81">
        <v>63</v>
      </c>
      <c r="R18" s="81">
        <v>123</v>
      </c>
      <c r="S18" s="81">
        <v>1</v>
      </c>
      <c r="T18" s="81">
        <v>56</v>
      </c>
      <c r="U18" s="81">
        <v>0</v>
      </c>
      <c r="V18" s="81">
        <v>3607</v>
      </c>
      <c r="W18" s="81">
        <v>1633</v>
      </c>
      <c r="X18" s="81">
        <v>87</v>
      </c>
      <c r="Y18" s="81">
        <v>155</v>
      </c>
      <c r="Z18" s="81">
        <v>1732</v>
      </c>
      <c r="AA18" s="81">
        <v>1875</v>
      </c>
      <c r="AB18" s="81">
        <v>729</v>
      </c>
      <c r="AC18" s="81">
        <v>307</v>
      </c>
      <c r="AD18" s="81">
        <v>96</v>
      </c>
      <c r="AE18" s="81">
        <v>194</v>
      </c>
      <c r="AF18" s="81">
        <v>278</v>
      </c>
      <c r="AG18" s="81">
        <v>89</v>
      </c>
      <c r="AH18" s="81">
        <v>574</v>
      </c>
    </row>
    <row r="19" spans="1:34" s="79" customFormat="1" ht="15" customHeight="1">
      <c r="A19" s="80" t="s">
        <v>262</v>
      </c>
      <c r="B19" s="81">
        <v>1587</v>
      </c>
      <c r="C19" s="81">
        <v>1398</v>
      </c>
      <c r="D19" s="81">
        <v>89</v>
      </c>
      <c r="E19" s="81">
        <v>341</v>
      </c>
      <c r="F19" s="81">
        <v>362</v>
      </c>
      <c r="G19" s="81">
        <v>531</v>
      </c>
      <c r="H19" s="81">
        <v>4</v>
      </c>
      <c r="I19" s="81">
        <v>12</v>
      </c>
      <c r="J19" s="81">
        <v>31</v>
      </c>
      <c r="K19" s="81">
        <v>2</v>
      </c>
      <c r="L19" s="81">
        <v>0</v>
      </c>
      <c r="M19" s="81">
        <v>1</v>
      </c>
      <c r="N19" s="81">
        <v>25</v>
      </c>
      <c r="O19" s="81">
        <v>189</v>
      </c>
      <c r="P19" s="81">
        <v>54</v>
      </c>
      <c r="Q19" s="81">
        <v>36</v>
      </c>
      <c r="R19" s="81">
        <v>60</v>
      </c>
      <c r="S19" s="81">
        <v>0</v>
      </c>
      <c r="T19" s="81">
        <v>39</v>
      </c>
      <c r="U19" s="81">
        <v>0</v>
      </c>
      <c r="V19" s="81">
        <v>1587</v>
      </c>
      <c r="W19" s="81">
        <v>803</v>
      </c>
      <c r="X19" s="81">
        <v>37</v>
      </c>
      <c r="Y19" s="81">
        <v>149</v>
      </c>
      <c r="Z19" s="81">
        <v>598</v>
      </c>
      <c r="AA19" s="81">
        <v>989</v>
      </c>
      <c r="AB19" s="81">
        <v>339</v>
      </c>
      <c r="AC19" s="81">
        <v>168</v>
      </c>
      <c r="AD19" s="81">
        <v>58</v>
      </c>
      <c r="AE19" s="81">
        <v>138</v>
      </c>
      <c r="AF19" s="81">
        <v>147</v>
      </c>
      <c r="AG19" s="81">
        <v>26</v>
      </c>
      <c r="AH19" s="81">
        <v>326</v>
      </c>
    </row>
    <row r="20" spans="1:34" s="79" customFormat="1" ht="15" customHeight="1">
      <c r="A20" s="80" t="s">
        <v>263</v>
      </c>
      <c r="B20" s="81">
        <v>1745</v>
      </c>
      <c r="C20" s="81">
        <v>1535</v>
      </c>
      <c r="D20" s="81">
        <v>108</v>
      </c>
      <c r="E20" s="81">
        <v>405</v>
      </c>
      <c r="F20" s="81">
        <v>460</v>
      </c>
      <c r="G20" s="81">
        <v>486</v>
      </c>
      <c r="H20" s="81">
        <v>6</v>
      </c>
      <c r="I20" s="81">
        <v>8</v>
      </c>
      <c r="J20" s="81">
        <v>7</v>
      </c>
      <c r="K20" s="81">
        <v>0</v>
      </c>
      <c r="L20" s="81">
        <v>2</v>
      </c>
      <c r="M20" s="81">
        <v>3</v>
      </c>
      <c r="N20" s="81">
        <v>50</v>
      </c>
      <c r="O20" s="81">
        <v>210</v>
      </c>
      <c r="P20" s="81">
        <v>52</v>
      </c>
      <c r="Q20" s="81">
        <v>37</v>
      </c>
      <c r="R20" s="81">
        <v>90</v>
      </c>
      <c r="S20" s="81">
        <v>0</v>
      </c>
      <c r="T20" s="81">
        <v>31</v>
      </c>
      <c r="U20" s="81">
        <v>0</v>
      </c>
      <c r="V20" s="81">
        <v>1745</v>
      </c>
      <c r="W20" s="81">
        <v>759</v>
      </c>
      <c r="X20" s="81">
        <v>27</v>
      </c>
      <c r="Y20" s="81">
        <v>216</v>
      </c>
      <c r="Z20" s="81">
        <v>743</v>
      </c>
      <c r="AA20" s="81">
        <v>1002</v>
      </c>
      <c r="AB20" s="81">
        <v>362</v>
      </c>
      <c r="AC20" s="81">
        <v>221</v>
      </c>
      <c r="AD20" s="81">
        <v>63</v>
      </c>
      <c r="AE20" s="81">
        <v>112</v>
      </c>
      <c r="AF20" s="81">
        <v>138</v>
      </c>
      <c r="AG20" s="81">
        <v>24</v>
      </c>
      <c r="AH20" s="81">
        <v>282</v>
      </c>
    </row>
    <row r="21" spans="1:34" s="79" customFormat="1" ht="15" customHeight="1">
      <c r="A21" s="80" t="s">
        <v>264</v>
      </c>
      <c r="B21" s="81">
        <v>1209</v>
      </c>
      <c r="C21" s="81">
        <v>1043</v>
      </c>
      <c r="D21" s="81">
        <v>117</v>
      </c>
      <c r="E21" s="81">
        <v>276</v>
      </c>
      <c r="F21" s="81">
        <v>298</v>
      </c>
      <c r="G21" s="81">
        <v>299</v>
      </c>
      <c r="H21" s="81">
        <v>2</v>
      </c>
      <c r="I21" s="81">
        <v>2</v>
      </c>
      <c r="J21" s="81">
        <v>9</v>
      </c>
      <c r="K21" s="81">
        <v>0</v>
      </c>
      <c r="L21" s="81">
        <v>2</v>
      </c>
      <c r="M21" s="81">
        <v>1</v>
      </c>
      <c r="N21" s="81">
        <v>37</v>
      </c>
      <c r="O21" s="81">
        <v>166</v>
      </c>
      <c r="P21" s="81">
        <v>45</v>
      </c>
      <c r="Q21" s="81">
        <v>27</v>
      </c>
      <c r="R21" s="81">
        <v>71</v>
      </c>
      <c r="S21" s="81">
        <v>0</v>
      </c>
      <c r="T21" s="81">
        <v>23</v>
      </c>
      <c r="U21" s="81">
        <v>0</v>
      </c>
      <c r="V21" s="81">
        <v>1209</v>
      </c>
      <c r="W21" s="81">
        <v>567</v>
      </c>
      <c r="X21" s="81">
        <v>18</v>
      </c>
      <c r="Y21" s="81">
        <v>105</v>
      </c>
      <c r="Z21" s="81">
        <v>519</v>
      </c>
      <c r="AA21" s="81">
        <v>690</v>
      </c>
      <c r="AB21" s="81">
        <v>254</v>
      </c>
      <c r="AC21" s="81">
        <v>125</v>
      </c>
      <c r="AD21" s="81">
        <v>31</v>
      </c>
      <c r="AE21" s="81">
        <v>60</v>
      </c>
      <c r="AF21" s="81">
        <v>98</v>
      </c>
      <c r="AG21" s="81">
        <v>17</v>
      </c>
      <c r="AH21" s="81">
        <v>225</v>
      </c>
    </row>
    <row r="22" spans="1:34" s="79" customFormat="1" ht="15" customHeight="1">
      <c r="A22" s="80" t="s">
        <v>265</v>
      </c>
      <c r="B22" s="81">
        <v>2399</v>
      </c>
      <c r="C22" s="81">
        <v>2120</v>
      </c>
      <c r="D22" s="81">
        <v>179</v>
      </c>
      <c r="E22" s="81">
        <v>500</v>
      </c>
      <c r="F22" s="81">
        <v>508</v>
      </c>
      <c r="G22" s="81">
        <v>858</v>
      </c>
      <c r="H22" s="81">
        <v>3</v>
      </c>
      <c r="I22" s="81">
        <v>8</v>
      </c>
      <c r="J22" s="81">
        <v>16</v>
      </c>
      <c r="K22" s="81">
        <v>2</v>
      </c>
      <c r="L22" s="81">
        <v>1</v>
      </c>
      <c r="M22" s="81">
        <v>4</v>
      </c>
      <c r="N22" s="81">
        <v>41</v>
      </c>
      <c r="O22" s="81">
        <v>279</v>
      </c>
      <c r="P22" s="81">
        <v>83</v>
      </c>
      <c r="Q22" s="81">
        <v>36</v>
      </c>
      <c r="R22" s="81">
        <v>96</v>
      </c>
      <c r="S22" s="81">
        <v>0</v>
      </c>
      <c r="T22" s="81">
        <v>64</v>
      </c>
      <c r="U22" s="81">
        <v>0</v>
      </c>
      <c r="V22" s="81">
        <v>2399</v>
      </c>
      <c r="W22" s="81">
        <v>1451</v>
      </c>
      <c r="X22" s="81">
        <v>49</v>
      </c>
      <c r="Y22" s="81">
        <v>95</v>
      </c>
      <c r="Z22" s="81">
        <v>804</v>
      </c>
      <c r="AA22" s="81">
        <v>1595</v>
      </c>
      <c r="AB22" s="81">
        <v>594</v>
      </c>
      <c r="AC22" s="81">
        <v>292</v>
      </c>
      <c r="AD22" s="81">
        <v>78</v>
      </c>
      <c r="AE22" s="81">
        <v>214</v>
      </c>
      <c r="AF22" s="81">
        <v>228</v>
      </c>
      <c r="AG22" s="81">
        <v>44</v>
      </c>
      <c r="AH22" s="81">
        <v>467</v>
      </c>
    </row>
    <row r="23" spans="1:34" s="79" customFormat="1" ht="15" customHeight="1">
      <c r="A23" s="80" t="s">
        <v>266</v>
      </c>
      <c r="B23" s="81">
        <v>1210</v>
      </c>
      <c r="C23" s="81">
        <v>1116</v>
      </c>
      <c r="D23" s="81">
        <v>81</v>
      </c>
      <c r="E23" s="81">
        <v>182</v>
      </c>
      <c r="F23" s="81">
        <v>208</v>
      </c>
      <c r="G23" s="81">
        <v>593</v>
      </c>
      <c r="H23" s="81">
        <v>4</v>
      </c>
      <c r="I23" s="81">
        <v>5</v>
      </c>
      <c r="J23" s="81">
        <v>15</v>
      </c>
      <c r="K23" s="81">
        <v>1</v>
      </c>
      <c r="L23" s="81">
        <v>1</v>
      </c>
      <c r="M23" s="81">
        <v>0</v>
      </c>
      <c r="N23" s="81">
        <v>26</v>
      </c>
      <c r="O23" s="81">
        <v>94</v>
      </c>
      <c r="P23" s="81">
        <v>32</v>
      </c>
      <c r="Q23" s="81">
        <v>5</v>
      </c>
      <c r="R23" s="81">
        <v>40</v>
      </c>
      <c r="S23" s="81">
        <v>0</v>
      </c>
      <c r="T23" s="81">
        <v>17</v>
      </c>
      <c r="U23" s="81">
        <v>0</v>
      </c>
      <c r="V23" s="81">
        <v>1210</v>
      </c>
      <c r="W23" s="81">
        <v>536</v>
      </c>
      <c r="X23" s="81">
        <v>20</v>
      </c>
      <c r="Y23" s="81">
        <v>87</v>
      </c>
      <c r="Z23" s="81">
        <v>567</v>
      </c>
      <c r="AA23" s="81">
        <v>643</v>
      </c>
      <c r="AB23" s="81">
        <v>241</v>
      </c>
      <c r="AC23" s="81">
        <v>109</v>
      </c>
      <c r="AD23" s="81">
        <v>31</v>
      </c>
      <c r="AE23" s="81">
        <v>42</v>
      </c>
      <c r="AF23" s="81">
        <v>114</v>
      </c>
      <c r="AG23" s="81">
        <v>22</v>
      </c>
      <c r="AH23" s="81">
        <v>204</v>
      </c>
    </row>
    <row r="24" spans="1:34" s="79" customFormat="1" ht="15" customHeight="1">
      <c r="A24" s="80" t="s">
        <v>267</v>
      </c>
      <c r="B24" s="81">
        <v>1786</v>
      </c>
      <c r="C24" s="81">
        <v>1580</v>
      </c>
      <c r="D24" s="81">
        <v>238</v>
      </c>
      <c r="E24" s="81">
        <v>253</v>
      </c>
      <c r="F24" s="81">
        <v>368</v>
      </c>
      <c r="G24" s="81">
        <v>652</v>
      </c>
      <c r="H24" s="81">
        <v>2</v>
      </c>
      <c r="I24" s="81">
        <v>14</v>
      </c>
      <c r="J24" s="81">
        <v>18</v>
      </c>
      <c r="K24" s="81">
        <v>1</v>
      </c>
      <c r="L24" s="81">
        <v>0</v>
      </c>
      <c r="M24" s="81">
        <v>0</v>
      </c>
      <c r="N24" s="81">
        <v>34</v>
      </c>
      <c r="O24" s="81">
        <v>206</v>
      </c>
      <c r="P24" s="81">
        <v>59</v>
      </c>
      <c r="Q24" s="81">
        <v>41</v>
      </c>
      <c r="R24" s="81">
        <v>56</v>
      </c>
      <c r="S24" s="81">
        <v>0</v>
      </c>
      <c r="T24" s="81">
        <v>50</v>
      </c>
      <c r="U24" s="81">
        <v>0</v>
      </c>
      <c r="V24" s="81">
        <v>1786</v>
      </c>
      <c r="W24" s="81">
        <v>805</v>
      </c>
      <c r="X24" s="81">
        <v>32</v>
      </c>
      <c r="Y24" s="81">
        <v>129</v>
      </c>
      <c r="Z24" s="81">
        <v>820</v>
      </c>
      <c r="AA24" s="81">
        <v>966</v>
      </c>
      <c r="AB24" s="81">
        <v>359</v>
      </c>
      <c r="AC24" s="81">
        <v>201</v>
      </c>
      <c r="AD24" s="81">
        <v>62</v>
      </c>
      <c r="AE24" s="81">
        <v>88</v>
      </c>
      <c r="AF24" s="81">
        <v>169</v>
      </c>
      <c r="AG24" s="81">
        <v>30</v>
      </c>
      <c r="AH24" s="81">
        <v>257</v>
      </c>
    </row>
    <row r="25" spans="1:34" s="79" customFormat="1" ht="15" customHeight="1">
      <c r="A25" s="80" t="s">
        <v>268</v>
      </c>
      <c r="B25" s="81">
        <v>131</v>
      </c>
      <c r="C25" s="81">
        <v>118</v>
      </c>
      <c r="D25" s="81">
        <v>21</v>
      </c>
      <c r="E25" s="81">
        <v>21</v>
      </c>
      <c r="F25" s="81">
        <v>31</v>
      </c>
      <c r="G25" s="81">
        <v>36</v>
      </c>
      <c r="H25" s="81">
        <v>0</v>
      </c>
      <c r="I25" s="81">
        <v>1</v>
      </c>
      <c r="J25" s="81">
        <v>3</v>
      </c>
      <c r="K25" s="81">
        <v>0</v>
      </c>
      <c r="L25" s="81">
        <v>0</v>
      </c>
      <c r="M25" s="81">
        <v>1</v>
      </c>
      <c r="N25" s="81">
        <v>4</v>
      </c>
      <c r="O25" s="81">
        <v>13</v>
      </c>
      <c r="P25" s="81">
        <v>4</v>
      </c>
      <c r="Q25" s="81">
        <v>1</v>
      </c>
      <c r="R25" s="81">
        <v>5</v>
      </c>
      <c r="S25" s="81">
        <v>0</v>
      </c>
      <c r="T25" s="81">
        <v>3</v>
      </c>
      <c r="U25" s="81">
        <v>0</v>
      </c>
      <c r="V25" s="81">
        <v>131</v>
      </c>
      <c r="W25" s="81">
        <v>65</v>
      </c>
      <c r="X25" s="81">
        <v>1</v>
      </c>
      <c r="Y25" s="81">
        <v>11</v>
      </c>
      <c r="Z25" s="81">
        <v>54</v>
      </c>
      <c r="AA25" s="81">
        <v>77</v>
      </c>
      <c r="AB25" s="81">
        <v>32</v>
      </c>
      <c r="AC25" s="81">
        <v>15</v>
      </c>
      <c r="AD25" s="81">
        <v>16</v>
      </c>
      <c r="AE25" s="81">
        <v>8</v>
      </c>
      <c r="AF25" s="81">
        <v>10</v>
      </c>
      <c r="AG25" s="81">
        <v>1</v>
      </c>
      <c r="AH25" s="81">
        <v>10</v>
      </c>
    </row>
    <row r="26" spans="1:34" s="79" customFormat="1" ht="15" customHeight="1">
      <c r="A26" s="80" t="s">
        <v>269</v>
      </c>
      <c r="B26" s="81">
        <v>1171</v>
      </c>
      <c r="C26" s="81">
        <v>1031</v>
      </c>
      <c r="D26" s="81">
        <v>39</v>
      </c>
      <c r="E26" s="81">
        <v>275</v>
      </c>
      <c r="F26" s="81">
        <v>276</v>
      </c>
      <c r="G26" s="81">
        <v>410</v>
      </c>
      <c r="H26" s="81">
        <v>2</v>
      </c>
      <c r="I26" s="81">
        <v>3</v>
      </c>
      <c r="J26" s="81">
        <v>12</v>
      </c>
      <c r="K26" s="81">
        <v>0</v>
      </c>
      <c r="L26" s="81">
        <v>2</v>
      </c>
      <c r="M26" s="81">
        <v>0</v>
      </c>
      <c r="N26" s="81">
        <v>12</v>
      </c>
      <c r="O26" s="81">
        <v>140</v>
      </c>
      <c r="P26" s="81">
        <v>42</v>
      </c>
      <c r="Q26" s="81">
        <v>10</v>
      </c>
      <c r="R26" s="81">
        <v>52</v>
      </c>
      <c r="S26" s="81">
        <v>0</v>
      </c>
      <c r="T26" s="81">
        <v>36</v>
      </c>
      <c r="U26" s="81">
        <v>0</v>
      </c>
      <c r="V26" s="81">
        <v>1171</v>
      </c>
      <c r="W26" s="81">
        <v>598</v>
      </c>
      <c r="X26" s="81">
        <v>30</v>
      </c>
      <c r="Y26" s="81">
        <v>70</v>
      </c>
      <c r="Z26" s="81">
        <v>473</v>
      </c>
      <c r="AA26" s="81">
        <v>698</v>
      </c>
      <c r="AB26" s="81">
        <v>269</v>
      </c>
      <c r="AC26" s="81">
        <v>134</v>
      </c>
      <c r="AD26" s="81">
        <v>40</v>
      </c>
      <c r="AE26" s="81">
        <v>57</v>
      </c>
      <c r="AF26" s="81">
        <v>111</v>
      </c>
      <c r="AG26" s="81">
        <v>31</v>
      </c>
      <c r="AH26" s="81">
        <v>204</v>
      </c>
    </row>
    <row r="27" spans="1:34" s="79" customFormat="1" ht="15" customHeight="1">
      <c r="A27" s="80" t="s">
        <v>270</v>
      </c>
      <c r="B27" s="81">
        <v>1332</v>
      </c>
      <c r="C27" s="81">
        <v>1143</v>
      </c>
      <c r="D27" s="81">
        <v>74</v>
      </c>
      <c r="E27" s="81">
        <v>257</v>
      </c>
      <c r="F27" s="81">
        <v>297</v>
      </c>
      <c r="G27" s="81">
        <v>474</v>
      </c>
      <c r="H27" s="81">
        <v>1</v>
      </c>
      <c r="I27" s="81">
        <v>8</v>
      </c>
      <c r="J27" s="81">
        <v>4</v>
      </c>
      <c r="K27" s="81">
        <v>1</v>
      </c>
      <c r="L27" s="81">
        <v>0</v>
      </c>
      <c r="M27" s="81">
        <v>1</v>
      </c>
      <c r="N27" s="81">
        <v>26</v>
      </c>
      <c r="O27" s="81">
        <v>189</v>
      </c>
      <c r="P27" s="81">
        <v>49</v>
      </c>
      <c r="Q27" s="81">
        <v>25</v>
      </c>
      <c r="R27" s="81">
        <v>67</v>
      </c>
      <c r="S27" s="81">
        <v>0</v>
      </c>
      <c r="T27" s="81">
        <v>48</v>
      </c>
      <c r="U27" s="81">
        <v>0</v>
      </c>
      <c r="V27" s="81">
        <v>1332</v>
      </c>
      <c r="W27" s="81">
        <v>640</v>
      </c>
      <c r="X27" s="81">
        <v>28</v>
      </c>
      <c r="Y27" s="81">
        <v>52</v>
      </c>
      <c r="Z27" s="81">
        <v>612</v>
      </c>
      <c r="AA27" s="81">
        <v>720</v>
      </c>
      <c r="AB27" s="81">
        <v>267</v>
      </c>
      <c r="AC27" s="81">
        <v>126</v>
      </c>
      <c r="AD27" s="81">
        <v>36</v>
      </c>
      <c r="AE27" s="81">
        <v>61</v>
      </c>
      <c r="AF27" s="81">
        <v>113</v>
      </c>
      <c r="AG27" s="81">
        <v>38</v>
      </c>
      <c r="AH27" s="81">
        <v>212</v>
      </c>
    </row>
    <row r="28" spans="1:34" s="79" customFormat="1" ht="15" customHeight="1">
      <c r="A28" s="80" t="s">
        <v>271</v>
      </c>
      <c r="B28" s="81">
        <v>776</v>
      </c>
      <c r="C28" s="81">
        <v>650</v>
      </c>
      <c r="D28" s="81">
        <v>20</v>
      </c>
      <c r="E28" s="81">
        <v>169</v>
      </c>
      <c r="F28" s="81">
        <v>173</v>
      </c>
      <c r="G28" s="81">
        <v>256</v>
      </c>
      <c r="H28" s="81">
        <v>1</v>
      </c>
      <c r="I28" s="81">
        <v>3</v>
      </c>
      <c r="J28" s="81">
        <v>7</v>
      </c>
      <c r="K28" s="81">
        <v>0</v>
      </c>
      <c r="L28" s="81">
        <v>1</v>
      </c>
      <c r="M28" s="81">
        <v>2</v>
      </c>
      <c r="N28" s="81">
        <v>18</v>
      </c>
      <c r="O28" s="81">
        <v>126</v>
      </c>
      <c r="P28" s="81">
        <v>31</v>
      </c>
      <c r="Q28" s="81">
        <v>5</v>
      </c>
      <c r="R28" s="81">
        <v>38</v>
      </c>
      <c r="S28" s="81">
        <v>0</v>
      </c>
      <c r="T28" s="81">
        <v>52</v>
      </c>
      <c r="U28" s="81">
        <v>0</v>
      </c>
      <c r="V28" s="81">
        <v>776</v>
      </c>
      <c r="W28" s="81">
        <v>365</v>
      </c>
      <c r="X28" s="81">
        <v>14</v>
      </c>
      <c r="Y28" s="81">
        <v>77</v>
      </c>
      <c r="Z28" s="81">
        <v>320</v>
      </c>
      <c r="AA28" s="81">
        <v>456</v>
      </c>
      <c r="AB28" s="81">
        <v>167</v>
      </c>
      <c r="AC28" s="81">
        <v>83</v>
      </c>
      <c r="AD28" s="81">
        <v>24</v>
      </c>
      <c r="AE28" s="81">
        <v>46</v>
      </c>
      <c r="AF28" s="81">
        <v>51</v>
      </c>
      <c r="AG28" s="81">
        <v>16</v>
      </c>
      <c r="AH28" s="81">
        <v>147</v>
      </c>
    </row>
    <row r="29" spans="1:34" s="79" customFormat="1" ht="15" customHeight="1">
      <c r="A29" s="80" t="s">
        <v>272</v>
      </c>
      <c r="B29" s="81">
        <v>202</v>
      </c>
      <c r="C29" s="81">
        <v>179</v>
      </c>
      <c r="D29" s="81">
        <v>0</v>
      </c>
      <c r="E29" s="81">
        <v>62</v>
      </c>
      <c r="F29" s="81">
        <v>42</v>
      </c>
      <c r="G29" s="81">
        <v>62</v>
      </c>
      <c r="H29" s="81">
        <v>0</v>
      </c>
      <c r="I29" s="81">
        <v>1</v>
      </c>
      <c r="J29" s="81">
        <v>2</v>
      </c>
      <c r="K29" s="81">
        <v>0</v>
      </c>
      <c r="L29" s="81">
        <v>0</v>
      </c>
      <c r="M29" s="81">
        <v>0</v>
      </c>
      <c r="N29" s="81">
        <v>10</v>
      </c>
      <c r="O29" s="81">
        <v>23</v>
      </c>
      <c r="P29" s="81">
        <v>8</v>
      </c>
      <c r="Q29" s="81">
        <v>3</v>
      </c>
      <c r="R29" s="81">
        <v>8</v>
      </c>
      <c r="S29" s="81">
        <v>0</v>
      </c>
      <c r="T29" s="81">
        <v>4</v>
      </c>
      <c r="U29" s="81">
        <v>0</v>
      </c>
      <c r="V29" s="81">
        <v>202</v>
      </c>
      <c r="W29" s="81">
        <v>107</v>
      </c>
      <c r="X29" s="81">
        <v>3</v>
      </c>
      <c r="Y29" s="81">
        <v>15</v>
      </c>
      <c r="Z29" s="81">
        <v>77</v>
      </c>
      <c r="AA29" s="81">
        <v>125</v>
      </c>
      <c r="AB29" s="81">
        <v>58</v>
      </c>
      <c r="AC29" s="81">
        <v>27</v>
      </c>
      <c r="AD29" s="81">
        <v>10</v>
      </c>
      <c r="AE29" s="81">
        <v>15</v>
      </c>
      <c r="AF29" s="81">
        <v>14</v>
      </c>
      <c r="AG29" s="81">
        <v>1</v>
      </c>
      <c r="AH29" s="81">
        <v>40</v>
      </c>
    </row>
    <row r="30" spans="1:34" s="79" customFormat="1" ht="15" customHeight="1">
      <c r="A30" s="82" t="s">
        <v>273</v>
      </c>
      <c r="B30" s="83">
        <v>5</v>
      </c>
      <c r="C30" s="84">
        <v>3</v>
      </c>
      <c r="D30" s="84">
        <v>1</v>
      </c>
      <c r="E30" s="84">
        <v>1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2</v>
      </c>
      <c r="P30" s="84">
        <v>1</v>
      </c>
      <c r="Q30" s="84">
        <v>1</v>
      </c>
      <c r="R30" s="84">
        <v>0</v>
      </c>
      <c r="S30" s="84">
        <v>0</v>
      </c>
      <c r="T30" s="84">
        <v>0</v>
      </c>
      <c r="U30" s="84">
        <v>0</v>
      </c>
      <c r="V30" s="84">
        <v>5</v>
      </c>
      <c r="W30" s="84">
        <v>3</v>
      </c>
      <c r="X30" s="84">
        <v>0</v>
      </c>
      <c r="Y30" s="84">
        <v>2</v>
      </c>
      <c r="Z30" s="84">
        <v>0</v>
      </c>
      <c r="AA30" s="84">
        <v>5</v>
      </c>
      <c r="AB30" s="84">
        <v>3</v>
      </c>
      <c r="AC30" s="84">
        <v>0</v>
      </c>
      <c r="AD30" s="84">
        <v>0</v>
      </c>
      <c r="AE30" s="84">
        <v>1</v>
      </c>
      <c r="AF30" s="84">
        <v>0</v>
      </c>
      <c r="AG30" s="84">
        <v>0</v>
      </c>
      <c r="AH30" s="84">
        <v>1</v>
      </c>
    </row>
    <row r="31" spans="1:34" ht="15" customHeight="1">
      <c r="A31" s="106" t="s">
        <v>324</v>
      </c>
    </row>
    <row r="32" spans="1:34" ht="15" customHeight="1">
      <c r="A32" s="107" t="s">
        <v>161</v>
      </c>
    </row>
    <row r="33" spans="1:1" ht="15" customHeight="1">
      <c r="A33" s="106" t="s">
        <v>415</v>
      </c>
    </row>
    <row r="34" spans="1:1" ht="15" customHeight="1"/>
  </sheetData>
  <mergeCells count="40">
    <mergeCell ref="A4:A7"/>
    <mergeCell ref="B5:B7"/>
    <mergeCell ref="B4:U4"/>
    <mergeCell ref="C5:N5"/>
    <mergeCell ref="AB5:AB7"/>
    <mergeCell ref="Q6:Q7"/>
    <mergeCell ref="R6:R7"/>
    <mergeCell ref="S6:S7"/>
    <mergeCell ref="T6:T7"/>
    <mergeCell ref="V4:Z4"/>
    <mergeCell ref="AA4:AH4"/>
    <mergeCell ref="O5:U5"/>
    <mergeCell ref="V5:V7"/>
    <mergeCell ref="W5:X5"/>
    <mergeCell ref="AH5:AH7"/>
    <mergeCell ref="U6:U7"/>
    <mergeCell ref="N6:N7"/>
    <mergeCell ref="W6:W7"/>
    <mergeCell ref="O6:O7"/>
    <mergeCell ref="P6:P7"/>
    <mergeCell ref="AA5:AA7"/>
    <mergeCell ref="X6:X7"/>
    <mergeCell ref="Y5:Y7"/>
    <mergeCell ref="Z5:Z7"/>
    <mergeCell ref="AG5:AG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C5:AC7"/>
    <mergeCell ref="AD5:AD7"/>
    <mergeCell ref="AE5:AE7"/>
    <mergeCell ref="AF5:AF7"/>
    <mergeCell ref="L6:L7"/>
    <mergeCell ref="M6:M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4"/>
  <sheetViews>
    <sheetView zoomScaleNormal="100" zoomScaleSheetLayoutView="100" workbookViewId="0">
      <pane xSplit="1" ySplit="8" topLeftCell="B9" activePane="bottomRight" state="frozen"/>
      <selection activeCell="AO5" sqref="AO5:AO7"/>
      <selection pane="topRight" activeCell="AO5" sqref="AO5:AO7"/>
      <selection pane="bottomLeft" activeCell="AO5" sqref="AO5:AO7"/>
      <selection pane="bottomRight" activeCell="AO5" sqref="AO5:AO7"/>
    </sheetView>
  </sheetViews>
  <sheetFormatPr defaultColWidth="5.5" defaultRowHeight="11.1" customHeight="1"/>
  <cols>
    <col min="1" max="1" width="31.33203125" style="19" customWidth="1"/>
    <col min="2" max="13" width="15" style="19" customWidth="1"/>
    <col min="14" max="15" width="15" style="18" customWidth="1"/>
    <col min="16" max="20" width="15" style="19" customWidth="1"/>
    <col min="21" max="27" width="15.1640625" style="19" customWidth="1"/>
    <col min="28" max="36" width="15" style="19" customWidth="1"/>
    <col min="37" max="16384" width="5.5" style="19"/>
  </cols>
  <sheetData>
    <row r="1" spans="1:36" s="18" customFormat="1" ht="20.25" customHeight="1">
      <c r="A1" s="17" t="s">
        <v>323</v>
      </c>
    </row>
    <row r="2" spans="1:36" ht="14.25" customHeight="1">
      <c r="A2" s="108" t="s">
        <v>445</v>
      </c>
      <c r="N2" s="19"/>
      <c r="O2" s="19"/>
    </row>
    <row r="3" spans="1:36" ht="12.75" customHeight="1">
      <c r="A3" s="20" t="s">
        <v>460</v>
      </c>
      <c r="N3" s="19"/>
      <c r="O3" s="19"/>
      <c r="U3" s="21"/>
      <c r="V3" s="21"/>
    </row>
    <row r="4" spans="1:36" s="127" customFormat="1" ht="18.95" customHeight="1">
      <c r="A4" s="290" t="s">
        <v>408</v>
      </c>
      <c r="B4" s="172" t="s">
        <v>167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4"/>
      <c r="U4" s="220" t="s">
        <v>325</v>
      </c>
      <c r="V4" s="221"/>
      <c r="W4" s="221"/>
      <c r="X4" s="221"/>
      <c r="Y4" s="221"/>
      <c r="Z4" s="221"/>
      <c r="AA4" s="221"/>
      <c r="AB4" s="201" t="s">
        <v>362</v>
      </c>
      <c r="AC4" s="202"/>
      <c r="AD4" s="202"/>
      <c r="AE4" s="203"/>
      <c r="AF4" s="207" t="s">
        <v>340</v>
      </c>
      <c r="AG4" s="208"/>
      <c r="AH4" s="208"/>
      <c r="AI4" s="209"/>
      <c r="AJ4" s="293" t="s">
        <v>409</v>
      </c>
    </row>
    <row r="5" spans="1:36" s="127" customFormat="1" ht="21" customHeight="1">
      <c r="A5" s="291"/>
      <c r="B5" s="219" t="s">
        <v>275</v>
      </c>
      <c r="C5" s="172" t="s">
        <v>199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55" t="s">
        <v>365</v>
      </c>
      <c r="P5" s="183"/>
      <c r="Q5" s="183"/>
      <c r="R5" s="183"/>
      <c r="S5" s="183"/>
      <c r="T5" s="183"/>
      <c r="U5" s="220" t="s">
        <v>255</v>
      </c>
      <c r="V5" s="221"/>
      <c r="W5" s="224"/>
      <c r="X5" s="225" t="s">
        <v>256</v>
      </c>
      <c r="Y5" s="226"/>
      <c r="Z5" s="226"/>
      <c r="AA5" s="226"/>
      <c r="AB5" s="204"/>
      <c r="AC5" s="205"/>
      <c r="AD5" s="205"/>
      <c r="AE5" s="206"/>
      <c r="AF5" s="210"/>
      <c r="AG5" s="211"/>
      <c r="AH5" s="211"/>
      <c r="AI5" s="212"/>
      <c r="AJ5" s="213"/>
    </row>
    <row r="6" spans="1:36" s="127" customFormat="1" ht="40.700000000000003" customHeight="1">
      <c r="A6" s="291"/>
      <c r="B6" s="189"/>
      <c r="C6" s="254" t="s">
        <v>410</v>
      </c>
      <c r="D6" s="180" t="s">
        <v>369</v>
      </c>
      <c r="E6" s="180" t="s">
        <v>370</v>
      </c>
      <c r="F6" s="180" t="s">
        <v>371</v>
      </c>
      <c r="G6" s="180" t="s">
        <v>372</v>
      </c>
      <c r="H6" s="252" t="s">
        <v>373</v>
      </c>
      <c r="I6" s="180" t="s">
        <v>374</v>
      </c>
      <c r="J6" s="180" t="s">
        <v>375</v>
      </c>
      <c r="K6" s="252" t="s">
        <v>376</v>
      </c>
      <c r="L6" s="252" t="s">
        <v>377</v>
      </c>
      <c r="M6" s="180" t="s">
        <v>209</v>
      </c>
      <c r="N6" s="180" t="s">
        <v>378</v>
      </c>
      <c r="O6" s="227" t="s">
        <v>368</v>
      </c>
      <c r="P6" s="180" t="s">
        <v>379</v>
      </c>
      <c r="Q6" s="228" t="s">
        <v>380</v>
      </c>
      <c r="R6" s="180" t="s">
        <v>381</v>
      </c>
      <c r="S6" s="227" t="s">
        <v>382</v>
      </c>
      <c r="T6" s="180" t="s">
        <v>383</v>
      </c>
      <c r="U6" s="214" t="s">
        <v>275</v>
      </c>
      <c r="V6" s="222" t="s">
        <v>276</v>
      </c>
      <c r="W6" s="214" t="s">
        <v>277</v>
      </c>
      <c r="X6" s="214" t="s">
        <v>275</v>
      </c>
      <c r="Y6" s="214" t="s">
        <v>278</v>
      </c>
      <c r="Z6" s="214" t="s">
        <v>279</v>
      </c>
      <c r="AA6" s="217" t="s">
        <v>280</v>
      </c>
      <c r="AB6" s="214" t="s">
        <v>275</v>
      </c>
      <c r="AC6" s="197" t="s">
        <v>387</v>
      </c>
      <c r="AD6" s="214" t="s">
        <v>279</v>
      </c>
      <c r="AE6" s="217" t="s">
        <v>280</v>
      </c>
      <c r="AF6" s="214" t="s">
        <v>275</v>
      </c>
      <c r="AG6" s="197" t="s">
        <v>388</v>
      </c>
      <c r="AH6" s="214" t="s">
        <v>279</v>
      </c>
      <c r="AI6" s="217" t="s">
        <v>280</v>
      </c>
      <c r="AJ6" s="213"/>
    </row>
    <row r="7" spans="1:36" s="128" customFormat="1" ht="30" customHeight="1">
      <c r="A7" s="292"/>
      <c r="B7" s="190"/>
      <c r="C7" s="169"/>
      <c r="D7" s="169"/>
      <c r="E7" s="169"/>
      <c r="F7" s="169"/>
      <c r="G7" s="169"/>
      <c r="H7" s="253"/>
      <c r="I7" s="169"/>
      <c r="J7" s="169"/>
      <c r="K7" s="253"/>
      <c r="L7" s="253"/>
      <c r="M7" s="169"/>
      <c r="N7" s="169"/>
      <c r="O7" s="171"/>
      <c r="P7" s="169"/>
      <c r="Q7" s="182"/>
      <c r="R7" s="169"/>
      <c r="S7" s="171"/>
      <c r="T7" s="169"/>
      <c r="U7" s="215"/>
      <c r="V7" s="223"/>
      <c r="W7" s="216"/>
      <c r="X7" s="215"/>
      <c r="Y7" s="216"/>
      <c r="Z7" s="216"/>
      <c r="AA7" s="218"/>
      <c r="AB7" s="215"/>
      <c r="AC7" s="216"/>
      <c r="AD7" s="216"/>
      <c r="AE7" s="218"/>
      <c r="AF7" s="215"/>
      <c r="AG7" s="216"/>
      <c r="AH7" s="216"/>
      <c r="AI7" s="218"/>
      <c r="AJ7" s="210"/>
    </row>
    <row r="8" spans="1:36" s="79" customFormat="1" ht="15" customHeight="1">
      <c r="A8" s="118" t="s">
        <v>281</v>
      </c>
      <c r="B8" s="81">
        <v>59915</v>
      </c>
      <c r="C8" s="81">
        <v>51731</v>
      </c>
      <c r="D8" s="81">
        <v>3833</v>
      </c>
      <c r="E8" s="81">
        <v>13616</v>
      </c>
      <c r="F8" s="81">
        <v>18991</v>
      </c>
      <c r="G8" s="81">
        <v>247</v>
      </c>
      <c r="H8" s="81">
        <v>159</v>
      </c>
      <c r="I8" s="81">
        <v>14214</v>
      </c>
      <c r="J8" s="81">
        <v>597</v>
      </c>
      <c r="K8" s="81">
        <v>11</v>
      </c>
      <c r="L8" s="81">
        <v>12</v>
      </c>
      <c r="M8" s="81">
        <v>20</v>
      </c>
      <c r="N8" s="81">
        <v>31</v>
      </c>
      <c r="O8" s="81">
        <v>8184</v>
      </c>
      <c r="P8" s="81">
        <v>1958</v>
      </c>
      <c r="Q8" s="81">
        <v>920</v>
      </c>
      <c r="R8" s="81">
        <v>2327</v>
      </c>
      <c r="S8" s="81">
        <v>1760</v>
      </c>
      <c r="T8" s="81">
        <v>1212</v>
      </c>
      <c r="U8" s="81">
        <v>59915</v>
      </c>
      <c r="V8" s="81">
        <v>3090</v>
      </c>
      <c r="W8" s="81">
        <v>56825</v>
      </c>
      <c r="X8" s="81">
        <v>59915</v>
      </c>
      <c r="Y8" s="81">
        <v>20543</v>
      </c>
      <c r="Z8" s="81">
        <v>13362</v>
      </c>
      <c r="AA8" s="81">
        <v>26010</v>
      </c>
      <c r="AB8" s="81">
        <v>54795</v>
      </c>
      <c r="AC8" s="81">
        <v>20410</v>
      </c>
      <c r="AD8" s="81">
        <v>13324</v>
      </c>
      <c r="AE8" s="81">
        <v>21061</v>
      </c>
      <c r="AF8" s="81">
        <v>6443</v>
      </c>
      <c r="AG8" s="81">
        <v>4175</v>
      </c>
      <c r="AH8" s="81">
        <v>2268</v>
      </c>
      <c r="AI8" s="81">
        <v>0</v>
      </c>
      <c r="AJ8" s="111">
        <v>20.456</v>
      </c>
    </row>
    <row r="9" spans="1:36" s="79" customFormat="1" ht="15" customHeight="1">
      <c r="A9" s="80" t="s">
        <v>335</v>
      </c>
      <c r="B9" s="81">
        <v>10110</v>
      </c>
      <c r="C9" s="81">
        <v>8518</v>
      </c>
      <c r="D9" s="81">
        <v>457</v>
      </c>
      <c r="E9" s="81">
        <v>2426</v>
      </c>
      <c r="F9" s="81">
        <v>3269</v>
      </c>
      <c r="G9" s="81">
        <v>47</v>
      </c>
      <c r="H9" s="81">
        <v>27</v>
      </c>
      <c r="I9" s="81">
        <v>2231</v>
      </c>
      <c r="J9" s="81">
        <v>51</v>
      </c>
      <c r="K9" s="81">
        <v>0</v>
      </c>
      <c r="L9" s="81">
        <v>2</v>
      </c>
      <c r="M9" s="81">
        <v>4</v>
      </c>
      <c r="N9" s="81">
        <v>4</v>
      </c>
      <c r="O9" s="81">
        <v>1592</v>
      </c>
      <c r="P9" s="81">
        <v>343</v>
      </c>
      <c r="Q9" s="81">
        <v>155</v>
      </c>
      <c r="R9" s="81">
        <v>476</v>
      </c>
      <c r="S9" s="81">
        <v>396</v>
      </c>
      <c r="T9" s="81">
        <v>221</v>
      </c>
      <c r="U9" s="81">
        <v>10110</v>
      </c>
      <c r="V9" s="81">
        <v>483</v>
      </c>
      <c r="W9" s="81">
        <v>9627</v>
      </c>
      <c r="X9" s="81">
        <v>10110</v>
      </c>
      <c r="Y9" s="81">
        <v>3757</v>
      </c>
      <c r="Z9" s="81">
        <v>2182</v>
      </c>
      <c r="AA9" s="81">
        <v>4171</v>
      </c>
      <c r="AB9" s="81">
        <v>10110</v>
      </c>
      <c r="AC9" s="81">
        <v>3759</v>
      </c>
      <c r="AD9" s="81">
        <v>2182</v>
      </c>
      <c r="AE9" s="81">
        <v>4169</v>
      </c>
      <c r="AF9" s="81">
        <v>1231</v>
      </c>
      <c r="AG9" s="81">
        <v>712</v>
      </c>
      <c r="AH9" s="81">
        <v>519</v>
      </c>
      <c r="AI9" s="81">
        <v>0</v>
      </c>
      <c r="AJ9" s="111">
        <v>18.940999999999999</v>
      </c>
    </row>
    <row r="10" spans="1:36" s="79" customFormat="1" ht="15" customHeight="1">
      <c r="A10" s="80" t="s">
        <v>334</v>
      </c>
      <c r="B10" s="81">
        <v>5698</v>
      </c>
      <c r="C10" s="81">
        <v>4842</v>
      </c>
      <c r="D10" s="81">
        <v>290</v>
      </c>
      <c r="E10" s="81">
        <v>1229</v>
      </c>
      <c r="F10" s="81">
        <v>1725</v>
      </c>
      <c r="G10" s="81">
        <v>15</v>
      </c>
      <c r="H10" s="81">
        <v>17</v>
      </c>
      <c r="I10" s="81">
        <v>1541</v>
      </c>
      <c r="J10" s="81">
        <v>18</v>
      </c>
      <c r="K10" s="81">
        <v>1</v>
      </c>
      <c r="L10" s="81">
        <v>1</v>
      </c>
      <c r="M10" s="81">
        <v>1</v>
      </c>
      <c r="N10" s="81">
        <v>4</v>
      </c>
      <c r="O10" s="81">
        <v>856</v>
      </c>
      <c r="P10" s="81">
        <v>177</v>
      </c>
      <c r="Q10" s="81">
        <v>59</v>
      </c>
      <c r="R10" s="81">
        <v>201</v>
      </c>
      <c r="S10" s="81">
        <v>251</v>
      </c>
      <c r="T10" s="81">
        <v>168</v>
      </c>
      <c r="U10" s="81">
        <v>5698</v>
      </c>
      <c r="V10" s="81">
        <v>265</v>
      </c>
      <c r="W10" s="81">
        <v>5433</v>
      </c>
      <c r="X10" s="81">
        <v>5698</v>
      </c>
      <c r="Y10" s="81">
        <v>1709</v>
      </c>
      <c r="Z10" s="81">
        <v>1087</v>
      </c>
      <c r="AA10" s="81">
        <v>2902</v>
      </c>
      <c r="AB10" s="81">
        <v>4411</v>
      </c>
      <c r="AC10" s="81">
        <v>1709</v>
      </c>
      <c r="AD10" s="81">
        <v>1087</v>
      </c>
      <c r="AE10" s="81">
        <v>1615</v>
      </c>
      <c r="AF10" s="81">
        <v>544</v>
      </c>
      <c r="AG10" s="81">
        <v>395</v>
      </c>
      <c r="AH10" s="81">
        <v>149</v>
      </c>
      <c r="AI10" s="81">
        <v>0</v>
      </c>
      <c r="AJ10" s="111">
        <v>23.113</v>
      </c>
    </row>
    <row r="11" spans="1:36" s="79" customFormat="1" ht="15" customHeight="1">
      <c r="A11" s="80" t="s">
        <v>333</v>
      </c>
      <c r="B11" s="81">
        <v>7770</v>
      </c>
      <c r="C11" s="81">
        <v>6877</v>
      </c>
      <c r="D11" s="81">
        <v>532</v>
      </c>
      <c r="E11" s="81">
        <v>1565</v>
      </c>
      <c r="F11" s="81">
        <v>3300</v>
      </c>
      <c r="G11" s="81">
        <v>44</v>
      </c>
      <c r="H11" s="81">
        <v>30</v>
      </c>
      <c r="I11" s="81">
        <v>1363</v>
      </c>
      <c r="J11" s="81">
        <v>37</v>
      </c>
      <c r="K11" s="81">
        <v>2</v>
      </c>
      <c r="L11" s="81">
        <v>0</v>
      </c>
      <c r="M11" s="81">
        <v>0</v>
      </c>
      <c r="N11" s="81">
        <v>4</v>
      </c>
      <c r="O11" s="81">
        <v>893</v>
      </c>
      <c r="P11" s="81">
        <v>225</v>
      </c>
      <c r="Q11" s="81">
        <v>111</v>
      </c>
      <c r="R11" s="81">
        <v>249</v>
      </c>
      <c r="S11" s="81">
        <v>173</v>
      </c>
      <c r="T11" s="81">
        <v>135</v>
      </c>
      <c r="U11" s="81">
        <v>7770</v>
      </c>
      <c r="V11" s="81">
        <v>226</v>
      </c>
      <c r="W11" s="81">
        <v>7544</v>
      </c>
      <c r="X11" s="81">
        <v>7770</v>
      </c>
      <c r="Y11" s="81">
        <v>2183</v>
      </c>
      <c r="Z11" s="81">
        <v>2231</v>
      </c>
      <c r="AA11" s="81">
        <v>3356</v>
      </c>
      <c r="AB11" s="81">
        <v>7322</v>
      </c>
      <c r="AC11" s="81">
        <v>2183</v>
      </c>
      <c r="AD11" s="81">
        <v>2231</v>
      </c>
      <c r="AE11" s="81">
        <v>2908</v>
      </c>
      <c r="AF11" s="81">
        <v>549</v>
      </c>
      <c r="AG11" s="81">
        <v>510</v>
      </c>
      <c r="AH11" s="81">
        <v>39</v>
      </c>
      <c r="AI11" s="81">
        <v>0</v>
      </c>
      <c r="AJ11" s="111">
        <v>23.361999999999998</v>
      </c>
    </row>
    <row r="12" spans="1:36" s="79" customFormat="1" ht="15" customHeight="1">
      <c r="A12" s="80" t="s">
        <v>332</v>
      </c>
      <c r="B12" s="81">
        <v>7937</v>
      </c>
      <c r="C12" s="81">
        <v>6768</v>
      </c>
      <c r="D12" s="81">
        <v>438</v>
      </c>
      <c r="E12" s="81">
        <v>1712</v>
      </c>
      <c r="F12" s="81">
        <v>1933</v>
      </c>
      <c r="G12" s="81">
        <v>36</v>
      </c>
      <c r="H12" s="81">
        <v>19</v>
      </c>
      <c r="I12" s="81">
        <v>2579</v>
      </c>
      <c r="J12" s="81">
        <v>48</v>
      </c>
      <c r="K12" s="81">
        <v>0</v>
      </c>
      <c r="L12" s="81">
        <v>1</v>
      </c>
      <c r="M12" s="81">
        <v>0</v>
      </c>
      <c r="N12" s="81">
        <v>2</v>
      </c>
      <c r="O12" s="81">
        <v>1169</v>
      </c>
      <c r="P12" s="81">
        <v>272</v>
      </c>
      <c r="Q12" s="81">
        <v>143</v>
      </c>
      <c r="R12" s="81">
        <v>333</v>
      </c>
      <c r="S12" s="81">
        <v>255</v>
      </c>
      <c r="T12" s="81">
        <v>166</v>
      </c>
      <c r="U12" s="81">
        <v>7937</v>
      </c>
      <c r="V12" s="81">
        <v>405</v>
      </c>
      <c r="W12" s="81">
        <v>7532</v>
      </c>
      <c r="X12" s="81">
        <v>7937</v>
      </c>
      <c r="Y12" s="81">
        <v>2478</v>
      </c>
      <c r="Z12" s="81">
        <v>1636</v>
      </c>
      <c r="AA12" s="81">
        <v>3823</v>
      </c>
      <c r="AB12" s="81">
        <v>7937</v>
      </c>
      <c r="AC12" s="81">
        <v>2478</v>
      </c>
      <c r="AD12" s="81">
        <v>1636</v>
      </c>
      <c r="AE12" s="81">
        <v>3823</v>
      </c>
      <c r="AF12" s="81">
        <v>811</v>
      </c>
      <c r="AG12" s="81">
        <v>534</v>
      </c>
      <c r="AH12" s="81">
        <v>277</v>
      </c>
      <c r="AI12" s="81">
        <v>0</v>
      </c>
      <c r="AJ12" s="111">
        <v>21.55</v>
      </c>
    </row>
    <row r="13" spans="1:36" s="79" customFormat="1" ht="15" customHeight="1">
      <c r="A13" s="80" t="s">
        <v>331</v>
      </c>
      <c r="B13" s="81">
        <v>3681</v>
      </c>
      <c r="C13" s="81">
        <v>3107</v>
      </c>
      <c r="D13" s="81">
        <v>172</v>
      </c>
      <c r="E13" s="81">
        <v>772</v>
      </c>
      <c r="F13" s="81">
        <v>1315</v>
      </c>
      <c r="G13" s="81">
        <v>11</v>
      </c>
      <c r="H13" s="81">
        <v>12</v>
      </c>
      <c r="I13" s="81">
        <v>801</v>
      </c>
      <c r="J13" s="81">
        <v>18</v>
      </c>
      <c r="K13" s="81">
        <v>0</v>
      </c>
      <c r="L13" s="81">
        <v>1</v>
      </c>
      <c r="M13" s="81">
        <v>3</v>
      </c>
      <c r="N13" s="81">
        <v>2</v>
      </c>
      <c r="O13" s="81">
        <v>574</v>
      </c>
      <c r="P13" s="81">
        <v>140</v>
      </c>
      <c r="Q13" s="81">
        <v>69</v>
      </c>
      <c r="R13" s="81">
        <v>146</v>
      </c>
      <c r="S13" s="81">
        <v>126</v>
      </c>
      <c r="T13" s="81">
        <v>93</v>
      </c>
      <c r="U13" s="81">
        <v>3681</v>
      </c>
      <c r="V13" s="81">
        <v>198</v>
      </c>
      <c r="W13" s="81">
        <v>3483</v>
      </c>
      <c r="X13" s="81">
        <v>3681</v>
      </c>
      <c r="Y13" s="81">
        <v>1469</v>
      </c>
      <c r="Z13" s="81">
        <v>813</v>
      </c>
      <c r="AA13" s="81">
        <v>1399</v>
      </c>
      <c r="AB13" s="81">
        <v>3681</v>
      </c>
      <c r="AC13" s="81">
        <v>1469</v>
      </c>
      <c r="AD13" s="81">
        <v>813</v>
      </c>
      <c r="AE13" s="81">
        <v>1399</v>
      </c>
      <c r="AF13" s="81">
        <v>465</v>
      </c>
      <c r="AG13" s="81">
        <v>318</v>
      </c>
      <c r="AH13" s="81">
        <v>147</v>
      </c>
      <c r="AI13" s="81">
        <v>0</v>
      </c>
      <c r="AJ13" s="111">
        <v>21.646999999999998</v>
      </c>
    </row>
    <row r="14" spans="1:36" s="79" customFormat="1" ht="15" customHeight="1">
      <c r="A14" s="80" t="s">
        <v>330</v>
      </c>
      <c r="B14" s="81">
        <v>7478</v>
      </c>
      <c r="C14" s="81">
        <v>6583</v>
      </c>
      <c r="D14" s="81">
        <v>943</v>
      </c>
      <c r="E14" s="81">
        <v>1684</v>
      </c>
      <c r="F14" s="81">
        <v>2308</v>
      </c>
      <c r="G14" s="81">
        <v>32</v>
      </c>
      <c r="H14" s="81">
        <v>15</v>
      </c>
      <c r="I14" s="81">
        <v>1493</v>
      </c>
      <c r="J14" s="81">
        <v>97</v>
      </c>
      <c r="K14" s="81">
        <v>1</v>
      </c>
      <c r="L14" s="81">
        <v>0</v>
      </c>
      <c r="M14" s="81">
        <v>6</v>
      </c>
      <c r="N14" s="81">
        <v>4</v>
      </c>
      <c r="O14" s="81">
        <v>895</v>
      </c>
      <c r="P14" s="81">
        <v>227</v>
      </c>
      <c r="Q14" s="81">
        <v>110</v>
      </c>
      <c r="R14" s="81">
        <v>268</v>
      </c>
      <c r="S14" s="81">
        <v>171</v>
      </c>
      <c r="T14" s="81">
        <v>115</v>
      </c>
      <c r="U14" s="81">
        <v>7478</v>
      </c>
      <c r="V14" s="81">
        <v>282</v>
      </c>
      <c r="W14" s="81">
        <v>7196</v>
      </c>
      <c r="X14" s="81">
        <v>7478</v>
      </c>
      <c r="Y14" s="81">
        <v>3183</v>
      </c>
      <c r="Z14" s="81">
        <v>1939</v>
      </c>
      <c r="AA14" s="81">
        <v>2356</v>
      </c>
      <c r="AB14" s="81">
        <v>5685</v>
      </c>
      <c r="AC14" s="81">
        <v>3183</v>
      </c>
      <c r="AD14" s="81">
        <v>1939</v>
      </c>
      <c r="AE14" s="81">
        <v>563</v>
      </c>
      <c r="AF14" s="81">
        <v>873</v>
      </c>
      <c r="AG14" s="81">
        <v>580</v>
      </c>
      <c r="AH14" s="81">
        <v>293</v>
      </c>
      <c r="AI14" s="81">
        <v>0</v>
      </c>
      <c r="AJ14" s="111">
        <v>18.222000000000001</v>
      </c>
    </row>
    <row r="15" spans="1:36" s="79" customFormat="1" ht="15" customHeight="1">
      <c r="A15" s="80" t="s">
        <v>258</v>
      </c>
      <c r="B15" s="81">
        <v>972</v>
      </c>
      <c r="C15" s="81">
        <v>850</v>
      </c>
      <c r="D15" s="81">
        <v>64</v>
      </c>
      <c r="E15" s="81">
        <v>237</v>
      </c>
      <c r="F15" s="81">
        <v>373</v>
      </c>
      <c r="G15" s="81">
        <v>4</v>
      </c>
      <c r="H15" s="81">
        <v>5</v>
      </c>
      <c r="I15" s="81">
        <v>151</v>
      </c>
      <c r="J15" s="81">
        <v>15</v>
      </c>
      <c r="K15" s="81">
        <v>0</v>
      </c>
      <c r="L15" s="81">
        <v>1</v>
      </c>
      <c r="M15" s="81">
        <v>0</v>
      </c>
      <c r="N15" s="81">
        <v>0</v>
      </c>
      <c r="O15" s="81">
        <v>122</v>
      </c>
      <c r="P15" s="81">
        <v>24</v>
      </c>
      <c r="Q15" s="81">
        <v>18</v>
      </c>
      <c r="R15" s="81">
        <v>39</v>
      </c>
      <c r="S15" s="81">
        <v>22</v>
      </c>
      <c r="T15" s="81">
        <v>19</v>
      </c>
      <c r="U15" s="81">
        <v>972</v>
      </c>
      <c r="V15" s="81">
        <v>21</v>
      </c>
      <c r="W15" s="81">
        <v>951</v>
      </c>
      <c r="X15" s="81">
        <v>972</v>
      </c>
      <c r="Y15" s="81">
        <v>162</v>
      </c>
      <c r="Z15" s="81">
        <v>200</v>
      </c>
      <c r="AA15" s="81">
        <v>610</v>
      </c>
      <c r="AB15" s="81">
        <v>972</v>
      </c>
      <c r="AC15" s="81">
        <v>162</v>
      </c>
      <c r="AD15" s="81">
        <v>200</v>
      </c>
      <c r="AE15" s="81">
        <v>610</v>
      </c>
      <c r="AF15" s="81">
        <v>46</v>
      </c>
      <c r="AG15" s="81">
        <v>46</v>
      </c>
      <c r="AH15" s="81">
        <v>0</v>
      </c>
      <c r="AI15" s="81">
        <v>0</v>
      </c>
      <c r="AJ15" s="111">
        <v>28.395</v>
      </c>
    </row>
    <row r="16" spans="1:36" s="79" customFormat="1" ht="15" customHeight="1">
      <c r="A16" s="80" t="s">
        <v>259</v>
      </c>
      <c r="B16" s="81">
        <v>1596</v>
      </c>
      <c r="C16" s="81">
        <v>1366</v>
      </c>
      <c r="D16" s="81">
        <v>83</v>
      </c>
      <c r="E16" s="81">
        <v>343</v>
      </c>
      <c r="F16" s="81">
        <v>435</v>
      </c>
      <c r="G16" s="81">
        <v>4</v>
      </c>
      <c r="H16" s="81">
        <v>0</v>
      </c>
      <c r="I16" s="81">
        <v>478</v>
      </c>
      <c r="J16" s="81">
        <v>16</v>
      </c>
      <c r="K16" s="81">
        <v>4</v>
      </c>
      <c r="L16" s="81">
        <v>1</v>
      </c>
      <c r="M16" s="81">
        <v>2</v>
      </c>
      <c r="N16" s="81">
        <v>0</v>
      </c>
      <c r="O16" s="81">
        <v>230</v>
      </c>
      <c r="P16" s="81">
        <v>59</v>
      </c>
      <c r="Q16" s="81">
        <v>33</v>
      </c>
      <c r="R16" s="81">
        <v>64</v>
      </c>
      <c r="S16" s="81">
        <v>32</v>
      </c>
      <c r="T16" s="81">
        <v>42</v>
      </c>
      <c r="U16" s="81">
        <v>1596</v>
      </c>
      <c r="V16" s="81">
        <v>30</v>
      </c>
      <c r="W16" s="81">
        <v>1566</v>
      </c>
      <c r="X16" s="81">
        <v>1596</v>
      </c>
      <c r="Y16" s="81">
        <v>394</v>
      </c>
      <c r="Z16" s="81">
        <v>291</v>
      </c>
      <c r="AA16" s="81">
        <v>911</v>
      </c>
      <c r="AB16" s="81">
        <v>1283</v>
      </c>
      <c r="AC16" s="81">
        <v>394</v>
      </c>
      <c r="AD16" s="81">
        <v>291</v>
      </c>
      <c r="AE16" s="81">
        <v>598</v>
      </c>
      <c r="AF16" s="81">
        <v>152</v>
      </c>
      <c r="AG16" s="81">
        <v>106</v>
      </c>
      <c r="AH16" s="81">
        <v>46</v>
      </c>
      <c r="AI16" s="81">
        <v>0</v>
      </c>
      <c r="AJ16" s="111">
        <v>26.904</v>
      </c>
    </row>
    <row r="17" spans="1:36" s="79" customFormat="1" ht="15" customHeight="1">
      <c r="A17" s="80" t="s">
        <v>260</v>
      </c>
      <c r="B17" s="81">
        <v>1122</v>
      </c>
      <c r="C17" s="81">
        <v>975</v>
      </c>
      <c r="D17" s="81">
        <v>46</v>
      </c>
      <c r="E17" s="81">
        <v>309</v>
      </c>
      <c r="F17" s="81">
        <v>334</v>
      </c>
      <c r="G17" s="81">
        <v>3</v>
      </c>
      <c r="H17" s="81">
        <v>3</v>
      </c>
      <c r="I17" s="81">
        <v>257</v>
      </c>
      <c r="J17" s="81">
        <v>21</v>
      </c>
      <c r="K17" s="81">
        <v>0</v>
      </c>
      <c r="L17" s="81">
        <v>0</v>
      </c>
      <c r="M17" s="81">
        <v>0</v>
      </c>
      <c r="N17" s="81">
        <v>2</v>
      </c>
      <c r="O17" s="81">
        <v>147</v>
      </c>
      <c r="P17" s="81">
        <v>47</v>
      </c>
      <c r="Q17" s="81">
        <v>17</v>
      </c>
      <c r="R17" s="81">
        <v>56</v>
      </c>
      <c r="S17" s="81">
        <v>7</v>
      </c>
      <c r="T17" s="81">
        <v>20</v>
      </c>
      <c r="U17" s="81">
        <v>1122</v>
      </c>
      <c r="V17" s="81">
        <v>87</v>
      </c>
      <c r="W17" s="81">
        <v>1035</v>
      </c>
      <c r="X17" s="81">
        <v>1122</v>
      </c>
      <c r="Y17" s="81">
        <v>306</v>
      </c>
      <c r="Z17" s="81">
        <v>245</v>
      </c>
      <c r="AA17" s="81">
        <v>571</v>
      </c>
      <c r="AB17" s="81">
        <v>1122</v>
      </c>
      <c r="AC17" s="81">
        <v>306</v>
      </c>
      <c r="AD17" s="81">
        <v>245</v>
      </c>
      <c r="AE17" s="81">
        <v>571</v>
      </c>
      <c r="AF17" s="81">
        <v>153</v>
      </c>
      <c r="AG17" s="81">
        <v>63</v>
      </c>
      <c r="AH17" s="81">
        <v>90</v>
      </c>
      <c r="AI17" s="81">
        <v>0</v>
      </c>
      <c r="AJ17" s="111">
        <v>20.588000000000001</v>
      </c>
    </row>
    <row r="18" spans="1:36" s="79" customFormat="1" ht="15" customHeight="1">
      <c r="A18" s="80" t="s">
        <v>261</v>
      </c>
      <c r="B18" s="81">
        <v>2939</v>
      </c>
      <c r="C18" s="81">
        <v>2589</v>
      </c>
      <c r="D18" s="81">
        <v>138</v>
      </c>
      <c r="E18" s="81">
        <v>747</v>
      </c>
      <c r="F18" s="81">
        <v>785</v>
      </c>
      <c r="G18" s="81">
        <v>21</v>
      </c>
      <c r="H18" s="81">
        <v>12</v>
      </c>
      <c r="I18" s="81">
        <v>762</v>
      </c>
      <c r="J18" s="81">
        <v>116</v>
      </c>
      <c r="K18" s="81">
        <v>2</v>
      </c>
      <c r="L18" s="81">
        <v>2</v>
      </c>
      <c r="M18" s="81">
        <v>1</v>
      </c>
      <c r="N18" s="81">
        <v>3</v>
      </c>
      <c r="O18" s="81">
        <v>350</v>
      </c>
      <c r="P18" s="81">
        <v>91</v>
      </c>
      <c r="Q18" s="81">
        <v>45</v>
      </c>
      <c r="R18" s="81">
        <v>108</v>
      </c>
      <c r="S18" s="81">
        <v>67</v>
      </c>
      <c r="T18" s="81">
        <v>37</v>
      </c>
      <c r="U18" s="81">
        <v>2939</v>
      </c>
      <c r="V18" s="81">
        <v>466</v>
      </c>
      <c r="W18" s="81">
        <v>2473</v>
      </c>
      <c r="X18" s="81">
        <v>2939</v>
      </c>
      <c r="Y18" s="81">
        <v>1213</v>
      </c>
      <c r="Z18" s="81">
        <v>563</v>
      </c>
      <c r="AA18" s="81">
        <v>1163</v>
      </c>
      <c r="AB18" s="81">
        <v>2939</v>
      </c>
      <c r="AC18" s="81">
        <v>1096</v>
      </c>
      <c r="AD18" s="81">
        <v>680</v>
      </c>
      <c r="AE18" s="81">
        <v>1163</v>
      </c>
      <c r="AF18" s="81">
        <v>258</v>
      </c>
      <c r="AG18" s="81">
        <v>124</v>
      </c>
      <c r="AH18" s="81">
        <v>134</v>
      </c>
      <c r="AI18" s="81">
        <v>0</v>
      </c>
      <c r="AJ18" s="111">
        <v>11.314</v>
      </c>
    </row>
    <row r="19" spans="1:36" s="79" customFormat="1" ht="15" customHeight="1">
      <c r="A19" s="80" t="s">
        <v>262</v>
      </c>
      <c r="B19" s="81">
        <v>1181</v>
      </c>
      <c r="C19" s="81">
        <v>1018</v>
      </c>
      <c r="D19" s="81">
        <v>72</v>
      </c>
      <c r="E19" s="81">
        <v>271</v>
      </c>
      <c r="F19" s="81">
        <v>317</v>
      </c>
      <c r="G19" s="81">
        <v>2</v>
      </c>
      <c r="H19" s="81">
        <v>2</v>
      </c>
      <c r="I19" s="81">
        <v>314</v>
      </c>
      <c r="J19" s="81">
        <v>39</v>
      </c>
      <c r="K19" s="81">
        <v>1</v>
      </c>
      <c r="L19" s="81">
        <v>0</v>
      </c>
      <c r="M19" s="81">
        <v>0</v>
      </c>
      <c r="N19" s="81">
        <v>0</v>
      </c>
      <c r="O19" s="81">
        <v>163</v>
      </c>
      <c r="P19" s="81">
        <v>39</v>
      </c>
      <c r="Q19" s="81">
        <v>25</v>
      </c>
      <c r="R19" s="81">
        <v>53</v>
      </c>
      <c r="S19" s="81">
        <v>25</v>
      </c>
      <c r="T19" s="81">
        <v>21</v>
      </c>
      <c r="U19" s="81">
        <v>1181</v>
      </c>
      <c r="V19" s="81">
        <v>46</v>
      </c>
      <c r="W19" s="81">
        <v>1135</v>
      </c>
      <c r="X19" s="81">
        <v>1181</v>
      </c>
      <c r="Y19" s="81">
        <v>239</v>
      </c>
      <c r="Z19" s="81">
        <v>215</v>
      </c>
      <c r="AA19" s="81">
        <v>727</v>
      </c>
      <c r="AB19" s="81">
        <v>838</v>
      </c>
      <c r="AC19" s="81">
        <v>281</v>
      </c>
      <c r="AD19" s="81">
        <v>165</v>
      </c>
      <c r="AE19" s="81">
        <v>392</v>
      </c>
      <c r="AF19" s="81">
        <v>128</v>
      </c>
      <c r="AG19" s="81">
        <v>59</v>
      </c>
      <c r="AH19" s="81">
        <v>69</v>
      </c>
      <c r="AI19" s="81">
        <v>0</v>
      </c>
      <c r="AJ19" s="111">
        <v>20.995999999999999</v>
      </c>
    </row>
    <row r="20" spans="1:36" s="79" customFormat="1" ht="15" customHeight="1">
      <c r="A20" s="80" t="s">
        <v>263</v>
      </c>
      <c r="B20" s="81">
        <v>1339</v>
      </c>
      <c r="C20" s="81">
        <v>1142</v>
      </c>
      <c r="D20" s="81">
        <v>79</v>
      </c>
      <c r="E20" s="81">
        <v>313</v>
      </c>
      <c r="F20" s="81">
        <v>316</v>
      </c>
      <c r="G20" s="81">
        <v>1</v>
      </c>
      <c r="H20" s="81">
        <v>0</v>
      </c>
      <c r="I20" s="81">
        <v>393</v>
      </c>
      <c r="J20" s="81">
        <v>39</v>
      </c>
      <c r="K20" s="81">
        <v>0</v>
      </c>
      <c r="L20" s="81">
        <v>0</v>
      </c>
      <c r="M20" s="81">
        <v>1</v>
      </c>
      <c r="N20" s="81">
        <v>0</v>
      </c>
      <c r="O20" s="81">
        <v>197</v>
      </c>
      <c r="P20" s="81">
        <v>62</v>
      </c>
      <c r="Q20" s="81">
        <v>24</v>
      </c>
      <c r="R20" s="81">
        <v>56</v>
      </c>
      <c r="S20" s="81">
        <v>29</v>
      </c>
      <c r="T20" s="81">
        <v>26</v>
      </c>
      <c r="U20" s="81">
        <v>1339</v>
      </c>
      <c r="V20" s="81">
        <v>203</v>
      </c>
      <c r="W20" s="81">
        <v>1136</v>
      </c>
      <c r="X20" s="81">
        <v>1339</v>
      </c>
      <c r="Y20" s="81">
        <v>523</v>
      </c>
      <c r="Z20" s="81">
        <v>236</v>
      </c>
      <c r="AA20" s="81">
        <v>580</v>
      </c>
      <c r="AB20" s="81">
        <v>1159</v>
      </c>
      <c r="AC20" s="81">
        <v>460</v>
      </c>
      <c r="AD20" s="81">
        <v>189</v>
      </c>
      <c r="AE20" s="81">
        <v>510</v>
      </c>
      <c r="AF20" s="81">
        <v>157</v>
      </c>
      <c r="AG20" s="81">
        <v>106</v>
      </c>
      <c r="AH20" s="81">
        <v>51</v>
      </c>
      <c r="AI20" s="81">
        <v>0</v>
      </c>
      <c r="AJ20" s="111">
        <v>23.042999999999999</v>
      </c>
    </row>
    <row r="21" spans="1:36" s="79" customFormat="1" ht="15" customHeight="1">
      <c r="A21" s="80" t="s">
        <v>264</v>
      </c>
      <c r="B21" s="81">
        <v>1061</v>
      </c>
      <c r="C21" s="81">
        <v>902</v>
      </c>
      <c r="D21" s="81">
        <v>62</v>
      </c>
      <c r="E21" s="81">
        <v>269</v>
      </c>
      <c r="F21" s="81">
        <v>259</v>
      </c>
      <c r="G21" s="81">
        <v>3</v>
      </c>
      <c r="H21" s="81">
        <v>4</v>
      </c>
      <c r="I21" s="81">
        <v>286</v>
      </c>
      <c r="J21" s="81">
        <v>18</v>
      </c>
      <c r="K21" s="81">
        <v>0</v>
      </c>
      <c r="L21" s="81">
        <v>0</v>
      </c>
      <c r="M21" s="81">
        <v>1</v>
      </c>
      <c r="N21" s="81">
        <v>0</v>
      </c>
      <c r="O21" s="81">
        <v>159</v>
      </c>
      <c r="P21" s="81">
        <v>45</v>
      </c>
      <c r="Q21" s="81">
        <v>8</v>
      </c>
      <c r="R21" s="81">
        <v>44</v>
      </c>
      <c r="S21" s="81">
        <v>38</v>
      </c>
      <c r="T21" s="81">
        <v>24</v>
      </c>
      <c r="U21" s="81">
        <v>1061</v>
      </c>
      <c r="V21" s="81">
        <v>86</v>
      </c>
      <c r="W21" s="81">
        <v>975</v>
      </c>
      <c r="X21" s="81">
        <v>1061</v>
      </c>
      <c r="Y21" s="81">
        <v>411</v>
      </c>
      <c r="Z21" s="81">
        <v>194</v>
      </c>
      <c r="AA21" s="81">
        <v>456</v>
      </c>
      <c r="AB21" s="81">
        <v>1061</v>
      </c>
      <c r="AC21" s="81">
        <v>411</v>
      </c>
      <c r="AD21" s="81">
        <v>194</v>
      </c>
      <c r="AE21" s="81">
        <v>456</v>
      </c>
      <c r="AF21" s="81">
        <v>85</v>
      </c>
      <c r="AG21" s="81">
        <v>40</v>
      </c>
      <c r="AH21" s="81">
        <v>45</v>
      </c>
      <c r="AI21" s="81">
        <v>0</v>
      </c>
      <c r="AJ21" s="111">
        <v>9.7319999999999993</v>
      </c>
    </row>
    <row r="22" spans="1:36" s="79" customFormat="1" ht="15" customHeight="1">
      <c r="A22" s="80" t="s">
        <v>265</v>
      </c>
      <c r="B22" s="81">
        <v>1932</v>
      </c>
      <c r="C22" s="81">
        <v>1749</v>
      </c>
      <c r="D22" s="81">
        <v>178</v>
      </c>
      <c r="E22" s="81">
        <v>396</v>
      </c>
      <c r="F22" s="81">
        <v>648</v>
      </c>
      <c r="G22" s="81">
        <v>6</v>
      </c>
      <c r="H22" s="81">
        <v>4</v>
      </c>
      <c r="I22" s="81">
        <v>505</v>
      </c>
      <c r="J22" s="81">
        <v>11</v>
      </c>
      <c r="K22" s="81">
        <v>0</v>
      </c>
      <c r="L22" s="81">
        <v>0</v>
      </c>
      <c r="M22" s="81">
        <v>1</v>
      </c>
      <c r="N22" s="81">
        <v>0</v>
      </c>
      <c r="O22" s="81">
        <v>183</v>
      </c>
      <c r="P22" s="81">
        <v>42</v>
      </c>
      <c r="Q22" s="81">
        <v>34</v>
      </c>
      <c r="R22" s="81">
        <v>56</v>
      </c>
      <c r="S22" s="81">
        <v>25</v>
      </c>
      <c r="T22" s="81">
        <v>26</v>
      </c>
      <c r="U22" s="81">
        <v>1932</v>
      </c>
      <c r="V22" s="81">
        <v>167</v>
      </c>
      <c r="W22" s="81">
        <v>1765</v>
      </c>
      <c r="X22" s="81">
        <v>1932</v>
      </c>
      <c r="Y22" s="81">
        <v>781</v>
      </c>
      <c r="Z22" s="81">
        <v>483</v>
      </c>
      <c r="AA22" s="81">
        <v>668</v>
      </c>
      <c r="AB22" s="81">
        <v>1702</v>
      </c>
      <c r="AC22" s="81">
        <v>781</v>
      </c>
      <c r="AD22" s="81">
        <v>440</v>
      </c>
      <c r="AE22" s="81">
        <v>481</v>
      </c>
      <c r="AF22" s="81">
        <v>363</v>
      </c>
      <c r="AG22" s="81">
        <v>241</v>
      </c>
      <c r="AH22" s="81">
        <v>122</v>
      </c>
      <c r="AI22" s="81">
        <v>0</v>
      </c>
      <c r="AJ22" s="111">
        <v>30.858000000000001</v>
      </c>
    </row>
    <row r="23" spans="1:36" s="79" customFormat="1" ht="15" customHeight="1">
      <c r="A23" s="80" t="s">
        <v>266</v>
      </c>
      <c r="B23" s="81">
        <v>821</v>
      </c>
      <c r="C23" s="81">
        <v>726</v>
      </c>
      <c r="D23" s="81">
        <v>35</v>
      </c>
      <c r="E23" s="81">
        <v>188</v>
      </c>
      <c r="F23" s="81">
        <v>337</v>
      </c>
      <c r="G23" s="81">
        <v>5</v>
      </c>
      <c r="H23" s="81">
        <v>0</v>
      </c>
      <c r="I23" s="81">
        <v>154</v>
      </c>
      <c r="J23" s="81">
        <v>7</v>
      </c>
      <c r="K23" s="81">
        <v>0</v>
      </c>
      <c r="L23" s="81">
        <v>0</v>
      </c>
      <c r="M23" s="81">
        <v>0</v>
      </c>
      <c r="N23" s="81">
        <v>0</v>
      </c>
      <c r="O23" s="81">
        <v>95</v>
      </c>
      <c r="P23" s="81">
        <v>38</v>
      </c>
      <c r="Q23" s="81">
        <v>10</v>
      </c>
      <c r="R23" s="81">
        <v>16</v>
      </c>
      <c r="S23" s="81">
        <v>22</v>
      </c>
      <c r="T23" s="81">
        <v>9</v>
      </c>
      <c r="U23" s="81">
        <v>821</v>
      </c>
      <c r="V23" s="81">
        <v>4</v>
      </c>
      <c r="W23" s="81">
        <v>817</v>
      </c>
      <c r="X23" s="81">
        <v>821</v>
      </c>
      <c r="Y23" s="81">
        <v>257</v>
      </c>
      <c r="Z23" s="81">
        <v>162</v>
      </c>
      <c r="AA23" s="81">
        <v>402</v>
      </c>
      <c r="AB23" s="81">
        <v>609</v>
      </c>
      <c r="AC23" s="81">
        <v>257</v>
      </c>
      <c r="AD23" s="81">
        <v>162</v>
      </c>
      <c r="AE23" s="81">
        <v>190</v>
      </c>
      <c r="AF23" s="81">
        <v>105</v>
      </c>
      <c r="AG23" s="81">
        <v>33</v>
      </c>
      <c r="AH23" s="81">
        <v>72</v>
      </c>
      <c r="AI23" s="81">
        <v>0</v>
      </c>
      <c r="AJ23" s="111">
        <v>12.84</v>
      </c>
    </row>
    <row r="24" spans="1:36" s="79" customFormat="1" ht="15" customHeight="1">
      <c r="A24" s="80" t="s">
        <v>267</v>
      </c>
      <c r="B24" s="81">
        <v>1151</v>
      </c>
      <c r="C24" s="81">
        <v>1011</v>
      </c>
      <c r="D24" s="81">
        <v>117</v>
      </c>
      <c r="E24" s="81">
        <v>307</v>
      </c>
      <c r="F24" s="81">
        <v>417</v>
      </c>
      <c r="G24" s="81">
        <v>3</v>
      </c>
      <c r="H24" s="81">
        <v>2</v>
      </c>
      <c r="I24" s="81">
        <v>155</v>
      </c>
      <c r="J24" s="81">
        <v>5</v>
      </c>
      <c r="K24" s="81">
        <v>0</v>
      </c>
      <c r="L24" s="81">
        <v>0</v>
      </c>
      <c r="M24" s="81">
        <v>0</v>
      </c>
      <c r="N24" s="81">
        <v>5</v>
      </c>
      <c r="O24" s="81">
        <v>140</v>
      </c>
      <c r="P24" s="81">
        <v>28</v>
      </c>
      <c r="Q24" s="81">
        <v>24</v>
      </c>
      <c r="R24" s="81">
        <v>37</v>
      </c>
      <c r="S24" s="81">
        <v>38</v>
      </c>
      <c r="T24" s="81">
        <v>13</v>
      </c>
      <c r="U24" s="81">
        <v>1151</v>
      </c>
      <c r="V24" s="81">
        <v>42</v>
      </c>
      <c r="W24" s="81">
        <v>1109</v>
      </c>
      <c r="X24" s="81">
        <v>1151</v>
      </c>
      <c r="Y24" s="81">
        <v>359</v>
      </c>
      <c r="Z24" s="81">
        <v>253</v>
      </c>
      <c r="AA24" s="81">
        <v>539</v>
      </c>
      <c r="AB24" s="81">
        <v>911</v>
      </c>
      <c r="AC24" s="81">
        <v>359</v>
      </c>
      <c r="AD24" s="81">
        <v>253</v>
      </c>
      <c r="AE24" s="81">
        <v>299</v>
      </c>
      <c r="AF24" s="81">
        <v>139</v>
      </c>
      <c r="AG24" s="81">
        <v>79</v>
      </c>
      <c r="AH24" s="81">
        <v>60</v>
      </c>
      <c r="AI24" s="81">
        <v>0</v>
      </c>
      <c r="AJ24" s="111">
        <v>22.006</v>
      </c>
    </row>
    <row r="25" spans="1:36" s="79" customFormat="1" ht="15" customHeight="1">
      <c r="A25" s="80" t="s">
        <v>268</v>
      </c>
      <c r="B25" s="81">
        <v>80</v>
      </c>
      <c r="C25" s="81">
        <v>71</v>
      </c>
      <c r="D25" s="81">
        <v>2</v>
      </c>
      <c r="E25" s="81">
        <v>23</v>
      </c>
      <c r="F25" s="81">
        <v>29</v>
      </c>
      <c r="G25" s="81">
        <v>0</v>
      </c>
      <c r="H25" s="81">
        <v>0</v>
      </c>
      <c r="I25" s="81">
        <v>17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9</v>
      </c>
      <c r="P25" s="81">
        <v>1</v>
      </c>
      <c r="Q25" s="81">
        <v>0</v>
      </c>
      <c r="R25" s="81">
        <v>6</v>
      </c>
      <c r="S25" s="81">
        <v>0</v>
      </c>
      <c r="T25" s="81">
        <v>2</v>
      </c>
      <c r="U25" s="81">
        <v>80</v>
      </c>
      <c r="V25" s="81">
        <v>0</v>
      </c>
      <c r="W25" s="81">
        <v>80</v>
      </c>
      <c r="X25" s="81">
        <v>80</v>
      </c>
      <c r="Y25" s="81">
        <v>22</v>
      </c>
      <c r="Z25" s="81">
        <v>20</v>
      </c>
      <c r="AA25" s="81">
        <v>38</v>
      </c>
      <c r="AB25" s="81">
        <v>52</v>
      </c>
      <c r="AC25" s="81">
        <v>22</v>
      </c>
      <c r="AD25" s="81">
        <v>8</v>
      </c>
      <c r="AE25" s="81">
        <v>22</v>
      </c>
      <c r="AF25" s="81">
        <v>8</v>
      </c>
      <c r="AG25" s="81">
        <v>8</v>
      </c>
      <c r="AH25" s="81">
        <v>0</v>
      </c>
      <c r="AI25" s="81">
        <v>0</v>
      </c>
      <c r="AJ25" s="111">
        <v>36.363999999999997</v>
      </c>
    </row>
    <row r="26" spans="1:36" s="79" customFormat="1" ht="15" customHeight="1">
      <c r="A26" s="80" t="s">
        <v>269</v>
      </c>
      <c r="B26" s="81">
        <v>1162</v>
      </c>
      <c r="C26" s="81">
        <v>1042</v>
      </c>
      <c r="D26" s="81">
        <v>38</v>
      </c>
      <c r="E26" s="81">
        <v>371</v>
      </c>
      <c r="F26" s="81">
        <v>301</v>
      </c>
      <c r="G26" s="81">
        <v>1</v>
      </c>
      <c r="H26" s="81">
        <v>2</v>
      </c>
      <c r="I26" s="81">
        <v>311</v>
      </c>
      <c r="J26" s="81">
        <v>18</v>
      </c>
      <c r="K26" s="81">
        <v>0</v>
      </c>
      <c r="L26" s="81">
        <v>0</v>
      </c>
      <c r="M26" s="81">
        <v>0</v>
      </c>
      <c r="N26" s="81">
        <v>0</v>
      </c>
      <c r="O26" s="81">
        <v>120</v>
      </c>
      <c r="P26" s="81">
        <v>22</v>
      </c>
      <c r="Q26" s="81">
        <v>13</v>
      </c>
      <c r="R26" s="81">
        <v>37</v>
      </c>
      <c r="S26" s="81">
        <v>29</v>
      </c>
      <c r="T26" s="81">
        <v>19</v>
      </c>
      <c r="U26" s="81">
        <v>1162</v>
      </c>
      <c r="V26" s="81">
        <v>32</v>
      </c>
      <c r="W26" s="81">
        <v>1130</v>
      </c>
      <c r="X26" s="81">
        <v>1162</v>
      </c>
      <c r="Y26" s="81">
        <v>387</v>
      </c>
      <c r="Z26" s="81">
        <v>199</v>
      </c>
      <c r="AA26" s="81">
        <v>576</v>
      </c>
      <c r="AB26" s="81">
        <v>1162</v>
      </c>
      <c r="AC26" s="81">
        <v>387</v>
      </c>
      <c r="AD26" s="81">
        <v>199</v>
      </c>
      <c r="AE26" s="81">
        <v>576</v>
      </c>
      <c r="AF26" s="81">
        <v>152</v>
      </c>
      <c r="AG26" s="81">
        <v>83</v>
      </c>
      <c r="AH26" s="81">
        <v>69</v>
      </c>
      <c r="AI26" s="81">
        <v>0</v>
      </c>
      <c r="AJ26" s="111">
        <v>21.446999999999999</v>
      </c>
    </row>
    <row r="27" spans="1:36" s="79" customFormat="1" ht="15" customHeight="1">
      <c r="A27" s="80" t="s">
        <v>270</v>
      </c>
      <c r="B27" s="81">
        <v>1120</v>
      </c>
      <c r="C27" s="81">
        <v>961</v>
      </c>
      <c r="D27" s="81">
        <v>72</v>
      </c>
      <c r="E27" s="81">
        <v>240</v>
      </c>
      <c r="F27" s="81">
        <v>382</v>
      </c>
      <c r="G27" s="81">
        <v>4</v>
      </c>
      <c r="H27" s="81">
        <v>4</v>
      </c>
      <c r="I27" s="81">
        <v>249</v>
      </c>
      <c r="J27" s="81">
        <v>8</v>
      </c>
      <c r="K27" s="81">
        <v>0</v>
      </c>
      <c r="L27" s="81">
        <v>2</v>
      </c>
      <c r="M27" s="81">
        <v>0</v>
      </c>
      <c r="N27" s="81">
        <v>0</v>
      </c>
      <c r="O27" s="81">
        <v>159</v>
      </c>
      <c r="P27" s="81">
        <v>40</v>
      </c>
      <c r="Q27" s="81">
        <v>13</v>
      </c>
      <c r="R27" s="81">
        <v>52</v>
      </c>
      <c r="S27" s="81">
        <v>29</v>
      </c>
      <c r="T27" s="81">
        <v>25</v>
      </c>
      <c r="U27" s="81">
        <v>1120</v>
      </c>
      <c r="V27" s="81">
        <v>40</v>
      </c>
      <c r="W27" s="81">
        <v>1080</v>
      </c>
      <c r="X27" s="81">
        <v>1120</v>
      </c>
      <c r="Y27" s="81">
        <v>389</v>
      </c>
      <c r="Z27" s="81">
        <v>264</v>
      </c>
      <c r="AA27" s="81">
        <v>467</v>
      </c>
      <c r="AB27" s="81">
        <v>1120</v>
      </c>
      <c r="AC27" s="81">
        <v>389</v>
      </c>
      <c r="AD27" s="81">
        <v>264</v>
      </c>
      <c r="AE27" s="81">
        <v>467</v>
      </c>
      <c r="AF27" s="81">
        <v>150</v>
      </c>
      <c r="AG27" s="81">
        <v>89</v>
      </c>
      <c r="AH27" s="81">
        <v>61</v>
      </c>
      <c r="AI27" s="81">
        <v>0</v>
      </c>
      <c r="AJ27" s="111">
        <v>22.879000000000001</v>
      </c>
    </row>
    <row r="28" spans="1:36" s="79" customFormat="1" ht="15" customHeight="1">
      <c r="A28" s="80" t="s">
        <v>271</v>
      </c>
      <c r="B28" s="81">
        <v>633</v>
      </c>
      <c r="C28" s="81">
        <v>515</v>
      </c>
      <c r="D28" s="81">
        <v>13</v>
      </c>
      <c r="E28" s="81">
        <v>177</v>
      </c>
      <c r="F28" s="81">
        <v>164</v>
      </c>
      <c r="G28" s="81">
        <v>2</v>
      </c>
      <c r="H28" s="81">
        <v>1</v>
      </c>
      <c r="I28" s="81">
        <v>142</v>
      </c>
      <c r="J28" s="81">
        <v>14</v>
      </c>
      <c r="K28" s="81">
        <v>0</v>
      </c>
      <c r="L28" s="81">
        <v>1</v>
      </c>
      <c r="M28" s="81">
        <v>0</v>
      </c>
      <c r="N28" s="81">
        <v>1</v>
      </c>
      <c r="O28" s="81">
        <v>118</v>
      </c>
      <c r="P28" s="81">
        <v>34</v>
      </c>
      <c r="Q28" s="81">
        <v>9</v>
      </c>
      <c r="R28" s="81">
        <v>27</v>
      </c>
      <c r="S28" s="81">
        <v>22</v>
      </c>
      <c r="T28" s="81">
        <v>26</v>
      </c>
      <c r="U28" s="81">
        <v>633</v>
      </c>
      <c r="V28" s="81">
        <v>3</v>
      </c>
      <c r="W28" s="81">
        <v>630</v>
      </c>
      <c r="X28" s="81">
        <v>633</v>
      </c>
      <c r="Y28" s="81">
        <v>254</v>
      </c>
      <c r="Z28" s="81">
        <v>117</v>
      </c>
      <c r="AA28" s="81">
        <v>262</v>
      </c>
      <c r="AB28" s="81">
        <v>606</v>
      </c>
      <c r="AC28" s="81">
        <v>257</v>
      </c>
      <c r="AD28" s="81">
        <v>117</v>
      </c>
      <c r="AE28" s="81">
        <v>232</v>
      </c>
      <c r="AF28" s="81">
        <v>51</v>
      </c>
      <c r="AG28" s="81">
        <v>32</v>
      </c>
      <c r="AH28" s="81">
        <v>19</v>
      </c>
      <c r="AI28" s="81">
        <v>0</v>
      </c>
      <c r="AJ28" s="111">
        <v>12.451000000000001</v>
      </c>
    </row>
    <row r="29" spans="1:36" s="79" customFormat="1" ht="15" customHeight="1">
      <c r="A29" s="80" t="s">
        <v>272</v>
      </c>
      <c r="B29" s="81">
        <v>114</v>
      </c>
      <c r="C29" s="81">
        <v>103</v>
      </c>
      <c r="D29" s="81">
        <v>0</v>
      </c>
      <c r="E29" s="81">
        <v>35</v>
      </c>
      <c r="F29" s="81">
        <v>36</v>
      </c>
      <c r="G29" s="81">
        <v>0</v>
      </c>
      <c r="H29" s="81">
        <v>0</v>
      </c>
      <c r="I29" s="81">
        <v>31</v>
      </c>
      <c r="J29" s="81">
        <v>1</v>
      </c>
      <c r="K29" s="81">
        <v>0</v>
      </c>
      <c r="L29" s="81">
        <v>0</v>
      </c>
      <c r="M29" s="81">
        <v>0</v>
      </c>
      <c r="N29" s="81">
        <v>0</v>
      </c>
      <c r="O29" s="81">
        <v>11</v>
      </c>
      <c r="P29" s="81">
        <v>1</v>
      </c>
      <c r="Q29" s="81">
        <v>0</v>
      </c>
      <c r="R29" s="81">
        <v>3</v>
      </c>
      <c r="S29" s="81">
        <v>3</v>
      </c>
      <c r="T29" s="81">
        <v>4</v>
      </c>
      <c r="U29" s="81">
        <v>114</v>
      </c>
      <c r="V29" s="81">
        <v>2</v>
      </c>
      <c r="W29" s="81">
        <v>112</v>
      </c>
      <c r="X29" s="81">
        <v>114</v>
      </c>
      <c r="Y29" s="81">
        <v>54</v>
      </c>
      <c r="Z29" s="81">
        <v>31</v>
      </c>
      <c r="AA29" s="81">
        <v>29</v>
      </c>
      <c r="AB29" s="81">
        <v>96</v>
      </c>
      <c r="AC29" s="81">
        <v>54</v>
      </c>
      <c r="AD29" s="81">
        <v>28</v>
      </c>
      <c r="AE29" s="81">
        <v>14</v>
      </c>
      <c r="AF29" s="81">
        <v>19</v>
      </c>
      <c r="AG29" s="81">
        <v>13</v>
      </c>
      <c r="AH29" s="81">
        <v>6</v>
      </c>
      <c r="AI29" s="81">
        <v>0</v>
      </c>
      <c r="AJ29" s="111">
        <v>24.074000000000002</v>
      </c>
    </row>
    <row r="30" spans="1:36" s="79" customFormat="1" ht="15" customHeight="1">
      <c r="A30" s="82" t="s">
        <v>273</v>
      </c>
      <c r="B30" s="83">
        <v>18</v>
      </c>
      <c r="C30" s="84">
        <v>16</v>
      </c>
      <c r="D30" s="84">
        <v>2</v>
      </c>
      <c r="E30" s="84">
        <v>2</v>
      </c>
      <c r="F30" s="84">
        <v>8</v>
      </c>
      <c r="G30" s="84">
        <v>3</v>
      </c>
      <c r="H30" s="84">
        <v>0</v>
      </c>
      <c r="I30" s="84">
        <v>1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2</v>
      </c>
      <c r="P30" s="84">
        <v>1</v>
      </c>
      <c r="Q30" s="84">
        <v>0</v>
      </c>
      <c r="R30" s="84">
        <v>0</v>
      </c>
      <c r="S30" s="84">
        <v>0</v>
      </c>
      <c r="T30" s="84">
        <v>1</v>
      </c>
      <c r="U30" s="84">
        <v>18</v>
      </c>
      <c r="V30" s="84">
        <v>2</v>
      </c>
      <c r="W30" s="84">
        <v>16</v>
      </c>
      <c r="X30" s="84">
        <v>18</v>
      </c>
      <c r="Y30" s="84">
        <v>13</v>
      </c>
      <c r="Z30" s="84">
        <v>1</v>
      </c>
      <c r="AA30" s="84">
        <v>4</v>
      </c>
      <c r="AB30" s="84">
        <v>17</v>
      </c>
      <c r="AC30" s="84">
        <v>13</v>
      </c>
      <c r="AD30" s="84">
        <v>1</v>
      </c>
      <c r="AE30" s="84">
        <v>3</v>
      </c>
      <c r="AF30" s="84">
        <v>4</v>
      </c>
      <c r="AG30" s="84">
        <v>4</v>
      </c>
      <c r="AH30" s="84">
        <v>0</v>
      </c>
      <c r="AI30" s="84">
        <v>0</v>
      </c>
      <c r="AJ30" s="112">
        <v>30.768999999999998</v>
      </c>
    </row>
    <row r="31" spans="1:36" ht="15" customHeight="1">
      <c r="A31" s="106" t="s">
        <v>324</v>
      </c>
    </row>
    <row r="32" spans="1:36" ht="15" customHeight="1">
      <c r="A32" s="107" t="s">
        <v>161</v>
      </c>
    </row>
    <row r="33" spans="1:1" ht="15" customHeight="1">
      <c r="A33" s="106" t="s">
        <v>341</v>
      </c>
    </row>
    <row r="34" spans="1:1" ht="15" customHeight="1"/>
  </sheetData>
  <mergeCells count="44">
    <mergeCell ref="AJ4:AJ7"/>
    <mergeCell ref="B5:B7"/>
    <mergeCell ref="C5:N5"/>
    <mergeCell ref="O5:T5"/>
    <mergeCell ref="U5:W5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A7"/>
    <mergeCell ref="B4:T4"/>
    <mergeCell ref="U4:AA4"/>
    <mergeCell ref="AB4:AE5"/>
    <mergeCell ref="AF4:AI5"/>
    <mergeCell ref="X5:AA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W6:W7"/>
    <mergeCell ref="AI6:AI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</mergeCells>
  <phoneticPr fontId="2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具名範圍</vt:lpstr>
      </vt:variant>
      <vt:variant>
        <vt:i4>57</vt:i4>
      </vt:variant>
    </vt:vector>
  </HeadingPairs>
  <TitlesOfParts>
    <vt:vector size="86" baseType="lpstr">
      <vt:lpstr>歷年</vt:lpstr>
      <vt:lpstr>112</vt:lpstr>
      <vt:lpstr>112下</vt:lpstr>
      <vt:lpstr>112上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95</vt:lpstr>
      <vt:lpstr>94</vt:lpstr>
      <vt:lpstr>93</vt:lpstr>
      <vt:lpstr>92兒</vt:lpstr>
      <vt:lpstr>92少</vt:lpstr>
      <vt:lpstr>91兒</vt:lpstr>
      <vt:lpstr>90兒</vt:lpstr>
      <vt:lpstr>89兒</vt:lpstr>
      <vt:lpstr>88兒</vt:lpstr>
      <vt:lpstr>'100'!Print_Area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'112上'!Print_Area</vt:lpstr>
      <vt:lpstr>'112下'!Print_Area</vt:lpstr>
      <vt:lpstr>'88兒'!Print_Area</vt:lpstr>
      <vt:lpstr>'89兒'!Print_Area</vt:lpstr>
      <vt:lpstr>'90兒'!Print_Area</vt:lpstr>
      <vt:lpstr>'91兒'!Print_Area</vt:lpstr>
      <vt:lpstr>'92少'!Print_Area</vt:lpstr>
      <vt:lpstr>'92兒'!Print_Area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  <vt:lpstr>'99'!Print_Area</vt:lpstr>
      <vt:lpstr>歷年!Print_Area</vt:lpstr>
      <vt:lpstr>'100'!Print_Titles</vt:lpstr>
      <vt:lpstr>'101'!Print_Titles</vt:lpstr>
      <vt:lpstr>'102'!Print_Titles</vt:lpstr>
      <vt:lpstr>'103'!Print_Titles</vt:lpstr>
      <vt:lpstr>'104'!Print_Titles</vt:lpstr>
      <vt:lpstr>'105'!Print_Titles</vt:lpstr>
      <vt:lpstr>'106'!Print_Titles</vt:lpstr>
      <vt:lpstr>'107'!Print_Titles</vt:lpstr>
      <vt:lpstr>'108'!Print_Titles</vt:lpstr>
      <vt:lpstr>'109'!Print_Titles</vt:lpstr>
      <vt:lpstr>'110'!Print_Titles</vt:lpstr>
      <vt:lpstr>'111'!Print_Titles</vt:lpstr>
      <vt:lpstr>'112'!Print_Titles</vt:lpstr>
      <vt:lpstr>'112上'!Print_Titles</vt:lpstr>
      <vt:lpstr>'112下'!Print_Titles</vt:lpstr>
      <vt:lpstr>'88兒'!Print_Titles</vt:lpstr>
      <vt:lpstr>'89兒'!Print_Titles</vt:lpstr>
      <vt:lpstr>'90兒'!Print_Titles</vt:lpstr>
      <vt:lpstr>'91兒'!Print_Titles</vt:lpstr>
      <vt:lpstr>'92少'!Print_Titles</vt:lpstr>
      <vt:lpstr>'92兒'!Print_Titles</vt:lpstr>
      <vt:lpstr>'93'!Print_Titles</vt:lpstr>
      <vt:lpstr>'94'!Print_Titles</vt:lpstr>
      <vt:lpstr>'95'!Print_Titles</vt:lpstr>
      <vt:lpstr>'96'!Print_Titles</vt:lpstr>
      <vt:lpstr>'97'!Print_Titles</vt:lpstr>
      <vt:lpstr>'98'!Print_Titles</vt:lpstr>
      <vt:lpstr>'99'!Print_Titles</vt:lpstr>
      <vt:lpstr>歷年!Print_Titles</vt:lpstr>
    </vt:vector>
  </TitlesOfParts>
  <Company>衛福部統計處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張壬翔</cp:lastModifiedBy>
  <cp:lastPrinted>2018-04-24T09:16:33Z</cp:lastPrinted>
  <dcterms:created xsi:type="dcterms:W3CDTF">2001-10-30T06:38:08Z</dcterms:created>
  <dcterms:modified xsi:type="dcterms:W3CDTF">2025-02-11T06:32:33Z</dcterms:modified>
</cp:coreProperties>
</file>