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1.3兒童少年保護-受虐人數\"/>
    </mc:Choice>
  </mc:AlternateContent>
  <xr:revisionPtr revIDLastSave="0" documentId="13_ncr:1_{30DC5649-1947-4D85-BB78-B87B0D352CC3}" xr6:coauthVersionLast="47" xr6:coauthVersionMax="47" xr10:uidLastSave="{00000000-0000-0000-0000-000000000000}"/>
  <bookViews>
    <workbookView xWindow="-120" yWindow="-120" windowWidth="29040" windowHeight="15720" tabRatio="561" xr2:uid="{00000000-000D-0000-FFFF-FFFF00000000}"/>
  </bookViews>
  <sheets>
    <sheet name="歷年" sheetId="53" r:id="rId1"/>
    <sheet name="112" sheetId="80" r:id="rId2"/>
    <sheet name="112下" sheetId="70" r:id="rId3"/>
    <sheet name="112上" sheetId="69" r:id="rId4"/>
    <sheet name="111" sheetId="78" r:id="rId5"/>
    <sheet name="110" sheetId="77" r:id="rId6"/>
    <sheet name="109" sheetId="76" r:id="rId7"/>
    <sheet name="108" sheetId="75" r:id="rId8"/>
    <sheet name="107" sheetId="74" state="hidden" r:id="rId9"/>
    <sheet name="106" sheetId="73" state="hidden" r:id="rId10"/>
    <sheet name="105" sheetId="68" state="hidden" r:id="rId11"/>
    <sheet name="104" sheetId="66" state="hidden" r:id="rId12"/>
    <sheet name="103" sheetId="63" state="hidden" r:id="rId13"/>
    <sheet name="102" sheetId="50" state="hidden" r:id="rId14"/>
    <sheet name="101" sheetId="51" state="hidden" r:id="rId15"/>
    <sheet name="100" sheetId="52" state="hidden" r:id="rId16"/>
    <sheet name="99" sheetId="54" state="hidden" r:id="rId17"/>
    <sheet name="98" sheetId="55" state="hidden" r:id="rId18"/>
    <sheet name="97" sheetId="56" state="hidden" r:id="rId19"/>
    <sheet name="96" sheetId="57" state="hidden" r:id="rId20"/>
    <sheet name="95" sheetId="58" state="hidden" r:id="rId21"/>
    <sheet name="94" sheetId="59" state="hidden" r:id="rId22"/>
    <sheet name="93" sheetId="60" state="hidden" r:id="rId23"/>
    <sheet name="92兒" sheetId="44" state="hidden" r:id="rId24"/>
    <sheet name="92少" sheetId="45" state="hidden" r:id="rId25"/>
    <sheet name="91兒" sheetId="46" state="hidden" r:id="rId26"/>
    <sheet name="90兒" sheetId="47" state="hidden" r:id="rId27"/>
    <sheet name="89兒" sheetId="48" state="hidden" r:id="rId28"/>
    <sheet name="88兒" sheetId="49" state="hidden" r:id="rId29"/>
  </sheets>
  <definedNames>
    <definedName name="_xlnm.Print_Area" localSheetId="15">'100'!$A$2:$R$76</definedName>
    <definedName name="_xlnm.Print_Area" localSheetId="13">'102'!$A$2:$R$76</definedName>
    <definedName name="_xlnm.Print_Area" localSheetId="12">'103'!$A$2:$R$76</definedName>
    <definedName name="_xlnm.Print_Area" localSheetId="11">'104'!$A$2:$R$76</definedName>
    <definedName name="_xlnm.Print_Area" localSheetId="10">'105'!$A$2:$R$76</definedName>
    <definedName name="_xlnm.Print_Area" localSheetId="9">'106'!$A$2:$R$76</definedName>
    <definedName name="_xlnm.Print_Area" localSheetId="8">'107'!$A$2:$R$76</definedName>
    <definedName name="_xlnm.Print_Area" localSheetId="7">'108'!$A$2:$R$76</definedName>
    <definedName name="_xlnm.Print_Area" localSheetId="6">'109'!$A$2:$R$76</definedName>
    <definedName name="_xlnm.Print_Area" localSheetId="5">'110'!$A$2:$R$76</definedName>
    <definedName name="_xlnm.Print_Area" localSheetId="4">'111'!$A$2:$R$76</definedName>
    <definedName name="_xlnm.Print_Area" localSheetId="1">'112'!$A$2:$R$76</definedName>
    <definedName name="_xlnm.Print_Area" localSheetId="3">'112上'!$A$2:$R$76</definedName>
    <definedName name="_xlnm.Print_Area" localSheetId="2">'112下'!$A$2:$R$76</definedName>
    <definedName name="_xlnm.Print_Area" localSheetId="28">'88兒'!$A$3:$AN$33</definedName>
    <definedName name="_xlnm.Print_Area" localSheetId="27">'89兒'!$A$3:$AN$33</definedName>
    <definedName name="_xlnm.Print_Area" localSheetId="26">'90兒'!$A$3:$AN$33</definedName>
    <definedName name="_xlnm.Print_Area" localSheetId="25">'91兒'!$A$3:$AN$33</definedName>
    <definedName name="_xlnm.Print_Area" localSheetId="24">'92少'!$A$3:$T$33</definedName>
    <definedName name="_xlnm.Print_Area" localSheetId="23">'92兒'!$A$3:$CE$33</definedName>
    <definedName name="_xlnm.Print_Area" localSheetId="22">'93'!$A$2:$R$33</definedName>
    <definedName name="_xlnm.Print_Area" localSheetId="21">'94'!$A$2:$R$33</definedName>
    <definedName name="_xlnm.Print_Area" localSheetId="20">'95'!$A$2:$R$33</definedName>
    <definedName name="_xlnm.Print_Area" localSheetId="19">'96'!$A$2:$R$33</definedName>
    <definedName name="_xlnm.Print_Area" localSheetId="18">'97'!$A$2:$R$33</definedName>
    <definedName name="_xlnm.Print_Area" localSheetId="17">'98'!$A$2:$R$85</definedName>
    <definedName name="_xlnm.Print_Area" localSheetId="16">'99'!$A$2:$R$85</definedName>
    <definedName name="_xlnm.Print_Area" localSheetId="0">歷年!$A$2:$DB$17</definedName>
    <definedName name="_xlnm.Print_Titles" localSheetId="15">'100'!$A:$A,'100'!$2:$7</definedName>
    <definedName name="_xlnm.Print_Titles" localSheetId="14">'101'!$A:$A,'101'!$2:$7</definedName>
    <definedName name="_xlnm.Print_Titles" localSheetId="13">'102'!$A:$A,'102'!$2:$7</definedName>
    <definedName name="_xlnm.Print_Titles" localSheetId="12">'103'!$A:$A,'103'!$2:$7</definedName>
    <definedName name="_xlnm.Print_Titles" localSheetId="11">'104'!$A:$A,'104'!$2:$7</definedName>
    <definedName name="_xlnm.Print_Titles" localSheetId="10">'105'!$A:$A,'105'!$2:$7</definedName>
    <definedName name="_xlnm.Print_Titles" localSheetId="9">'106'!$A:$A,'106'!$2:$7</definedName>
    <definedName name="_xlnm.Print_Titles" localSheetId="8">'107'!$A:$A,'107'!$2:$7</definedName>
    <definedName name="_xlnm.Print_Titles" localSheetId="7">'108'!$A:$A,'108'!$2:$7</definedName>
    <definedName name="_xlnm.Print_Titles" localSheetId="6">'109'!$A:$A,'109'!$2:$7</definedName>
    <definedName name="_xlnm.Print_Titles" localSheetId="5">'110'!$A:$A,'110'!$2:$7</definedName>
    <definedName name="_xlnm.Print_Titles" localSheetId="4">'111'!$A:$A,'111'!$2:$7</definedName>
    <definedName name="_xlnm.Print_Titles" localSheetId="1">'112'!$A:$A,'112'!$2:$7</definedName>
    <definedName name="_xlnm.Print_Titles" localSheetId="3">'112上'!$A:$A,'112上'!$2:$7</definedName>
    <definedName name="_xlnm.Print_Titles" localSheetId="2">'112下'!$A:$A,'112下'!$2:$7</definedName>
    <definedName name="_xlnm.Print_Titles" localSheetId="28">'88兒'!$A:$A,'88兒'!$3:$7</definedName>
    <definedName name="_xlnm.Print_Titles" localSheetId="27">'89兒'!$A:$A,'89兒'!$3:$7</definedName>
    <definedName name="_xlnm.Print_Titles" localSheetId="26">'90兒'!$A:$A,'90兒'!$3:$7</definedName>
    <definedName name="_xlnm.Print_Titles" localSheetId="25">'91兒'!$A:$A,'91兒'!$3:$7</definedName>
    <definedName name="_xlnm.Print_Titles" localSheetId="24">'92少'!$A:$A,'92少'!$3:$7</definedName>
    <definedName name="_xlnm.Print_Titles" localSheetId="23">'92兒'!$A:$A,'92兒'!$3:$7</definedName>
    <definedName name="_xlnm.Print_Titles" localSheetId="22">'93'!$A:$A,'93'!$2:$7</definedName>
    <definedName name="_xlnm.Print_Titles" localSheetId="21">'94'!$A:$A,'94'!$2:$7</definedName>
    <definedName name="_xlnm.Print_Titles" localSheetId="20">'95'!$A:$A,'95'!$2:$7</definedName>
    <definedName name="_xlnm.Print_Titles" localSheetId="19">'96'!$A:$A,'96'!$2:$7</definedName>
    <definedName name="_xlnm.Print_Titles" localSheetId="18">'97'!$A:$A,'97'!$2:$7</definedName>
    <definedName name="_xlnm.Print_Titles" localSheetId="17">'98'!$A:$A,'98'!$2:$7</definedName>
    <definedName name="_xlnm.Print_Titles" localSheetId="16">'99'!$A:$A,'99'!$2:$7</definedName>
    <definedName name="_xlnm.Print_Titles" localSheetId="0">歷年!$A:$A,歷年!$2:$11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53" l="1"/>
  <c r="D43" i="53"/>
  <c r="E43" i="53"/>
  <c r="F43" i="53"/>
  <c r="G43" i="53"/>
  <c r="H43" i="53"/>
  <c r="I43" i="53"/>
  <c r="J43" i="53"/>
  <c r="K43" i="53"/>
  <c r="L43" i="53"/>
  <c r="M43" i="53"/>
  <c r="N43" i="53"/>
  <c r="O43" i="53"/>
  <c r="P43" i="53"/>
  <c r="B43" i="53"/>
  <c r="R3" i="80" l="1"/>
  <c r="Q3" i="80"/>
  <c r="P3" i="80"/>
  <c r="O3" i="80"/>
  <c r="N3" i="80"/>
  <c r="M3" i="80"/>
  <c r="L3" i="80"/>
  <c r="K3" i="80"/>
  <c r="J3" i="80"/>
  <c r="I3" i="80"/>
  <c r="H3" i="80"/>
  <c r="G3" i="80"/>
  <c r="F3" i="80"/>
  <c r="E3" i="80"/>
  <c r="D3" i="80"/>
  <c r="C42" i="53" l="1"/>
  <c r="D42" i="53"/>
  <c r="E42" i="53"/>
  <c r="F42" i="53"/>
  <c r="G42" i="53"/>
  <c r="H42" i="53"/>
  <c r="I42" i="53"/>
  <c r="J42" i="53"/>
  <c r="K42" i="53"/>
  <c r="L42" i="53"/>
  <c r="M42" i="53"/>
  <c r="N42" i="53"/>
  <c r="O42" i="53"/>
  <c r="P42" i="53"/>
  <c r="B42" i="53"/>
  <c r="C45" i="53"/>
  <c r="D45" i="53"/>
  <c r="E45" i="53"/>
  <c r="F45" i="53"/>
  <c r="G45" i="53"/>
  <c r="H45" i="53"/>
  <c r="I45" i="53"/>
  <c r="J45" i="53"/>
  <c r="K45" i="53"/>
  <c r="L45" i="53"/>
  <c r="M45" i="53"/>
  <c r="N45" i="53"/>
  <c r="O45" i="53"/>
  <c r="P45" i="53"/>
  <c r="B45" i="53"/>
  <c r="E152" i="69"/>
  <c r="F152" i="69"/>
  <c r="G152" i="69"/>
  <c r="H152" i="69"/>
  <c r="I152" i="69"/>
  <c r="J152" i="69"/>
  <c r="K152" i="69"/>
  <c r="L152" i="69"/>
  <c r="M152" i="69"/>
  <c r="N152" i="69"/>
  <c r="O152" i="69"/>
  <c r="P152" i="69"/>
  <c r="Q152" i="69"/>
  <c r="R152" i="69"/>
  <c r="E153" i="69"/>
  <c r="F153" i="69"/>
  <c r="G153" i="69"/>
  <c r="H153" i="69"/>
  <c r="I153" i="69"/>
  <c r="J153" i="69"/>
  <c r="K153" i="69"/>
  <c r="L153" i="69"/>
  <c r="M153" i="69"/>
  <c r="N153" i="69"/>
  <c r="O153" i="69"/>
  <c r="P153" i="69"/>
  <c r="Q153" i="69"/>
  <c r="R153" i="69"/>
  <c r="E154" i="69"/>
  <c r="F154" i="69"/>
  <c r="G154" i="69"/>
  <c r="H154" i="69"/>
  <c r="I154" i="69"/>
  <c r="J154" i="69"/>
  <c r="K154" i="69"/>
  <c r="L154" i="69"/>
  <c r="M154" i="69"/>
  <c r="N154" i="69"/>
  <c r="O154" i="69"/>
  <c r="P154" i="69"/>
  <c r="Q154" i="69"/>
  <c r="R154" i="69"/>
  <c r="E155" i="69"/>
  <c r="F155" i="69"/>
  <c r="G155" i="69"/>
  <c r="H155" i="69"/>
  <c r="I155" i="69"/>
  <c r="J155" i="69"/>
  <c r="K155" i="69"/>
  <c r="L155" i="69"/>
  <c r="M155" i="69"/>
  <c r="N155" i="69"/>
  <c r="O155" i="69"/>
  <c r="P155" i="69"/>
  <c r="Q155" i="69"/>
  <c r="R155" i="69"/>
  <c r="E156" i="69"/>
  <c r="F156" i="69"/>
  <c r="G156" i="69"/>
  <c r="H156" i="69"/>
  <c r="I156" i="69"/>
  <c r="J156" i="69"/>
  <c r="K156" i="69"/>
  <c r="L156" i="69"/>
  <c r="M156" i="69"/>
  <c r="N156" i="69"/>
  <c r="O156" i="69"/>
  <c r="P156" i="69"/>
  <c r="Q156" i="69"/>
  <c r="R156" i="69"/>
  <c r="E157" i="69"/>
  <c r="F157" i="69"/>
  <c r="G157" i="69"/>
  <c r="H157" i="69"/>
  <c r="I157" i="69"/>
  <c r="J157" i="69"/>
  <c r="K157" i="69"/>
  <c r="L157" i="69"/>
  <c r="M157" i="69"/>
  <c r="N157" i="69"/>
  <c r="O157" i="69"/>
  <c r="P157" i="69"/>
  <c r="Q157" i="69"/>
  <c r="R157" i="69"/>
  <c r="E158" i="69"/>
  <c r="F158" i="69"/>
  <c r="G158" i="69"/>
  <c r="H158" i="69"/>
  <c r="I158" i="69"/>
  <c r="J158" i="69"/>
  <c r="K158" i="69"/>
  <c r="L158" i="69"/>
  <c r="M158" i="69"/>
  <c r="N158" i="69"/>
  <c r="O158" i="69"/>
  <c r="P158" i="69"/>
  <c r="Q158" i="69"/>
  <c r="R158" i="69"/>
  <c r="E159" i="69"/>
  <c r="F159" i="69"/>
  <c r="G159" i="69"/>
  <c r="H159" i="69"/>
  <c r="I159" i="69"/>
  <c r="J159" i="69"/>
  <c r="K159" i="69"/>
  <c r="L159" i="69"/>
  <c r="M159" i="69"/>
  <c r="N159" i="69"/>
  <c r="O159" i="69"/>
  <c r="P159" i="69"/>
  <c r="Q159" i="69"/>
  <c r="R159" i="69"/>
  <c r="E160" i="69"/>
  <c r="F160" i="69"/>
  <c r="G160" i="69"/>
  <c r="H160" i="69"/>
  <c r="I160" i="69"/>
  <c r="J160" i="69"/>
  <c r="K160" i="69"/>
  <c r="L160" i="69"/>
  <c r="M160" i="69"/>
  <c r="N160" i="69"/>
  <c r="O160" i="69"/>
  <c r="P160" i="69"/>
  <c r="Q160" i="69"/>
  <c r="R160" i="69"/>
  <c r="E161" i="69"/>
  <c r="F161" i="69"/>
  <c r="G161" i="69"/>
  <c r="H161" i="69"/>
  <c r="I161" i="69"/>
  <c r="J161" i="69"/>
  <c r="K161" i="69"/>
  <c r="L161" i="69"/>
  <c r="M161" i="69"/>
  <c r="N161" i="69"/>
  <c r="O161" i="69"/>
  <c r="P161" i="69"/>
  <c r="Q161" i="69"/>
  <c r="R161" i="69"/>
  <c r="E162" i="69"/>
  <c r="F162" i="69"/>
  <c r="G162" i="69"/>
  <c r="H162" i="69"/>
  <c r="I162" i="69"/>
  <c r="J162" i="69"/>
  <c r="K162" i="69"/>
  <c r="L162" i="69"/>
  <c r="M162" i="69"/>
  <c r="N162" i="69"/>
  <c r="O162" i="69"/>
  <c r="P162" i="69"/>
  <c r="Q162" i="69"/>
  <c r="R162" i="69"/>
  <c r="E163" i="69"/>
  <c r="F163" i="69"/>
  <c r="G163" i="69"/>
  <c r="H163" i="69"/>
  <c r="I163" i="69"/>
  <c r="J163" i="69"/>
  <c r="K163" i="69"/>
  <c r="L163" i="69"/>
  <c r="M163" i="69"/>
  <c r="N163" i="69"/>
  <c r="O163" i="69"/>
  <c r="P163" i="69"/>
  <c r="Q163" i="69"/>
  <c r="R163" i="69"/>
  <c r="E164" i="69"/>
  <c r="F164" i="69"/>
  <c r="G164" i="69"/>
  <c r="H164" i="69"/>
  <c r="I164" i="69"/>
  <c r="J164" i="69"/>
  <c r="K164" i="69"/>
  <c r="L164" i="69"/>
  <c r="M164" i="69"/>
  <c r="N164" i="69"/>
  <c r="O164" i="69"/>
  <c r="P164" i="69"/>
  <c r="Q164" i="69"/>
  <c r="R164" i="69"/>
  <c r="E165" i="69"/>
  <c r="F165" i="69"/>
  <c r="G165" i="69"/>
  <c r="H165" i="69"/>
  <c r="I165" i="69"/>
  <c r="J165" i="69"/>
  <c r="K165" i="69"/>
  <c r="L165" i="69"/>
  <c r="M165" i="69"/>
  <c r="N165" i="69"/>
  <c r="O165" i="69"/>
  <c r="P165" i="69"/>
  <c r="Q165" i="69"/>
  <c r="R165" i="69"/>
  <c r="E166" i="69"/>
  <c r="F166" i="69"/>
  <c r="G166" i="69"/>
  <c r="H166" i="69"/>
  <c r="I166" i="69"/>
  <c r="J166" i="69"/>
  <c r="K166" i="69"/>
  <c r="L166" i="69"/>
  <c r="M166" i="69"/>
  <c r="N166" i="69"/>
  <c r="O166" i="69"/>
  <c r="P166" i="69"/>
  <c r="Q166" i="69"/>
  <c r="R166" i="69"/>
  <c r="E167" i="69"/>
  <c r="F167" i="69"/>
  <c r="G167" i="69"/>
  <c r="H167" i="69"/>
  <c r="I167" i="69"/>
  <c r="J167" i="69"/>
  <c r="K167" i="69"/>
  <c r="L167" i="69"/>
  <c r="M167" i="69"/>
  <c r="N167" i="69"/>
  <c r="O167" i="69"/>
  <c r="P167" i="69"/>
  <c r="Q167" i="69"/>
  <c r="R167" i="69"/>
  <c r="E168" i="69"/>
  <c r="F168" i="69"/>
  <c r="G168" i="69"/>
  <c r="H168" i="69"/>
  <c r="I168" i="69"/>
  <c r="J168" i="69"/>
  <c r="K168" i="69"/>
  <c r="L168" i="69"/>
  <c r="M168" i="69"/>
  <c r="N168" i="69"/>
  <c r="O168" i="69"/>
  <c r="P168" i="69"/>
  <c r="Q168" i="69"/>
  <c r="R168" i="69"/>
  <c r="E169" i="69"/>
  <c r="F169" i="69"/>
  <c r="G169" i="69"/>
  <c r="H169" i="69"/>
  <c r="I169" i="69"/>
  <c r="J169" i="69"/>
  <c r="K169" i="69"/>
  <c r="L169" i="69"/>
  <c r="M169" i="69"/>
  <c r="N169" i="69"/>
  <c r="O169" i="69"/>
  <c r="P169" i="69"/>
  <c r="Q169" i="69"/>
  <c r="R169" i="69"/>
  <c r="E170" i="69"/>
  <c r="F170" i="69"/>
  <c r="G170" i="69"/>
  <c r="H170" i="69"/>
  <c r="I170" i="69"/>
  <c r="J170" i="69"/>
  <c r="K170" i="69"/>
  <c r="L170" i="69"/>
  <c r="M170" i="69"/>
  <c r="N170" i="69"/>
  <c r="O170" i="69"/>
  <c r="P170" i="69"/>
  <c r="Q170" i="69"/>
  <c r="R170" i="69"/>
  <c r="E171" i="69"/>
  <c r="F171" i="69"/>
  <c r="G171" i="69"/>
  <c r="H171" i="69"/>
  <c r="I171" i="69"/>
  <c r="J171" i="69"/>
  <c r="K171" i="69"/>
  <c r="L171" i="69"/>
  <c r="M171" i="69"/>
  <c r="N171" i="69"/>
  <c r="O171" i="69"/>
  <c r="P171" i="69"/>
  <c r="Q171" i="69"/>
  <c r="R171" i="69"/>
  <c r="E172" i="69"/>
  <c r="F172" i="69"/>
  <c r="G172" i="69"/>
  <c r="H172" i="69"/>
  <c r="I172" i="69"/>
  <c r="J172" i="69"/>
  <c r="K172" i="69"/>
  <c r="L172" i="69"/>
  <c r="M172" i="69"/>
  <c r="N172" i="69"/>
  <c r="O172" i="69"/>
  <c r="P172" i="69"/>
  <c r="Q172" i="69"/>
  <c r="R172" i="69"/>
  <c r="E173" i="69"/>
  <c r="F173" i="69"/>
  <c r="G173" i="69"/>
  <c r="H173" i="69"/>
  <c r="I173" i="69"/>
  <c r="J173" i="69"/>
  <c r="K173" i="69"/>
  <c r="L173" i="69"/>
  <c r="M173" i="69"/>
  <c r="N173" i="69"/>
  <c r="O173" i="69"/>
  <c r="P173" i="69"/>
  <c r="Q173" i="69"/>
  <c r="R173" i="69"/>
  <c r="E174" i="69"/>
  <c r="F174" i="69"/>
  <c r="G174" i="69"/>
  <c r="H174" i="69"/>
  <c r="I174" i="69"/>
  <c r="J174" i="69"/>
  <c r="K174" i="69"/>
  <c r="L174" i="69"/>
  <c r="M174" i="69"/>
  <c r="N174" i="69"/>
  <c r="O174" i="69"/>
  <c r="P174" i="69"/>
  <c r="Q174" i="69"/>
  <c r="R174" i="69"/>
  <c r="E175" i="69"/>
  <c r="F175" i="69"/>
  <c r="G175" i="69"/>
  <c r="H175" i="69"/>
  <c r="I175" i="69"/>
  <c r="J175" i="69"/>
  <c r="K175" i="69"/>
  <c r="L175" i="69"/>
  <c r="M175" i="69"/>
  <c r="N175" i="69"/>
  <c r="O175" i="69"/>
  <c r="P175" i="69"/>
  <c r="Q175" i="69"/>
  <c r="R175" i="69"/>
  <c r="E176" i="69"/>
  <c r="F176" i="69"/>
  <c r="G176" i="69"/>
  <c r="H176" i="69"/>
  <c r="I176" i="69"/>
  <c r="J176" i="69"/>
  <c r="K176" i="69"/>
  <c r="L176" i="69"/>
  <c r="M176" i="69"/>
  <c r="N176" i="69"/>
  <c r="O176" i="69"/>
  <c r="P176" i="69"/>
  <c r="Q176" i="69"/>
  <c r="R176" i="69"/>
  <c r="E177" i="69"/>
  <c r="F177" i="69"/>
  <c r="G177" i="69"/>
  <c r="H177" i="69"/>
  <c r="I177" i="69"/>
  <c r="J177" i="69"/>
  <c r="K177" i="69"/>
  <c r="L177" i="69"/>
  <c r="M177" i="69"/>
  <c r="N177" i="69"/>
  <c r="O177" i="69"/>
  <c r="P177" i="69"/>
  <c r="Q177" i="69"/>
  <c r="R177" i="69"/>
  <c r="E178" i="69"/>
  <c r="F178" i="69"/>
  <c r="G178" i="69"/>
  <c r="H178" i="69"/>
  <c r="I178" i="69"/>
  <c r="J178" i="69"/>
  <c r="K178" i="69"/>
  <c r="L178" i="69"/>
  <c r="M178" i="69"/>
  <c r="N178" i="69"/>
  <c r="O178" i="69"/>
  <c r="P178" i="69"/>
  <c r="Q178" i="69"/>
  <c r="R178" i="69"/>
  <c r="E179" i="69"/>
  <c r="F179" i="69"/>
  <c r="G179" i="69"/>
  <c r="H179" i="69"/>
  <c r="I179" i="69"/>
  <c r="J179" i="69"/>
  <c r="K179" i="69"/>
  <c r="L179" i="69"/>
  <c r="M179" i="69"/>
  <c r="N179" i="69"/>
  <c r="O179" i="69"/>
  <c r="P179" i="69"/>
  <c r="Q179" i="69"/>
  <c r="R179" i="69"/>
  <c r="E180" i="69"/>
  <c r="F180" i="69"/>
  <c r="G180" i="69"/>
  <c r="H180" i="69"/>
  <c r="I180" i="69"/>
  <c r="J180" i="69"/>
  <c r="K180" i="69"/>
  <c r="L180" i="69"/>
  <c r="M180" i="69"/>
  <c r="N180" i="69"/>
  <c r="O180" i="69"/>
  <c r="P180" i="69"/>
  <c r="Q180" i="69"/>
  <c r="R180" i="69"/>
  <c r="E181" i="69"/>
  <c r="F181" i="69"/>
  <c r="G181" i="69"/>
  <c r="H181" i="69"/>
  <c r="I181" i="69"/>
  <c r="J181" i="69"/>
  <c r="K181" i="69"/>
  <c r="L181" i="69"/>
  <c r="M181" i="69"/>
  <c r="N181" i="69"/>
  <c r="O181" i="69"/>
  <c r="P181" i="69"/>
  <c r="Q181" i="69"/>
  <c r="R181" i="69"/>
  <c r="E182" i="69"/>
  <c r="F182" i="69"/>
  <c r="G182" i="69"/>
  <c r="H182" i="69"/>
  <c r="I182" i="69"/>
  <c r="J182" i="69"/>
  <c r="K182" i="69"/>
  <c r="L182" i="69"/>
  <c r="M182" i="69"/>
  <c r="N182" i="69"/>
  <c r="O182" i="69"/>
  <c r="P182" i="69"/>
  <c r="Q182" i="69"/>
  <c r="R182" i="69"/>
  <c r="E183" i="69"/>
  <c r="F183" i="69"/>
  <c r="G183" i="69"/>
  <c r="H183" i="69"/>
  <c r="I183" i="69"/>
  <c r="J183" i="69"/>
  <c r="K183" i="69"/>
  <c r="L183" i="69"/>
  <c r="M183" i="69"/>
  <c r="N183" i="69"/>
  <c r="O183" i="69"/>
  <c r="P183" i="69"/>
  <c r="Q183" i="69"/>
  <c r="R183" i="69"/>
  <c r="E184" i="69"/>
  <c r="F184" i="69"/>
  <c r="G184" i="69"/>
  <c r="H184" i="69"/>
  <c r="I184" i="69"/>
  <c r="J184" i="69"/>
  <c r="K184" i="69"/>
  <c r="L184" i="69"/>
  <c r="M184" i="69"/>
  <c r="N184" i="69"/>
  <c r="O184" i="69"/>
  <c r="P184" i="69"/>
  <c r="Q184" i="69"/>
  <c r="R184" i="69"/>
  <c r="E185" i="69"/>
  <c r="F185" i="69"/>
  <c r="G185" i="69"/>
  <c r="H185" i="69"/>
  <c r="I185" i="69"/>
  <c r="J185" i="69"/>
  <c r="K185" i="69"/>
  <c r="L185" i="69"/>
  <c r="M185" i="69"/>
  <c r="N185" i="69"/>
  <c r="O185" i="69"/>
  <c r="P185" i="69"/>
  <c r="Q185" i="69"/>
  <c r="R185" i="69"/>
  <c r="E186" i="69"/>
  <c r="F186" i="69"/>
  <c r="G186" i="69"/>
  <c r="H186" i="69"/>
  <c r="I186" i="69"/>
  <c r="J186" i="69"/>
  <c r="K186" i="69"/>
  <c r="L186" i="69"/>
  <c r="M186" i="69"/>
  <c r="N186" i="69"/>
  <c r="O186" i="69"/>
  <c r="P186" i="69"/>
  <c r="Q186" i="69"/>
  <c r="R186" i="69"/>
  <c r="E187" i="69"/>
  <c r="F187" i="69"/>
  <c r="G187" i="69"/>
  <c r="H187" i="69"/>
  <c r="I187" i="69"/>
  <c r="J187" i="69"/>
  <c r="K187" i="69"/>
  <c r="L187" i="69"/>
  <c r="M187" i="69"/>
  <c r="N187" i="69"/>
  <c r="O187" i="69"/>
  <c r="P187" i="69"/>
  <c r="Q187" i="69"/>
  <c r="R187" i="69"/>
  <c r="E188" i="69"/>
  <c r="F188" i="69"/>
  <c r="G188" i="69"/>
  <c r="H188" i="69"/>
  <c r="I188" i="69"/>
  <c r="J188" i="69"/>
  <c r="K188" i="69"/>
  <c r="L188" i="69"/>
  <c r="M188" i="69"/>
  <c r="N188" i="69"/>
  <c r="O188" i="69"/>
  <c r="P188" i="69"/>
  <c r="Q188" i="69"/>
  <c r="R188" i="69"/>
  <c r="E189" i="69"/>
  <c r="F189" i="69"/>
  <c r="G189" i="69"/>
  <c r="H189" i="69"/>
  <c r="I189" i="69"/>
  <c r="J189" i="69"/>
  <c r="K189" i="69"/>
  <c r="L189" i="69"/>
  <c r="M189" i="69"/>
  <c r="N189" i="69"/>
  <c r="O189" i="69"/>
  <c r="P189" i="69"/>
  <c r="Q189" i="69"/>
  <c r="R189" i="69"/>
  <c r="E190" i="69"/>
  <c r="F190" i="69"/>
  <c r="G190" i="69"/>
  <c r="H190" i="69"/>
  <c r="I190" i="69"/>
  <c r="J190" i="69"/>
  <c r="K190" i="69"/>
  <c r="L190" i="69"/>
  <c r="M190" i="69"/>
  <c r="N190" i="69"/>
  <c r="O190" i="69"/>
  <c r="P190" i="69"/>
  <c r="Q190" i="69"/>
  <c r="R190" i="69"/>
  <c r="E191" i="69"/>
  <c r="F191" i="69"/>
  <c r="G191" i="69"/>
  <c r="H191" i="69"/>
  <c r="I191" i="69"/>
  <c r="J191" i="69"/>
  <c r="K191" i="69"/>
  <c r="L191" i="69"/>
  <c r="M191" i="69"/>
  <c r="N191" i="69"/>
  <c r="O191" i="69"/>
  <c r="P191" i="69"/>
  <c r="Q191" i="69"/>
  <c r="R191" i="69"/>
  <c r="E192" i="69"/>
  <c r="F192" i="69"/>
  <c r="G192" i="69"/>
  <c r="H192" i="69"/>
  <c r="I192" i="69"/>
  <c r="J192" i="69"/>
  <c r="K192" i="69"/>
  <c r="L192" i="69"/>
  <c r="M192" i="69"/>
  <c r="N192" i="69"/>
  <c r="O192" i="69"/>
  <c r="P192" i="69"/>
  <c r="Q192" i="69"/>
  <c r="R192" i="69"/>
  <c r="E193" i="69"/>
  <c r="F193" i="69"/>
  <c r="G193" i="69"/>
  <c r="H193" i="69"/>
  <c r="I193" i="69"/>
  <c r="J193" i="69"/>
  <c r="K193" i="69"/>
  <c r="L193" i="69"/>
  <c r="M193" i="69"/>
  <c r="N193" i="69"/>
  <c r="O193" i="69"/>
  <c r="P193" i="69"/>
  <c r="Q193" i="69"/>
  <c r="R193" i="69"/>
  <c r="E194" i="69"/>
  <c r="F194" i="69"/>
  <c r="G194" i="69"/>
  <c r="H194" i="69"/>
  <c r="I194" i="69"/>
  <c r="J194" i="69"/>
  <c r="K194" i="69"/>
  <c r="L194" i="69"/>
  <c r="M194" i="69"/>
  <c r="N194" i="69"/>
  <c r="O194" i="69"/>
  <c r="P194" i="69"/>
  <c r="Q194" i="69"/>
  <c r="R194" i="69"/>
  <c r="E195" i="69"/>
  <c r="F195" i="69"/>
  <c r="G195" i="69"/>
  <c r="H195" i="69"/>
  <c r="I195" i="69"/>
  <c r="J195" i="69"/>
  <c r="K195" i="69"/>
  <c r="L195" i="69"/>
  <c r="M195" i="69"/>
  <c r="N195" i="69"/>
  <c r="O195" i="69"/>
  <c r="P195" i="69"/>
  <c r="Q195" i="69"/>
  <c r="R195" i="69"/>
  <c r="E196" i="69"/>
  <c r="F196" i="69"/>
  <c r="G196" i="69"/>
  <c r="H196" i="69"/>
  <c r="I196" i="69"/>
  <c r="J196" i="69"/>
  <c r="K196" i="69"/>
  <c r="L196" i="69"/>
  <c r="M196" i="69"/>
  <c r="N196" i="69"/>
  <c r="O196" i="69"/>
  <c r="P196" i="69"/>
  <c r="Q196" i="69"/>
  <c r="R196" i="69"/>
  <c r="E197" i="69"/>
  <c r="F197" i="69"/>
  <c r="G197" i="69"/>
  <c r="H197" i="69"/>
  <c r="I197" i="69"/>
  <c r="J197" i="69"/>
  <c r="K197" i="69"/>
  <c r="L197" i="69"/>
  <c r="M197" i="69"/>
  <c r="N197" i="69"/>
  <c r="O197" i="69"/>
  <c r="P197" i="69"/>
  <c r="Q197" i="69"/>
  <c r="R197" i="69"/>
  <c r="E198" i="69"/>
  <c r="F198" i="69"/>
  <c r="G198" i="69"/>
  <c r="H198" i="69"/>
  <c r="I198" i="69"/>
  <c r="J198" i="69"/>
  <c r="K198" i="69"/>
  <c r="L198" i="69"/>
  <c r="M198" i="69"/>
  <c r="N198" i="69"/>
  <c r="O198" i="69"/>
  <c r="P198" i="69"/>
  <c r="Q198" i="69"/>
  <c r="R198" i="69"/>
  <c r="E199" i="69"/>
  <c r="F199" i="69"/>
  <c r="G199" i="69"/>
  <c r="H199" i="69"/>
  <c r="I199" i="69"/>
  <c r="J199" i="69"/>
  <c r="K199" i="69"/>
  <c r="L199" i="69"/>
  <c r="M199" i="69"/>
  <c r="N199" i="69"/>
  <c r="O199" i="69"/>
  <c r="P199" i="69"/>
  <c r="Q199" i="69"/>
  <c r="R199" i="69"/>
  <c r="E200" i="69"/>
  <c r="F200" i="69"/>
  <c r="G200" i="69"/>
  <c r="H200" i="69"/>
  <c r="I200" i="69"/>
  <c r="J200" i="69"/>
  <c r="K200" i="69"/>
  <c r="L200" i="69"/>
  <c r="M200" i="69"/>
  <c r="N200" i="69"/>
  <c r="O200" i="69"/>
  <c r="P200" i="69"/>
  <c r="Q200" i="69"/>
  <c r="R200" i="69"/>
  <c r="E201" i="69"/>
  <c r="F201" i="69"/>
  <c r="G201" i="69"/>
  <c r="H201" i="69"/>
  <c r="I201" i="69"/>
  <c r="J201" i="69"/>
  <c r="K201" i="69"/>
  <c r="L201" i="69"/>
  <c r="M201" i="69"/>
  <c r="N201" i="69"/>
  <c r="O201" i="69"/>
  <c r="P201" i="69"/>
  <c r="Q201" i="69"/>
  <c r="R201" i="69"/>
  <c r="E202" i="69"/>
  <c r="F202" i="69"/>
  <c r="G202" i="69"/>
  <c r="H202" i="69"/>
  <c r="I202" i="69"/>
  <c r="J202" i="69"/>
  <c r="K202" i="69"/>
  <c r="L202" i="69"/>
  <c r="M202" i="69"/>
  <c r="N202" i="69"/>
  <c r="O202" i="69"/>
  <c r="P202" i="69"/>
  <c r="Q202" i="69"/>
  <c r="R202" i="69"/>
  <c r="E203" i="69"/>
  <c r="F203" i="69"/>
  <c r="G203" i="69"/>
  <c r="H203" i="69"/>
  <c r="I203" i="69"/>
  <c r="J203" i="69"/>
  <c r="K203" i="69"/>
  <c r="L203" i="69"/>
  <c r="M203" i="69"/>
  <c r="N203" i="69"/>
  <c r="O203" i="69"/>
  <c r="P203" i="69"/>
  <c r="Q203" i="69"/>
  <c r="R203" i="69"/>
  <c r="E204" i="69"/>
  <c r="F204" i="69"/>
  <c r="G204" i="69"/>
  <c r="H204" i="69"/>
  <c r="I204" i="69"/>
  <c r="J204" i="69"/>
  <c r="K204" i="69"/>
  <c r="L204" i="69"/>
  <c r="M204" i="69"/>
  <c r="N204" i="69"/>
  <c r="O204" i="69"/>
  <c r="P204" i="69"/>
  <c r="Q204" i="69"/>
  <c r="R204" i="69"/>
  <c r="E205" i="69"/>
  <c r="F205" i="69"/>
  <c r="G205" i="69"/>
  <c r="H205" i="69"/>
  <c r="I205" i="69"/>
  <c r="J205" i="69"/>
  <c r="K205" i="69"/>
  <c r="L205" i="69"/>
  <c r="M205" i="69"/>
  <c r="N205" i="69"/>
  <c r="O205" i="69"/>
  <c r="P205" i="69"/>
  <c r="Q205" i="69"/>
  <c r="R205" i="69"/>
  <c r="E206" i="69"/>
  <c r="F206" i="69"/>
  <c r="G206" i="69"/>
  <c r="H206" i="69"/>
  <c r="I206" i="69"/>
  <c r="J206" i="69"/>
  <c r="K206" i="69"/>
  <c r="L206" i="69"/>
  <c r="M206" i="69"/>
  <c r="N206" i="69"/>
  <c r="O206" i="69"/>
  <c r="P206" i="69"/>
  <c r="Q206" i="69"/>
  <c r="R206" i="69"/>
  <c r="E207" i="69"/>
  <c r="F207" i="69"/>
  <c r="G207" i="69"/>
  <c r="H207" i="69"/>
  <c r="I207" i="69"/>
  <c r="J207" i="69"/>
  <c r="K207" i="69"/>
  <c r="L207" i="69"/>
  <c r="M207" i="69"/>
  <c r="N207" i="69"/>
  <c r="O207" i="69"/>
  <c r="P207" i="69"/>
  <c r="Q207" i="69"/>
  <c r="R207" i="69"/>
  <c r="E208" i="69"/>
  <c r="F208" i="69"/>
  <c r="G208" i="69"/>
  <c r="H208" i="69"/>
  <c r="I208" i="69"/>
  <c r="J208" i="69"/>
  <c r="K208" i="69"/>
  <c r="L208" i="69"/>
  <c r="M208" i="69"/>
  <c r="N208" i="69"/>
  <c r="O208" i="69"/>
  <c r="P208" i="69"/>
  <c r="Q208" i="69"/>
  <c r="R208" i="69"/>
  <c r="E209" i="69"/>
  <c r="F209" i="69"/>
  <c r="G209" i="69"/>
  <c r="H209" i="69"/>
  <c r="I209" i="69"/>
  <c r="J209" i="69"/>
  <c r="K209" i="69"/>
  <c r="L209" i="69"/>
  <c r="M209" i="69"/>
  <c r="N209" i="69"/>
  <c r="O209" i="69"/>
  <c r="P209" i="69"/>
  <c r="Q209" i="69"/>
  <c r="R209" i="69"/>
  <c r="E210" i="69"/>
  <c r="F210" i="69"/>
  <c r="G210" i="69"/>
  <c r="H210" i="69"/>
  <c r="I210" i="69"/>
  <c r="J210" i="69"/>
  <c r="K210" i="69"/>
  <c r="L210" i="69"/>
  <c r="M210" i="69"/>
  <c r="N210" i="69"/>
  <c r="O210" i="69"/>
  <c r="P210" i="69"/>
  <c r="Q210" i="69"/>
  <c r="R210" i="69"/>
  <c r="E211" i="69"/>
  <c r="F211" i="69"/>
  <c r="G211" i="69"/>
  <c r="H211" i="69"/>
  <c r="I211" i="69"/>
  <c r="J211" i="69"/>
  <c r="K211" i="69"/>
  <c r="L211" i="69"/>
  <c r="M211" i="69"/>
  <c r="N211" i="69"/>
  <c r="O211" i="69"/>
  <c r="P211" i="69"/>
  <c r="Q211" i="69"/>
  <c r="R211" i="69"/>
  <c r="E212" i="69"/>
  <c r="F212" i="69"/>
  <c r="G212" i="69"/>
  <c r="H212" i="69"/>
  <c r="I212" i="69"/>
  <c r="J212" i="69"/>
  <c r="K212" i="69"/>
  <c r="L212" i="69"/>
  <c r="M212" i="69"/>
  <c r="N212" i="69"/>
  <c r="O212" i="69"/>
  <c r="P212" i="69"/>
  <c r="Q212" i="69"/>
  <c r="R212" i="69"/>
  <c r="E213" i="69"/>
  <c r="F213" i="69"/>
  <c r="G213" i="69"/>
  <c r="H213" i="69"/>
  <c r="I213" i="69"/>
  <c r="J213" i="69"/>
  <c r="K213" i="69"/>
  <c r="L213" i="69"/>
  <c r="M213" i="69"/>
  <c r="N213" i="69"/>
  <c r="O213" i="69"/>
  <c r="P213" i="69"/>
  <c r="Q213" i="69"/>
  <c r="R213" i="69"/>
  <c r="E214" i="69"/>
  <c r="F214" i="69"/>
  <c r="G214" i="69"/>
  <c r="H214" i="69"/>
  <c r="I214" i="69"/>
  <c r="J214" i="69"/>
  <c r="K214" i="69"/>
  <c r="L214" i="69"/>
  <c r="M214" i="69"/>
  <c r="N214" i="69"/>
  <c r="O214" i="69"/>
  <c r="P214" i="69"/>
  <c r="Q214" i="69"/>
  <c r="R214" i="69"/>
  <c r="E215" i="69"/>
  <c r="F215" i="69"/>
  <c r="G215" i="69"/>
  <c r="H215" i="69"/>
  <c r="I215" i="69"/>
  <c r="J215" i="69"/>
  <c r="K215" i="69"/>
  <c r="L215" i="69"/>
  <c r="M215" i="69"/>
  <c r="N215" i="69"/>
  <c r="O215" i="69"/>
  <c r="P215" i="69"/>
  <c r="Q215" i="69"/>
  <c r="R215" i="69"/>
  <c r="E216" i="69"/>
  <c r="F216" i="69"/>
  <c r="G216" i="69"/>
  <c r="H216" i="69"/>
  <c r="I216" i="69"/>
  <c r="J216" i="69"/>
  <c r="K216" i="69"/>
  <c r="L216" i="69"/>
  <c r="M216" i="69"/>
  <c r="N216" i="69"/>
  <c r="O216" i="69"/>
  <c r="P216" i="69"/>
  <c r="Q216" i="69"/>
  <c r="R216" i="69"/>
  <c r="E217" i="69"/>
  <c r="F217" i="69"/>
  <c r="G217" i="69"/>
  <c r="H217" i="69"/>
  <c r="I217" i="69"/>
  <c r="J217" i="69"/>
  <c r="K217" i="69"/>
  <c r="L217" i="69"/>
  <c r="M217" i="69"/>
  <c r="N217" i="69"/>
  <c r="O217" i="69"/>
  <c r="P217" i="69"/>
  <c r="Q217" i="69"/>
  <c r="R217" i="69"/>
  <c r="E218" i="69"/>
  <c r="F218" i="69"/>
  <c r="G218" i="69"/>
  <c r="H218" i="69"/>
  <c r="I218" i="69"/>
  <c r="J218" i="69"/>
  <c r="K218" i="69"/>
  <c r="L218" i="69"/>
  <c r="M218" i="69"/>
  <c r="N218" i="69"/>
  <c r="O218" i="69"/>
  <c r="P218" i="69"/>
  <c r="Q218" i="69"/>
  <c r="R218" i="69"/>
  <c r="E219" i="69"/>
  <c r="F219" i="69"/>
  <c r="G219" i="69"/>
  <c r="H219" i="69"/>
  <c r="I219" i="69"/>
  <c r="J219" i="69"/>
  <c r="K219" i="69"/>
  <c r="L219" i="69"/>
  <c r="M219" i="69"/>
  <c r="N219" i="69"/>
  <c r="O219" i="69"/>
  <c r="P219" i="69"/>
  <c r="Q219" i="69"/>
  <c r="R219" i="69"/>
  <c r="E220" i="69"/>
  <c r="F220" i="69"/>
  <c r="G220" i="69"/>
  <c r="H220" i="69"/>
  <c r="I220" i="69"/>
  <c r="J220" i="69"/>
  <c r="K220" i="69"/>
  <c r="L220" i="69"/>
  <c r="M220" i="69"/>
  <c r="N220" i="69"/>
  <c r="O220" i="69"/>
  <c r="P220" i="69"/>
  <c r="Q220" i="69"/>
  <c r="R220" i="69"/>
  <c r="D153" i="69"/>
  <c r="D154" i="69"/>
  <c r="D155" i="69"/>
  <c r="D156" i="69"/>
  <c r="D157" i="69"/>
  <c r="D158" i="69"/>
  <c r="D159" i="69"/>
  <c r="D160" i="69"/>
  <c r="D161" i="69"/>
  <c r="D162" i="69"/>
  <c r="D163" i="69"/>
  <c r="D164" i="69"/>
  <c r="D165" i="69"/>
  <c r="D166" i="69"/>
  <c r="D167" i="69"/>
  <c r="D168" i="69"/>
  <c r="D169" i="69"/>
  <c r="D170" i="69"/>
  <c r="D171" i="69"/>
  <c r="D172" i="69"/>
  <c r="D173" i="69"/>
  <c r="D174" i="69"/>
  <c r="D175" i="69"/>
  <c r="D176" i="69"/>
  <c r="D177" i="69"/>
  <c r="D178" i="69"/>
  <c r="D179" i="69"/>
  <c r="D180" i="69"/>
  <c r="D181" i="69"/>
  <c r="D182" i="69"/>
  <c r="D183" i="69"/>
  <c r="D184" i="69"/>
  <c r="D185" i="69"/>
  <c r="D186" i="69"/>
  <c r="D187" i="69"/>
  <c r="D188" i="69"/>
  <c r="D189" i="69"/>
  <c r="D190" i="69"/>
  <c r="D191" i="69"/>
  <c r="D192" i="69"/>
  <c r="D193" i="69"/>
  <c r="D194" i="69"/>
  <c r="D195" i="69"/>
  <c r="D196" i="69"/>
  <c r="D197" i="69"/>
  <c r="D198" i="69"/>
  <c r="D199" i="69"/>
  <c r="D200" i="69"/>
  <c r="D201" i="69"/>
  <c r="D202" i="69"/>
  <c r="D203" i="69"/>
  <c r="D204" i="69"/>
  <c r="D205" i="69"/>
  <c r="D206" i="69"/>
  <c r="D207" i="69"/>
  <c r="D208" i="69"/>
  <c r="D209" i="69"/>
  <c r="D210" i="69"/>
  <c r="D211" i="69"/>
  <c r="D212" i="69"/>
  <c r="D213" i="69"/>
  <c r="D214" i="69"/>
  <c r="D215" i="69"/>
  <c r="D216" i="69"/>
  <c r="D217" i="69"/>
  <c r="D218" i="69"/>
  <c r="D219" i="69"/>
  <c r="D220" i="69"/>
  <c r="D152" i="69"/>
  <c r="R3" i="78"/>
  <c r="Q3" i="78"/>
  <c r="P3" i="78"/>
  <c r="O3" i="78"/>
  <c r="N3" i="78"/>
  <c r="M3" i="78"/>
  <c r="L3" i="78"/>
  <c r="K3" i="78"/>
  <c r="J3" i="78"/>
  <c r="I3" i="78"/>
  <c r="H3" i="78"/>
  <c r="G3" i="78"/>
  <c r="F3" i="78"/>
  <c r="E3" i="78"/>
  <c r="D3" i="78"/>
  <c r="C41" i="53"/>
  <c r="D41" i="53"/>
  <c r="E41" i="53"/>
  <c r="F41" i="53"/>
  <c r="G41" i="53"/>
  <c r="H41" i="53"/>
  <c r="I41" i="53"/>
  <c r="J41" i="53"/>
  <c r="K41" i="53"/>
  <c r="L41" i="53"/>
  <c r="M41" i="53"/>
  <c r="N41" i="53"/>
  <c r="O41" i="53"/>
  <c r="P41" i="53"/>
  <c r="B41" i="53"/>
  <c r="R3" i="77"/>
  <c r="Q3" i="77"/>
  <c r="P3" i="77"/>
  <c r="O3" i="77"/>
  <c r="N3" i="77"/>
  <c r="M3" i="77"/>
  <c r="L3" i="77"/>
  <c r="K3" i="77"/>
  <c r="J3" i="77"/>
  <c r="I3" i="77"/>
  <c r="H3" i="77"/>
  <c r="G3" i="77"/>
  <c r="F3" i="77"/>
  <c r="E3" i="77"/>
  <c r="D3" i="77"/>
  <c r="R3" i="70"/>
  <c r="Q3" i="70"/>
  <c r="P3" i="70"/>
  <c r="O3" i="70"/>
  <c r="N3" i="70"/>
  <c r="M3" i="70"/>
  <c r="L3" i="70"/>
  <c r="K3" i="70"/>
  <c r="J3" i="70"/>
  <c r="I3" i="70"/>
  <c r="H3" i="70"/>
  <c r="G3" i="70"/>
  <c r="F3" i="70"/>
  <c r="E3" i="70"/>
  <c r="D3" i="70"/>
  <c r="E3" i="69"/>
  <c r="F3" i="69"/>
  <c r="G3" i="69"/>
  <c r="H3" i="69"/>
  <c r="I3" i="69"/>
  <c r="J3" i="69"/>
  <c r="K3" i="69"/>
  <c r="L3" i="69"/>
  <c r="M3" i="69"/>
  <c r="N3" i="69"/>
  <c r="O3" i="69"/>
  <c r="P3" i="69"/>
  <c r="Q3" i="69"/>
  <c r="R3" i="69"/>
  <c r="D3" i="69"/>
  <c r="C40" i="53"/>
  <c r="D40" i="53"/>
  <c r="E40" i="53"/>
  <c r="F40" i="53"/>
  <c r="G40" i="53"/>
  <c r="H40" i="53"/>
  <c r="I40" i="53"/>
  <c r="J40" i="53"/>
  <c r="K40" i="53"/>
  <c r="L40" i="53"/>
  <c r="M40" i="53"/>
  <c r="N40" i="53"/>
  <c r="O40" i="53"/>
  <c r="P40" i="53"/>
  <c r="B40" i="53"/>
  <c r="C39" i="53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B39" i="53"/>
  <c r="T48" i="53"/>
  <c r="S48" i="53"/>
  <c r="R48" i="53"/>
  <c r="Q48" i="53"/>
  <c r="C31" i="53"/>
  <c r="D31" i="53"/>
  <c r="E31" i="53"/>
  <c r="F31" i="53"/>
  <c r="G31" i="53"/>
  <c r="H31" i="53"/>
  <c r="I31" i="53"/>
  <c r="J31" i="53"/>
  <c r="K31" i="53"/>
  <c r="L31" i="53"/>
  <c r="M31" i="53"/>
  <c r="N31" i="53"/>
  <c r="O31" i="53"/>
  <c r="P31" i="53"/>
  <c r="B31" i="53"/>
  <c r="C30" i="53"/>
  <c r="D30" i="53"/>
  <c r="E30" i="53"/>
  <c r="F30" i="53"/>
  <c r="G30" i="53"/>
  <c r="H30" i="53"/>
  <c r="I30" i="53"/>
  <c r="J30" i="53"/>
  <c r="K30" i="53"/>
  <c r="L30" i="53"/>
  <c r="M30" i="53"/>
  <c r="N30" i="53"/>
  <c r="O30" i="53"/>
  <c r="P30" i="53"/>
  <c r="B30" i="53"/>
  <c r="T49" i="53"/>
  <c r="S49" i="53"/>
  <c r="R49" i="53"/>
  <c r="Q49" i="53"/>
  <c r="C20" i="53"/>
  <c r="D20" i="53"/>
  <c r="E20" i="53"/>
  <c r="F20" i="53"/>
  <c r="G20" i="53"/>
  <c r="H20" i="53"/>
  <c r="I20" i="53"/>
  <c r="J20" i="53"/>
  <c r="K20" i="53"/>
  <c r="L20" i="53"/>
  <c r="M20" i="53"/>
  <c r="N20" i="53"/>
  <c r="O20" i="53"/>
  <c r="P20" i="53"/>
  <c r="C44" i="53"/>
  <c r="C49" i="53" s="1"/>
  <c r="D44" i="53"/>
  <c r="D49" i="53" s="1"/>
  <c r="E44" i="53"/>
  <c r="E49" i="53" s="1"/>
  <c r="F44" i="53"/>
  <c r="G44" i="53"/>
  <c r="H44" i="53"/>
  <c r="I44" i="53"/>
  <c r="I49" i="53" s="1"/>
  <c r="J44" i="53"/>
  <c r="K44" i="53"/>
  <c r="L44" i="53"/>
  <c r="L49" i="53" s="1"/>
  <c r="M44" i="53"/>
  <c r="M49" i="53" s="1"/>
  <c r="N44" i="53"/>
  <c r="N49" i="53" s="1"/>
  <c r="O44" i="53"/>
  <c r="O49" i="53" s="1"/>
  <c r="P44" i="53"/>
  <c r="P49" i="53" s="1"/>
  <c r="B20" i="53"/>
  <c r="B44" i="53"/>
  <c r="B49" i="53" s="1"/>
  <c r="B19" i="53"/>
  <c r="C19" i="53"/>
  <c r="D19" i="53"/>
  <c r="E19" i="53"/>
  <c r="F19" i="53"/>
  <c r="G19" i="53"/>
  <c r="H19" i="53"/>
  <c r="I19" i="53"/>
  <c r="J19" i="53"/>
  <c r="K19" i="53"/>
  <c r="L19" i="53"/>
  <c r="M19" i="53"/>
  <c r="N19" i="53"/>
  <c r="O19" i="53"/>
  <c r="P19" i="53"/>
  <c r="C18" i="53"/>
  <c r="D18" i="53"/>
  <c r="E18" i="53"/>
  <c r="F18" i="53"/>
  <c r="G18" i="53"/>
  <c r="H18" i="53"/>
  <c r="I18" i="53"/>
  <c r="J18" i="53"/>
  <c r="K18" i="53"/>
  <c r="L18" i="53"/>
  <c r="M18" i="53"/>
  <c r="N18" i="53"/>
  <c r="O18" i="53"/>
  <c r="P18" i="53"/>
  <c r="B18" i="53"/>
  <c r="P17" i="53"/>
  <c r="O17" i="53"/>
  <c r="N17" i="53"/>
  <c r="M17" i="53"/>
  <c r="L17" i="53"/>
  <c r="K17" i="53"/>
  <c r="J17" i="53"/>
  <c r="I17" i="53"/>
  <c r="H17" i="53"/>
  <c r="G17" i="53"/>
  <c r="F17" i="53"/>
  <c r="E17" i="53"/>
  <c r="D17" i="53"/>
  <c r="C17" i="53"/>
  <c r="B17" i="53"/>
  <c r="B9" i="53"/>
  <c r="B8" i="53"/>
  <c r="B16" i="53"/>
  <c r="B14" i="53"/>
  <c r="B13" i="53"/>
  <c r="B12" i="53"/>
  <c r="B11" i="53"/>
  <c r="B10" i="53"/>
  <c r="C8" i="60"/>
  <c r="C9" i="60"/>
  <c r="C10" i="60"/>
  <c r="C11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C26" i="60"/>
  <c r="C27" i="60"/>
  <c r="C28" i="60"/>
  <c r="C29" i="60"/>
  <c r="C30" i="60"/>
  <c r="C31" i="60"/>
  <c r="C32" i="60"/>
  <c r="C33" i="60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C9" i="59"/>
  <c r="C8" i="59"/>
  <c r="C9" i="58"/>
  <c r="C10" i="58"/>
  <c r="C11" i="58"/>
  <c r="C12" i="58"/>
  <c r="C13" i="58"/>
  <c r="C14" i="58"/>
  <c r="C15" i="58"/>
  <c r="C16" i="58"/>
  <c r="C17" i="58"/>
  <c r="C18" i="58"/>
  <c r="C19" i="58"/>
  <c r="C20" i="58"/>
  <c r="C21" i="58"/>
  <c r="C22" i="58"/>
  <c r="C23" i="58"/>
  <c r="C24" i="58"/>
  <c r="C25" i="58"/>
  <c r="C26" i="58"/>
  <c r="C27" i="58"/>
  <c r="C28" i="58"/>
  <c r="C29" i="58"/>
  <c r="C30" i="58"/>
  <c r="C31" i="58"/>
  <c r="C32" i="58"/>
  <c r="C33" i="58"/>
  <c r="C8" i="58"/>
  <c r="C9" i="57"/>
  <c r="C10" i="57"/>
  <c r="C11" i="57"/>
  <c r="C12" i="57"/>
  <c r="C13" i="57"/>
  <c r="C14" i="57"/>
  <c r="C15" i="57"/>
  <c r="C16" i="57"/>
  <c r="C17" i="57"/>
  <c r="C18" i="57"/>
  <c r="C19" i="57"/>
  <c r="C20" i="57"/>
  <c r="C21" i="57"/>
  <c r="C22" i="57"/>
  <c r="C23" i="57"/>
  <c r="C24" i="57"/>
  <c r="C25" i="57"/>
  <c r="C26" i="57"/>
  <c r="C27" i="57"/>
  <c r="C28" i="57"/>
  <c r="C29" i="57"/>
  <c r="C30" i="57"/>
  <c r="C31" i="57"/>
  <c r="C32" i="57"/>
  <c r="C33" i="57"/>
  <c r="C8" i="57"/>
  <c r="C9" i="56"/>
  <c r="C10" i="56"/>
  <c r="C11" i="56"/>
  <c r="C12" i="56"/>
  <c r="C13" i="56"/>
  <c r="C14" i="56"/>
  <c r="C15" i="56"/>
  <c r="C16" i="56"/>
  <c r="C17" i="56"/>
  <c r="C18" i="56"/>
  <c r="C19" i="56"/>
  <c r="C20" i="56"/>
  <c r="C21" i="56"/>
  <c r="C22" i="56"/>
  <c r="C23" i="56"/>
  <c r="C24" i="56"/>
  <c r="C25" i="56"/>
  <c r="C26" i="56"/>
  <c r="C27" i="56"/>
  <c r="C28" i="56"/>
  <c r="C29" i="56"/>
  <c r="C30" i="56"/>
  <c r="C31" i="56"/>
  <c r="C32" i="56"/>
  <c r="C33" i="56"/>
  <c r="C8" i="56"/>
  <c r="D8" i="54"/>
  <c r="D9" i="54"/>
  <c r="D10" i="54"/>
  <c r="D11" i="54"/>
  <c r="D12" i="54"/>
  <c r="D13" i="54"/>
  <c r="D14" i="54"/>
  <c r="D15" i="54"/>
  <c r="D16" i="54"/>
  <c r="D17" i="54"/>
  <c r="D18" i="54"/>
  <c r="D19" i="54"/>
  <c r="D20" i="54"/>
  <c r="D21" i="54"/>
  <c r="D22" i="54"/>
  <c r="D23" i="54"/>
  <c r="D24" i="54"/>
  <c r="D25" i="54"/>
  <c r="D26" i="54"/>
  <c r="D27" i="54"/>
  <c r="D28" i="54"/>
  <c r="D29" i="54"/>
  <c r="D30" i="54"/>
  <c r="D31" i="54"/>
  <c r="D32" i="54"/>
  <c r="D33" i="54"/>
  <c r="D34" i="54"/>
  <c r="D35" i="54"/>
  <c r="D36" i="54"/>
  <c r="D37" i="54"/>
  <c r="D38" i="54"/>
  <c r="D39" i="54"/>
  <c r="D40" i="54"/>
  <c r="D41" i="54"/>
  <c r="D42" i="54"/>
  <c r="D43" i="54"/>
  <c r="D44" i="54"/>
  <c r="D45" i="54"/>
  <c r="D46" i="54"/>
  <c r="D47" i="54"/>
  <c r="D48" i="54"/>
  <c r="D49" i="54"/>
  <c r="D50" i="54"/>
  <c r="D51" i="54"/>
  <c r="D52" i="54"/>
  <c r="D53" i="54"/>
  <c r="D54" i="54"/>
  <c r="D55" i="54"/>
  <c r="D56" i="54"/>
  <c r="D57" i="54"/>
  <c r="D58" i="54"/>
  <c r="D59" i="54"/>
  <c r="D60" i="54"/>
  <c r="D61" i="54"/>
  <c r="D62" i="54"/>
  <c r="D63" i="54"/>
  <c r="D64" i="54"/>
  <c r="D65" i="54"/>
  <c r="D66" i="54"/>
  <c r="D67" i="54"/>
  <c r="D68" i="54"/>
  <c r="D69" i="54"/>
  <c r="D70" i="54"/>
  <c r="D71" i="54"/>
  <c r="D72" i="54"/>
  <c r="D73" i="54"/>
  <c r="D74" i="54"/>
  <c r="D75" i="54"/>
  <c r="D76" i="54"/>
  <c r="D77" i="54"/>
  <c r="D78" i="54"/>
  <c r="D79" i="54"/>
  <c r="D80" i="54"/>
  <c r="D81" i="54"/>
  <c r="D82" i="54"/>
  <c r="D83" i="54"/>
  <c r="D84" i="54"/>
  <c r="D85" i="54"/>
  <c r="D8" i="55"/>
  <c r="D9" i="55"/>
  <c r="D10" i="55"/>
  <c r="D11" i="55"/>
  <c r="D12" i="55"/>
  <c r="D13" i="55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D29" i="55"/>
  <c r="D30" i="55"/>
  <c r="D31" i="55"/>
  <c r="D32" i="55"/>
  <c r="D33" i="55"/>
  <c r="D34" i="55"/>
  <c r="D35" i="55"/>
  <c r="D36" i="55"/>
  <c r="D37" i="55"/>
  <c r="D38" i="55"/>
  <c r="D39" i="55"/>
  <c r="D40" i="55"/>
  <c r="D41" i="55"/>
  <c r="D42" i="55"/>
  <c r="D43" i="55"/>
  <c r="D44" i="55"/>
  <c r="D45" i="55"/>
  <c r="D46" i="55"/>
  <c r="D47" i="55"/>
  <c r="D48" i="55"/>
  <c r="D49" i="55"/>
  <c r="D50" i="55"/>
  <c r="D51" i="55"/>
  <c r="D52" i="55"/>
  <c r="D53" i="55"/>
  <c r="D54" i="55"/>
  <c r="D55" i="55"/>
  <c r="D56" i="55"/>
  <c r="D57" i="55"/>
  <c r="D58" i="55"/>
  <c r="D59" i="55"/>
  <c r="D60" i="55"/>
  <c r="D61" i="55"/>
  <c r="D62" i="55"/>
  <c r="D63" i="55"/>
  <c r="D64" i="55"/>
  <c r="D65" i="55"/>
  <c r="D66" i="55"/>
  <c r="D67" i="55"/>
  <c r="D68" i="55"/>
  <c r="D69" i="55"/>
  <c r="D70" i="55"/>
  <c r="D71" i="55"/>
  <c r="D72" i="55"/>
  <c r="D73" i="55"/>
  <c r="D74" i="55"/>
  <c r="D75" i="55"/>
  <c r="D76" i="55"/>
  <c r="D77" i="55"/>
  <c r="D78" i="55"/>
  <c r="D79" i="55"/>
  <c r="D80" i="55"/>
  <c r="D81" i="55"/>
  <c r="D82" i="55"/>
  <c r="D83" i="55"/>
  <c r="D84" i="55"/>
  <c r="D85" i="55"/>
  <c r="D76" i="51"/>
  <c r="D75" i="51"/>
  <c r="D74" i="51"/>
  <c r="D73" i="51"/>
  <c r="D72" i="51"/>
  <c r="D71" i="51"/>
  <c r="D70" i="51"/>
  <c r="D69" i="51"/>
  <c r="D68" i="51"/>
  <c r="D67" i="51"/>
  <c r="D66" i="51"/>
  <c r="D65" i="51"/>
  <c r="D64" i="51"/>
  <c r="D63" i="51"/>
  <c r="D62" i="51"/>
  <c r="D61" i="51"/>
  <c r="D60" i="51"/>
  <c r="D59" i="51"/>
  <c r="D58" i="51"/>
  <c r="D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8" i="51"/>
  <c r="M9" i="48"/>
  <c r="N9" i="48"/>
  <c r="M10" i="48"/>
  <c r="N10" i="48"/>
  <c r="M11" i="48"/>
  <c r="N11" i="48"/>
  <c r="M12" i="48"/>
  <c r="N12" i="48"/>
  <c r="M13" i="48"/>
  <c r="N13" i="48"/>
  <c r="M14" i="48"/>
  <c r="N14" i="48"/>
  <c r="M15" i="48"/>
  <c r="N15" i="48"/>
  <c r="M16" i="48"/>
  <c r="N16" i="48"/>
  <c r="M17" i="48"/>
  <c r="N17" i="48"/>
  <c r="M18" i="48"/>
  <c r="N18" i="48"/>
  <c r="M19" i="48"/>
  <c r="N19" i="48"/>
  <c r="M20" i="48"/>
  <c r="N20" i="48"/>
  <c r="M21" i="48"/>
  <c r="N21" i="48"/>
  <c r="M22" i="48"/>
  <c r="N22" i="48"/>
  <c r="M23" i="48"/>
  <c r="N23" i="48"/>
  <c r="M24" i="48"/>
  <c r="N24" i="48"/>
  <c r="M25" i="48"/>
  <c r="N25" i="48"/>
  <c r="M26" i="48"/>
  <c r="N26" i="48"/>
  <c r="M27" i="48"/>
  <c r="N27" i="48"/>
  <c r="M28" i="48"/>
  <c r="N28" i="48"/>
  <c r="M29" i="48"/>
  <c r="N29" i="48"/>
  <c r="M30" i="48"/>
  <c r="N30" i="48"/>
  <c r="M31" i="48"/>
  <c r="N31" i="48"/>
  <c r="M32" i="48"/>
  <c r="N32" i="48"/>
  <c r="M33" i="48"/>
  <c r="N33" i="48"/>
  <c r="N8" i="48"/>
  <c r="M8" i="48"/>
  <c r="AD33" i="49"/>
  <c r="AC33" i="49"/>
  <c r="AD32" i="49"/>
  <c r="AC32" i="49"/>
  <c r="AD31" i="49"/>
  <c r="AC31" i="49"/>
  <c r="AD30" i="49"/>
  <c r="AC30" i="49"/>
  <c r="AD29" i="49"/>
  <c r="AC29" i="49"/>
  <c r="AD28" i="49"/>
  <c r="AC28" i="49"/>
  <c r="AD27" i="49"/>
  <c r="AC27" i="49"/>
  <c r="AD26" i="49"/>
  <c r="AC26" i="49"/>
  <c r="AD25" i="49"/>
  <c r="AC25" i="49"/>
  <c r="AD24" i="49"/>
  <c r="AC24" i="49"/>
  <c r="AD23" i="49"/>
  <c r="AC23" i="49"/>
  <c r="AD22" i="49"/>
  <c r="AC22" i="49"/>
  <c r="AD21" i="49"/>
  <c r="AC21" i="49"/>
  <c r="AD20" i="49"/>
  <c r="AC20" i="49"/>
  <c r="AD19" i="49"/>
  <c r="AC19" i="49"/>
  <c r="AD18" i="49"/>
  <c r="AC18" i="49"/>
  <c r="AD17" i="49"/>
  <c r="AC17" i="49"/>
  <c r="AD16" i="49"/>
  <c r="AC16" i="49"/>
  <c r="AD15" i="49"/>
  <c r="AC15" i="49"/>
  <c r="AD14" i="49"/>
  <c r="AC14" i="49"/>
  <c r="AD13" i="49"/>
  <c r="AC13" i="49"/>
  <c r="AD12" i="49"/>
  <c r="AC12" i="49"/>
  <c r="AD11" i="49"/>
  <c r="AC11" i="49"/>
  <c r="AD10" i="49"/>
  <c r="AC10" i="49"/>
  <c r="AD9" i="49"/>
  <c r="AC9" i="49"/>
  <c r="AD8" i="49"/>
  <c r="AC8" i="49"/>
  <c r="AC8" i="48"/>
  <c r="AD8" i="48"/>
  <c r="AC9" i="48"/>
  <c r="AD9" i="48"/>
  <c r="AC10" i="48"/>
  <c r="AD10" i="48"/>
  <c r="AC11" i="48"/>
  <c r="AD11" i="48"/>
  <c r="AC12" i="48"/>
  <c r="AD12" i="48"/>
  <c r="AC13" i="48"/>
  <c r="AD13" i="48"/>
  <c r="AC14" i="48"/>
  <c r="AD14" i="48"/>
  <c r="AC15" i="48"/>
  <c r="AD15" i="48"/>
  <c r="AC16" i="48"/>
  <c r="AD16" i="48"/>
  <c r="AC17" i="48"/>
  <c r="AD17" i="48"/>
  <c r="AC18" i="48"/>
  <c r="AD18" i="48"/>
  <c r="AC19" i="48"/>
  <c r="AD19" i="48"/>
  <c r="AC20" i="48"/>
  <c r="AD20" i="48"/>
  <c r="AC21" i="48"/>
  <c r="AD21" i="48"/>
  <c r="AC22" i="48"/>
  <c r="AD22" i="48"/>
  <c r="AC23" i="48"/>
  <c r="AD23" i="48"/>
  <c r="AC24" i="48"/>
  <c r="AD24" i="48"/>
  <c r="AC25" i="48"/>
  <c r="AD25" i="48"/>
  <c r="AC26" i="48"/>
  <c r="AD26" i="48"/>
  <c r="AC27" i="48"/>
  <c r="AD27" i="48"/>
  <c r="AC28" i="48"/>
  <c r="AD28" i="48"/>
  <c r="AC29" i="48"/>
  <c r="AD29" i="48"/>
  <c r="AC30" i="48"/>
  <c r="AD30" i="48"/>
  <c r="AC31" i="48"/>
  <c r="AD31" i="48"/>
  <c r="AC32" i="48"/>
  <c r="AD32" i="48"/>
  <c r="AD33" i="48"/>
  <c r="AC33" i="48"/>
  <c r="AD33" i="47"/>
  <c r="AC33" i="47"/>
  <c r="AD32" i="47"/>
  <c r="AC32" i="47"/>
  <c r="AD31" i="47"/>
  <c r="AC31" i="47"/>
  <c r="AD30" i="47"/>
  <c r="AC30" i="47"/>
  <c r="AD29" i="47"/>
  <c r="AC29" i="47"/>
  <c r="AD28" i="47"/>
  <c r="AC28" i="47"/>
  <c r="AD27" i="47"/>
  <c r="AC27" i="47"/>
  <c r="AD26" i="47"/>
  <c r="AC26" i="47"/>
  <c r="AD25" i="47"/>
  <c r="AC25" i="47"/>
  <c r="AD24" i="47"/>
  <c r="AC24" i="47"/>
  <c r="AD23" i="47"/>
  <c r="AC23" i="47"/>
  <c r="AD22" i="47"/>
  <c r="AC22" i="47"/>
  <c r="AD21" i="47"/>
  <c r="AC21" i="47"/>
  <c r="AD20" i="47"/>
  <c r="AC20" i="47"/>
  <c r="AD19" i="47"/>
  <c r="AC19" i="47"/>
  <c r="AD18" i="47"/>
  <c r="AC18" i="47"/>
  <c r="AD17" i="47"/>
  <c r="AC17" i="47"/>
  <c r="AD16" i="47"/>
  <c r="AC16" i="47"/>
  <c r="AD15" i="47"/>
  <c r="AC15" i="47"/>
  <c r="AD14" i="47"/>
  <c r="AC14" i="47"/>
  <c r="AD13" i="47"/>
  <c r="AC13" i="47"/>
  <c r="AD12" i="47"/>
  <c r="AC12" i="47"/>
  <c r="AD11" i="47"/>
  <c r="AC11" i="47"/>
  <c r="AD10" i="47"/>
  <c r="AC10" i="47"/>
  <c r="AD9" i="47"/>
  <c r="AC9" i="47"/>
  <c r="AD8" i="47"/>
  <c r="AC8" i="47"/>
  <c r="AC8" i="46"/>
  <c r="AD8" i="46"/>
  <c r="AC9" i="46"/>
  <c r="AD9" i="46"/>
  <c r="AC10" i="46"/>
  <c r="AD10" i="46"/>
  <c r="AC11" i="46"/>
  <c r="AD11" i="46"/>
  <c r="AC12" i="46"/>
  <c r="AD12" i="46"/>
  <c r="AC13" i="46"/>
  <c r="AD13" i="46"/>
  <c r="AC14" i="46"/>
  <c r="AD14" i="46"/>
  <c r="AC15" i="46"/>
  <c r="AD15" i="46"/>
  <c r="AC16" i="46"/>
  <c r="AD16" i="46"/>
  <c r="AC17" i="46"/>
  <c r="AD17" i="46"/>
  <c r="AC18" i="46"/>
  <c r="AD18" i="46"/>
  <c r="AC19" i="46"/>
  <c r="AD19" i="46"/>
  <c r="AC20" i="46"/>
  <c r="AD20" i="46"/>
  <c r="AC21" i="46"/>
  <c r="AD21" i="46"/>
  <c r="AC22" i="46"/>
  <c r="AD22" i="46"/>
  <c r="AC23" i="46"/>
  <c r="AD23" i="46"/>
  <c r="AC24" i="46"/>
  <c r="AD24" i="46"/>
  <c r="AC25" i="46"/>
  <c r="AD25" i="46"/>
  <c r="AC26" i="46"/>
  <c r="AD26" i="46"/>
  <c r="AC27" i="46"/>
  <c r="AD27" i="46"/>
  <c r="AC28" i="46"/>
  <c r="AD28" i="46"/>
  <c r="AC29" i="46"/>
  <c r="AD29" i="46"/>
  <c r="AC30" i="46"/>
  <c r="AD30" i="46"/>
  <c r="AC31" i="46"/>
  <c r="AD31" i="46"/>
  <c r="AC32" i="46"/>
  <c r="AD32" i="46"/>
  <c r="AC33" i="46"/>
  <c r="AD33" i="46"/>
  <c r="AS9" i="44"/>
  <c r="AT9" i="44"/>
  <c r="AS10" i="44"/>
  <c r="AT10" i="44"/>
  <c r="AS11" i="44"/>
  <c r="AT11" i="44"/>
  <c r="AS12" i="44"/>
  <c r="AT12" i="44"/>
  <c r="AS13" i="44"/>
  <c r="AT13" i="44"/>
  <c r="AS14" i="44"/>
  <c r="AT14" i="44"/>
  <c r="AS15" i="44"/>
  <c r="AT15" i="44"/>
  <c r="AS16" i="44"/>
  <c r="AT16" i="44"/>
  <c r="AS17" i="44"/>
  <c r="AT17" i="44"/>
  <c r="AS18" i="44"/>
  <c r="AT18" i="44"/>
  <c r="AS19" i="44"/>
  <c r="AT19" i="44"/>
  <c r="AS20" i="44"/>
  <c r="AT20" i="44"/>
  <c r="AS21" i="44"/>
  <c r="AT21" i="44"/>
  <c r="AS22" i="44"/>
  <c r="AT22" i="44"/>
  <c r="AS23" i="44"/>
  <c r="AT23" i="44"/>
  <c r="AS24" i="44"/>
  <c r="AT24" i="44"/>
  <c r="AS25" i="44"/>
  <c r="AT25" i="44"/>
  <c r="AS26" i="44"/>
  <c r="AT26" i="44"/>
  <c r="AS27" i="44"/>
  <c r="AT27" i="44"/>
  <c r="AS28" i="44"/>
  <c r="AT28" i="44"/>
  <c r="AS29" i="44"/>
  <c r="AT29" i="44"/>
  <c r="AS30" i="44"/>
  <c r="AT30" i="44"/>
  <c r="AS31" i="44"/>
  <c r="AT31" i="44"/>
  <c r="AS32" i="44"/>
  <c r="AT32" i="44"/>
  <c r="AS33" i="44"/>
  <c r="AT33" i="44"/>
  <c r="AT8" i="44"/>
  <c r="AS8" i="44"/>
  <c r="K49" i="53" l="1"/>
  <c r="J49" i="53"/>
  <c r="H49" i="53"/>
  <c r="F49" i="53"/>
  <c r="G49" i="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d04</author>
  </authors>
  <commentList>
    <comment ref="A4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1060327</t>
        </r>
        <r>
          <rPr>
            <b/>
            <sz val="9"/>
            <color indexed="81"/>
            <rFont val="細明體"/>
            <family val="3"/>
            <charset val="136"/>
          </rPr>
          <t>新北市修</t>
        </r>
      </text>
    </comment>
  </commentList>
</comments>
</file>

<file path=xl/sharedStrings.xml><?xml version="1.0" encoding="utf-8"?>
<sst xmlns="http://schemas.openxmlformats.org/spreadsheetml/2006/main" count="5122" uniqueCount="505">
  <si>
    <t>Total</t>
    <phoneticPr fontId="2" type="noConversion"/>
  </si>
  <si>
    <t>Total</t>
  </si>
  <si>
    <t>General</t>
    <phoneticPr fontId="2" type="noConversion"/>
  </si>
  <si>
    <t>Aborigines</t>
    <phoneticPr fontId="2" type="noConversion"/>
  </si>
  <si>
    <t>New Taipei City</t>
    <phoneticPr fontId="3" type="noConversion"/>
  </si>
  <si>
    <t>Taipei City</t>
    <phoneticPr fontId="3" type="noConversion"/>
  </si>
  <si>
    <t>Yilan County</t>
  </si>
  <si>
    <t>Taoyuan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</si>
  <si>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</si>
  <si>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</si>
  <si>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</si>
  <si>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</si>
  <si>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</si>
  <si>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</si>
  <si>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</si>
  <si>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</si>
  <si>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</si>
  <si>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Penghu County</t>
  </si>
  <si>
    <t>Keelung City</t>
  </si>
  <si>
    <t>Hsinchu City</t>
  </si>
  <si>
    <t>Chiayi City</t>
  </si>
  <si>
    <t>Kinmen County</t>
  </si>
  <si>
    <t>Lienchiang County</t>
  </si>
  <si>
    <t>Taichung City</t>
    <phoneticPr fontId="3" type="noConversion"/>
  </si>
  <si>
    <t>Tainan City</t>
    <phoneticPr fontId="3" type="noConversion"/>
  </si>
  <si>
    <t>Kaohsiung City</t>
    <phoneticPr fontId="3" type="noConversion"/>
  </si>
  <si>
    <t>Taipei County</t>
    <phoneticPr fontId="3" type="noConversion"/>
  </si>
  <si>
    <t>Yilan County</t>
    <phoneticPr fontId="3" type="noConversion"/>
  </si>
  <si>
    <t>Taoyuan County</t>
    <phoneticPr fontId="3" type="noConversion"/>
  </si>
  <si>
    <t>Hsinchu County</t>
    <phoneticPr fontId="3" type="noConversion"/>
  </si>
  <si>
    <t>Miaoli County</t>
    <phoneticPr fontId="3" type="noConversion"/>
  </si>
  <si>
    <t>Taichung County</t>
    <phoneticPr fontId="3" type="noConversion"/>
  </si>
  <si>
    <t>Changhua County</t>
    <phoneticPr fontId="3" type="noConversion"/>
  </si>
  <si>
    <t>Nantou County</t>
    <phoneticPr fontId="3" type="noConversion"/>
  </si>
  <si>
    <t>Yunlin County</t>
    <phoneticPr fontId="3" type="noConversion"/>
  </si>
  <si>
    <t>Chiayi County</t>
    <phoneticPr fontId="3" type="noConversion"/>
  </si>
  <si>
    <t>Tainan County</t>
    <phoneticPr fontId="3" type="noConversion"/>
  </si>
  <si>
    <t>Kaohsiung County</t>
    <phoneticPr fontId="3" type="noConversion"/>
  </si>
  <si>
    <t>Pingtung County</t>
    <phoneticPr fontId="3" type="noConversion"/>
  </si>
  <si>
    <t>Taitung County</t>
    <phoneticPr fontId="3" type="noConversion"/>
  </si>
  <si>
    <t>Hualien County</t>
    <phoneticPr fontId="3" type="noConversion"/>
  </si>
  <si>
    <t>Penghu County</t>
    <phoneticPr fontId="3" type="noConversion"/>
  </si>
  <si>
    <t>Keelung City</t>
    <phoneticPr fontId="3" type="noConversion"/>
  </si>
  <si>
    <t>Hsinchu City</t>
    <phoneticPr fontId="3" type="noConversion"/>
  </si>
  <si>
    <t>Chiayi City</t>
    <phoneticPr fontId="3" type="noConversion"/>
  </si>
  <si>
    <t>Kinmen County</t>
    <phoneticPr fontId="3" type="noConversion"/>
  </si>
  <si>
    <t>Lienchiang County</t>
    <phoneticPr fontId="3" type="noConversion"/>
  </si>
  <si>
    <t>Taipei County</t>
  </si>
  <si>
    <t>Taichung County</t>
  </si>
  <si>
    <t>Tainan County</t>
  </si>
  <si>
    <t>Kaohsiung County</t>
  </si>
  <si>
    <t>Taichung City</t>
  </si>
  <si>
    <t>Tainan City</t>
  </si>
  <si>
    <t>Taipei City</t>
  </si>
  <si>
    <t>Kaohsiung City</t>
  </si>
  <si>
    <t>Total</t>
    <phoneticPr fontId="2" type="noConversion"/>
  </si>
  <si>
    <t>General</t>
    <phoneticPr fontId="2" type="noConversion"/>
  </si>
  <si>
    <t>Aborigines</t>
    <phoneticPr fontId="2" type="noConversion"/>
  </si>
  <si>
    <t>Total</t>
    <phoneticPr fontId="2" type="noConversion"/>
  </si>
  <si>
    <t>General</t>
    <phoneticPr fontId="2" type="noConversion"/>
  </si>
  <si>
    <t>Aborigines</t>
    <phoneticPr fontId="2" type="noConversion"/>
  </si>
  <si>
    <t>Source: County and Government.</t>
    <phoneticPr fontId="3" type="noConversion"/>
  </si>
  <si>
    <t>Source: County and Government.</t>
    <phoneticPr fontId="3" type="noConversion"/>
  </si>
  <si>
    <t>Taoyuan City</t>
    <phoneticPr fontId="3" type="noConversion"/>
  </si>
  <si>
    <r>
      <rPr>
        <b/>
        <sz val="16"/>
        <rFont val="標楷體"/>
        <family val="4"/>
        <charset val="136"/>
      </rPr>
      <t>兒童少年保護</t>
    </r>
    <r>
      <rPr>
        <b/>
        <sz val="16"/>
        <rFont val="Times New Roman"/>
        <family val="1"/>
      </rPr>
      <t>-</t>
    </r>
    <r>
      <rPr>
        <b/>
        <sz val="16"/>
        <rFont val="標楷體"/>
        <family val="4"/>
        <charset val="136"/>
      </rPr>
      <t>受虐人數</t>
    </r>
    <r>
      <rPr>
        <b/>
        <sz val="16"/>
        <rFont val="Times New Roman"/>
        <family val="1"/>
      </rPr>
      <t xml:space="preserve"> Number of Abused Child and Youth</t>
    </r>
    <phoneticPr fontId="3" type="noConversion"/>
  </si>
  <si>
    <r>
      <rPr>
        <b/>
        <sz val="16"/>
        <rFont val="標楷體"/>
        <family val="4"/>
        <charset val="136"/>
      </rPr>
      <t>兒童少年保護</t>
    </r>
    <r>
      <rPr>
        <b/>
        <sz val="16"/>
        <rFont val="Times New Roman"/>
        <family val="1"/>
      </rPr>
      <t>-</t>
    </r>
    <r>
      <rPr>
        <b/>
        <sz val="16"/>
        <rFont val="標楷體"/>
        <family val="4"/>
        <charset val="136"/>
      </rPr>
      <t>受虐人數</t>
    </r>
    <r>
      <rPr>
        <b/>
        <sz val="16"/>
        <rFont val="Times New Roman"/>
        <family val="1"/>
      </rPr>
      <t xml:space="preserve"> Number of Abused Child and Youth</t>
    </r>
    <phoneticPr fontId="3" type="noConversion"/>
  </si>
  <si>
    <r>
      <rPr>
        <sz val="8"/>
        <color indexed="8"/>
        <rFont val="標楷體"/>
        <family val="4"/>
        <charset val="136"/>
      </rPr>
      <t xml:space="preserve">區域及特殊族群別
</t>
    </r>
    <r>
      <rPr>
        <sz val="8"/>
        <color indexed="8"/>
        <rFont val="Times New Roman"/>
        <family val="1"/>
      </rPr>
      <t>Locality &amp;  Ethnos</t>
    </r>
    <phoneticPr fontId="2" type="noConversion"/>
  </si>
  <si>
    <r>
      <rPr>
        <sz val="8"/>
        <rFont val="標楷體"/>
        <family val="4"/>
        <charset val="136"/>
      </rPr>
      <t>受虐兒童少年人數按年齡分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 By Age</t>
    </r>
    <phoneticPr fontId="2" type="noConversion"/>
  </si>
  <si>
    <r>
      <rPr>
        <sz val="8"/>
        <rFont val="標楷體"/>
        <family val="4"/>
        <charset val="136"/>
      </rP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</si>
  <si>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0-</t>
    </r>
    <r>
      <rPr>
        <sz val="8"/>
        <color indexed="8"/>
        <rFont val="標楷體"/>
        <family val="4"/>
        <charset val="136"/>
      </rPr>
      <t>未滿</t>
    </r>
    <r>
      <rPr>
        <sz val="8"/>
        <color indexed="8"/>
        <rFont val="Times New Roman"/>
        <family val="1"/>
      </rPr>
      <t>3</t>
    </r>
    <r>
      <rPr>
        <sz val="8"/>
        <color indexed="8"/>
        <rFont val="標楷體"/>
        <family val="4"/>
        <charset val="136"/>
      </rPr>
      <t xml:space="preserve">歲
</t>
    </r>
    <r>
      <rPr>
        <sz val="8"/>
        <color indexed="8"/>
        <rFont val="Times New Roman"/>
        <family val="1"/>
      </rPr>
      <t>Under 3 Years</t>
    </r>
    <phoneticPr fontId="2" type="noConversion"/>
  </si>
  <si>
    <r>
      <t>3-</t>
    </r>
    <r>
      <rPr>
        <sz val="8"/>
        <color indexed="8"/>
        <rFont val="標楷體"/>
        <family val="4"/>
        <charset val="136"/>
      </rPr>
      <t>未滿</t>
    </r>
    <r>
      <rPr>
        <sz val="8"/>
        <color indexed="8"/>
        <rFont val="Times New Roman"/>
        <family val="1"/>
      </rPr>
      <t>6</t>
    </r>
    <r>
      <rPr>
        <sz val="8"/>
        <color indexed="8"/>
        <rFont val="標楷體"/>
        <family val="4"/>
        <charset val="136"/>
      </rPr>
      <t xml:space="preserve">歲
</t>
    </r>
    <r>
      <rPr>
        <sz val="8"/>
        <color indexed="8"/>
        <rFont val="Times New Roman"/>
        <family val="1"/>
      </rPr>
      <t>3-Under 6 Years</t>
    </r>
    <phoneticPr fontId="2" type="noConversion"/>
  </si>
  <si>
    <r>
      <t>6-</t>
    </r>
    <r>
      <rPr>
        <sz val="8"/>
        <color indexed="8"/>
        <rFont val="標楷體"/>
        <family val="4"/>
        <charset val="136"/>
      </rPr>
      <t>未滿</t>
    </r>
    <r>
      <rPr>
        <sz val="8"/>
        <color indexed="8"/>
        <rFont val="Times New Roman"/>
        <family val="1"/>
      </rPr>
      <t>9</t>
    </r>
    <r>
      <rPr>
        <sz val="8"/>
        <color indexed="8"/>
        <rFont val="標楷體"/>
        <family val="4"/>
        <charset val="136"/>
      </rPr>
      <t xml:space="preserve">歲
</t>
    </r>
    <r>
      <rPr>
        <sz val="8"/>
        <color indexed="8"/>
        <rFont val="Times New Roman"/>
        <family val="1"/>
      </rPr>
      <t>6-Under 9 Years</t>
    </r>
    <phoneticPr fontId="2" type="noConversion"/>
  </si>
  <si>
    <r>
      <t>9-</t>
    </r>
    <r>
      <rPr>
        <sz val="8"/>
        <color indexed="8"/>
        <rFont val="標楷體"/>
        <family val="4"/>
        <charset val="136"/>
      </rPr>
      <t>未滿</t>
    </r>
    <r>
      <rPr>
        <sz val="8"/>
        <color indexed="8"/>
        <rFont val="Times New Roman"/>
        <family val="1"/>
      </rPr>
      <t>12</t>
    </r>
    <r>
      <rPr>
        <sz val="8"/>
        <color indexed="8"/>
        <rFont val="標楷體"/>
        <family val="4"/>
        <charset val="136"/>
      </rPr>
      <t xml:space="preserve">歲
</t>
    </r>
    <r>
      <rPr>
        <sz val="8"/>
        <color indexed="8"/>
        <rFont val="Times New Roman"/>
        <family val="1"/>
      </rPr>
      <t>9-Under 12 Years</t>
    </r>
    <phoneticPr fontId="2" type="noConversion"/>
  </si>
  <si>
    <r>
      <t>12-</t>
    </r>
    <r>
      <rPr>
        <sz val="8"/>
        <color indexed="8"/>
        <rFont val="標楷體"/>
        <family val="4"/>
        <charset val="136"/>
      </rPr>
      <t>未滿</t>
    </r>
    <r>
      <rPr>
        <sz val="8"/>
        <color indexed="8"/>
        <rFont val="Times New Roman"/>
        <family val="1"/>
      </rPr>
      <t>15</t>
    </r>
    <r>
      <rPr>
        <sz val="8"/>
        <color indexed="8"/>
        <rFont val="標楷體"/>
        <family val="4"/>
        <charset val="136"/>
      </rPr>
      <t xml:space="preserve">歲
</t>
    </r>
    <r>
      <rPr>
        <sz val="8"/>
        <color indexed="8"/>
        <rFont val="Times New Roman"/>
        <family val="1"/>
      </rPr>
      <t>12-Under 15 Years</t>
    </r>
    <phoneticPr fontId="2" type="noConversion"/>
  </si>
  <si>
    <r>
      <t>15-</t>
    </r>
    <r>
      <rPr>
        <sz val="8"/>
        <color indexed="8"/>
        <rFont val="標楷體"/>
        <family val="4"/>
        <charset val="136"/>
      </rPr>
      <t>未滿</t>
    </r>
    <r>
      <rPr>
        <sz val="8"/>
        <color indexed="8"/>
        <rFont val="Times New Roman"/>
        <family val="1"/>
      </rPr>
      <t>18</t>
    </r>
    <r>
      <rPr>
        <sz val="8"/>
        <color indexed="8"/>
        <rFont val="標楷體"/>
        <family val="4"/>
        <charset val="136"/>
      </rPr>
      <t xml:space="preserve">歲
</t>
    </r>
    <r>
      <rPr>
        <sz val="8"/>
        <color indexed="8"/>
        <rFont val="Times New Roman"/>
        <family val="1"/>
      </rPr>
      <t>15-Under 18 Years</t>
    </r>
    <phoneticPr fontId="2" type="noConversion"/>
  </si>
  <si>
    <r>
      <rPr>
        <sz val="8"/>
        <rFont val="標楷體"/>
        <family val="4"/>
        <charset val="136"/>
      </rPr>
      <t xml:space="preserve">計
</t>
    </r>
    <r>
      <rPr>
        <sz val="8"/>
        <rFont val="Times New Roman"/>
        <family val="1"/>
      </rPr>
      <t>Total</t>
    </r>
    <phoneticPr fontId="3" type="noConversion"/>
  </si>
  <si>
    <r>
      <rPr>
        <sz val="8"/>
        <color indexed="8"/>
        <rFont val="標楷體"/>
        <family val="4"/>
        <charset val="136"/>
      </rPr>
      <t xml:space="preserve">男
</t>
    </r>
    <r>
      <rPr>
        <sz val="8"/>
        <color indexed="8"/>
        <rFont val="Times New Roman"/>
        <family val="1"/>
      </rPr>
      <t xml:space="preserve">Male </t>
    </r>
    <phoneticPr fontId="2" type="noConversion"/>
  </si>
  <si>
    <r>
      <rPr>
        <sz val="8"/>
        <color indexed="8"/>
        <rFont val="標楷體"/>
        <family val="4"/>
        <charset val="136"/>
      </rPr>
      <t xml:space="preserve">女
</t>
    </r>
    <r>
      <rPr>
        <sz val="8"/>
        <color indexed="8"/>
        <rFont val="Times New Roman"/>
        <family val="1"/>
      </rPr>
      <t>Female</t>
    </r>
    <phoneticPr fontId="2" type="noConversion"/>
  </si>
  <si>
    <r>
      <rPr>
        <sz val="8"/>
        <rFont val="標楷體"/>
        <family val="4"/>
        <charset val="136"/>
      </rPr>
      <t>資料來源：各直轄市、縣市政府。</t>
    </r>
    <phoneticPr fontId="3" type="noConversion"/>
  </si>
  <si>
    <r>
      <rPr>
        <sz val="8"/>
        <rFont val="標楷體"/>
        <family val="4"/>
        <charset val="136"/>
      </rPr>
      <t>備註：自</t>
    </r>
    <r>
      <rPr>
        <sz val="8"/>
        <rFont val="Times New Roman"/>
        <family val="1"/>
      </rPr>
      <t>102</t>
    </r>
    <r>
      <rPr>
        <sz val="8"/>
        <rFont val="標楷體"/>
        <family val="4"/>
        <charset val="136"/>
      </rPr>
      <t>年起非屬「受虐兒童少年之受虐者本身因素」不再歸類於『其他』項下統計。</t>
    </r>
    <phoneticPr fontId="3" type="noConversion"/>
  </si>
  <si>
    <r>
      <rPr>
        <sz val="8"/>
        <rFont val="標楷體"/>
        <family val="4"/>
        <charset val="136"/>
      </rPr>
      <t>更新日期：</t>
    </r>
    <r>
      <rPr>
        <sz val="8"/>
        <rFont val="Times New Roman"/>
        <family val="1"/>
      </rPr>
      <t>2017/3/9</t>
    </r>
    <phoneticPr fontId="3" type="noConversion"/>
  </si>
  <si>
    <r>
      <rPr>
        <sz val="10"/>
        <color indexed="8"/>
        <rFont val="標楷體"/>
        <family val="4"/>
        <charset val="136"/>
      </rPr>
      <t xml:space="preserve">區域及特殊族群別
</t>
    </r>
    <r>
      <rPr>
        <sz val="10"/>
        <color indexed="8"/>
        <rFont val="Times New Roman"/>
        <family val="1"/>
      </rPr>
      <t>Locality &amp;  Ethnos</t>
    </r>
    <phoneticPr fontId="2" type="noConversion"/>
  </si>
  <si>
    <r>
      <rPr>
        <sz val="10"/>
        <rFont val="標楷體"/>
        <family val="4"/>
        <charset val="136"/>
      </rPr>
      <t>受虐兒童少年人數按年齡分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>) By Age</t>
    </r>
    <phoneticPr fontId="2" type="noConversion"/>
  </si>
  <si>
    <r>
      <rPr>
        <sz val="10"/>
        <rFont val="標楷體"/>
        <family val="4"/>
        <charset val="136"/>
      </rPr>
      <t xml:space="preserve">合計
</t>
    </r>
    <r>
      <rPr>
        <sz val="10"/>
        <rFont val="Times New Roman"/>
        <family val="1"/>
      </rPr>
      <t>Total</t>
    </r>
    <phoneticPr fontId="2" type="noConversion"/>
  </si>
  <si>
    <r>
      <t>0-</t>
    </r>
    <r>
      <rPr>
        <sz val="10"/>
        <color indexed="8"/>
        <rFont val="標楷體"/>
        <family val="4"/>
        <charset val="136"/>
      </rPr>
      <t>未滿</t>
    </r>
    <r>
      <rPr>
        <sz val="10"/>
        <color indexed="8"/>
        <rFont val="Times New Roman"/>
        <family val="1"/>
      </rPr>
      <t>3</t>
    </r>
    <r>
      <rPr>
        <sz val="10"/>
        <color indexed="8"/>
        <rFont val="標楷體"/>
        <family val="4"/>
        <charset val="136"/>
      </rPr>
      <t xml:space="preserve">歲
</t>
    </r>
    <r>
      <rPr>
        <sz val="10"/>
        <color indexed="8"/>
        <rFont val="Times New Roman"/>
        <family val="1"/>
      </rPr>
      <t>Under 3 Years</t>
    </r>
    <phoneticPr fontId="2" type="noConversion"/>
  </si>
  <si>
    <r>
      <t>3-</t>
    </r>
    <r>
      <rPr>
        <sz val="10"/>
        <color indexed="8"/>
        <rFont val="標楷體"/>
        <family val="4"/>
        <charset val="136"/>
      </rPr>
      <t>未滿</t>
    </r>
    <r>
      <rPr>
        <sz val="10"/>
        <color indexed="8"/>
        <rFont val="Times New Roman"/>
        <family val="1"/>
      </rPr>
      <t>6</t>
    </r>
    <r>
      <rPr>
        <sz val="10"/>
        <color indexed="8"/>
        <rFont val="標楷體"/>
        <family val="4"/>
        <charset val="136"/>
      </rPr>
      <t xml:space="preserve">歲
</t>
    </r>
    <r>
      <rPr>
        <sz val="10"/>
        <color indexed="8"/>
        <rFont val="Times New Roman"/>
        <family val="1"/>
      </rPr>
      <t>3-Under 6 Years</t>
    </r>
    <phoneticPr fontId="2" type="noConversion"/>
  </si>
  <si>
    <r>
      <t>6-</t>
    </r>
    <r>
      <rPr>
        <sz val="10"/>
        <color indexed="8"/>
        <rFont val="標楷體"/>
        <family val="4"/>
        <charset val="136"/>
      </rPr>
      <t>未滿</t>
    </r>
    <r>
      <rPr>
        <sz val="10"/>
        <color indexed="8"/>
        <rFont val="Times New Roman"/>
        <family val="1"/>
      </rPr>
      <t>9</t>
    </r>
    <r>
      <rPr>
        <sz val="10"/>
        <color indexed="8"/>
        <rFont val="標楷體"/>
        <family val="4"/>
        <charset val="136"/>
      </rPr>
      <t xml:space="preserve">歲
</t>
    </r>
    <r>
      <rPr>
        <sz val="10"/>
        <color indexed="8"/>
        <rFont val="Times New Roman"/>
        <family val="1"/>
      </rPr>
      <t>6-Under 9 Years</t>
    </r>
    <phoneticPr fontId="2" type="noConversion"/>
  </si>
  <si>
    <r>
      <t>9-</t>
    </r>
    <r>
      <rPr>
        <sz val="10"/>
        <color indexed="8"/>
        <rFont val="標楷體"/>
        <family val="4"/>
        <charset val="136"/>
      </rPr>
      <t>未滿</t>
    </r>
    <r>
      <rPr>
        <sz val="10"/>
        <color indexed="8"/>
        <rFont val="Times New Roman"/>
        <family val="1"/>
      </rPr>
      <t>12</t>
    </r>
    <r>
      <rPr>
        <sz val="10"/>
        <color indexed="8"/>
        <rFont val="標楷體"/>
        <family val="4"/>
        <charset val="136"/>
      </rPr>
      <t xml:space="preserve">歲
</t>
    </r>
    <r>
      <rPr>
        <sz val="10"/>
        <color indexed="8"/>
        <rFont val="Times New Roman"/>
        <family val="1"/>
      </rPr>
      <t>9-Under 12 Years</t>
    </r>
    <phoneticPr fontId="2" type="noConversion"/>
  </si>
  <si>
    <r>
      <t>12-</t>
    </r>
    <r>
      <rPr>
        <sz val="10"/>
        <color indexed="8"/>
        <rFont val="標楷體"/>
        <family val="4"/>
        <charset val="136"/>
      </rPr>
      <t>未滿</t>
    </r>
    <r>
      <rPr>
        <sz val="10"/>
        <color indexed="8"/>
        <rFont val="Times New Roman"/>
        <family val="1"/>
      </rPr>
      <t>15</t>
    </r>
    <r>
      <rPr>
        <sz val="10"/>
        <color indexed="8"/>
        <rFont val="標楷體"/>
        <family val="4"/>
        <charset val="136"/>
      </rPr>
      <t xml:space="preserve">歲
</t>
    </r>
    <r>
      <rPr>
        <sz val="10"/>
        <color indexed="8"/>
        <rFont val="Times New Roman"/>
        <family val="1"/>
      </rPr>
      <t>12-Under 15 Years</t>
    </r>
    <phoneticPr fontId="2" type="noConversion"/>
  </si>
  <si>
    <r>
      <t>15-</t>
    </r>
    <r>
      <rPr>
        <sz val="10"/>
        <color indexed="8"/>
        <rFont val="標楷體"/>
        <family val="4"/>
        <charset val="136"/>
      </rPr>
      <t>未滿</t>
    </r>
    <r>
      <rPr>
        <sz val="10"/>
        <color indexed="8"/>
        <rFont val="Times New Roman"/>
        <family val="1"/>
      </rPr>
      <t>18</t>
    </r>
    <r>
      <rPr>
        <sz val="10"/>
        <color indexed="8"/>
        <rFont val="標楷體"/>
        <family val="4"/>
        <charset val="136"/>
      </rPr>
      <t xml:space="preserve">歲
</t>
    </r>
    <r>
      <rPr>
        <sz val="10"/>
        <color indexed="8"/>
        <rFont val="Times New Roman"/>
        <family val="1"/>
      </rPr>
      <t>15-Under 18 Years</t>
    </r>
    <phoneticPr fontId="2" type="noConversion"/>
  </si>
  <si>
    <r>
      <rPr>
        <sz val="10"/>
        <rFont val="標楷體"/>
        <family val="4"/>
        <charset val="136"/>
      </rPr>
      <t xml:space="preserve">計
</t>
    </r>
    <r>
      <rPr>
        <sz val="10"/>
        <rFont val="Times New Roman"/>
        <family val="1"/>
      </rPr>
      <t>Total</t>
    </r>
    <phoneticPr fontId="3" type="noConversion"/>
  </si>
  <si>
    <r>
      <rPr>
        <sz val="10"/>
        <color indexed="8"/>
        <rFont val="標楷體"/>
        <family val="4"/>
        <charset val="136"/>
      </rPr>
      <t xml:space="preserve">男
</t>
    </r>
    <r>
      <rPr>
        <sz val="10"/>
        <color indexed="8"/>
        <rFont val="Times New Roman"/>
        <family val="1"/>
      </rPr>
      <t xml:space="preserve">Male </t>
    </r>
    <phoneticPr fontId="2" type="noConversion"/>
  </si>
  <si>
    <r>
      <rPr>
        <sz val="10"/>
        <color indexed="8"/>
        <rFont val="標楷體"/>
        <family val="4"/>
        <charset val="136"/>
      </rPr>
      <t xml:space="preserve">女
</t>
    </r>
    <r>
      <rPr>
        <sz val="10"/>
        <color indexed="8"/>
        <rFont val="Times New Roman"/>
        <family val="1"/>
      </rPr>
      <t>Female</t>
    </r>
    <phoneticPr fontId="2" type="noConversion"/>
  </si>
  <si>
    <r>
      <rPr>
        <sz val="10"/>
        <rFont val="標楷體"/>
        <family val="4"/>
        <charset val="136"/>
      </rPr>
      <t>總計</t>
    </r>
    <phoneticPr fontId="3" type="noConversion"/>
  </si>
  <si>
    <r>
      <rPr>
        <sz val="10"/>
        <color indexed="12"/>
        <rFont val="標楷體"/>
        <family val="4"/>
        <charset val="136"/>
      </rPr>
      <t>計</t>
    </r>
    <phoneticPr fontId="2" type="noConversion"/>
  </si>
  <si>
    <r>
      <rPr>
        <sz val="10"/>
        <rFont val="標楷體"/>
        <family val="4"/>
        <charset val="136"/>
      </rPr>
      <t>一般</t>
    </r>
    <phoneticPr fontId="2" type="noConversion"/>
  </si>
  <si>
    <r>
      <rPr>
        <sz val="10"/>
        <rFont val="標楷體"/>
        <family val="4"/>
        <charset val="136"/>
      </rPr>
      <t>原住民</t>
    </r>
    <phoneticPr fontId="2" type="noConversion"/>
  </si>
  <si>
    <r>
      <rPr>
        <sz val="10"/>
        <rFont val="標楷體"/>
        <family val="4"/>
        <charset val="136"/>
      </rPr>
      <t>新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北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市</t>
    </r>
    <phoneticPr fontId="3" type="noConversion"/>
  </si>
  <si>
    <r>
      <rPr>
        <sz val="10"/>
        <rFont val="標楷體"/>
        <family val="4"/>
        <charset val="136"/>
      </rPr>
      <t>臺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北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市</t>
    </r>
    <phoneticPr fontId="3" type="noConversion"/>
  </si>
  <si>
    <r>
      <rPr>
        <sz val="10"/>
        <rFont val="標楷體"/>
        <family val="4"/>
        <charset val="136"/>
      </rPr>
      <t>桃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園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市</t>
    </r>
    <phoneticPr fontId="3" type="noConversion"/>
  </si>
  <si>
    <r>
      <rPr>
        <sz val="10"/>
        <rFont val="標楷體"/>
        <family val="4"/>
        <charset val="136"/>
      </rPr>
      <t>臺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中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市</t>
    </r>
    <phoneticPr fontId="3" type="noConversion"/>
  </si>
  <si>
    <r>
      <rPr>
        <sz val="10"/>
        <rFont val="標楷體"/>
        <family val="4"/>
        <charset val="136"/>
      </rPr>
      <t>臺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南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市</t>
    </r>
    <phoneticPr fontId="3" type="noConversion"/>
  </si>
  <si>
    <r>
      <rPr>
        <sz val="10"/>
        <rFont val="標楷體"/>
        <family val="4"/>
        <charset val="136"/>
      </rPr>
      <t>高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雄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市</t>
    </r>
    <phoneticPr fontId="3" type="noConversion"/>
  </si>
  <si>
    <r>
      <rPr>
        <sz val="10"/>
        <rFont val="標楷體"/>
        <family val="4"/>
        <charset val="136"/>
      </rPr>
      <t>　宜蘭縣</t>
    </r>
    <phoneticPr fontId="3" type="noConversion"/>
  </si>
  <si>
    <r>
      <rPr>
        <sz val="10"/>
        <rFont val="標楷體"/>
        <family val="4"/>
        <charset val="136"/>
      </rPr>
      <t>　新竹縣</t>
    </r>
    <phoneticPr fontId="3" type="noConversion"/>
  </si>
  <si>
    <r>
      <rPr>
        <sz val="10"/>
        <rFont val="標楷體"/>
        <family val="4"/>
        <charset val="136"/>
      </rPr>
      <t>　苗栗縣</t>
    </r>
    <phoneticPr fontId="3" type="noConversion"/>
  </si>
  <si>
    <r>
      <rPr>
        <sz val="10"/>
        <rFont val="標楷體"/>
        <family val="4"/>
        <charset val="136"/>
      </rPr>
      <t>　彰化縣</t>
    </r>
    <phoneticPr fontId="3" type="noConversion"/>
  </si>
  <si>
    <r>
      <rPr>
        <sz val="10"/>
        <rFont val="標楷體"/>
        <family val="4"/>
        <charset val="136"/>
      </rPr>
      <t>　南投縣</t>
    </r>
    <phoneticPr fontId="3" type="noConversion"/>
  </si>
  <si>
    <r>
      <rPr>
        <sz val="10"/>
        <rFont val="標楷體"/>
        <family val="4"/>
        <charset val="136"/>
      </rPr>
      <t>　雲林縣</t>
    </r>
    <phoneticPr fontId="3" type="noConversion"/>
  </si>
  <si>
    <r>
      <rPr>
        <sz val="10"/>
        <rFont val="標楷體"/>
        <family val="4"/>
        <charset val="136"/>
      </rPr>
      <t>　嘉義縣</t>
    </r>
    <phoneticPr fontId="3" type="noConversion"/>
  </si>
  <si>
    <r>
      <rPr>
        <sz val="10"/>
        <rFont val="標楷體"/>
        <family val="4"/>
        <charset val="136"/>
      </rPr>
      <t>　屏東縣</t>
    </r>
    <phoneticPr fontId="3" type="noConversion"/>
  </si>
  <si>
    <r>
      <rPr>
        <sz val="10"/>
        <rFont val="標楷體"/>
        <family val="4"/>
        <charset val="136"/>
      </rPr>
      <t>　臺東縣</t>
    </r>
    <phoneticPr fontId="3" type="noConversion"/>
  </si>
  <si>
    <r>
      <rPr>
        <sz val="10"/>
        <rFont val="標楷體"/>
        <family val="4"/>
        <charset val="136"/>
      </rPr>
      <t>　花蓮縣</t>
    </r>
    <phoneticPr fontId="3" type="noConversion"/>
  </si>
  <si>
    <r>
      <rPr>
        <sz val="10"/>
        <rFont val="標楷體"/>
        <family val="4"/>
        <charset val="136"/>
      </rPr>
      <t>　澎湖縣</t>
    </r>
    <phoneticPr fontId="3" type="noConversion"/>
  </si>
  <si>
    <r>
      <rPr>
        <sz val="10"/>
        <rFont val="標楷體"/>
        <family val="4"/>
        <charset val="136"/>
      </rPr>
      <t>　基隆市</t>
    </r>
    <phoneticPr fontId="3" type="noConversion"/>
  </si>
  <si>
    <r>
      <rPr>
        <sz val="10"/>
        <rFont val="標楷體"/>
        <family val="4"/>
        <charset val="136"/>
      </rPr>
      <t>　新竹市</t>
    </r>
    <phoneticPr fontId="3" type="noConversion"/>
  </si>
  <si>
    <r>
      <rPr>
        <sz val="10"/>
        <rFont val="標楷體"/>
        <family val="4"/>
        <charset val="136"/>
      </rPr>
      <t>　嘉義市</t>
    </r>
    <phoneticPr fontId="3" type="noConversion"/>
  </si>
  <si>
    <r>
      <rPr>
        <sz val="10"/>
        <rFont val="標楷體"/>
        <family val="4"/>
        <charset val="136"/>
      </rPr>
      <t>　金門縣</t>
    </r>
    <phoneticPr fontId="3" type="noConversion"/>
  </si>
  <si>
    <r>
      <rPr>
        <sz val="10"/>
        <rFont val="標楷體"/>
        <family val="4"/>
        <charset val="136"/>
      </rPr>
      <t>　連江縣</t>
    </r>
    <phoneticPr fontId="3" type="noConversion"/>
  </si>
  <si>
    <r>
      <rPr>
        <sz val="10"/>
        <rFont val="標楷體"/>
        <family val="4"/>
        <charset val="136"/>
      </rPr>
      <t>資料來源：各直轄市、縣市政府。</t>
    </r>
    <phoneticPr fontId="3" type="noConversion"/>
  </si>
  <si>
    <r>
      <rPr>
        <sz val="10"/>
        <color indexed="8"/>
        <rFont val="標楷體"/>
        <family val="4"/>
        <charset val="136"/>
      </rPr>
      <t xml:space="preserve">年別
</t>
    </r>
    <r>
      <rPr>
        <sz val="10"/>
        <color indexed="8"/>
        <rFont val="Times New Roman"/>
        <family val="1"/>
      </rPr>
      <t>Year</t>
    </r>
    <phoneticPr fontId="2" type="noConversion"/>
  </si>
  <si>
    <r>
      <t>93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2004</t>
    </r>
    <phoneticPr fontId="3" type="noConversion"/>
  </si>
  <si>
    <r>
      <t>94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2005</t>
    </r>
    <phoneticPr fontId="3" type="noConversion"/>
  </si>
  <si>
    <r>
      <t>95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2006</t>
    </r>
    <phoneticPr fontId="3" type="noConversion"/>
  </si>
  <si>
    <r>
      <t>96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2007</t>
    </r>
    <phoneticPr fontId="3" type="noConversion"/>
  </si>
  <si>
    <r>
      <t>97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2008</t>
    </r>
    <phoneticPr fontId="3" type="noConversion"/>
  </si>
  <si>
    <r>
      <t>98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2009</t>
    </r>
    <phoneticPr fontId="3" type="noConversion"/>
  </si>
  <si>
    <r>
      <t>99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2010</t>
    </r>
    <phoneticPr fontId="3" type="noConversion"/>
  </si>
  <si>
    <r>
      <t>100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2011</t>
    </r>
    <phoneticPr fontId="3" type="noConversion"/>
  </si>
  <si>
    <r>
      <t>101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2012</t>
    </r>
    <phoneticPr fontId="3" type="noConversion"/>
  </si>
  <si>
    <r>
      <t>102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2013</t>
    </r>
    <phoneticPr fontId="3" type="noConversion"/>
  </si>
  <si>
    <r>
      <t>103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2014</t>
    </r>
  </si>
  <si>
    <r>
      <t>104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2015</t>
    </r>
    <phoneticPr fontId="3" type="noConversion"/>
  </si>
  <si>
    <r>
      <t>105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2016</t>
    </r>
    <phoneticPr fontId="3" type="noConversion"/>
  </si>
  <si>
    <r>
      <rPr>
        <sz val="8"/>
        <rFont val="標楷體"/>
        <family val="4"/>
        <charset val="136"/>
      </rPr>
      <t>總計</t>
    </r>
    <phoneticPr fontId="3" type="noConversion"/>
  </si>
  <si>
    <r>
      <rPr>
        <sz val="9"/>
        <color indexed="12"/>
        <rFont val="標楷體"/>
        <family val="4"/>
        <charset val="136"/>
      </rPr>
      <t>計</t>
    </r>
    <phoneticPr fontId="2" type="noConversion"/>
  </si>
  <si>
    <r>
      <rPr>
        <sz val="8"/>
        <rFont val="標楷體"/>
        <family val="4"/>
        <charset val="136"/>
      </rPr>
      <t>一般</t>
    </r>
    <phoneticPr fontId="2" type="noConversion"/>
  </si>
  <si>
    <r>
      <rPr>
        <sz val="8"/>
        <rFont val="標楷體"/>
        <family val="4"/>
        <charset val="136"/>
      </rPr>
      <t>原住民</t>
    </r>
    <phoneticPr fontId="2" type="noConversion"/>
  </si>
  <si>
    <r>
      <rPr>
        <sz val="9"/>
        <color indexed="12"/>
        <rFont val="標楷體"/>
        <family val="4"/>
        <charset val="136"/>
      </rPr>
      <t>計</t>
    </r>
    <phoneticPr fontId="2" type="noConversion"/>
  </si>
  <si>
    <r>
      <rPr>
        <sz val="8"/>
        <rFont val="標楷體"/>
        <family val="4"/>
        <charset val="136"/>
      </rPr>
      <t>一般</t>
    </r>
    <phoneticPr fontId="2" type="noConversion"/>
  </si>
  <si>
    <r>
      <rPr>
        <sz val="8"/>
        <rFont val="標楷體"/>
        <family val="4"/>
        <charset val="136"/>
      </rPr>
      <t>原住民</t>
    </r>
    <phoneticPr fontId="2" type="noConversion"/>
  </si>
  <si>
    <r>
      <rPr>
        <sz val="8"/>
        <rFont val="標楷體"/>
        <family val="4"/>
        <charset val="136"/>
      </rPr>
      <t>　宜蘭縣</t>
    </r>
    <phoneticPr fontId="3" type="noConversion"/>
  </si>
  <si>
    <r>
      <rPr>
        <sz val="8"/>
        <rFont val="標楷體"/>
        <family val="4"/>
        <charset val="136"/>
      </rPr>
      <t>　新竹縣</t>
    </r>
    <phoneticPr fontId="3" type="noConversion"/>
  </si>
  <si>
    <r>
      <rPr>
        <sz val="8"/>
        <rFont val="標楷體"/>
        <family val="4"/>
        <charset val="136"/>
      </rPr>
      <t>　苗栗縣</t>
    </r>
    <phoneticPr fontId="3" type="noConversion"/>
  </si>
  <si>
    <r>
      <rPr>
        <sz val="8"/>
        <rFont val="標楷體"/>
        <family val="4"/>
        <charset val="136"/>
      </rPr>
      <t>　彰化縣</t>
    </r>
    <phoneticPr fontId="3" type="noConversion"/>
  </si>
  <si>
    <r>
      <rPr>
        <sz val="8"/>
        <rFont val="標楷體"/>
        <family val="4"/>
        <charset val="136"/>
      </rPr>
      <t>　南投縣</t>
    </r>
    <phoneticPr fontId="3" type="noConversion"/>
  </si>
  <si>
    <r>
      <rPr>
        <sz val="8"/>
        <rFont val="標楷體"/>
        <family val="4"/>
        <charset val="136"/>
      </rPr>
      <t>　雲林縣</t>
    </r>
    <phoneticPr fontId="3" type="noConversion"/>
  </si>
  <si>
    <r>
      <rPr>
        <sz val="8"/>
        <rFont val="標楷體"/>
        <family val="4"/>
        <charset val="136"/>
      </rPr>
      <t>　嘉義縣</t>
    </r>
    <phoneticPr fontId="3" type="noConversion"/>
  </si>
  <si>
    <r>
      <rPr>
        <sz val="8"/>
        <rFont val="標楷體"/>
        <family val="4"/>
        <charset val="136"/>
      </rPr>
      <t>　屏東縣</t>
    </r>
    <phoneticPr fontId="3" type="noConversion"/>
  </si>
  <si>
    <r>
      <rPr>
        <sz val="8"/>
        <rFont val="標楷體"/>
        <family val="4"/>
        <charset val="136"/>
      </rPr>
      <t>　臺東縣</t>
    </r>
    <phoneticPr fontId="3" type="noConversion"/>
  </si>
  <si>
    <r>
      <rPr>
        <sz val="8"/>
        <rFont val="標楷體"/>
        <family val="4"/>
        <charset val="136"/>
      </rPr>
      <t>　花蓮縣</t>
    </r>
    <phoneticPr fontId="3" type="noConversion"/>
  </si>
  <si>
    <r>
      <rPr>
        <sz val="8"/>
        <rFont val="標楷體"/>
        <family val="4"/>
        <charset val="136"/>
      </rPr>
      <t>　澎湖縣</t>
    </r>
    <phoneticPr fontId="3" type="noConversion"/>
  </si>
  <si>
    <r>
      <rPr>
        <sz val="8"/>
        <rFont val="標楷體"/>
        <family val="4"/>
        <charset val="136"/>
      </rPr>
      <t>　基隆市</t>
    </r>
    <phoneticPr fontId="3" type="noConversion"/>
  </si>
  <si>
    <r>
      <rPr>
        <sz val="8"/>
        <rFont val="標楷體"/>
        <family val="4"/>
        <charset val="136"/>
      </rPr>
      <t>　新竹市</t>
    </r>
    <phoneticPr fontId="3" type="noConversion"/>
  </si>
  <si>
    <r>
      <rPr>
        <sz val="8"/>
        <rFont val="標楷體"/>
        <family val="4"/>
        <charset val="136"/>
      </rPr>
      <t>　嘉義市</t>
    </r>
    <phoneticPr fontId="3" type="noConversion"/>
  </si>
  <si>
    <r>
      <rPr>
        <sz val="8"/>
        <rFont val="標楷體"/>
        <family val="4"/>
        <charset val="136"/>
      </rPr>
      <t>　金門縣</t>
    </r>
    <phoneticPr fontId="3" type="noConversion"/>
  </si>
  <si>
    <r>
      <rPr>
        <sz val="8"/>
        <rFont val="標楷體"/>
        <family val="4"/>
        <charset val="136"/>
      </rPr>
      <t>　連江縣</t>
    </r>
    <phoneticPr fontId="3" type="noConversion"/>
  </si>
  <si>
    <r>
      <rPr>
        <sz val="8"/>
        <rFont val="標楷體"/>
        <family val="4"/>
        <charset val="136"/>
      </rPr>
      <t>區域別</t>
    </r>
    <phoneticPr fontId="2" type="noConversion"/>
  </si>
  <si>
    <r>
      <rPr>
        <sz val="8"/>
        <rFont val="標楷體"/>
        <family val="4"/>
        <charset val="136"/>
      </rPr>
      <t>諮詢服務</t>
    </r>
  </si>
  <si>
    <r>
      <rPr>
        <sz val="8"/>
        <rFont val="標楷體"/>
        <family val="4"/>
        <charset val="136"/>
      </rPr>
      <t>開案件數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件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</si>
  <si>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>施虐者人數按性別與身分分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</t>
    </r>
    <phoneticPr fontId="3" type="noConversion"/>
  </si>
  <si>
    <r>
      <rPr>
        <sz val="8"/>
        <rFont val="標楷體"/>
        <family val="4"/>
        <charset val="136"/>
      </rPr>
      <t>施虐者人數按性別與教育程度分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</si>
  <si>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合計</t>
    </r>
    <phoneticPr fontId="2" type="noConversion"/>
  </si>
  <si>
    <r>
      <rPr>
        <sz val="8"/>
        <rFont val="標楷體"/>
        <family val="4"/>
        <charset val="136"/>
      </rPr>
      <t>父母</t>
    </r>
    <phoneticPr fontId="2" type="noConversion"/>
  </si>
  <si>
    <r>
      <rPr>
        <sz val="8"/>
        <rFont val="標楷體"/>
        <family val="4"/>
        <charset val="136"/>
      </rPr>
      <t>養父母</t>
    </r>
    <phoneticPr fontId="2" type="noConversion"/>
  </si>
  <si>
    <r>
      <rPr>
        <sz val="8"/>
        <rFont val="標楷體"/>
        <family val="4"/>
        <charset val="136"/>
      </rPr>
      <t>照顧者</t>
    </r>
    <phoneticPr fontId="2" type="noConversion"/>
  </si>
  <si>
    <r>
      <rPr>
        <sz val="8"/>
        <rFont val="標楷體"/>
        <family val="4"/>
        <charset val="136"/>
      </rPr>
      <t>親戚</t>
    </r>
    <phoneticPr fontId="2" type="noConversion"/>
  </si>
  <si>
    <r>
      <rPr>
        <sz val="8"/>
        <rFont val="標楷體"/>
        <family val="4"/>
        <charset val="136"/>
      </rPr>
      <t>機構</t>
    </r>
    <phoneticPr fontId="2" type="noConversion"/>
  </si>
  <si>
    <r>
      <rPr>
        <sz val="8"/>
        <rFont val="標楷體"/>
        <family val="4"/>
        <charset val="136"/>
      </rPr>
      <t>同居者</t>
    </r>
    <phoneticPr fontId="2" type="noConversion"/>
  </si>
  <si>
    <r>
      <rPr>
        <sz val="8"/>
        <rFont val="標楷體"/>
        <family val="4"/>
        <charset val="136"/>
      </rPr>
      <t>其他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含不詳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</si>
  <si>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大專以上</t>
    </r>
    <phoneticPr fontId="2" type="noConversion"/>
  </si>
  <si>
    <r>
      <rPr>
        <sz val="8"/>
        <rFont val="標楷體"/>
        <family val="4"/>
        <charset val="136"/>
      </rPr>
      <t>高中、高職</t>
    </r>
    <phoneticPr fontId="2" type="noConversion"/>
  </si>
  <si>
    <r>
      <rPr>
        <sz val="8"/>
        <rFont val="標楷體"/>
        <family val="4"/>
        <charset val="136"/>
      </rPr>
      <t>國中</t>
    </r>
    <phoneticPr fontId="2" type="noConversion"/>
  </si>
  <si>
    <r>
      <rPr>
        <sz val="8"/>
        <rFont val="標楷體"/>
        <family val="4"/>
        <charset val="136"/>
      </rPr>
      <t>國小以下</t>
    </r>
    <phoneticPr fontId="2" type="noConversion"/>
  </si>
  <si>
    <r>
      <rPr>
        <sz val="8"/>
        <rFont val="標楷體"/>
        <family val="4"/>
        <charset val="136"/>
      </rPr>
      <t>其他</t>
    </r>
    <phoneticPr fontId="2" type="noConversion"/>
  </si>
  <si>
    <r>
      <rPr>
        <sz val="8"/>
        <rFont val="標楷體"/>
        <family val="4"/>
        <charset val="136"/>
      </rPr>
      <t xml:space="preserve">電話
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通次</t>
    </r>
    <r>
      <rPr>
        <sz val="8"/>
        <rFont val="Times New Roman"/>
        <family val="1"/>
      </rPr>
      <t>)</t>
    </r>
    <phoneticPr fontId="3" type="noConversion"/>
  </si>
  <si>
    <r>
      <t xml:space="preserve"> </t>
    </r>
    <r>
      <rPr>
        <sz val="9"/>
        <rFont val="標楷體"/>
        <family val="4"/>
        <charset val="136"/>
      </rPr>
      <t>當面</t>
    </r>
    <r>
      <rPr>
        <sz val="9"/>
        <rFont val="Times New Roman"/>
        <family val="1"/>
      </rPr>
      <t xml:space="preserve">         (</t>
    </r>
    <r>
      <rPr>
        <sz val="9"/>
        <rFont val="標楷體"/>
        <family val="4"/>
        <charset val="136"/>
      </rPr>
      <t>人次</t>
    </r>
    <r>
      <rPr>
        <sz val="9"/>
        <rFont val="Times New Roman"/>
        <family val="1"/>
      </rPr>
      <t>)</t>
    </r>
  </si>
  <si>
    <r>
      <t xml:space="preserve"> </t>
    </r>
    <r>
      <rPr>
        <sz val="9"/>
        <rFont val="標楷體"/>
        <family val="4"/>
        <charset val="136"/>
      </rPr>
      <t>其他</t>
    </r>
    <r>
      <rPr>
        <sz val="9"/>
        <rFont val="Times New Roman"/>
        <family val="1"/>
      </rPr>
      <t xml:space="preserve">        (</t>
    </r>
    <r>
      <rPr>
        <sz val="9"/>
        <rFont val="標楷體"/>
        <family val="4"/>
        <charset val="136"/>
      </rPr>
      <t>件次</t>
    </r>
    <r>
      <rPr>
        <sz val="9"/>
        <rFont val="Times New Roman"/>
        <family val="1"/>
      </rPr>
      <t>)</t>
    </r>
  </si>
  <si>
    <r>
      <rPr>
        <sz val="9"/>
        <rFont val="標楷體"/>
        <family val="4"/>
        <charset val="136"/>
      </rPr>
      <t>合計</t>
    </r>
  </si>
  <si>
    <r>
      <rPr>
        <sz val="9"/>
        <rFont val="標楷體"/>
        <family val="4"/>
        <charset val="136"/>
      </rPr>
      <t>遺棄</t>
    </r>
  </si>
  <si>
    <r>
      <rPr>
        <sz val="9"/>
        <rFont val="標楷體"/>
        <family val="4"/>
        <charset val="136"/>
      </rPr>
      <t>身心虐待</t>
    </r>
  </si>
  <si>
    <r>
      <rPr>
        <sz val="9"/>
        <rFont val="標楷體"/>
        <family val="4"/>
        <charset val="136"/>
      </rPr>
      <t>利用兒童
不法行為</t>
    </r>
    <phoneticPr fontId="3" type="noConversion"/>
  </si>
  <si>
    <r>
      <rPr>
        <sz val="9"/>
        <rFont val="標楷體"/>
        <family val="4"/>
        <charset val="136"/>
      </rPr>
      <t>剝奪兒童心志之行為</t>
    </r>
  </si>
  <si>
    <r>
      <rPr>
        <sz val="9"/>
        <rFont val="標楷體"/>
        <family val="4"/>
        <charset val="136"/>
      </rPr>
      <t>拐騙或引誘兒童之行為</t>
    </r>
  </si>
  <si>
    <r>
      <rPr>
        <sz val="9"/>
        <rFont val="標楷體"/>
        <family val="4"/>
        <charset val="136"/>
      </rPr>
      <t>其他</t>
    </r>
  </si>
  <si>
    <r>
      <rPr>
        <sz val="8"/>
        <rFont val="標楷體"/>
        <family val="4"/>
        <charset val="136"/>
      </rPr>
      <t>計</t>
    </r>
    <phoneticPr fontId="2" type="noConversion"/>
  </si>
  <si>
    <r>
      <rPr>
        <sz val="8"/>
        <rFont val="標楷體"/>
        <family val="4"/>
        <charset val="136"/>
      </rPr>
      <t>男</t>
    </r>
    <phoneticPr fontId="2" type="noConversion"/>
  </si>
  <si>
    <r>
      <rPr>
        <sz val="8"/>
        <rFont val="標楷體"/>
        <family val="4"/>
        <charset val="136"/>
      </rPr>
      <t>女</t>
    </r>
    <phoneticPr fontId="2" type="noConversion"/>
  </si>
  <si>
    <r>
      <rPr>
        <sz val="8"/>
        <rFont val="標楷體"/>
        <family val="4"/>
        <charset val="136"/>
      </rPr>
      <t>資料來源：各直轄市、縣市政府。</t>
    </r>
  </si>
  <si>
    <r>
      <rPr>
        <sz val="8"/>
        <rFont val="標楷體"/>
        <family val="4"/>
        <charset val="136"/>
      </rPr>
      <t>區域別</t>
    </r>
    <phoneticPr fontId="2" type="noConversion"/>
  </si>
  <si>
    <r>
      <rPr>
        <sz val="8"/>
        <rFont val="標楷體"/>
        <family val="4"/>
        <charset val="136"/>
      </rPr>
      <t>施虐者人數按性別與身分分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</t>
    </r>
    <phoneticPr fontId="3" type="noConversion"/>
  </si>
  <si>
    <r>
      <rPr>
        <sz val="8"/>
        <rFont val="標楷體"/>
        <family val="4"/>
        <charset val="136"/>
      </rPr>
      <t>施虐者人數按性別與教育程度分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</si>
  <si>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合計</t>
    </r>
    <phoneticPr fontId="2" type="noConversion"/>
  </si>
  <si>
    <r>
      <rPr>
        <sz val="8"/>
        <rFont val="標楷體"/>
        <family val="4"/>
        <charset val="136"/>
      </rPr>
      <t>父母</t>
    </r>
    <phoneticPr fontId="2" type="noConversion"/>
  </si>
  <si>
    <r>
      <rPr>
        <sz val="8"/>
        <rFont val="標楷體"/>
        <family val="4"/>
        <charset val="136"/>
      </rPr>
      <t>養父母</t>
    </r>
    <phoneticPr fontId="2" type="noConversion"/>
  </si>
  <si>
    <r>
      <rPr>
        <sz val="8"/>
        <rFont val="標楷體"/>
        <family val="4"/>
        <charset val="136"/>
      </rPr>
      <t>照顧者</t>
    </r>
    <phoneticPr fontId="2" type="noConversion"/>
  </si>
  <si>
    <r>
      <rPr>
        <sz val="8"/>
        <rFont val="標楷體"/>
        <family val="4"/>
        <charset val="136"/>
      </rPr>
      <t>親戚</t>
    </r>
    <phoneticPr fontId="2" type="noConversion"/>
  </si>
  <si>
    <r>
      <rPr>
        <sz val="8"/>
        <rFont val="標楷體"/>
        <family val="4"/>
        <charset val="136"/>
      </rPr>
      <t>機構</t>
    </r>
    <phoneticPr fontId="2" type="noConversion"/>
  </si>
  <si>
    <r>
      <rPr>
        <sz val="8"/>
        <rFont val="標楷體"/>
        <family val="4"/>
        <charset val="136"/>
      </rPr>
      <t>同居者</t>
    </r>
    <phoneticPr fontId="2" type="noConversion"/>
  </si>
  <si>
    <r>
      <rPr>
        <sz val="8"/>
        <rFont val="標楷體"/>
        <family val="4"/>
        <charset val="136"/>
      </rPr>
      <t>其他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含不詳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</si>
  <si>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大專以上</t>
    </r>
    <phoneticPr fontId="2" type="noConversion"/>
  </si>
  <si>
    <r>
      <rPr>
        <sz val="8"/>
        <rFont val="標楷體"/>
        <family val="4"/>
        <charset val="136"/>
      </rPr>
      <t>高中、高職</t>
    </r>
    <phoneticPr fontId="2" type="noConversion"/>
  </si>
  <si>
    <r>
      <rPr>
        <sz val="8"/>
        <rFont val="標楷體"/>
        <family val="4"/>
        <charset val="136"/>
      </rPr>
      <t>國中</t>
    </r>
    <phoneticPr fontId="2" type="noConversion"/>
  </si>
  <si>
    <r>
      <rPr>
        <sz val="8"/>
        <rFont val="標楷體"/>
        <family val="4"/>
        <charset val="136"/>
      </rPr>
      <t>國小以下</t>
    </r>
    <phoneticPr fontId="2" type="noConversion"/>
  </si>
  <si>
    <r>
      <rPr>
        <sz val="8"/>
        <rFont val="標楷體"/>
        <family val="4"/>
        <charset val="136"/>
      </rPr>
      <t>其他</t>
    </r>
    <phoneticPr fontId="2" type="noConversion"/>
  </si>
  <si>
    <r>
      <rPr>
        <sz val="8"/>
        <rFont val="標楷體"/>
        <family val="4"/>
        <charset val="136"/>
      </rPr>
      <t>舉報個案件數按來源分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件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</si>
  <si>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電話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通次</t>
    </r>
    <r>
      <rPr>
        <sz val="8"/>
        <rFont val="Times New Roman"/>
        <family val="1"/>
      </rPr>
      <t>)</t>
    </r>
  </si>
  <si>
    <r>
      <rPr>
        <sz val="9"/>
        <rFont val="標楷體"/>
        <family val="4"/>
        <charset val="136"/>
      </rPr>
      <t>當面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人次</t>
    </r>
    <r>
      <rPr>
        <sz val="9"/>
        <rFont val="Times New Roman"/>
        <family val="1"/>
      </rPr>
      <t>)</t>
    </r>
  </si>
  <si>
    <r>
      <rPr>
        <sz val="9"/>
        <rFont val="標楷體"/>
        <family val="4"/>
        <charset val="136"/>
      </rPr>
      <t>其他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件次</t>
    </r>
    <r>
      <rPr>
        <sz val="9"/>
        <rFont val="Times New Roman"/>
        <family val="1"/>
      </rPr>
      <t>)</t>
    </r>
  </si>
  <si>
    <r>
      <rPr>
        <sz val="8"/>
        <rFont val="標楷體"/>
        <family val="4"/>
        <charset val="136"/>
      </rPr>
      <t>合計</t>
    </r>
  </si>
  <si>
    <r>
      <rPr>
        <sz val="8"/>
        <rFont val="標楷體"/>
        <family val="4"/>
        <charset val="136"/>
      </rPr>
      <t>虐待</t>
    </r>
  </si>
  <si>
    <r>
      <rPr>
        <sz val="8"/>
        <rFont val="標楷體"/>
        <family val="4"/>
        <charset val="136"/>
      </rPr>
      <t>惡意遺棄</t>
    </r>
  </si>
  <si>
    <r>
      <rPr>
        <sz val="8"/>
        <rFont val="標楷體"/>
        <family val="4"/>
        <charset val="136"/>
      </rPr>
      <t>押賣</t>
    </r>
  </si>
  <si>
    <r>
      <rPr>
        <sz val="8"/>
        <rFont val="標楷體"/>
        <family val="4"/>
        <charset val="136"/>
      </rPr>
      <t>強迫、引誘從事不正當之職業或行為</t>
    </r>
  </si>
  <si>
    <r>
      <rPr>
        <sz val="8"/>
        <rFont val="標楷體"/>
        <family val="4"/>
        <charset val="136"/>
      </rPr>
      <t>其他濫用親權行為</t>
    </r>
  </si>
  <si>
    <r>
      <rPr>
        <sz val="8"/>
        <rFont val="標楷體"/>
        <family val="4"/>
        <charset val="136"/>
      </rPr>
      <t>違反少福法第二十四條情事者</t>
    </r>
  </si>
  <si>
    <r>
      <rPr>
        <sz val="8"/>
        <rFont val="標楷體"/>
        <family val="4"/>
        <charset val="136"/>
      </rPr>
      <t>其他</t>
    </r>
  </si>
  <si>
    <r>
      <rPr>
        <sz val="8"/>
        <rFont val="標楷體"/>
        <family val="4"/>
        <charset val="136"/>
      </rPr>
      <t>計</t>
    </r>
  </si>
  <si>
    <r>
      <rPr>
        <sz val="9"/>
        <rFont val="標楷體"/>
        <family val="4"/>
        <charset val="136"/>
      </rPr>
      <t>男</t>
    </r>
  </si>
  <si>
    <r>
      <rPr>
        <sz val="9"/>
        <rFont val="標楷體"/>
        <family val="4"/>
        <charset val="136"/>
      </rPr>
      <t>女</t>
    </r>
  </si>
  <si>
    <r>
      <rPr>
        <sz val="8"/>
        <rFont val="標楷體"/>
        <family val="4"/>
        <charset val="136"/>
      </rPr>
      <t>違反少福法第二十一條第一項規定不知悔改者</t>
    </r>
  </si>
  <si>
    <r>
      <rPr>
        <sz val="8"/>
        <rFont val="標楷體"/>
        <family val="4"/>
        <charset val="136"/>
      </rPr>
      <t>不服教養管理滋生事端者</t>
    </r>
  </si>
  <si>
    <r>
      <rPr>
        <sz val="8"/>
        <rFont val="標楷體"/>
        <family val="4"/>
        <charset val="136"/>
      </rPr>
      <t>品行頑劣、浪蕩成性者</t>
    </r>
  </si>
  <si>
    <r>
      <rPr>
        <sz val="8"/>
        <rFont val="標楷體"/>
        <family val="4"/>
        <charset val="136"/>
      </rPr>
      <t>保護專線</t>
    </r>
    <phoneticPr fontId="3" type="noConversion"/>
  </si>
  <si>
    <r>
      <rPr>
        <sz val="8"/>
        <rFont val="標楷體"/>
        <family val="4"/>
        <charset val="136"/>
      </rPr>
      <t>諮詢服務</t>
    </r>
    <phoneticPr fontId="3" type="noConversion"/>
  </si>
  <si>
    <r>
      <rPr>
        <sz val="8"/>
        <rFont val="標楷體"/>
        <family val="4"/>
        <charset val="136"/>
      </rPr>
      <t>兒童受虐類型</t>
    </r>
    <r>
      <rPr>
        <sz val="8"/>
        <rFont val="Times New Roman"/>
        <family val="1"/>
      </rPr>
      <t xml:space="preserve">   (</t>
    </r>
    <r>
      <rPr>
        <sz val="8"/>
        <rFont val="標楷體"/>
        <family val="4"/>
        <charset val="136"/>
      </rPr>
      <t>複選</t>
    </r>
    <r>
      <rPr>
        <sz val="8"/>
        <rFont val="Times New Roman"/>
        <family val="1"/>
      </rPr>
      <t>)  (</t>
    </r>
    <r>
      <rPr>
        <sz val="8"/>
        <rFont val="標楷體"/>
        <family val="4"/>
        <charset val="136"/>
      </rPr>
      <t>人次</t>
    </r>
    <r>
      <rPr>
        <sz val="8"/>
        <rFont val="Times New Roman"/>
        <family val="1"/>
      </rPr>
      <t>)</t>
    </r>
    <phoneticPr fontId="2" type="noConversion"/>
  </si>
  <si>
    <r>
      <rPr>
        <sz val="8"/>
        <color indexed="8"/>
        <rFont val="標楷體"/>
        <family val="4"/>
        <charset val="136"/>
      </rPr>
      <t>施虐者人數按特殊族群分</t>
    </r>
    <r>
      <rPr>
        <sz val="8"/>
        <color indexed="8"/>
        <rFont val="Times New Roman"/>
        <family val="1"/>
      </rPr>
      <t>(</t>
    </r>
    <r>
      <rPr>
        <sz val="8"/>
        <color indexed="8"/>
        <rFont val="標楷體"/>
        <family val="4"/>
        <charset val="136"/>
      </rPr>
      <t>人</t>
    </r>
    <r>
      <rPr>
        <sz val="8"/>
        <color indexed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</si>
  <si>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施虐者人數按性別與年齡分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</si>
  <si>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施虐者人數按施虐者本身因素分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人次</t>
    </r>
    <r>
      <rPr>
        <sz val="8"/>
        <rFont val="Times New Roman"/>
        <family val="1"/>
      </rPr>
      <t>)  (</t>
    </r>
    <r>
      <rPr>
        <sz val="8"/>
        <rFont val="標楷體"/>
        <family val="4"/>
        <charset val="136"/>
      </rPr>
      <t>複選</t>
    </r>
    <r>
      <rPr>
        <sz val="8"/>
        <rFont val="Times New Roman"/>
        <family val="1"/>
      </rPr>
      <t>)</t>
    </r>
    <phoneticPr fontId="2" type="noConversion"/>
  </si>
  <si>
    <r>
      <rPr>
        <sz val="9"/>
        <rFont val="標楷體"/>
        <family val="4"/>
        <charset val="136"/>
      </rPr>
      <t>父或母</t>
    </r>
    <phoneticPr fontId="2" type="noConversion"/>
  </si>
  <si>
    <r>
      <rPr>
        <sz val="9"/>
        <rFont val="標楷體"/>
        <family val="4"/>
        <charset val="136"/>
      </rPr>
      <t>親友</t>
    </r>
    <phoneticPr fontId="2" type="noConversion"/>
  </si>
  <si>
    <r>
      <rPr>
        <sz val="9"/>
        <rFont val="標楷體"/>
        <family val="4"/>
        <charset val="136"/>
      </rPr>
      <t>學校</t>
    </r>
    <phoneticPr fontId="2" type="noConversion"/>
  </si>
  <si>
    <r>
      <rPr>
        <sz val="9"/>
        <rFont val="標楷體"/>
        <family val="4"/>
        <charset val="136"/>
      </rPr>
      <t>醫院</t>
    </r>
    <phoneticPr fontId="2" type="noConversion"/>
  </si>
  <si>
    <r>
      <rPr>
        <sz val="9"/>
        <rFont val="標楷體"/>
        <family val="4"/>
        <charset val="136"/>
      </rPr>
      <t>檢警
單位</t>
    </r>
    <phoneticPr fontId="2" type="noConversion"/>
  </si>
  <si>
    <r>
      <rPr>
        <sz val="9"/>
        <rFont val="標楷體"/>
        <family val="4"/>
        <charset val="136"/>
      </rPr>
      <t>民間社福單位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機構</t>
    </r>
    <r>
      <rPr>
        <sz val="9"/>
        <rFont val="Times New Roman"/>
        <family val="1"/>
      </rPr>
      <t>)</t>
    </r>
    <phoneticPr fontId="2" type="noConversion"/>
  </si>
  <si>
    <r>
      <rPr>
        <sz val="9"/>
        <rFont val="標楷體"/>
        <family val="4"/>
        <charset val="136"/>
      </rPr>
      <t>其他</t>
    </r>
    <phoneticPr fontId="2" type="noConversion"/>
  </si>
  <si>
    <r>
      <rPr>
        <sz val="8"/>
        <rFont val="標楷體"/>
        <family val="4"/>
        <charset val="136"/>
      </rPr>
      <t>接案數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不含虛報數</t>
    </r>
    <r>
      <rPr>
        <sz val="8"/>
        <rFont val="Times New Roman"/>
        <family val="1"/>
      </rPr>
      <t xml:space="preserve"> )
(</t>
    </r>
    <r>
      <rPr>
        <sz val="8"/>
        <rFont val="標楷體"/>
        <family val="4"/>
        <charset val="136"/>
      </rPr>
      <t>件次</t>
    </r>
    <r>
      <rPr>
        <sz val="8"/>
        <rFont val="Times New Roman"/>
        <family val="1"/>
      </rPr>
      <t>)</t>
    </r>
    <phoneticPr fontId="3" type="noConversion"/>
  </si>
  <si>
    <r>
      <rPr>
        <sz val="8"/>
        <rFont val="標楷體"/>
        <family val="4"/>
        <charset val="136"/>
      </rPr>
      <t>虛報數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件次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</si>
  <si>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>電話</t>
    </r>
    <r>
      <rPr>
        <sz val="8"/>
        <rFont val="Times New Roman"/>
        <family val="1"/>
      </rPr>
      <t xml:space="preserve">           (</t>
    </r>
    <r>
      <rPr>
        <sz val="8"/>
        <rFont val="標楷體"/>
        <family val="4"/>
        <charset val="136"/>
      </rPr>
      <t>通次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</si>
  <si>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 xml:space="preserve">當面
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人次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</si>
  <si>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>其他</t>
    </r>
    <r>
      <rPr>
        <sz val="8"/>
        <rFont val="Times New Roman"/>
        <family val="1"/>
      </rPr>
      <t xml:space="preserve">           (</t>
    </r>
    <r>
      <rPr>
        <sz val="8"/>
        <rFont val="標楷體"/>
        <family val="4"/>
        <charset val="136"/>
      </rPr>
      <t>件次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</si>
  <si>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>遺棄</t>
    </r>
    <phoneticPr fontId="2" type="noConversion"/>
  </si>
  <si>
    <r>
      <rPr>
        <sz val="8"/>
        <rFont val="標楷體"/>
        <family val="4"/>
        <charset val="136"/>
      </rPr>
      <t>身心虐待</t>
    </r>
    <phoneticPr fontId="2" type="noConversion"/>
  </si>
  <si>
    <r>
      <rPr>
        <sz val="8"/>
        <rFont val="標楷體"/>
        <family val="4"/>
        <charset val="136"/>
      </rPr>
      <t>父母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養父母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</si>
  <si>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未滿</t>
    </r>
    <r>
      <rPr>
        <sz val="8"/>
        <rFont val="Times New Roman"/>
        <family val="1"/>
      </rPr>
      <t>20</t>
    </r>
    <r>
      <rPr>
        <sz val="8"/>
        <rFont val="標楷體"/>
        <family val="4"/>
        <charset val="136"/>
      </rPr>
      <t>歲</t>
    </r>
    <phoneticPr fontId="2" type="noConversion"/>
  </si>
  <si>
    <r>
      <t>20-29</t>
    </r>
    <r>
      <rPr>
        <sz val="8"/>
        <rFont val="標楷體"/>
        <family val="4"/>
        <charset val="136"/>
      </rPr>
      <t>歲</t>
    </r>
    <phoneticPr fontId="2" type="noConversion"/>
  </si>
  <si>
    <r>
      <t>30-39</t>
    </r>
    <r>
      <rPr>
        <sz val="8"/>
        <rFont val="標楷體"/>
        <family val="4"/>
        <charset val="136"/>
      </rPr>
      <t>歲</t>
    </r>
    <phoneticPr fontId="2" type="noConversion"/>
  </si>
  <si>
    <r>
      <t>40-49</t>
    </r>
    <r>
      <rPr>
        <sz val="8"/>
        <rFont val="標楷體"/>
        <family val="4"/>
        <charset val="136"/>
      </rPr>
      <t>歲</t>
    </r>
    <phoneticPr fontId="2" type="noConversion"/>
  </si>
  <si>
    <r>
      <t>50-59</t>
    </r>
    <r>
      <rPr>
        <sz val="8"/>
        <rFont val="標楷體"/>
        <family val="4"/>
        <charset val="136"/>
      </rPr>
      <t>歲</t>
    </r>
    <phoneticPr fontId="2" type="noConversion"/>
  </si>
  <si>
    <r>
      <t>60</t>
    </r>
    <r>
      <rPr>
        <sz val="8"/>
        <rFont val="標楷體"/>
        <family val="4"/>
        <charset val="136"/>
      </rPr>
      <t>歲以上</t>
    </r>
    <phoneticPr fontId="2" type="noConversion"/>
  </si>
  <si>
    <r>
      <rPr>
        <sz val="8"/>
        <rFont val="標楷體"/>
        <family val="4"/>
        <charset val="136"/>
      </rPr>
      <t>缺乏親職
教育知識</t>
    </r>
    <phoneticPr fontId="2" type="noConversion"/>
  </si>
  <si>
    <r>
      <rPr>
        <sz val="8"/>
        <rFont val="標楷體"/>
        <family val="4"/>
        <charset val="136"/>
      </rPr>
      <t>婚姻
失調</t>
    </r>
    <phoneticPr fontId="2" type="noConversion"/>
  </si>
  <si>
    <r>
      <rPr>
        <sz val="8"/>
        <rFont val="標楷體"/>
        <family val="4"/>
        <charset val="136"/>
      </rPr>
      <t>貧困</t>
    </r>
    <phoneticPr fontId="2" type="noConversion"/>
  </si>
  <si>
    <r>
      <rPr>
        <sz val="8"/>
        <rFont val="標楷體"/>
        <family val="4"/>
        <charset val="136"/>
      </rPr>
      <t>失業</t>
    </r>
    <phoneticPr fontId="2" type="noConversion"/>
  </si>
  <si>
    <r>
      <rPr>
        <sz val="8"/>
        <rFont val="標楷體"/>
        <family val="4"/>
        <charset val="136"/>
      </rPr>
      <t>酗酒、藥物濫用</t>
    </r>
    <phoneticPr fontId="2" type="noConversion"/>
  </si>
  <si>
    <r>
      <rPr>
        <sz val="8"/>
        <rFont val="標楷體"/>
        <family val="4"/>
        <charset val="136"/>
      </rPr>
      <t>精神疾病</t>
    </r>
    <phoneticPr fontId="2" type="noConversion"/>
  </si>
  <si>
    <r>
      <rPr>
        <sz val="8"/>
        <rFont val="標楷體"/>
        <family val="4"/>
        <charset val="136"/>
      </rPr>
      <t>人格違常</t>
    </r>
    <phoneticPr fontId="2" type="noConversion"/>
  </si>
  <si>
    <r>
      <rPr>
        <sz val="8"/>
        <rFont val="標楷體"/>
        <family val="4"/>
        <charset val="136"/>
      </rPr>
      <t>迷信</t>
    </r>
    <phoneticPr fontId="2" type="noConversion"/>
  </si>
  <si>
    <r>
      <rPr>
        <sz val="8"/>
        <rFont val="標楷體"/>
        <family val="4"/>
        <charset val="136"/>
      </rPr>
      <t>童年有
受虐經驗</t>
    </r>
    <phoneticPr fontId="2" type="noConversion"/>
  </si>
  <si>
    <r>
      <rPr>
        <sz val="8"/>
        <rFont val="標楷體"/>
        <family val="4"/>
        <charset val="136"/>
      </rPr>
      <t xml:space="preserve">其他
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請說明</t>
    </r>
    <r>
      <rPr>
        <sz val="8"/>
        <rFont val="Times New Roman"/>
        <family val="1"/>
      </rPr>
      <t>)</t>
    </r>
    <phoneticPr fontId="2" type="noConversion"/>
  </si>
  <si>
    <r>
      <rPr>
        <sz val="8"/>
        <rFont val="標楷體"/>
        <family val="4"/>
        <charset val="136"/>
      </rPr>
      <t>身體虐待</t>
    </r>
    <phoneticPr fontId="2" type="noConversion"/>
  </si>
  <si>
    <r>
      <rPr>
        <sz val="8"/>
        <rFont val="標楷體"/>
        <family val="4"/>
        <charset val="136"/>
      </rPr>
      <t>精神虐待</t>
    </r>
    <phoneticPr fontId="2" type="noConversion"/>
  </si>
  <si>
    <r>
      <rPr>
        <sz val="8"/>
        <rFont val="標楷體"/>
        <family val="4"/>
        <charset val="136"/>
      </rPr>
      <t>性虐待</t>
    </r>
    <phoneticPr fontId="2" type="noConversion"/>
  </si>
  <si>
    <r>
      <rPr>
        <sz val="8"/>
        <rFont val="標楷體"/>
        <family val="4"/>
        <charset val="136"/>
      </rPr>
      <t>疏忽</t>
    </r>
    <phoneticPr fontId="2" type="noConversion"/>
  </si>
  <si>
    <r>
      <rPr>
        <sz val="8"/>
        <color indexed="8"/>
        <rFont val="標楷體"/>
        <family val="4"/>
        <charset val="136"/>
      </rPr>
      <t>一般</t>
    </r>
    <phoneticPr fontId="2" type="noConversion"/>
  </si>
  <si>
    <r>
      <rPr>
        <sz val="8"/>
        <color indexed="8"/>
        <rFont val="標楷體"/>
        <family val="4"/>
        <charset val="136"/>
      </rPr>
      <t>原住民</t>
    </r>
    <phoneticPr fontId="2" type="noConversion"/>
  </si>
  <si>
    <r>
      <rPr>
        <sz val="8"/>
        <rFont val="標楷體"/>
        <family val="4"/>
        <charset val="136"/>
      </rPr>
      <t xml:space="preserve">區域別
</t>
    </r>
    <r>
      <rPr>
        <sz val="8"/>
        <rFont val="Times New Roman"/>
        <family val="1"/>
      </rPr>
      <t>Locality</t>
    </r>
    <phoneticPr fontId="2" type="noConversion"/>
  </si>
  <si>
    <r>
      <rPr>
        <sz val="8"/>
        <rFont val="標楷體"/>
        <family val="4"/>
        <charset val="136"/>
      </rPr>
      <t>受虐兒童少年人數按年齡分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)By Age (Persons)</t>
    </r>
    <phoneticPr fontId="2" type="noConversion"/>
  </si>
  <si>
    <r>
      <rPr>
        <sz val="8"/>
        <color indexed="8"/>
        <rFont val="標楷體"/>
        <family val="4"/>
        <charset val="136"/>
      </rPr>
      <t>受虐兒童少年人數按特殊族群分</t>
    </r>
    <r>
      <rPr>
        <sz val="8"/>
        <color indexed="8"/>
        <rFont val="Times New Roman"/>
        <family val="1"/>
      </rPr>
      <t>(</t>
    </r>
    <r>
      <rPr>
        <sz val="8"/>
        <color indexed="8"/>
        <rFont val="標楷體"/>
        <family val="4"/>
        <charset val="136"/>
      </rPr>
      <t>人</t>
    </r>
    <r>
      <rPr>
        <sz val="8"/>
        <color indexed="8"/>
        <rFont val="Times New Roman"/>
        <family val="1"/>
      </rPr>
      <t>)
By Ethnos (Persons)</t>
    </r>
    <phoneticPr fontId="2" type="noConversion"/>
  </si>
  <si>
    <r>
      <rPr>
        <sz val="8"/>
        <rFont val="標楷體"/>
        <family val="4"/>
        <charset val="136"/>
      </rP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</si>
  <si>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0-</t>
    </r>
    <r>
      <rPr>
        <sz val="8"/>
        <color indexed="8"/>
        <rFont val="標楷體"/>
        <family val="4"/>
        <charset val="136"/>
      </rPr>
      <t>未滿</t>
    </r>
    <r>
      <rPr>
        <sz val="8"/>
        <color indexed="8"/>
        <rFont val="Times New Roman"/>
        <family val="1"/>
      </rPr>
      <t>3</t>
    </r>
    <r>
      <rPr>
        <sz val="8"/>
        <color indexed="8"/>
        <rFont val="標楷體"/>
        <family val="4"/>
        <charset val="136"/>
      </rPr>
      <t xml:space="preserve">歲
</t>
    </r>
    <r>
      <rPr>
        <sz val="8"/>
        <color indexed="8"/>
        <rFont val="Times New Roman"/>
        <family val="1"/>
      </rPr>
      <t>Under 3 Years</t>
    </r>
    <phoneticPr fontId="2" type="noConversion"/>
  </si>
  <si>
    <r>
      <t>3-</t>
    </r>
    <r>
      <rPr>
        <sz val="8"/>
        <color indexed="8"/>
        <rFont val="標楷體"/>
        <family val="4"/>
        <charset val="136"/>
      </rPr>
      <t>未滿</t>
    </r>
    <r>
      <rPr>
        <sz val="8"/>
        <color indexed="8"/>
        <rFont val="Times New Roman"/>
        <family val="1"/>
      </rPr>
      <t>6</t>
    </r>
    <r>
      <rPr>
        <sz val="8"/>
        <color indexed="8"/>
        <rFont val="標楷體"/>
        <family val="4"/>
        <charset val="136"/>
      </rPr>
      <t xml:space="preserve">歲
</t>
    </r>
    <r>
      <rPr>
        <sz val="8"/>
        <color indexed="8"/>
        <rFont val="Times New Roman"/>
        <family val="1"/>
      </rPr>
      <t>3-Under 6 Years</t>
    </r>
    <phoneticPr fontId="2" type="noConversion"/>
  </si>
  <si>
    <r>
      <t>6-</t>
    </r>
    <r>
      <rPr>
        <sz val="8"/>
        <color indexed="8"/>
        <rFont val="標楷體"/>
        <family val="4"/>
        <charset val="136"/>
      </rPr>
      <t>未滿</t>
    </r>
    <r>
      <rPr>
        <sz val="8"/>
        <color indexed="8"/>
        <rFont val="Times New Roman"/>
        <family val="1"/>
      </rPr>
      <t>9</t>
    </r>
    <r>
      <rPr>
        <sz val="8"/>
        <color indexed="8"/>
        <rFont val="標楷體"/>
        <family val="4"/>
        <charset val="136"/>
      </rPr>
      <t xml:space="preserve">歲
</t>
    </r>
    <r>
      <rPr>
        <sz val="8"/>
        <color indexed="8"/>
        <rFont val="Times New Roman"/>
        <family val="1"/>
      </rPr>
      <t>6-Under 9 Years</t>
    </r>
    <phoneticPr fontId="2" type="noConversion"/>
  </si>
  <si>
    <r>
      <t>9-</t>
    </r>
    <r>
      <rPr>
        <sz val="8"/>
        <color indexed="8"/>
        <rFont val="標楷體"/>
        <family val="4"/>
        <charset val="136"/>
      </rPr>
      <t>未滿</t>
    </r>
    <r>
      <rPr>
        <sz val="8"/>
        <color indexed="8"/>
        <rFont val="Times New Roman"/>
        <family val="1"/>
      </rPr>
      <t>12</t>
    </r>
    <r>
      <rPr>
        <sz val="8"/>
        <color indexed="8"/>
        <rFont val="標楷體"/>
        <family val="4"/>
        <charset val="136"/>
      </rPr>
      <t xml:space="preserve">歲
</t>
    </r>
    <r>
      <rPr>
        <sz val="8"/>
        <color indexed="8"/>
        <rFont val="Times New Roman"/>
        <family val="1"/>
      </rPr>
      <t>9-Under 12 Years</t>
    </r>
    <phoneticPr fontId="2" type="noConversion"/>
  </si>
  <si>
    <r>
      <t>12-</t>
    </r>
    <r>
      <rPr>
        <sz val="8"/>
        <color indexed="8"/>
        <rFont val="標楷體"/>
        <family val="4"/>
        <charset val="136"/>
      </rPr>
      <t>未滿</t>
    </r>
    <r>
      <rPr>
        <sz val="8"/>
        <color indexed="8"/>
        <rFont val="Times New Roman"/>
        <family val="1"/>
      </rPr>
      <t>15</t>
    </r>
    <r>
      <rPr>
        <sz val="8"/>
        <color indexed="8"/>
        <rFont val="標楷體"/>
        <family val="4"/>
        <charset val="136"/>
      </rPr>
      <t xml:space="preserve">歲
</t>
    </r>
    <r>
      <rPr>
        <sz val="8"/>
        <color indexed="8"/>
        <rFont val="Times New Roman"/>
        <family val="1"/>
      </rPr>
      <t>12-Under 15 Years</t>
    </r>
    <phoneticPr fontId="2" type="noConversion"/>
  </si>
  <si>
    <r>
      <t>15-</t>
    </r>
    <r>
      <rPr>
        <sz val="8"/>
        <color indexed="8"/>
        <rFont val="標楷體"/>
        <family val="4"/>
        <charset val="136"/>
      </rPr>
      <t>未滿</t>
    </r>
    <r>
      <rPr>
        <sz val="8"/>
        <color indexed="8"/>
        <rFont val="Times New Roman"/>
        <family val="1"/>
      </rPr>
      <t>18</t>
    </r>
    <r>
      <rPr>
        <sz val="8"/>
        <color indexed="8"/>
        <rFont val="標楷體"/>
        <family val="4"/>
        <charset val="136"/>
      </rPr>
      <t xml:space="preserve">歲
</t>
    </r>
    <r>
      <rPr>
        <sz val="8"/>
        <color indexed="8"/>
        <rFont val="Times New Roman"/>
        <family val="1"/>
      </rPr>
      <t>15-Under 18 Years</t>
    </r>
    <phoneticPr fontId="2" type="noConversion"/>
  </si>
  <si>
    <r>
      <rPr>
        <sz val="8"/>
        <rFont val="標楷體"/>
        <family val="4"/>
        <charset val="136"/>
      </rPr>
      <t xml:space="preserve">計
</t>
    </r>
    <r>
      <rPr>
        <sz val="8"/>
        <rFont val="Times New Roman"/>
        <family val="1"/>
      </rPr>
      <t>Total</t>
    </r>
    <phoneticPr fontId="3" type="noConversion"/>
  </si>
  <si>
    <r>
      <rPr>
        <sz val="8"/>
        <color indexed="8"/>
        <rFont val="標楷體"/>
        <family val="4"/>
        <charset val="136"/>
      </rPr>
      <t xml:space="preserve">男
</t>
    </r>
    <r>
      <rPr>
        <sz val="8"/>
        <color indexed="8"/>
        <rFont val="Times New Roman"/>
        <family val="1"/>
      </rPr>
      <t xml:space="preserve">Male </t>
    </r>
    <phoneticPr fontId="2" type="noConversion"/>
  </si>
  <si>
    <r>
      <rPr>
        <sz val="8"/>
        <color indexed="8"/>
        <rFont val="標楷體"/>
        <family val="4"/>
        <charset val="136"/>
      </rPr>
      <t xml:space="preserve">女
</t>
    </r>
    <r>
      <rPr>
        <sz val="8"/>
        <color indexed="8"/>
        <rFont val="Times New Roman"/>
        <family val="1"/>
      </rPr>
      <t>Female</t>
    </r>
    <phoneticPr fontId="2" type="noConversion"/>
  </si>
  <si>
    <r>
      <rPr>
        <sz val="8"/>
        <color indexed="8"/>
        <rFont val="標楷體"/>
        <family val="4"/>
        <charset val="136"/>
      </rPr>
      <t xml:space="preserve">一般
</t>
    </r>
    <r>
      <rPr>
        <sz val="8"/>
        <color indexed="8"/>
        <rFont val="Times New Roman"/>
        <family val="1"/>
      </rPr>
      <t>General</t>
    </r>
    <phoneticPr fontId="2" type="noConversion"/>
  </si>
  <si>
    <r>
      <rPr>
        <sz val="8"/>
        <rFont val="標楷體"/>
        <family val="4"/>
        <charset val="136"/>
      </rPr>
      <t xml:space="preserve">區域別
</t>
    </r>
    <r>
      <rPr>
        <sz val="8"/>
        <rFont val="Times New Roman"/>
        <family val="1"/>
      </rPr>
      <t>Locality</t>
    </r>
    <phoneticPr fontId="2" type="noConversion"/>
  </si>
  <si>
    <r>
      <rPr>
        <sz val="8"/>
        <rFont val="標楷體"/>
        <family val="4"/>
        <charset val="136"/>
      </rPr>
      <t xml:space="preserve">區域及特殊族群別
</t>
    </r>
    <r>
      <rPr>
        <sz val="8"/>
        <rFont val="Times New Roman"/>
        <family val="1"/>
      </rPr>
      <t>Locality &amp;  Ethnos</t>
    </r>
    <phoneticPr fontId="2" type="noConversion"/>
  </si>
  <si>
    <r>
      <rPr>
        <sz val="8"/>
        <rFont val="標楷體"/>
        <family val="4"/>
        <charset val="136"/>
      </rPr>
      <t>更新日期：</t>
    </r>
    <r>
      <rPr>
        <sz val="8"/>
        <rFont val="Times New Roman"/>
        <family val="1"/>
      </rPr>
      <t>2015/3/6</t>
    </r>
    <phoneticPr fontId="3" type="noConversion"/>
  </si>
  <si>
    <r>
      <rPr>
        <sz val="8"/>
        <color indexed="8"/>
        <rFont val="標楷體"/>
        <family val="4"/>
        <charset val="136"/>
      </rPr>
      <t xml:space="preserve">區域及特殊族群別
</t>
    </r>
    <r>
      <rPr>
        <sz val="8"/>
        <color indexed="8"/>
        <rFont val="Times New Roman"/>
        <family val="1"/>
      </rPr>
      <t>Locality &amp;  Ethnos</t>
    </r>
    <phoneticPr fontId="2" type="noConversion"/>
  </si>
  <si>
    <r>
      <rPr>
        <sz val="8"/>
        <rFont val="標楷體"/>
        <family val="4"/>
        <charset val="136"/>
      </rPr>
      <t>受虐兒童少年人數按年齡分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 By Age</t>
    </r>
    <phoneticPr fontId="2" type="noConversion"/>
  </si>
  <si>
    <r>
      <rPr>
        <sz val="8"/>
        <rFont val="標楷體"/>
        <family val="4"/>
        <charset val="136"/>
      </rP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</si>
  <si>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0-</t>
    </r>
    <r>
      <rPr>
        <sz val="8"/>
        <color indexed="8"/>
        <rFont val="標楷體"/>
        <family val="4"/>
        <charset val="136"/>
      </rPr>
      <t>未滿</t>
    </r>
    <r>
      <rPr>
        <sz val="8"/>
        <color indexed="8"/>
        <rFont val="Times New Roman"/>
        <family val="1"/>
      </rPr>
      <t>3</t>
    </r>
    <r>
      <rPr>
        <sz val="8"/>
        <color indexed="8"/>
        <rFont val="標楷體"/>
        <family val="4"/>
        <charset val="136"/>
      </rPr>
      <t xml:space="preserve">歲
</t>
    </r>
    <r>
      <rPr>
        <sz val="8"/>
        <color indexed="8"/>
        <rFont val="Times New Roman"/>
        <family val="1"/>
      </rPr>
      <t>Under 3 Years</t>
    </r>
    <phoneticPr fontId="2" type="noConversion"/>
  </si>
  <si>
    <r>
      <t>3-</t>
    </r>
    <r>
      <rPr>
        <sz val="8"/>
        <color indexed="8"/>
        <rFont val="標楷體"/>
        <family val="4"/>
        <charset val="136"/>
      </rPr>
      <t>未滿</t>
    </r>
    <r>
      <rPr>
        <sz val="8"/>
        <color indexed="8"/>
        <rFont val="Times New Roman"/>
        <family val="1"/>
      </rPr>
      <t>6</t>
    </r>
    <r>
      <rPr>
        <sz val="8"/>
        <color indexed="8"/>
        <rFont val="標楷體"/>
        <family val="4"/>
        <charset val="136"/>
      </rPr>
      <t xml:space="preserve">歲
</t>
    </r>
    <r>
      <rPr>
        <sz val="8"/>
        <color indexed="8"/>
        <rFont val="Times New Roman"/>
        <family val="1"/>
      </rPr>
      <t>3-Under 6 Years</t>
    </r>
    <phoneticPr fontId="2" type="noConversion"/>
  </si>
  <si>
    <r>
      <t>6-</t>
    </r>
    <r>
      <rPr>
        <sz val="8"/>
        <color indexed="8"/>
        <rFont val="標楷體"/>
        <family val="4"/>
        <charset val="136"/>
      </rPr>
      <t>未滿</t>
    </r>
    <r>
      <rPr>
        <sz val="8"/>
        <color indexed="8"/>
        <rFont val="Times New Roman"/>
        <family val="1"/>
      </rPr>
      <t>9</t>
    </r>
    <r>
      <rPr>
        <sz val="8"/>
        <color indexed="8"/>
        <rFont val="標楷體"/>
        <family val="4"/>
        <charset val="136"/>
      </rPr>
      <t xml:space="preserve">歲
</t>
    </r>
    <r>
      <rPr>
        <sz val="8"/>
        <color indexed="8"/>
        <rFont val="Times New Roman"/>
        <family val="1"/>
      </rPr>
      <t>6-Under 9 Years</t>
    </r>
    <phoneticPr fontId="2" type="noConversion"/>
  </si>
  <si>
    <r>
      <t>9-</t>
    </r>
    <r>
      <rPr>
        <sz val="8"/>
        <color indexed="8"/>
        <rFont val="標楷體"/>
        <family val="4"/>
        <charset val="136"/>
      </rPr>
      <t>未滿</t>
    </r>
    <r>
      <rPr>
        <sz val="8"/>
        <color indexed="8"/>
        <rFont val="Times New Roman"/>
        <family val="1"/>
      </rPr>
      <t>12</t>
    </r>
    <r>
      <rPr>
        <sz val="8"/>
        <color indexed="8"/>
        <rFont val="標楷體"/>
        <family val="4"/>
        <charset val="136"/>
      </rPr>
      <t xml:space="preserve">歲
</t>
    </r>
    <r>
      <rPr>
        <sz val="8"/>
        <color indexed="8"/>
        <rFont val="Times New Roman"/>
        <family val="1"/>
      </rPr>
      <t>9-Under 12 Years</t>
    </r>
    <phoneticPr fontId="2" type="noConversion"/>
  </si>
  <si>
    <r>
      <t>12-</t>
    </r>
    <r>
      <rPr>
        <sz val="8"/>
        <color indexed="8"/>
        <rFont val="標楷體"/>
        <family val="4"/>
        <charset val="136"/>
      </rPr>
      <t>未滿</t>
    </r>
    <r>
      <rPr>
        <sz val="8"/>
        <color indexed="8"/>
        <rFont val="Times New Roman"/>
        <family val="1"/>
      </rPr>
      <t>15</t>
    </r>
    <r>
      <rPr>
        <sz val="8"/>
        <color indexed="8"/>
        <rFont val="標楷體"/>
        <family val="4"/>
        <charset val="136"/>
      </rPr>
      <t xml:space="preserve">歲
</t>
    </r>
    <r>
      <rPr>
        <sz val="8"/>
        <color indexed="8"/>
        <rFont val="Times New Roman"/>
        <family val="1"/>
      </rPr>
      <t>12-Under 15 Years</t>
    </r>
    <phoneticPr fontId="2" type="noConversion"/>
  </si>
  <si>
    <r>
      <t>15-</t>
    </r>
    <r>
      <rPr>
        <sz val="8"/>
        <color indexed="8"/>
        <rFont val="標楷體"/>
        <family val="4"/>
        <charset val="136"/>
      </rPr>
      <t>未滿</t>
    </r>
    <r>
      <rPr>
        <sz val="8"/>
        <color indexed="8"/>
        <rFont val="Times New Roman"/>
        <family val="1"/>
      </rPr>
      <t>18</t>
    </r>
    <r>
      <rPr>
        <sz val="8"/>
        <color indexed="8"/>
        <rFont val="標楷體"/>
        <family val="4"/>
        <charset val="136"/>
      </rPr>
      <t xml:space="preserve">歲
</t>
    </r>
    <r>
      <rPr>
        <sz val="8"/>
        <color indexed="8"/>
        <rFont val="Times New Roman"/>
        <family val="1"/>
      </rPr>
      <t>15-Under 18 Years</t>
    </r>
    <phoneticPr fontId="2" type="noConversion"/>
  </si>
  <si>
    <r>
      <rPr>
        <sz val="8"/>
        <rFont val="標楷體"/>
        <family val="4"/>
        <charset val="136"/>
      </rPr>
      <t xml:space="preserve">計
</t>
    </r>
    <r>
      <rPr>
        <sz val="8"/>
        <rFont val="Times New Roman"/>
        <family val="1"/>
      </rPr>
      <t>Total</t>
    </r>
    <phoneticPr fontId="3" type="noConversion"/>
  </si>
  <si>
    <r>
      <rPr>
        <sz val="8"/>
        <color indexed="8"/>
        <rFont val="標楷體"/>
        <family val="4"/>
        <charset val="136"/>
      </rPr>
      <t xml:space="preserve">男
</t>
    </r>
    <r>
      <rPr>
        <sz val="8"/>
        <color indexed="8"/>
        <rFont val="Times New Roman"/>
        <family val="1"/>
      </rPr>
      <t xml:space="preserve">Male </t>
    </r>
    <phoneticPr fontId="2" type="noConversion"/>
  </si>
  <si>
    <r>
      <rPr>
        <sz val="8"/>
        <color indexed="8"/>
        <rFont val="標楷體"/>
        <family val="4"/>
        <charset val="136"/>
      </rPr>
      <t xml:space="preserve">女
</t>
    </r>
    <r>
      <rPr>
        <sz val="8"/>
        <color indexed="8"/>
        <rFont val="Times New Roman"/>
        <family val="1"/>
      </rPr>
      <t>Female</t>
    </r>
    <phoneticPr fontId="2" type="noConversion"/>
  </si>
  <si>
    <r>
      <rPr>
        <sz val="8"/>
        <rFont val="標楷體"/>
        <family val="4"/>
        <charset val="136"/>
      </rPr>
      <t>　宜蘭縣</t>
    </r>
    <phoneticPr fontId="3" type="noConversion"/>
  </si>
  <si>
    <r>
      <rPr>
        <sz val="8"/>
        <rFont val="標楷體"/>
        <family val="4"/>
        <charset val="136"/>
      </rPr>
      <t>　新竹縣</t>
    </r>
    <phoneticPr fontId="3" type="noConversion"/>
  </si>
  <si>
    <r>
      <rPr>
        <sz val="8"/>
        <rFont val="標楷體"/>
        <family val="4"/>
        <charset val="136"/>
      </rPr>
      <t>　苗栗縣</t>
    </r>
    <phoneticPr fontId="3" type="noConversion"/>
  </si>
  <si>
    <r>
      <rPr>
        <sz val="8"/>
        <rFont val="標楷體"/>
        <family val="4"/>
        <charset val="136"/>
      </rPr>
      <t>　彰化縣</t>
    </r>
    <phoneticPr fontId="3" type="noConversion"/>
  </si>
  <si>
    <r>
      <rPr>
        <sz val="8"/>
        <rFont val="標楷體"/>
        <family val="4"/>
        <charset val="136"/>
      </rPr>
      <t>　南投縣</t>
    </r>
    <phoneticPr fontId="3" type="noConversion"/>
  </si>
  <si>
    <r>
      <rPr>
        <sz val="8"/>
        <rFont val="標楷體"/>
        <family val="4"/>
        <charset val="136"/>
      </rPr>
      <t>　雲林縣</t>
    </r>
    <phoneticPr fontId="3" type="noConversion"/>
  </si>
  <si>
    <r>
      <rPr>
        <sz val="8"/>
        <rFont val="標楷體"/>
        <family val="4"/>
        <charset val="136"/>
      </rPr>
      <t>　嘉義縣</t>
    </r>
    <phoneticPr fontId="3" type="noConversion"/>
  </si>
  <si>
    <r>
      <rPr>
        <sz val="8"/>
        <rFont val="標楷體"/>
        <family val="4"/>
        <charset val="136"/>
      </rPr>
      <t>　屏東縣</t>
    </r>
    <phoneticPr fontId="3" type="noConversion"/>
  </si>
  <si>
    <r>
      <rPr>
        <sz val="8"/>
        <rFont val="標楷體"/>
        <family val="4"/>
        <charset val="136"/>
      </rPr>
      <t>　臺東縣</t>
    </r>
    <phoneticPr fontId="3" type="noConversion"/>
  </si>
  <si>
    <r>
      <rPr>
        <sz val="8"/>
        <rFont val="標楷體"/>
        <family val="4"/>
        <charset val="136"/>
      </rPr>
      <t>　花蓮縣</t>
    </r>
    <phoneticPr fontId="3" type="noConversion"/>
  </si>
  <si>
    <r>
      <rPr>
        <sz val="8"/>
        <rFont val="標楷體"/>
        <family val="4"/>
        <charset val="136"/>
      </rPr>
      <t>　澎湖縣</t>
    </r>
    <phoneticPr fontId="3" type="noConversion"/>
  </si>
  <si>
    <r>
      <rPr>
        <sz val="8"/>
        <rFont val="標楷體"/>
        <family val="4"/>
        <charset val="136"/>
      </rPr>
      <t>　基隆市</t>
    </r>
    <phoneticPr fontId="3" type="noConversion"/>
  </si>
  <si>
    <r>
      <rPr>
        <sz val="8"/>
        <rFont val="標楷體"/>
        <family val="4"/>
        <charset val="136"/>
      </rPr>
      <t>　新竹市</t>
    </r>
    <phoneticPr fontId="3" type="noConversion"/>
  </si>
  <si>
    <r>
      <rPr>
        <sz val="8"/>
        <rFont val="標楷體"/>
        <family val="4"/>
        <charset val="136"/>
      </rPr>
      <t>　嘉義市</t>
    </r>
    <phoneticPr fontId="3" type="noConversion"/>
  </si>
  <si>
    <r>
      <rPr>
        <sz val="8"/>
        <rFont val="標楷體"/>
        <family val="4"/>
        <charset val="136"/>
      </rPr>
      <t>　金門縣</t>
    </r>
    <phoneticPr fontId="3" type="noConversion"/>
  </si>
  <si>
    <r>
      <rPr>
        <sz val="8"/>
        <rFont val="標楷體"/>
        <family val="4"/>
        <charset val="136"/>
      </rPr>
      <t>　連江縣</t>
    </r>
    <phoneticPr fontId="3" type="noConversion"/>
  </si>
  <si>
    <r>
      <rPr>
        <sz val="8"/>
        <rFont val="標楷體"/>
        <family val="4"/>
        <charset val="136"/>
      </rPr>
      <t>資料來源：各直轄市、縣市政府。</t>
    </r>
    <phoneticPr fontId="3" type="noConversion"/>
  </si>
  <si>
    <r>
      <rPr>
        <sz val="8"/>
        <rFont val="標楷體"/>
        <family val="4"/>
        <charset val="136"/>
      </rPr>
      <t>備註：自</t>
    </r>
    <r>
      <rPr>
        <sz val="8"/>
        <rFont val="Times New Roman"/>
        <family val="1"/>
      </rPr>
      <t>102</t>
    </r>
    <r>
      <rPr>
        <sz val="8"/>
        <rFont val="標楷體"/>
        <family val="4"/>
        <charset val="136"/>
      </rPr>
      <t>年起非屬「受虐兒童少年之受虐者本身因素」不再歸類於『其他』項下統計。</t>
    </r>
    <phoneticPr fontId="3" type="noConversion"/>
  </si>
  <si>
    <r>
      <rPr>
        <sz val="8"/>
        <rFont val="標楷體"/>
        <family val="4"/>
        <charset val="136"/>
      </rPr>
      <t>更新日期：</t>
    </r>
    <r>
      <rPr>
        <sz val="8"/>
        <rFont val="Times New Roman"/>
        <family val="1"/>
      </rPr>
      <t>2016/3/8</t>
    </r>
    <phoneticPr fontId="3" type="noConversion"/>
  </si>
  <si>
    <r>
      <rPr>
        <sz val="9"/>
        <rFont val="標楷體"/>
        <family val="4"/>
        <charset val="136"/>
      </rPr>
      <t>總計</t>
    </r>
    <phoneticPr fontId="3" type="noConversion"/>
  </si>
  <si>
    <r>
      <rPr>
        <sz val="8"/>
        <rFont val="標楷體"/>
        <family val="4"/>
        <charset val="136"/>
      </rPr>
      <t>　臺北縣</t>
    </r>
    <phoneticPr fontId="3" type="noConversion"/>
  </si>
  <si>
    <r>
      <rPr>
        <sz val="8"/>
        <rFont val="標楷體"/>
        <family val="4"/>
        <charset val="136"/>
      </rPr>
      <t>　宜蘭縣</t>
    </r>
    <phoneticPr fontId="3" type="noConversion"/>
  </si>
  <si>
    <r>
      <rPr>
        <sz val="8"/>
        <rFont val="標楷體"/>
        <family val="4"/>
        <charset val="136"/>
      </rPr>
      <t>　桃園縣</t>
    </r>
    <phoneticPr fontId="3" type="noConversion"/>
  </si>
  <si>
    <r>
      <rPr>
        <sz val="8"/>
        <rFont val="標楷體"/>
        <family val="4"/>
        <charset val="136"/>
      </rPr>
      <t>　新竹縣</t>
    </r>
    <phoneticPr fontId="3" type="noConversion"/>
  </si>
  <si>
    <r>
      <rPr>
        <sz val="8"/>
        <rFont val="標楷體"/>
        <family val="4"/>
        <charset val="136"/>
      </rPr>
      <t>　苗栗縣</t>
    </r>
    <phoneticPr fontId="3" type="noConversion"/>
  </si>
  <si>
    <r>
      <rPr>
        <sz val="8"/>
        <rFont val="標楷體"/>
        <family val="4"/>
        <charset val="136"/>
      </rPr>
      <t>　臺中縣</t>
    </r>
    <phoneticPr fontId="3" type="noConversion"/>
  </si>
  <si>
    <r>
      <rPr>
        <sz val="8"/>
        <rFont val="標楷體"/>
        <family val="4"/>
        <charset val="136"/>
      </rPr>
      <t>　彰化縣</t>
    </r>
    <phoneticPr fontId="3" type="noConversion"/>
  </si>
  <si>
    <r>
      <rPr>
        <sz val="8"/>
        <rFont val="標楷體"/>
        <family val="4"/>
        <charset val="136"/>
      </rPr>
      <t>　南投縣</t>
    </r>
    <phoneticPr fontId="3" type="noConversion"/>
  </si>
  <si>
    <r>
      <rPr>
        <sz val="8"/>
        <rFont val="標楷體"/>
        <family val="4"/>
        <charset val="136"/>
      </rPr>
      <t>　雲林縣</t>
    </r>
    <phoneticPr fontId="3" type="noConversion"/>
  </si>
  <si>
    <r>
      <rPr>
        <sz val="8"/>
        <rFont val="標楷體"/>
        <family val="4"/>
        <charset val="136"/>
      </rPr>
      <t>　嘉義縣</t>
    </r>
    <phoneticPr fontId="3" type="noConversion"/>
  </si>
  <si>
    <r>
      <rPr>
        <sz val="8"/>
        <rFont val="標楷體"/>
        <family val="4"/>
        <charset val="136"/>
      </rPr>
      <t>　臺南縣</t>
    </r>
    <phoneticPr fontId="3" type="noConversion"/>
  </si>
  <si>
    <r>
      <rPr>
        <sz val="8"/>
        <rFont val="標楷體"/>
        <family val="4"/>
        <charset val="136"/>
      </rPr>
      <t>　高雄縣</t>
    </r>
    <phoneticPr fontId="3" type="noConversion"/>
  </si>
  <si>
    <r>
      <rPr>
        <sz val="8"/>
        <rFont val="標楷體"/>
        <family val="4"/>
        <charset val="136"/>
      </rPr>
      <t>　屏東縣</t>
    </r>
    <phoneticPr fontId="3" type="noConversion"/>
  </si>
  <si>
    <r>
      <rPr>
        <sz val="8"/>
        <rFont val="標楷體"/>
        <family val="4"/>
        <charset val="136"/>
      </rPr>
      <t>　臺東縣</t>
    </r>
    <phoneticPr fontId="3" type="noConversion"/>
  </si>
  <si>
    <r>
      <rPr>
        <sz val="8"/>
        <rFont val="標楷體"/>
        <family val="4"/>
        <charset val="136"/>
      </rPr>
      <t>　花蓮縣</t>
    </r>
    <phoneticPr fontId="3" type="noConversion"/>
  </si>
  <si>
    <r>
      <rPr>
        <sz val="8"/>
        <rFont val="標楷體"/>
        <family val="4"/>
        <charset val="136"/>
      </rPr>
      <t>　澎湖縣</t>
    </r>
    <phoneticPr fontId="3" type="noConversion"/>
  </si>
  <si>
    <r>
      <rPr>
        <sz val="8"/>
        <rFont val="標楷體"/>
        <family val="4"/>
        <charset val="136"/>
      </rPr>
      <t>　基隆市</t>
    </r>
    <phoneticPr fontId="3" type="noConversion"/>
  </si>
  <si>
    <r>
      <rPr>
        <sz val="8"/>
        <rFont val="標楷體"/>
        <family val="4"/>
        <charset val="136"/>
      </rPr>
      <t>　新竹市</t>
    </r>
    <phoneticPr fontId="3" type="noConversion"/>
  </si>
  <si>
    <r>
      <rPr>
        <sz val="8"/>
        <rFont val="標楷體"/>
        <family val="4"/>
        <charset val="136"/>
      </rPr>
      <t>　臺中市</t>
    </r>
    <phoneticPr fontId="3" type="noConversion"/>
  </si>
  <si>
    <r>
      <rPr>
        <sz val="8"/>
        <rFont val="標楷體"/>
        <family val="4"/>
        <charset val="136"/>
      </rPr>
      <t>　嘉義市</t>
    </r>
    <phoneticPr fontId="3" type="noConversion"/>
  </si>
  <si>
    <r>
      <rPr>
        <sz val="8"/>
        <rFont val="標楷體"/>
        <family val="4"/>
        <charset val="136"/>
      </rPr>
      <t>　臺南市</t>
    </r>
    <phoneticPr fontId="3" type="noConversion"/>
  </si>
  <si>
    <r>
      <rPr>
        <sz val="8"/>
        <rFont val="標楷體"/>
        <family val="4"/>
        <charset val="136"/>
      </rPr>
      <t>　金門縣</t>
    </r>
    <phoneticPr fontId="3" type="noConversion"/>
  </si>
  <si>
    <r>
      <rPr>
        <sz val="8"/>
        <rFont val="標楷體"/>
        <family val="4"/>
        <charset val="136"/>
      </rPr>
      <t>　連江縣</t>
    </r>
    <phoneticPr fontId="3" type="noConversion"/>
  </si>
  <si>
    <r>
      <rPr>
        <sz val="9"/>
        <rFont val="標楷體"/>
        <family val="4"/>
        <charset val="136"/>
      </rPr>
      <t>總計</t>
    </r>
    <phoneticPr fontId="3" type="noConversion"/>
  </si>
  <si>
    <r>
      <rPr>
        <sz val="9"/>
        <color indexed="12"/>
        <rFont val="標楷體"/>
        <family val="4"/>
        <charset val="136"/>
      </rPr>
      <t>計</t>
    </r>
    <phoneticPr fontId="2" type="noConversion"/>
  </si>
  <si>
    <r>
      <rPr>
        <sz val="8"/>
        <rFont val="標楷體"/>
        <family val="4"/>
        <charset val="136"/>
      </rPr>
      <t>一般</t>
    </r>
    <phoneticPr fontId="2" type="noConversion"/>
  </si>
  <si>
    <r>
      <rPr>
        <sz val="8"/>
        <rFont val="標楷體"/>
        <family val="4"/>
        <charset val="136"/>
      </rPr>
      <t>原住民</t>
    </r>
    <phoneticPr fontId="2" type="noConversion"/>
  </si>
  <si>
    <r>
      <rPr>
        <sz val="8"/>
        <rFont val="標楷體"/>
        <family val="4"/>
        <charset val="136"/>
      </rPr>
      <t>總計</t>
    </r>
    <phoneticPr fontId="3" type="noConversion"/>
  </si>
  <si>
    <r>
      <rPr>
        <b/>
        <sz val="16"/>
        <rFont val="標楷體"/>
        <family val="4"/>
        <charset val="136"/>
      </rPr>
      <t>兒童少年保護</t>
    </r>
    <r>
      <rPr>
        <b/>
        <sz val="16"/>
        <rFont val="Times New Roman"/>
        <family val="1"/>
      </rPr>
      <t>-</t>
    </r>
    <r>
      <rPr>
        <b/>
        <sz val="16"/>
        <rFont val="標楷體"/>
        <family val="4"/>
        <charset val="136"/>
      </rPr>
      <t>受虐人數</t>
    </r>
    <r>
      <rPr>
        <b/>
        <sz val="16"/>
        <rFont val="Times New Roman"/>
        <family val="1"/>
      </rPr>
      <t xml:space="preserve"> Number of Abused Child and Youth</t>
    </r>
    <phoneticPr fontId="3" type="noConversion"/>
  </si>
  <si>
    <r>
      <rPr>
        <b/>
        <sz val="12"/>
        <rFont val="標楷體"/>
        <family val="4"/>
        <charset val="136"/>
      </rPr>
      <t>兒童保護執行概況</t>
    </r>
    <phoneticPr fontId="2" type="noConversion"/>
  </si>
  <si>
    <r>
      <rPr>
        <b/>
        <sz val="12"/>
        <rFont val="標楷體"/>
        <family val="4"/>
        <charset val="136"/>
      </rPr>
      <t>少年保護執行概況</t>
    </r>
    <phoneticPr fontId="2" type="noConversion"/>
  </si>
  <si>
    <r>
      <rPr>
        <sz val="10"/>
        <rFont val="標楷體"/>
        <family val="4"/>
        <charset val="136"/>
      </rPr>
      <t xml:space="preserve">年別
</t>
    </r>
    <r>
      <rPr>
        <sz val="10"/>
        <rFont val="Times New Roman"/>
        <family val="1"/>
      </rPr>
      <t>Year</t>
    </r>
    <phoneticPr fontId="2" type="noConversion"/>
  </si>
  <si>
    <r>
      <rPr>
        <sz val="10"/>
        <rFont val="標楷體"/>
        <family val="4"/>
        <charset val="136"/>
      </rPr>
      <t>受虐兒童少年人數按年齡分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>) By Age</t>
    </r>
    <phoneticPr fontId="2" type="noConversion"/>
  </si>
  <si>
    <r>
      <rPr>
        <sz val="10"/>
        <rFont val="標楷體"/>
        <family val="4"/>
        <charset val="136"/>
      </rPr>
      <t xml:space="preserve">合計
</t>
    </r>
    <r>
      <rPr>
        <sz val="10"/>
        <rFont val="Times New Roman"/>
        <family val="1"/>
      </rPr>
      <t>Total</t>
    </r>
    <phoneticPr fontId="2" type="noConversion"/>
  </si>
  <si>
    <r>
      <t>0-</t>
    </r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 xml:space="preserve">歲
</t>
    </r>
    <r>
      <rPr>
        <sz val="10"/>
        <rFont val="Times New Roman"/>
        <family val="1"/>
      </rPr>
      <t>Under 3 Years</t>
    </r>
    <phoneticPr fontId="2" type="noConversion"/>
  </si>
  <si>
    <r>
      <t>3-</t>
    </r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 xml:space="preserve">歲
</t>
    </r>
    <r>
      <rPr>
        <sz val="10"/>
        <rFont val="Times New Roman"/>
        <family val="1"/>
      </rPr>
      <t>3-Under 6 Years</t>
    </r>
    <phoneticPr fontId="2" type="noConversion"/>
  </si>
  <si>
    <r>
      <t>6-</t>
    </r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9</t>
    </r>
    <r>
      <rPr>
        <sz val="10"/>
        <rFont val="標楷體"/>
        <family val="4"/>
        <charset val="136"/>
      </rPr>
      <t xml:space="preserve">歲
</t>
    </r>
    <r>
      <rPr>
        <sz val="10"/>
        <rFont val="Times New Roman"/>
        <family val="1"/>
      </rPr>
      <t>6-Under 9 Years</t>
    </r>
    <phoneticPr fontId="2" type="noConversion"/>
  </si>
  <si>
    <r>
      <t>9-</t>
    </r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 xml:space="preserve">歲
</t>
    </r>
    <r>
      <rPr>
        <sz val="10"/>
        <rFont val="Times New Roman"/>
        <family val="1"/>
      </rPr>
      <t>9-Under 12 Years</t>
    </r>
    <phoneticPr fontId="2" type="noConversion"/>
  </si>
  <si>
    <r>
      <t>12-</t>
    </r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15</t>
    </r>
    <r>
      <rPr>
        <sz val="10"/>
        <rFont val="標楷體"/>
        <family val="4"/>
        <charset val="136"/>
      </rPr>
      <t xml:space="preserve">歲
</t>
    </r>
    <r>
      <rPr>
        <sz val="10"/>
        <rFont val="Times New Roman"/>
        <family val="1"/>
      </rPr>
      <t>12-Under 15 Years</t>
    </r>
    <phoneticPr fontId="2" type="noConversion"/>
  </si>
  <si>
    <r>
      <t>15-</t>
    </r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18</t>
    </r>
    <r>
      <rPr>
        <sz val="10"/>
        <rFont val="標楷體"/>
        <family val="4"/>
        <charset val="136"/>
      </rPr>
      <t xml:space="preserve">歲
</t>
    </r>
    <r>
      <rPr>
        <sz val="10"/>
        <rFont val="Times New Roman"/>
        <family val="1"/>
      </rPr>
      <t>15-Under 18 Years</t>
    </r>
    <phoneticPr fontId="2" type="noConversion"/>
  </si>
  <si>
    <r>
      <rPr>
        <sz val="10"/>
        <rFont val="標楷體"/>
        <family val="4"/>
        <charset val="136"/>
      </rPr>
      <t xml:space="preserve">計
</t>
    </r>
    <r>
      <rPr>
        <sz val="10"/>
        <rFont val="Times New Roman"/>
        <family val="1"/>
      </rPr>
      <t>Total</t>
    </r>
    <phoneticPr fontId="3" type="noConversion"/>
  </si>
  <si>
    <r>
      <rPr>
        <sz val="10"/>
        <rFont val="標楷體"/>
        <family val="4"/>
        <charset val="136"/>
      </rPr>
      <t xml:space="preserve">男
</t>
    </r>
    <r>
      <rPr>
        <sz val="10"/>
        <rFont val="Times New Roman"/>
        <family val="1"/>
      </rPr>
      <t xml:space="preserve">Male </t>
    </r>
    <phoneticPr fontId="2" type="noConversion"/>
  </si>
  <si>
    <r>
      <rPr>
        <sz val="10"/>
        <rFont val="標楷體"/>
        <family val="4"/>
        <charset val="136"/>
      </rPr>
      <t xml:space="preserve">女
</t>
    </r>
    <r>
      <rPr>
        <sz val="10"/>
        <rFont val="Times New Roman"/>
        <family val="1"/>
      </rPr>
      <t>Female</t>
    </r>
    <phoneticPr fontId="2" type="noConversion"/>
  </si>
  <si>
    <r>
      <rPr>
        <sz val="8"/>
        <color indexed="8"/>
        <rFont val="標楷體"/>
        <family val="4"/>
        <charset val="136"/>
      </rPr>
      <t xml:space="preserve">原住民
</t>
    </r>
    <r>
      <rPr>
        <sz val="8"/>
        <color indexed="8"/>
        <rFont val="Times New Roman"/>
        <family val="1"/>
      </rPr>
      <t>Indigenous</t>
    </r>
    <phoneticPr fontId="2" type="noConversion"/>
  </si>
  <si>
    <r>
      <rPr>
        <sz val="8"/>
        <color indexed="8"/>
        <rFont val="標楷體"/>
        <family val="4"/>
        <charset val="136"/>
      </rPr>
      <t>受虐兒童少年人數按特殊族群分</t>
    </r>
    <r>
      <rPr>
        <sz val="8"/>
        <color indexed="8"/>
        <rFont val="Times New Roman"/>
        <family val="1"/>
      </rPr>
      <t>(</t>
    </r>
    <r>
      <rPr>
        <sz val="8"/>
        <color indexed="8"/>
        <rFont val="標楷體"/>
        <family val="4"/>
        <charset val="136"/>
      </rPr>
      <t>人</t>
    </r>
    <r>
      <rPr>
        <sz val="8"/>
        <color indexed="8"/>
        <rFont val="Times New Roman"/>
        <family val="1"/>
      </rPr>
      <t>)
By Ethons</t>
    </r>
    <phoneticPr fontId="2" type="noConversion"/>
  </si>
  <si>
    <r>
      <rPr>
        <sz val="8"/>
        <color indexed="8"/>
        <rFont val="標楷體"/>
        <family val="4"/>
        <charset val="136"/>
      </rPr>
      <t>受虐兒童少年人數按特殊族群分</t>
    </r>
    <r>
      <rPr>
        <sz val="8"/>
        <color indexed="8"/>
        <rFont val="Times New Roman"/>
        <family val="1"/>
      </rPr>
      <t>(</t>
    </r>
    <r>
      <rPr>
        <sz val="8"/>
        <color indexed="8"/>
        <rFont val="標楷體"/>
        <family val="4"/>
        <charset val="136"/>
      </rPr>
      <t>人</t>
    </r>
    <r>
      <rPr>
        <sz val="8"/>
        <color indexed="8"/>
        <rFont val="Times New Roman"/>
        <family val="1"/>
      </rPr>
      <t>)
By Ethons</t>
    </r>
    <phoneticPr fontId="2" type="noConversion"/>
  </si>
  <si>
    <r>
      <rPr>
        <sz val="8"/>
        <color indexed="8"/>
        <rFont val="標楷體"/>
        <family val="4"/>
        <charset val="136"/>
      </rPr>
      <t xml:space="preserve">一般
</t>
    </r>
    <r>
      <rPr>
        <sz val="8"/>
        <color indexed="8"/>
        <rFont val="Times New Roman"/>
        <family val="1"/>
      </rPr>
      <t>General</t>
    </r>
    <phoneticPr fontId="2" type="noConversion"/>
  </si>
  <si>
    <r>
      <t>106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2017</t>
    </r>
    <phoneticPr fontId="3" type="noConversion"/>
  </si>
  <si>
    <r>
      <rPr>
        <sz val="10"/>
        <rFont val="標楷體"/>
        <family val="4"/>
        <charset val="136"/>
      </rPr>
      <t>資料來源：各直轄市、縣市政府。</t>
    </r>
    <phoneticPr fontId="3" type="noConversion"/>
  </si>
  <si>
    <t>Source: County and Government.</t>
    <phoneticPr fontId="3" type="noConversion"/>
  </si>
  <si>
    <r>
      <rPr>
        <b/>
        <sz val="14"/>
        <color indexed="10"/>
        <rFont val="標楷體"/>
        <family val="4"/>
        <charset val="136"/>
      </rPr>
      <t>家內</t>
    </r>
    <r>
      <rPr>
        <b/>
        <sz val="14"/>
        <rFont val="標楷體"/>
        <family val="4"/>
        <charset val="136"/>
      </rPr>
      <t>兒童及少年保護</t>
    </r>
    <r>
      <rPr>
        <b/>
        <sz val="14"/>
        <color indexed="10"/>
        <rFont val="標楷體"/>
        <family val="4"/>
        <charset val="136"/>
      </rPr>
      <t>案件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受虐人數</t>
    </r>
    <r>
      <rPr>
        <b/>
        <sz val="14"/>
        <rFont val="Times New Roman"/>
        <family val="1"/>
      </rPr>
      <t xml:space="preserve">  Intra-family Child and Youth Protection Cases - Number of Abused</t>
    </r>
    <phoneticPr fontId="3" type="noConversion"/>
  </si>
  <si>
    <r>
      <rPr>
        <sz val="10"/>
        <rFont val="標楷體"/>
        <family val="4"/>
        <charset val="136"/>
      </rPr>
      <t>單位：人</t>
    </r>
    <r>
      <rPr>
        <sz val="10"/>
        <rFont val="Times New Roman"/>
        <family val="1"/>
      </rPr>
      <t xml:space="preserve">  Unit : Persons</t>
    </r>
    <phoneticPr fontId="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</si>
  <si>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2018/3/31</t>
    </r>
    <phoneticPr fontId="3" type="noConversion"/>
  </si>
  <si>
    <t xml:space="preserve">  新北市</t>
    <phoneticPr fontId="3" type="noConversion"/>
  </si>
  <si>
    <t>New Taipei City</t>
    <phoneticPr fontId="3" type="noConversion"/>
  </si>
  <si>
    <t xml:space="preserve">  臺北市</t>
    <phoneticPr fontId="3" type="noConversion"/>
  </si>
  <si>
    <t>Taipei City</t>
    <phoneticPr fontId="3" type="noConversion"/>
  </si>
  <si>
    <t xml:space="preserve">  桃園市</t>
    <phoneticPr fontId="3" type="noConversion"/>
  </si>
  <si>
    <t>Taoyuan City</t>
    <phoneticPr fontId="3" type="noConversion"/>
  </si>
  <si>
    <t xml:space="preserve">  臺中市</t>
    <phoneticPr fontId="3" type="noConversion"/>
  </si>
  <si>
    <t>Taichung City</t>
    <phoneticPr fontId="3" type="noConversion"/>
  </si>
  <si>
    <t xml:space="preserve">  臺南市</t>
    <phoneticPr fontId="3" type="noConversion"/>
  </si>
  <si>
    <t>Tainan City</t>
    <phoneticPr fontId="3" type="noConversion"/>
  </si>
  <si>
    <t xml:space="preserve">  高雄市</t>
    <phoneticPr fontId="3" type="noConversion"/>
  </si>
  <si>
    <t>Kaohsiung City</t>
    <phoneticPr fontId="3" type="noConversion"/>
  </si>
  <si>
    <t>　新北市</t>
    <phoneticPr fontId="3" type="noConversion"/>
  </si>
  <si>
    <t>　臺北市</t>
    <phoneticPr fontId="3" type="noConversion"/>
  </si>
  <si>
    <t>　桃園市</t>
    <phoneticPr fontId="3" type="noConversion"/>
  </si>
  <si>
    <t>　臺中市</t>
    <phoneticPr fontId="3" type="noConversion"/>
  </si>
  <si>
    <t>　臺南市</t>
    <phoneticPr fontId="3" type="noConversion"/>
  </si>
  <si>
    <t>　高雄市</t>
    <phoneticPr fontId="3" type="noConversion"/>
  </si>
  <si>
    <r>
      <rPr>
        <sz val="8"/>
        <rFont val="標楷體"/>
        <family val="4"/>
        <charset val="136"/>
      </rPr>
      <t>　臺北縣</t>
    </r>
    <phoneticPr fontId="3" type="noConversion"/>
  </si>
  <si>
    <r>
      <rPr>
        <sz val="8"/>
        <rFont val="標楷體"/>
        <family val="4"/>
        <charset val="136"/>
      </rPr>
      <t>　宜蘭縣</t>
    </r>
    <phoneticPr fontId="3" type="noConversion"/>
  </si>
  <si>
    <r>
      <rPr>
        <sz val="8"/>
        <rFont val="標楷體"/>
        <family val="4"/>
        <charset val="136"/>
      </rPr>
      <t>　桃園縣</t>
    </r>
    <phoneticPr fontId="3" type="noConversion"/>
  </si>
  <si>
    <r>
      <rPr>
        <sz val="8"/>
        <rFont val="標楷體"/>
        <family val="4"/>
        <charset val="136"/>
      </rPr>
      <t>　新竹縣</t>
    </r>
    <phoneticPr fontId="3" type="noConversion"/>
  </si>
  <si>
    <r>
      <rPr>
        <sz val="8"/>
        <rFont val="標楷體"/>
        <family val="4"/>
        <charset val="136"/>
      </rPr>
      <t>　苗栗縣</t>
    </r>
    <phoneticPr fontId="3" type="noConversion"/>
  </si>
  <si>
    <r>
      <rPr>
        <sz val="8"/>
        <rFont val="標楷體"/>
        <family val="4"/>
        <charset val="136"/>
      </rPr>
      <t>　臺中縣</t>
    </r>
    <phoneticPr fontId="3" type="noConversion"/>
  </si>
  <si>
    <r>
      <rPr>
        <sz val="8"/>
        <rFont val="標楷體"/>
        <family val="4"/>
        <charset val="136"/>
      </rPr>
      <t>　彰化縣</t>
    </r>
    <phoneticPr fontId="3" type="noConversion"/>
  </si>
  <si>
    <r>
      <rPr>
        <sz val="8"/>
        <rFont val="標楷體"/>
        <family val="4"/>
        <charset val="136"/>
      </rPr>
      <t>　南投縣</t>
    </r>
    <phoneticPr fontId="3" type="noConversion"/>
  </si>
  <si>
    <r>
      <rPr>
        <sz val="8"/>
        <rFont val="標楷體"/>
        <family val="4"/>
        <charset val="136"/>
      </rPr>
      <t>　雲林縣</t>
    </r>
    <phoneticPr fontId="3" type="noConversion"/>
  </si>
  <si>
    <r>
      <rPr>
        <sz val="8"/>
        <rFont val="標楷體"/>
        <family val="4"/>
        <charset val="136"/>
      </rPr>
      <t>　嘉義縣</t>
    </r>
    <phoneticPr fontId="3" type="noConversion"/>
  </si>
  <si>
    <r>
      <rPr>
        <sz val="8"/>
        <rFont val="標楷體"/>
        <family val="4"/>
        <charset val="136"/>
      </rPr>
      <t>　臺南縣</t>
    </r>
    <phoneticPr fontId="3" type="noConversion"/>
  </si>
  <si>
    <r>
      <rPr>
        <sz val="8"/>
        <rFont val="標楷體"/>
        <family val="4"/>
        <charset val="136"/>
      </rPr>
      <t>　高雄縣</t>
    </r>
    <phoneticPr fontId="3" type="noConversion"/>
  </si>
  <si>
    <r>
      <rPr>
        <sz val="8"/>
        <rFont val="標楷體"/>
        <family val="4"/>
        <charset val="136"/>
      </rPr>
      <t>　屏東縣</t>
    </r>
    <phoneticPr fontId="3" type="noConversion"/>
  </si>
  <si>
    <r>
      <rPr>
        <sz val="8"/>
        <rFont val="標楷體"/>
        <family val="4"/>
        <charset val="136"/>
      </rPr>
      <t>　臺東縣</t>
    </r>
    <phoneticPr fontId="3" type="noConversion"/>
  </si>
  <si>
    <r>
      <rPr>
        <sz val="8"/>
        <rFont val="標楷體"/>
        <family val="4"/>
        <charset val="136"/>
      </rPr>
      <t>　花蓮縣</t>
    </r>
    <phoneticPr fontId="3" type="noConversion"/>
  </si>
  <si>
    <r>
      <rPr>
        <sz val="8"/>
        <rFont val="標楷體"/>
        <family val="4"/>
        <charset val="136"/>
      </rPr>
      <t>　澎湖縣</t>
    </r>
    <phoneticPr fontId="3" type="noConversion"/>
  </si>
  <si>
    <r>
      <rPr>
        <sz val="8"/>
        <rFont val="標楷體"/>
        <family val="4"/>
        <charset val="136"/>
      </rPr>
      <t>　基隆市</t>
    </r>
    <phoneticPr fontId="3" type="noConversion"/>
  </si>
  <si>
    <r>
      <rPr>
        <sz val="8"/>
        <rFont val="標楷體"/>
        <family val="4"/>
        <charset val="136"/>
      </rPr>
      <t>　新竹市</t>
    </r>
    <phoneticPr fontId="3" type="noConversion"/>
  </si>
  <si>
    <r>
      <rPr>
        <sz val="8"/>
        <rFont val="標楷體"/>
        <family val="4"/>
        <charset val="136"/>
      </rPr>
      <t>　臺中市</t>
    </r>
    <phoneticPr fontId="3" type="noConversion"/>
  </si>
  <si>
    <r>
      <rPr>
        <sz val="8"/>
        <rFont val="標楷體"/>
        <family val="4"/>
        <charset val="136"/>
      </rPr>
      <t>　嘉義市</t>
    </r>
    <phoneticPr fontId="3" type="noConversion"/>
  </si>
  <si>
    <t>　臺南市</t>
    <phoneticPr fontId="3" type="noConversion"/>
  </si>
  <si>
    <t>　臺北市</t>
    <phoneticPr fontId="3" type="noConversion"/>
  </si>
  <si>
    <t>　高雄市</t>
    <phoneticPr fontId="3" type="noConversion"/>
  </si>
  <si>
    <r>
      <rPr>
        <sz val="8"/>
        <rFont val="標楷體"/>
        <family val="4"/>
        <charset val="136"/>
      </rPr>
      <t>　金門縣</t>
    </r>
    <phoneticPr fontId="3" type="noConversion"/>
  </si>
  <si>
    <r>
      <rPr>
        <sz val="8"/>
        <rFont val="標楷體"/>
        <family val="4"/>
        <charset val="136"/>
      </rPr>
      <t>　連江縣</t>
    </r>
    <phoneticPr fontId="3" type="noConversion"/>
  </si>
  <si>
    <r>
      <rPr>
        <sz val="8"/>
        <rFont val="標楷體"/>
        <family val="4"/>
        <charset val="136"/>
      </rPr>
      <t>　苗栗縣</t>
    </r>
    <phoneticPr fontId="3" type="noConversion"/>
  </si>
  <si>
    <r>
      <rPr>
        <sz val="8"/>
        <rFont val="標楷體"/>
        <family val="4"/>
        <charset val="136"/>
      </rPr>
      <t>　臺中縣</t>
    </r>
    <phoneticPr fontId="3" type="noConversion"/>
  </si>
  <si>
    <r>
      <rPr>
        <sz val="8"/>
        <rFont val="標楷體"/>
        <family val="4"/>
        <charset val="136"/>
      </rPr>
      <t>　彰化縣</t>
    </r>
    <phoneticPr fontId="3" type="noConversion"/>
  </si>
  <si>
    <r>
      <rPr>
        <sz val="8"/>
        <rFont val="標楷體"/>
        <family val="4"/>
        <charset val="136"/>
      </rPr>
      <t>　南投縣</t>
    </r>
    <phoneticPr fontId="3" type="noConversion"/>
  </si>
  <si>
    <r>
      <rPr>
        <sz val="8"/>
        <rFont val="標楷體"/>
        <family val="4"/>
        <charset val="136"/>
      </rPr>
      <t>　雲林縣</t>
    </r>
    <phoneticPr fontId="3" type="noConversion"/>
  </si>
  <si>
    <r>
      <rPr>
        <sz val="8"/>
        <rFont val="標楷體"/>
        <family val="4"/>
        <charset val="136"/>
      </rPr>
      <t>　嘉義縣</t>
    </r>
    <phoneticPr fontId="3" type="noConversion"/>
  </si>
  <si>
    <r>
      <rPr>
        <sz val="8"/>
        <rFont val="標楷體"/>
        <family val="4"/>
        <charset val="136"/>
      </rPr>
      <t>　臺南縣</t>
    </r>
    <phoneticPr fontId="3" type="noConversion"/>
  </si>
  <si>
    <r>
      <rPr>
        <sz val="8"/>
        <rFont val="標楷體"/>
        <family val="4"/>
        <charset val="136"/>
      </rPr>
      <t>　高雄縣</t>
    </r>
    <phoneticPr fontId="3" type="noConversion"/>
  </si>
  <si>
    <r>
      <rPr>
        <sz val="8"/>
        <rFont val="標楷體"/>
        <family val="4"/>
        <charset val="136"/>
      </rPr>
      <t>　屏東縣</t>
    </r>
    <phoneticPr fontId="3" type="noConversion"/>
  </si>
  <si>
    <r>
      <rPr>
        <sz val="8"/>
        <rFont val="標楷體"/>
        <family val="4"/>
        <charset val="136"/>
      </rPr>
      <t>　臺東縣</t>
    </r>
    <phoneticPr fontId="3" type="noConversion"/>
  </si>
  <si>
    <r>
      <rPr>
        <sz val="8"/>
        <rFont val="標楷體"/>
        <family val="4"/>
        <charset val="136"/>
      </rPr>
      <t>　花蓮縣</t>
    </r>
    <phoneticPr fontId="3" type="noConversion"/>
  </si>
  <si>
    <r>
      <rPr>
        <sz val="8"/>
        <rFont val="標楷體"/>
        <family val="4"/>
        <charset val="136"/>
      </rPr>
      <t>　澎湖縣</t>
    </r>
    <phoneticPr fontId="3" type="noConversion"/>
  </si>
  <si>
    <r>
      <rPr>
        <sz val="8"/>
        <rFont val="標楷體"/>
        <family val="4"/>
        <charset val="136"/>
      </rPr>
      <t>　基隆市</t>
    </r>
    <phoneticPr fontId="3" type="noConversion"/>
  </si>
  <si>
    <r>
      <rPr>
        <sz val="8"/>
        <rFont val="標楷體"/>
        <family val="4"/>
        <charset val="136"/>
      </rPr>
      <t>　新竹市</t>
    </r>
    <phoneticPr fontId="3" type="noConversion"/>
  </si>
  <si>
    <r>
      <rPr>
        <sz val="8"/>
        <rFont val="標楷體"/>
        <family val="4"/>
        <charset val="136"/>
      </rPr>
      <t>　臺中市</t>
    </r>
    <phoneticPr fontId="3" type="noConversion"/>
  </si>
  <si>
    <r>
      <rPr>
        <sz val="8"/>
        <rFont val="標楷體"/>
        <family val="4"/>
        <charset val="136"/>
      </rPr>
      <t>　嘉義市</t>
    </r>
    <phoneticPr fontId="3" type="noConversion"/>
  </si>
  <si>
    <r>
      <rPr>
        <sz val="8"/>
        <rFont val="標楷體"/>
        <family val="4"/>
        <charset val="136"/>
      </rPr>
      <t>　金門縣</t>
    </r>
    <phoneticPr fontId="3" type="noConversion"/>
  </si>
  <si>
    <r>
      <rPr>
        <sz val="8"/>
        <rFont val="標楷體"/>
        <family val="4"/>
        <charset val="136"/>
      </rPr>
      <t>　連江縣</t>
    </r>
    <phoneticPr fontId="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</si>
  <si>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2019/4/1</t>
    </r>
    <phoneticPr fontId="3" type="noConversion"/>
  </si>
  <si>
    <r>
      <t>106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, 2017 </t>
    </r>
    <phoneticPr fontId="3" type="noConversion"/>
  </si>
  <si>
    <r>
      <rPr>
        <sz val="9"/>
        <rFont val="Times New Roman"/>
        <family val="1"/>
      </rPr>
      <t>105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 xml:space="preserve">, 2016 </t>
    </r>
    <phoneticPr fontId="3" type="noConversion"/>
  </si>
  <si>
    <r>
      <rPr>
        <sz val="9"/>
        <rFont val="Times New Roman"/>
        <family val="1"/>
      </rPr>
      <t>104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2015</t>
    </r>
    <phoneticPr fontId="3" type="noConversion"/>
  </si>
  <si>
    <r>
      <rPr>
        <sz val="9"/>
        <rFont val="Times New Roman"/>
        <family val="1"/>
      </rPr>
      <t>103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2014</t>
    </r>
    <phoneticPr fontId="3" type="noConversion"/>
  </si>
  <si>
    <r>
      <t>102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, 2013</t>
    </r>
    <phoneticPr fontId="3" type="noConversion"/>
  </si>
  <si>
    <r>
      <rPr>
        <sz val="9"/>
        <rFont val="Times New Roman"/>
        <family val="1"/>
      </rPr>
      <t>101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2012</t>
    </r>
    <phoneticPr fontId="3" type="noConversion"/>
  </si>
  <si>
    <r>
      <t>100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,2011</t>
    </r>
    <phoneticPr fontId="3" type="noConversion"/>
  </si>
  <si>
    <r>
      <rPr>
        <sz val="9"/>
        <rFont val="Times New Roman"/>
        <family val="1"/>
      </rPr>
      <t>99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,2010</t>
    </r>
    <phoneticPr fontId="3" type="noConversion"/>
  </si>
  <si>
    <r>
      <rPr>
        <sz val="9"/>
        <rFont val="Times New Roman"/>
        <family val="1"/>
      </rPr>
      <t>98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2009</t>
    </r>
    <phoneticPr fontId="3" type="noConversion"/>
  </si>
  <si>
    <r>
      <rPr>
        <sz val="9"/>
        <rFont val="Times New Roman"/>
        <family val="1"/>
      </rPr>
      <t>97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2008</t>
    </r>
    <phoneticPr fontId="3" type="noConversion"/>
  </si>
  <si>
    <r>
      <rPr>
        <sz val="9"/>
        <rFont val="Times New Roman"/>
        <family val="1"/>
      </rPr>
      <t>96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2007</t>
    </r>
    <phoneticPr fontId="3" type="noConversion"/>
  </si>
  <si>
    <r>
      <rPr>
        <sz val="9"/>
        <rFont val="Times New Roman"/>
        <family val="1"/>
      </rPr>
      <t>95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2006</t>
    </r>
    <phoneticPr fontId="3" type="noConversion"/>
  </si>
  <si>
    <r>
      <rPr>
        <sz val="9"/>
        <rFont val="Times New Roman"/>
        <family val="1"/>
      </rPr>
      <t>94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2005</t>
    </r>
    <phoneticPr fontId="3" type="noConversion"/>
  </si>
  <si>
    <r>
      <rPr>
        <sz val="9"/>
        <rFont val="Times New Roman"/>
        <family val="1"/>
      </rPr>
      <t>93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2004</t>
    </r>
    <phoneticPr fontId="3" type="noConversion"/>
  </si>
  <si>
    <r>
      <rPr>
        <sz val="9"/>
        <rFont val="Times New Roman"/>
        <family val="1"/>
      </rPr>
      <t>92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,2003</t>
    </r>
    <phoneticPr fontId="3" type="noConversion"/>
  </si>
  <si>
    <r>
      <rPr>
        <sz val="9"/>
        <rFont val="Times New Roman"/>
        <family val="1"/>
      </rPr>
      <t>91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,2002</t>
    </r>
    <phoneticPr fontId="3" type="noConversion"/>
  </si>
  <si>
    <r>
      <rPr>
        <sz val="9"/>
        <rFont val="Times New Roman"/>
        <family val="1"/>
      </rPr>
      <t>90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,2001</t>
    </r>
    <phoneticPr fontId="3" type="noConversion"/>
  </si>
  <si>
    <r>
      <rPr>
        <sz val="9"/>
        <rFont val="Times New Roman"/>
        <family val="1"/>
      </rPr>
      <t>89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,2000</t>
    </r>
    <phoneticPr fontId="3" type="noConversion"/>
  </si>
  <si>
    <t>總計</t>
    <phoneticPr fontId="3" type="noConversion"/>
  </si>
  <si>
    <r>
      <rPr>
        <sz val="9"/>
        <rFont val="Times New Roman"/>
        <family val="1"/>
      </rPr>
      <t>88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,1999</t>
    </r>
    <phoneticPr fontId="3" type="noConversion"/>
  </si>
  <si>
    <r>
      <t>107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2018</t>
    </r>
    <r>
      <rPr>
        <sz val="9"/>
        <rFont val="Times New Roman"/>
        <family val="1"/>
      </rPr>
      <t/>
    </r>
    <phoneticPr fontId="3" type="noConversion"/>
  </si>
  <si>
    <r>
      <t>108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, 2019 </t>
    </r>
    <phoneticPr fontId="3" type="noConversion"/>
  </si>
  <si>
    <r>
      <t>107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, 2018 </t>
    </r>
    <phoneticPr fontId="3" type="noConversion"/>
  </si>
  <si>
    <r>
      <rPr>
        <b/>
        <sz val="14"/>
        <rFont val="標楷體"/>
        <family val="4"/>
        <charset val="136"/>
      </rPr>
      <t>兒童少年保護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受虐人數</t>
    </r>
    <r>
      <rPr>
        <b/>
        <sz val="14"/>
        <rFont val="Times New Roman"/>
        <family val="1"/>
      </rPr>
      <t xml:space="preserve"> Number of Abused Child and Youth</t>
    </r>
    <phoneticPr fontId="3" type="noConversion"/>
  </si>
  <si>
    <r>
      <rPr>
        <b/>
        <sz val="14"/>
        <rFont val="標楷體"/>
        <family val="4"/>
        <charset val="136"/>
      </rPr>
      <t>兒童及少年保護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受虐人數</t>
    </r>
    <r>
      <rPr>
        <b/>
        <sz val="14"/>
        <rFont val="Times New Roman"/>
        <family val="1"/>
      </rPr>
      <t xml:space="preserve">  Number of Abused Child and Youth</t>
    </r>
    <phoneticPr fontId="3" type="noConversion"/>
  </si>
  <si>
    <r>
      <rPr>
        <b/>
        <sz val="14"/>
        <rFont val="標楷體"/>
        <family val="4"/>
        <charset val="136"/>
      </rPr>
      <t>兒童及少年保護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受虐人數</t>
    </r>
    <r>
      <rPr>
        <b/>
        <sz val="14"/>
        <rFont val="Times New Roman"/>
        <family val="1"/>
      </rPr>
      <t xml:space="preserve">  Number of Abused Child and Youth</t>
    </r>
    <phoneticPr fontId="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</si>
  <si>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2020/3/31</t>
    </r>
    <phoneticPr fontId="3" type="noConversion"/>
  </si>
  <si>
    <r>
      <t>109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2020</t>
    </r>
    <r>
      <rPr>
        <sz val="9"/>
        <rFont val="Times New Roman"/>
        <family val="1"/>
      </rPr>
      <t/>
    </r>
    <phoneticPr fontId="3" type="noConversion"/>
  </si>
  <si>
    <r>
      <rPr>
        <sz val="10"/>
        <rFont val="標楷體"/>
        <family val="4"/>
        <charset val="136"/>
      </rPr>
      <t>上半年</t>
    </r>
    <r>
      <rPr>
        <sz val="10"/>
        <rFont val="Times New Roman"/>
        <family val="1"/>
      </rPr>
      <t>, Jan.-June</t>
    </r>
    <r>
      <rPr>
        <sz val="12"/>
        <color indexed="8"/>
        <rFont val="新細明體"/>
        <family val="1"/>
        <charset val="136"/>
      </rPr>
      <t/>
    </r>
    <phoneticPr fontId="3" type="noConversion"/>
  </si>
  <si>
    <r>
      <rPr>
        <sz val="10"/>
        <rFont val="標楷體"/>
        <family val="4"/>
        <charset val="136"/>
      </rPr>
      <t>下半年</t>
    </r>
    <r>
      <rPr>
        <sz val="10"/>
        <rFont val="Times New Roman"/>
        <family val="1"/>
      </rPr>
      <t>, July-Dec.</t>
    </r>
    <phoneticPr fontId="3" type="noConversion"/>
  </si>
  <si>
    <r>
      <t>108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2019</t>
    </r>
    <phoneticPr fontId="3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</si>
  <si>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109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2020</t>
    </r>
    <phoneticPr fontId="2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</si>
  <si>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2021/03/31</t>
    </r>
    <phoneticPr fontId="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</si>
  <si>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2022/3/31</t>
    </r>
    <phoneticPr fontId="3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</si>
  <si>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110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2021</t>
    </r>
    <phoneticPr fontId="2" type="noConversion"/>
  </si>
  <si>
    <r>
      <rPr>
        <sz val="10"/>
        <rFont val="標楷體"/>
        <family val="4"/>
        <charset val="136"/>
      </rPr>
      <t>資料來源：各直轄市、縣市政府；</t>
    </r>
    <r>
      <rPr>
        <sz val="10"/>
        <rFont val="Times New Roman"/>
        <family val="1"/>
      </rPr>
      <t>106</t>
    </r>
    <r>
      <rPr>
        <sz val="10"/>
        <rFont val="標楷體"/>
        <family val="4"/>
        <charset val="136"/>
      </rPr>
      <t>年及</t>
    </r>
    <r>
      <rPr>
        <sz val="10"/>
        <rFont val="Times New Roman"/>
        <family val="1"/>
      </rPr>
      <t>107</t>
    </r>
    <r>
      <rPr>
        <sz val="10"/>
        <rFont val="標楷體"/>
        <family val="4"/>
        <charset val="136"/>
      </rPr>
      <t>年歷年由保護服務司另行提供。</t>
    </r>
    <phoneticPr fontId="3" type="noConversion"/>
  </si>
  <si>
    <r>
      <rPr>
        <b/>
        <sz val="10"/>
        <rFont val="標楷體"/>
        <family val="4"/>
        <charset val="136"/>
      </rPr>
      <t>總計</t>
    </r>
    <phoneticPr fontId="3" type="noConversion"/>
  </si>
  <si>
    <r>
      <rPr>
        <b/>
        <sz val="10"/>
        <color indexed="12"/>
        <rFont val="標楷體"/>
        <family val="4"/>
        <charset val="136"/>
      </rPr>
      <t>計</t>
    </r>
    <phoneticPr fontId="2" type="noConversion"/>
  </si>
  <si>
    <r>
      <rPr>
        <b/>
        <sz val="10"/>
        <rFont val="標楷體"/>
        <family val="4"/>
        <charset val="136"/>
      </rPr>
      <t>一般</t>
    </r>
    <phoneticPr fontId="2" type="noConversion"/>
  </si>
  <si>
    <r>
      <rPr>
        <b/>
        <sz val="10"/>
        <rFont val="標楷體"/>
        <family val="4"/>
        <charset val="136"/>
      </rPr>
      <t>原住民</t>
    </r>
    <phoneticPr fontId="2" type="noConversion"/>
  </si>
  <si>
    <r>
      <rPr>
        <b/>
        <sz val="10"/>
        <rFont val="標楷體"/>
        <family val="4"/>
        <charset val="136"/>
      </rPr>
      <t>一般</t>
    </r>
    <phoneticPr fontId="2" type="noConversion"/>
  </si>
  <si>
    <r>
      <rPr>
        <b/>
        <sz val="10"/>
        <color indexed="12"/>
        <rFont val="標楷體"/>
        <family val="4"/>
        <charset val="136"/>
      </rPr>
      <t>計</t>
    </r>
    <phoneticPr fontId="2" type="noConversion"/>
  </si>
  <si>
    <r>
      <rPr>
        <b/>
        <sz val="10"/>
        <rFont val="標楷體"/>
        <family val="4"/>
        <charset val="136"/>
      </rPr>
      <t>原住民</t>
    </r>
    <phoneticPr fontId="2" type="noConversion"/>
  </si>
  <si>
    <r>
      <t>110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2021</t>
    </r>
    <phoneticPr fontId="3" type="noConversion"/>
  </si>
  <si>
    <t>宜蘭縣</t>
    <phoneticPr fontId="3" type="noConversion"/>
  </si>
  <si>
    <t>新竹縣</t>
    <phoneticPr fontId="3" type="noConversion"/>
  </si>
  <si>
    <t>苗栗縣</t>
    <phoneticPr fontId="3" type="noConversion"/>
  </si>
  <si>
    <t>彰化縣</t>
    <phoneticPr fontId="3" type="noConversion"/>
  </si>
  <si>
    <t>南投縣</t>
    <phoneticPr fontId="3" type="noConversion"/>
  </si>
  <si>
    <t>雲林縣</t>
    <phoneticPr fontId="3" type="noConversion"/>
  </si>
  <si>
    <t>嘉義縣</t>
    <phoneticPr fontId="3" type="noConversion"/>
  </si>
  <si>
    <t>屏東縣</t>
    <phoneticPr fontId="3" type="noConversion"/>
  </si>
  <si>
    <t>臺東縣</t>
    <phoneticPr fontId="3" type="noConversion"/>
  </si>
  <si>
    <t>花蓮縣</t>
    <phoneticPr fontId="3" type="noConversion"/>
  </si>
  <si>
    <t>澎湖縣</t>
    <phoneticPr fontId="3" type="noConversion"/>
  </si>
  <si>
    <t>基隆市</t>
    <phoneticPr fontId="3" type="noConversion"/>
  </si>
  <si>
    <t>新竹市</t>
    <phoneticPr fontId="3" type="noConversion"/>
  </si>
  <si>
    <t>嘉義市</t>
    <phoneticPr fontId="3" type="noConversion"/>
  </si>
  <si>
    <t>金門縣</t>
    <phoneticPr fontId="3" type="noConversion"/>
  </si>
  <si>
    <t>連江縣</t>
    <phoneticPr fontId="3" type="noConversion"/>
  </si>
  <si>
    <t>新北市</t>
    <phoneticPr fontId="3" type="noConversion"/>
  </si>
  <si>
    <t>臺北市</t>
    <phoneticPr fontId="3" type="noConversion"/>
  </si>
  <si>
    <t>桃園市</t>
    <phoneticPr fontId="3" type="noConversion"/>
  </si>
  <si>
    <t>臺中市</t>
    <phoneticPr fontId="3" type="noConversion"/>
  </si>
  <si>
    <t>臺南市</t>
    <phoneticPr fontId="3" type="noConversion"/>
  </si>
  <si>
    <t>高雄市</t>
    <phoneticPr fontId="3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</si>
  <si>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2023/3/31</t>
    </r>
    <phoneticPr fontId="3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</si>
  <si>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111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2022</t>
    </r>
    <phoneticPr fontId="2" type="noConversion"/>
  </si>
  <si>
    <r>
      <t>111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2022</t>
    </r>
    <phoneticPr fontId="3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</si>
  <si>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7-12</t>
    </r>
    <r>
      <rPr>
        <sz val="9"/>
        <rFont val="標楷體"/>
        <family val="4"/>
        <charset val="136"/>
      </rPr>
      <t>月</t>
    </r>
    <r>
      <rPr>
        <sz val="9"/>
        <rFont val="Times New Roman"/>
        <family val="1"/>
      </rPr>
      <t>, July-Dec., 2023</t>
    </r>
    <phoneticPr fontId="2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</si>
  <si>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1-6</t>
    </r>
    <r>
      <rPr>
        <sz val="9"/>
        <rFont val="標楷體"/>
        <family val="4"/>
        <charset val="136"/>
      </rPr>
      <t>月</t>
    </r>
    <r>
      <rPr>
        <sz val="9"/>
        <rFont val="Times New Roman"/>
        <family val="1"/>
      </rPr>
      <t>,Jan.-June, 2023</t>
    </r>
    <phoneticPr fontId="2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</si>
  <si>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2023/10/02</t>
    </r>
    <phoneticPr fontId="3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</si>
  <si>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2023</t>
    </r>
    <phoneticPr fontId="2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</si>
  <si>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2024/04/01</t>
    </r>
    <phoneticPr fontId="3" type="noConversion"/>
  </si>
  <si>
    <r>
      <t>112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2023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</si>
</sst>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－&quot;"/>
    <numFmt numFmtId="177" formatCode="#,##0_);[Red]\(#,##0\)"/>
  </numFmts>
  <fonts count="43">
    <font>
      <sz val="9"/>
      <name val="Times New Roman"/>
      <family val="1"/>
    </font>
    <font>
      <sz val="9"/>
      <name val="Times New Roman"/>
      <family val="1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sz val="16"/>
      <name val="標楷體"/>
      <family val="4"/>
      <charset val="136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sz val="8"/>
      <color indexed="8"/>
      <name val="標楷體"/>
      <family val="4"/>
      <charset val="136"/>
    </font>
    <font>
      <b/>
      <sz val="16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sz val="10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10"/>
      <color indexed="12"/>
      <name val="Times New Roman"/>
      <family val="1"/>
    </font>
    <font>
      <sz val="10"/>
      <color indexed="12"/>
      <name val="標楷體"/>
      <family val="4"/>
      <charset val="136"/>
    </font>
    <font>
      <sz val="9"/>
      <color indexed="12"/>
      <name val="Times New Roman"/>
      <family val="1"/>
    </font>
    <font>
      <sz val="9"/>
      <color indexed="12"/>
      <name val="標楷體"/>
      <family val="4"/>
      <charset val="136"/>
    </font>
    <font>
      <sz val="8"/>
      <color indexed="12"/>
      <name val="Times New Roman"/>
      <family val="1"/>
    </font>
    <font>
      <b/>
      <sz val="12"/>
      <name val="標楷體"/>
      <family val="4"/>
      <charset val="136"/>
    </font>
    <font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10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10"/>
      <name val="Times New Roman"/>
      <family val="4"/>
      <charset val="136"/>
    </font>
    <font>
      <sz val="9"/>
      <name val="Times New Roman"/>
      <family val="4"/>
      <charset val="136"/>
    </font>
    <font>
      <b/>
      <sz val="10"/>
      <name val="Times New Roman"/>
      <family val="1"/>
    </font>
    <font>
      <b/>
      <sz val="10"/>
      <name val="標楷體"/>
      <family val="4"/>
      <charset val="136"/>
    </font>
    <font>
      <b/>
      <sz val="10"/>
      <color indexed="12"/>
      <name val="Times New Roman"/>
      <family val="1"/>
    </font>
    <font>
      <b/>
      <sz val="10"/>
      <color indexed="12"/>
      <name val="標楷體"/>
      <family val="4"/>
      <charset val="136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4" fillId="0" borderId="0"/>
    <xf numFmtId="0" fontId="4" fillId="0" borderId="0"/>
  </cellStyleXfs>
  <cellXfs count="218">
    <xf numFmtId="0" fontId="0" fillId="0" borderId="0" xfId="0"/>
    <xf numFmtId="177" fontId="11" fillId="0" borderId="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Continuous" vertical="center"/>
    </xf>
    <xf numFmtId="177" fontId="13" fillId="0" borderId="0" xfId="1" applyNumberFormat="1" applyFont="1" applyFill="1" applyBorder="1" applyAlignment="1">
      <alignment horizontal="centerContinuous" vertical="center"/>
    </xf>
    <xf numFmtId="177" fontId="12" fillId="0" borderId="0" xfId="0" applyNumberFormat="1" applyFont="1" applyFill="1" applyBorder="1" applyAlignment="1">
      <alignment horizontal="centerContinuous" vertical="center"/>
    </xf>
    <xf numFmtId="177" fontId="13" fillId="0" borderId="0" xfId="1" applyNumberFormat="1" applyFont="1" applyFill="1" applyBorder="1">
      <alignment vertical="center"/>
    </xf>
    <xf numFmtId="177" fontId="13" fillId="0" borderId="0" xfId="1" applyNumberFormat="1" applyFont="1" applyFill="1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177" fontId="13" fillId="0" borderId="0" xfId="1" applyNumberFormat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/>
    </xf>
    <xf numFmtId="177" fontId="13" fillId="0" borderId="1" xfId="2" applyNumberFormat="1" applyFont="1" applyFill="1" applyBorder="1" applyAlignment="1" applyProtection="1"/>
    <xf numFmtId="177" fontId="13" fillId="0" borderId="0" xfId="2" applyNumberFormat="1" applyFont="1" applyFill="1" applyBorder="1" applyAlignment="1" applyProtection="1">
      <alignment horizontal="center"/>
    </xf>
    <xf numFmtId="177" fontId="13" fillId="0" borderId="0" xfId="1" applyNumberFormat="1" applyFont="1" applyFill="1" applyBorder="1" applyAlignment="1">
      <alignment horizontal="center"/>
    </xf>
    <xf numFmtId="177" fontId="13" fillId="0" borderId="0" xfId="1" applyNumberFormat="1" applyFont="1" applyFill="1" applyAlignment="1">
      <alignment horizontal="center" vertical="center"/>
    </xf>
    <xf numFmtId="177" fontId="13" fillId="0" borderId="0" xfId="1" applyNumberFormat="1" applyFont="1" applyFill="1" applyAlignment="1">
      <alignment horizontal="center" wrapText="1"/>
    </xf>
    <xf numFmtId="0" fontId="0" fillId="0" borderId="0" xfId="3" applyFont="1"/>
    <xf numFmtId="177" fontId="15" fillId="0" borderId="0" xfId="1" applyNumberFormat="1" applyFont="1" applyFill="1">
      <alignment vertical="center"/>
    </xf>
    <xf numFmtId="0" fontId="0" fillId="0" borderId="0" xfId="0" applyFont="1" applyFill="1" applyAlignment="1">
      <alignment horizontal="left"/>
    </xf>
    <xf numFmtId="0" fontId="13" fillId="0" borderId="0" xfId="1" applyFont="1" applyFill="1" applyBorder="1">
      <alignment vertical="center"/>
    </xf>
    <xf numFmtId="177" fontId="13" fillId="0" borderId="0" xfId="1" applyNumberFormat="1" applyFont="1" applyFill="1" applyAlignment="1">
      <alignment horizontal="left" wrapText="1"/>
    </xf>
    <xf numFmtId="176" fontId="13" fillId="0" borderId="0" xfId="0" applyNumberFormat="1" applyFont="1" applyFill="1" applyBorder="1" applyAlignment="1">
      <alignment horizontal="right"/>
    </xf>
    <xf numFmtId="176" fontId="13" fillId="0" borderId="1" xfId="0" applyNumberFormat="1" applyFont="1" applyFill="1" applyBorder="1" applyAlignment="1">
      <alignment horizontal="right"/>
    </xf>
    <xf numFmtId="0" fontId="16" fillId="0" borderId="0" xfId="0" applyFont="1" applyFill="1" applyAlignment="1">
      <alignment horizontal="left"/>
    </xf>
    <xf numFmtId="0" fontId="16" fillId="0" borderId="0" xfId="1" applyFont="1" applyFill="1" applyBorder="1">
      <alignment vertical="center"/>
    </xf>
    <xf numFmtId="177" fontId="16" fillId="0" borderId="0" xfId="1" applyNumberFormat="1" applyFont="1" applyFill="1" applyBorder="1">
      <alignment vertical="center"/>
    </xf>
    <xf numFmtId="177" fontId="16" fillId="0" borderId="0" xfId="1" applyNumberFormat="1" applyFont="1" applyFill="1">
      <alignment vertical="center"/>
    </xf>
    <xf numFmtId="177" fontId="16" fillId="0" borderId="0" xfId="1" applyNumberFormat="1" applyFont="1" applyFill="1" applyAlignment="1">
      <alignment horizontal="center" vertical="center"/>
    </xf>
    <xf numFmtId="177" fontId="16" fillId="0" borderId="0" xfId="1" applyNumberFormat="1" applyFont="1" applyFill="1" applyAlignment="1">
      <alignment horizontal="center" wrapText="1"/>
    </xf>
    <xf numFmtId="177" fontId="16" fillId="0" borderId="0" xfId="1" applyNumberFormat="1" applyFont="1" applyFill="1" applyAlignment="1">
      <alignment horizontal="left" wrapText="1"/>
    </xf>
    <xf numFmtId="176" fontId="16" fillId="0" borderId="0" xfId="0" applyNumberFormat="1" applyFont="1" applyFill="1" applyBorder="1" applyAlignment="1">
      <alignment horizontal="right"/>
    </xf>
    <xf numFmtId="176" fontId="16" fillId="0" borderId="1" xfId="0" applyNumberFormat="1" applyFont="1" applyFill="1" applyBorder="1" applyAlignment="1">
      <alignment horizontal="right"/>
    </xf>
    <xf numFmtId="0" fontId="16" fillId="0" borderId="0" xfId="3" applyFont="1"/>
    <xf numFmtId="49" fontId="16" fillId="3" borderId="2" xfId="0" applyNumberFormat="1" applyFont="1" applyFill="1" applyBorder="1" applyAlignment="1">
      <alignment vertical="center"/>
    </xf>
    <xf numFmtId="49" fontId="20" fillId="3" borderId="3" xfId="2" applyNumberFormat="1" applyFont="1" applyFill="1" applyBorder="1" applyAlignment="1">
      <alignment horizontal="right" vertical="center"/>
    </xf>
    <xf numFmtId="49" fontId="20" fillId="3" borderId="4" xfId="2" applyNumberFormat="1" applyFont="1" applyFill="1" applyBorder="1" applyAlignment="1">
      <alignment horizontal="left" vertical="center"/>
    </xf>
    <xf numFmtId="176" fontId="20" fillId="3" borderId="0" xfId="0" applyNumberFormat="1" applyFont="1" applyFill="1" applyBorder="1" applyAlignment="1">
      <alignment horizontal="right" vertical="center"/>
    </xf>
    <xf numFmtId="49" fontId="16" fillId="0" borderId="5" xfId="2" applyNumberFormat="1" applyFont="1" applyBorder="1" applyAlignment="1">
      <alignment horizontal="right" vertical="center"/>
    </xf>
    <xf numFmtId="49" fontId="16" fillId="0" borderId="6" xfId="2" applyNumberFormat="1" applyFont="1" applyBorder="1" applyAlignment="1">
      <alignment horizontal="left" vertical="center"/>
    </xf>
    <xf numFmtId="49" fontId="16" fillId="0" borderId="7" xfId="2" applyNumberFormat="1" applyFont="1" applyBorder="1" applyAlignment="1">
      <alignment horizontal="right" vertical="center"/>
    </xf>
    <xf numFmtId="49" fontId="16" fillId="0" borderId="8" xfId="2" applyNumberFormat="1" applyFont="1" applyBorder="1" applyAlignment="1">
      <alignment horizontal="left" vertical="center"/>
    </xf>
    <xf numFmtId="49" fontId="16" fillId="0" borderId="4" xfId="2" applyNumberFormat="1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right" vertical="center"/>
    </xf>
    <xf numFmtId="177" fontId="16" fillId="0" borderId="0" xfId="1" applyNumberFormat="1" applyFont="1" applyFill="1" applyAlignment="1">
      <alignment horizontal="right" vertical="center" wrapText="1"/>
    </xf>
    <xf numFmtId="49" fontId="16" fillId="0" borderId="6" xfId="2" applyNumberFormat="1" applyFont="1" applyFill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right" vertical="center"/>
    </xf>
    <xf numFmtId="177" fontId="16" fillId="0" borderId="0" xfId="1" applyNumberFormat="1" applyFont="1" applyFill="1" applyBorder="1" applyAlignment="1">
      <alignment horizontal="right" vertical="center" wrapText="1"/>
    </xf>
    <xf numFmtId="49" fontId="13" fillId="3" borderId="2" xfId="0" applyNumberFormat="1" applyFont="1" applyFill="1" applyBorder="1" applyAlignment="1">
      <alignment vertical="center"/>
    </xf>
    <xf numFmtId="49" fontId="22" fillId="3" borderId="3" xfId="2" applyNumberFormat="1" applyFont="1" applyFill="1" applyBorder="1" applyAlignment="1">
      <alignment horizontal="right" vertical="center"/>
    </xf>
    <xf numFmtId="49" fontId="22" fillId="3" borderId="4" xfId="2" applyNumberFormat="1" applyFont="1" applyFill="1" applyBorder="1" applyAlignment="1">
      <alignment horizontal="left" vertical="center"/>
    </xf>
    <xf numFmtId="176" fontId="24" fillId="3" borderId="0" xfId="0" applyNumberFormat="1" applyFont="1" applyFill="1" applyBorder="1" applyAlignment="1">
      <alignment horizontal="right" vertical="center"/>
    </xf>
    <xf numFmtId="49" fontId="13" fillId="0" borderId="5" xfId="2" applyNumberFormat="1" applyFont="1" applyBorder="1" applyAlignment="1">
      <alignment horizontal="right" vertical="center"/>
    </xf>
    <xf numFmtId="49" fontId="13" fillId="0" borderId="6" xfId="2" applyNumberFormat="1" applyFont="1" applyBorder="1" applyAlignment="1">
      <alignment horizontal="left" vertical="center"/>
    </xf>
    <xf numFmtId="49" fontId="13" fillId="0" borderId="7" xfId="2" applyNumberFormat="1" applyFont="1" applyBorder="1" applyAlignment="1">
      <alignment horizontal="right" vertical="center"/>
    </xf>
    <xf numFmtId="49" fontId="13" fillId="0" borderId="8" xfId="2" applyNumberFormat="1" applyFont="1" applyBorder="1" applyAlignment="1">
      <alignment horizontal="left" vertical="center"/>
    </xf>
    <xf numFmtId="0" fontId="0" fillId="0" borderId="0" xfId="0" applyFont="1" applyAlignment="1"/>
    <xf numFmtId="177" fontId="13" fillId="0" borderId="0" xfId="2" applyNumberFormat="1" applyFont="1" applyFill="1" applyBorder="1" applyAlignment="1">
      <alignment horizontal="left" wrapText="1"/>
    </xf>
    <xf numFmtId="177" fontId="13" fillId="0" borderId="9" xfId="1" applyNumberFormat="1" applyFont="1" applyFill="1" applyBorder="1" applyAlignment="1">
      <alignment horizontal="center" vertical="center" wrapText="1"/>
    </xf>
    <xf numFmtId="177" fontId="13" fillId="0" borderId="0" xfId="1" applyNumberFormat="1" applyFont="1" applyFill="1" applyAlignment="1"/>
    <xf numFmtId="176" fontId="13" fillId="0" borderId="0" xfId="0" applyNumberFormat="1" applyFont="1" applyBorder="1" applyAlignment="1">
      <alignment horizontal="right"/>
    </xf>
    <xf numFmtId="177" fontId="0" fillId="0" borderId="0" xfId="1" applyNumberFormat="1" applyFont="1" applyFill="1">
      <alignment vertical="center"/>
    </xf>
    <xf numFmtId="177" fontId="26" fillId="0" borderId="0" xfId="0" applyNumberFormat="1" applyFont="1" applyFill="1" applyBorder="1" applyAlignment="1">
      <alignment vertical="center"/>
    </xf>
    <xf numFmtId="177" fontId="27" fillId="0" borderId="0" xfId="0" applyNumberFormat="1" applyFont="1" applyFill="1" applyBorder="1" applyAlignment="1">
      <alignment horizontal="centerContinuous" vertical="center"/>
    </xf>
    <xf numFmtId="0" fontId="1" fillId="0" borderId="0" xfId="3" applyFont="1"/>
    <xf numFmtId="177" fontId="27" fillId="0" borderId="0" xfId="0" applyNumberFormat="1" applyFont="1" applyFill="1" applyBorder="1" applyAlignment="1">
      <alignment vertical="center"/>
    </xf>
    <xf numFmtId="176" fontId="24" fillId="0" borderId="0" xfId="0" applyNumberFormat="1" applyFont="1" applyBorder="1" applyAlignment="1">
      <alignment horizontal="right"/>
    </xf>
    <xf numFmtId="176" fontId="13" fillId="0" borderId="1" xfId="0" applyNumberFormat="1" applyFont="1" applyBorder="1" applyAlignment="1">
      <alignment horizontal="right"/>
    </xf>
    <xf numFmtId="176" fontId="24" fillId="0" borderId="1" xfId="0" applyNumberFormat="1" applyFont="1" applyBorder="1" applyAlignment="1">
      <alignment horizontal="right"/>
    </xf>
    <xf numFmtId="49" fontId="0" fillId="0" borderId="3" xfId="2" applyNumberFormat="1" applyFont="1" applyBorder="1" applyAlignment="1">
      <alignment horizontal="center" vertical="top" wrapText="1"/>
    </xf>
    <xf numFmtId="49" fontId="1" fillId="0" borderId="4" xfId="2" applyNumberFormat="1" applyFont="1" applyFill="1" applyBorder="1" applyAlignment="1">
      <alignment horizontal="left" vertical="center"/>
    </xf>
    <xf numFmtId="49" fontId="13" fillId="2" borderId="5" xfId="0" applyNumberFormat="1" applyFont="1" applyFill="1" applyBorder="1" applyAlignment="1">
      <alignment horizontal="center" vertical="center"/>
    </xf>
    <xf numFmtId="49" fontId="1" fillId="0" borderId="6" xfId="2" applyNumberFormat="1" applyFont="1" applyFill="1" applyBorder="1" applyAlignment="1">
      <alignment horizontal="left" vertical="center"/>
    </xf>
    <xf numFmtId="49" fontId="13" fillId="2" borderId="7" xfId="0" applyNumberFormat="1" applyFont="1" applyFill="1" applyBorder="1" applyAlignment="1">
      <alignment horizontal="center" vertical="center"/>
    </xf>
    <xf numFmtId="49" fontId="1" fillId="0" borderId="8" xfId="2" applyNumberFormat="1" applyFont="1" applyFill="1" applyBorder="1" applyAlignment="1">
      <alignment horizontal="left" vertical="center"/>
    </xf>
    <xf numFmtId="49" fontId="1" fillId="3" borderId="10" xfId="2" applyNumberFormat="1" applyFont="1" applyFill="1" applyBorder="1" applyAlignment="1">
      <alignment vertical="top" wrapText="1"/>
    </xf>
    <xf numFmtId="176" fontId="24" fillId="3" borderId="0" xfId="0" applyNumberFormat="1" applyFont="1" applyFill="1" applyBorder="1" applyAlignment="1">
      <alignment horizontal="right"/>
    </xf>
    <xf numFmtId="176" fontId="16" fillId="0" borderId="1" xfId="0" applyNumberFormat="1" applyFont="1" applyFill="1" applyBorder="1" applyAlignment="1">
      <alignment horizontal="right" vertical="center"/>
    </xf>
    <xf numFmtId="49" fontId="7" fillId="0" borderId="1" xfId="2" applyNumberFormat="1" applyFont="1" applyFill="1" applyBorder="1" applyAlignment="1">
      <alignment vertical="center"/>
    </xf>
    <xf numFmtId="177" fontId="28" fillId="0" borderId="0" xfId="0" applyNumberFormat="1" applyFont="1" applyFill="1" applyBorder="1" applyAlignment="1">
      <alignment vertical="center"/>
    </xf>
    <xf numFmtId="49" fontId="28" fillId="0" borderId="0" xfId="2" applyNumberFormat="1" applyFont="1" applyFill="1" applyBorder="1" applyAlignment="1">
      <alignment vertical="center"/>
    </xf>
    <xf numFmtId="177" fontId="16" fillId="0" borderId="4" xfId="1" applyNumberFormat="1" applyFont="1" applyFill="1" applyBorder="1" applyAlignment="1">
      <alignment horizontal="center" vertical="center" wrapText="1"/>
    </xf>
    <xf numFmtId="177" fontId="31" fillId="0" borderId="0" xfId="0" applyNumberFormat="1" applyFont="1" applyFill="1" applyBorder="1" applyAlignment="1">
      <alignment vertical="center"/>
    </xf>
    <xf numFmtId="0" fontId="32" fillId="0" borderId="0" xfId="0" applyFont="1" applyAlignment="1"/>
    <xf numFmtId="177" fontId="33" fillId="0" borderId="0" xfId="2" applyNumberFormat="1" applyFont="1" applyFill="1" applyBorder="1" applyAlignment="1" applyProtection="1"/>
    <xf numFmtId="177" fontId="33" fillId="0" borderId="0" xfId="1" applyNumberFormat="1" applyFont="1" applyFill="1">
      <alignment vertical="center"/>
    </xf>
    <xf numFmtId="49" fontId="7" fillId="0" borderId="0" xfId="2" applyNumberFormat="1" applyFont="1" applyFill="1" applyBorder="1" applyAlignment="1">
      <alignment vertical="center"/>
    </xf>
    <xf numFmtId="177" fontId="16" fillId="0" borderId="11" xfId="1" applyNumberFormat="1" applyFont="1" applyFill="1" applyBorder="1">
      <alignment vertical="center"/>
    </xf>
    <xf numFmtId="49" fontId="8" fillId="3" borderId="2" xfId="0" applyNumberFormat="1" applyFont="1" applyFill="1" applyBorder="1" applyAlignment="1">
      <alignment vertical="center"/>
    </xf>
    <xf numFmtId="49" fontId="17" fillId="3" borderId="2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 wrapText="1"/>
    </xf>
    <xf numFmtId="177" fontId="16" fillId="0" borderId="8" xfId="1" applyNumberFormat="1" applyFont="1" applyFill="1" applyBorder="1" applyAlignment="1">
      <alignment horizontal="center" vertical="center" wrapText="1"/>
    </xf>
    <xf numFmtId="49" fontId="16" fillId="0" borderId="0" xfId="2" applyNumberFormat="1" applyFont="1" applyFill="1" applyBorder="1" applyAlignment="1">
      <alignment horizontal="center" vertical="center" wrapText="1"/>
    </xf>
    <xf numFmtId="177" fontId="16" fillId="0" borderId="6" xfId="1" applyNumberFormat="1" applyFont="1" applyFill="1" applyBorder="1" applyAlignment="1">
      <alignment horizontal="center" vertical="center" wrapText="1"/>
    </xf>
    <xf numFmtId="0" fontId="0" fillId="0" borderId="1" xfId="2" applyFont="1" applyBorder="1" applyAlignment="1"/>
    <xf numFmtId="49" fontId="16" fillId="0" borderId="6" xfId="0" applyNumberFormat="1" applyFont="1" applyFill="1" applyBorder="1" applyAlignment="1">
      <alignment horizontal="center" wrapText="1"/>
    </xf>
    <xf numFmtId="49" fontId="16" fillId="0" borderId="8" xfId="0" applyNumberFormat="1" applyFont="1" applyFill="1" applyBorder="1" applyAlignment="1">
      <alignment horizontal="center" wrapText="1"/>
    </xf>
    <xf numFmtId="176" fontId="16" fillId="0" borderId="5" xfId="0" applyNumberFormat="1" applyFont="1" applyFill="1" applyBorder="1" applyAlignment="1">
      <alignment horizontal="right" vertical="center"/>
    </xf>
    <xf numFmtId="177" fontId="35" fillId="0" borderId="0" xfId="1" applyNumberFormat="1" applyFont="1" applyFill="1">
      <alignment vertical="center"/>
    </xf>
    <xf numFmtId="0" fontId="36" fillId="0" borderId="1" xfId="2" applyFont="1" applyBorder="1" applyAlignment="1"/>
    <xf numFmtId="177" fontId="35" fillId="0" borderId="11" xfId="1" applyNumberFormat="1" applyFont="1" applyFill="1" applyBorder="1">
      <alignment vertical="center"/>
    </xf>
    <xf numFmtId="49" fontId="39" fillId="3" borderId="3" xfId="2" applyNumberFormat="1" applyFont="1" applyFill="1" applyBorder="1" applyAlignment="1">
      <alignment horizontal="right" vertical="center"/>
    </xf>
    <xf numFmtId="49" fontId="39" fillId="3" borderId="4" xfId="2" applyNumberFormat="1" applyFont="1" applyFill="1" applyBorder="1" applyAlignment="1">
      <alignment horizontal="left" vertical="center"/>
    </xf>
    <xf numFmtId="176" fontId="39" fillId="3" borderId="0" xfId="0" applyNumberFormat="1" applyFont="1" applyFill="1" applyBorder="1" applyAlignment="1">
      <alignment horizontal="right" vertical="center"/>
    </xf>
    <xf numFmtId="177" fontId="37" fillId="0" borderId="0" xfId="1" applyNumberFormat="1" applyFont="1" applyFill="1" applyAlignment="1">
      <alignment horizontal="left" wrapText="1"/>
    </xf>
    <xf numFmtId="49" fontId="37" fillId="0" borderId="5" xfId="2" applyNumberFormat="1" applyFont="1" applyBorder="1" applyAlignment="1">
      <alignment horizontal="right" vertical="center"/>
    </xf>
    <xf numFmtId="49" fontId="37" fillId="0" borderId="6" xfId="2" applyNumberFormat="1" applyFont="1" applyBorder="1" applyAlignment="1">
      <alignment horizontal="left" vertical="center"/>
    </xf>
    <xf numFmtId="176" fontId="37" fillId="0" borderId="0" xfId="0" applyNumberFormat="1" applyFont="1" applyFill="1" applyBorder="1" applyAlignment="1">
      <alignment horizontal="right"/>
    </xf>
    <xf numFmtId="49" fontId="37" fillId="3" borderId="2" xfId="0" applyNumberFormat="1" applyFont="1" applyFill="1" applyBorder="1" applyAlignment="1">
      <alignment horizontal="center" vertical="center"/>
    </xf>
    <xf numFmtId="49" fontId="17" fillId="3" borderId="2" xfId="0" applyNumberFormat="1" applyFont="1" applyFill="1" applyBorder="1" applyAlignment="1">
      <alignment horizontal="center" vertical="center"/>
    </xf>
    <xf numFmtId="177" fontId="41" fillId="0" borderId="0" xfId="1" applyNumberFormat="1" applyFont="1" applyFill="1">
      <alignment vertical="center"/>
    </xf>
    <xf numFmtId="177" fontId="42" fillId="0" borderId="0" xfId="1" applyNumberFormat="1" applyFont="1" applyFill="1">
      <alignment vertical="center"/>
    </xf>
    <xf numFmtId="177" fontId="16" fillId="0" borderId="10" xfId="1" applyNumberFormat="1" applyFont="1" applyFill="1" applyBorder="1" applyAlignment="1">
      <alignment horizontal="center" vertical="center" wrapText="1"/>
    </xf>
    <xf numFmtId="177" fontId="16" fillId="0" borderId="12" xfId="1" applyNumberFormat="1" applyFont="1" applyFill="1" applyBorder="1" applyAlignment="1">
      <alignment horizontal="center" vertical="center"/>
    </xf>
    <xf numFmtId="177" fontId="16" fillId="0" borderId="3" xfId="1" applyNumberFormat="1" applyFont="1" applyFill="1" applyBorder="1" applyAlignment="1">
      <alignment horizontal="center" vertical="center" wrapText="1"/>
    </xf>
    <xf numFmtId="177" fontId="16" fillId="0" borderId="7" xfId="1" applyNumberFormat="1" applyFont="1" applyFill="1" applyBorder="1" applyAlignment="1">
      <alignment horizontal="center" vertical="center"/>
    </xf>
    <xf numFmtId="177" fontId="16" fillId="0" borderId="2" xfId="1" applyNumberFormat="1" applyFont="1" applyFill="1" applyBorder="1" applyAlignment="1">
      <alignment horizontal="center" vertical="center" wrapText="1"/>
    </xf>
    <xf numFmtId="177" fontId="16" fillId="0" borderId="12" xfId="1" applyNumberFormat="1" applyFont="1" applyFill="1" applyBorder="1" applyAlignment="1">
      <alignment horizontal="center" vertical="center" wrapText="1"/>
    </xf>
    <xf numFmtId="177" fontId="16" fillId="0" borderId="13" xfId="1" applyNumberFormat="1" applyFont="1" applyFill="1" applyBorder="1" applyAlignment="1">
      <alignment horizontal="center" vertical="center"/>
    </xf>
    <xf numFmtId="177" fontId="16" fillId="0" borderId="14" xfId="1" applyNumberFormat="1" applyFont="1" applyFill="1" applyBorder="1" applyAlignment="1">
      <alignment horizontal="center" vertical="center"/>
    </xf>
    <xf numFmtId="177" fontId="16" fillId="0" borderId="13" xfId="1" applyNumberFormat="1" applyFont="1" applyFill="1" applyBorder="1" applyAlignment="1">
      <alignment horizontal="center" vertical="center" wrapText="1"/>
    </xf>
    <xf numFmtId="177" fontId="16" fillId="0" borderId="14" xfId="1" applyNumberFormat="1" applyFont="1" applyFill="1" applyBorder="1" applyAlignment="1">
      <alignment horizontal="center" vertical="center" wrapText="1"/>
    </xf>
    <xf numFmtId="177" fontId="16" fillId="0" borderId="15" xfId="1" applyNumberFormat="1" applyFont="1" applyFill="1" applyBorder="1" applyAlignment="1">
      <alignment horizontal="center" vertical="center" wrapText="1"/>
    </xf>
    <xf numFmtId="177" fontId="16" fillId="0" borderId="15" xfId="1" applyNumberFormat="1" applyFont="1" applyFill="1" applyBorder="1" applyAlignment="1">
      <alignment horizontal="center" vertical="center"/>
    </xf>
    <xf numFmtId="177" fontId="16" fillId="0" borderId="4" xfId="1" applyNumberFormat="1" applyFont="1" applyFill="1" applyBorder="1" applyAlignment="1">
      <alignment horizontal="center" vertical="center" wrapText="1"/>
    </xf>
    <xf numFmtId="177" fontId="16" fillId="0" borderId="8" xfId="1" applyNumberFormat="1" applyFont="1" applyFill="1" applyBorder="1" applyAlignment="1">
      <alignment horizontal="center" vertical="center"/>
    </xf>
    <xf numFmtId="177" fontId="18" fillId="0" borderId="10" xfId="1" applyNumberFormat="1" applyFont="1" applyFill="1" applyBorder="1" applyAlignment="1">
      <alignment horizontal="center" vertical="center" wrapText="1"/>
    </xf>
    <xf numFmtId="177" fontId="18" fillId="0" borderId="12" xfId="1" applyNumberFormat="1" applyFont="1" applyFill="1" applyBorder="1" applyAlignment="1">
      <alignment horizontal="center" vertical="center"/>
    </xf>
    <xf numFmtId="177" fontId="18" fillId="0" borderId="4" xfId="1" applyNumberFormat="1" applyFont="1" applyFill="1" applyBorder="1" applyAlignment="1">
      <alignment horizontal="center" vertical="center" wrapText="1"/>
    </xf>
    <xf numFmtId="177" fontId="18" fillId="0" borderId="8" xfId="1" applyNumberFormat="1" applyFont="1" applyFill="1" applyBorder="1" applyAlignment="1">
      <alignment horizontal="center" vertical="center"/>
    </xf>
    <xf numFmtId="177" fontId="18" fillId="0" borderId="2" xfId="1" applyNumberFormat="1" applyFont="1" applyFill="1" applyBorder="1" applyAlignment="1">
      <alignment horizontal="center" vertical="center" wrapText="1"/>
    </xf>
    <xf numFmtId="177" fontId="18" fillId="0" borderId="12" xfId="1" applyNumberFormat="1" applyFont="1" applyFill="1" applyBorder="1" applyAlignment="1">
      <alignment horizontal="center" vertical="center" wrapText="1"/>
    </xf>
    <xf numFmtId="177" fontId="18" fillId="0" borderId="13" xfId="1" applyNumberFormat="1" applyFont="1" applyFill="1" applyBorder="1" applyAlignment="1">
      <alignment horizontal="center" vertical="center" wrapText="1"/>
    </xf>
    <xf numFmtId="177" fontId="18" fillId="0" borderId="14" xfId="1" applyNumberFormat="1" applyFont="1" applyFill="1" applyBorder="1" applyAlignment="1">
      <alignment horizontal="center" vertical="center"/>
    </xf>
    <xf numFmtId="177" fontId="18" fillId="0" borderId="15" xfId="1" applyNumberFormat="1" applyFont="1" applyFill="1" applyBorder="1" applyAlignment="1">
      <alignment horizontal="center" vertical="center"/>
    </xf>
    <xf numFmtId="177" fontId="18" fillId="0" borderId="3" xfId="1" applyNumberFormat="1" applyFont="1" applyFill="1" applyBorder="1" applyAlignment="1">
      <alignment horizontal="center" vertical="center" wrapText="1"/>
    </xf>
    <xf numFmtId="177" fontId="18" fillId="0" borderId="7" xfId="1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49" fontId="16" fillId="2" borderId="12" xfId="0" applyNumberFormat="1" applyFont="1" applyFill="1" applyBorder="1" applyAlignment="1">
      <alignment horizontal="center" vertical="center"/>
    </xf>
    <xf numFmtId="49" fontId="37" fillId="0" borderId="2" xfId="2" applyNumberFormat="1" applyFont="1" applyBorder="1" applyAlignment="1">
      <alignment horizontal="center" vertical="center" wrapText="1"/>
    </xf>
    <xf numFmtId="49" fontId="37" fillId="0" borderId="12" xfId="2" applyNumberFormat="1" applyFont="1" applyBorder="1" applyAlignment="1">
      <alignment horizontal="center" vertical="center" wrapText="1"/>
    </xf>
    <xf numFmtId="177" fontId="18" fillId="0" borderId="11" xfId="1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177" fontId="18" fillId="0" borderId="5" xfId="1" applyNumberFormat="1" applyFont="1" applyFill="1" applyBorder="1" applyAlignment="1">
      <alignment horizontal="center" vertical="center"/>
    </xf>
    <xf numFmtId="177" fontId="18" fillId="0" borderId="0" xfId="1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177" fontId="18" fillId="0" borderId="1" xfId="1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49" fontId="16" fillId="0" borderId="2" xfId="2" applyNumberFormat="1" applyFont="1" applyBorder="1" applyAlignment="1">
      <alignment horizontal="center" vertical="center" wrapText="1"/>
    </xf>
    <xf numFmtId="49" fontId="16" fillId="0" borderId="12" xfId="2" applyNumberFormat="1" applyFont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/>
    </xf>
    <xf numFmtId="177" fontId="14" fillId="0" borderId="10" xfId="1" applyNumberFormat="1" applyFont="1" applyFill="1" applyBorder="1" applyAlignment="1">
      <alignment horizontal="center" vertical="center" wrapText="1"/>
    </xf>
    <xf numFmtId="177" fontId="14" fillId="0" borderId="12" xfId="1" applyNumberFormat="1" applyFont="1" applyFill="1" applyBorder="1" applyAlignment="1">
      <alignment horizontal="center" vertical="center"/>
    </xf>
    <xf numFmtId="177" fontId="13" fillId="0" borderId="13" xfId="1" applyNumberFormat="1" applyFont="1" applyFill="1" applyBorder="1" applyAlignment="1">
      <alignment horizontal="center" vertical="center" wrapText="1"/>
    </xf>
    <xf numFmtId="177" fontId="13" fillId="0" borderId="14" xfId="1" applyNumberFormat="1" applyFont="1" applyFill="1" applyBorder="1" applyAlignment="1">
      <alignment horizontal="center" vertical="center" wrapText="1"/>
    </xf>
    <xf numFmtId="177" fontId="13" fillId="0" borderId="15" xfId="1" applyNumberFormat="1" applyFont="1" applyFill="1" applyBorder="1" applyAlignment="1">
      <alignment horizontal="center" vertical="center" wrapText="1"/>
    </xf>
    <xf numFmtId="177" fontId="13" fillId="0" borderId="10" xfId="1" applyNumberFormat="1" applyFont="1" applyFill="1" applyBorder="1" applyAlignment="1">
      <alignment horizontal="center" vertical="center" wrapText="1"/>
    </xf>
    <xf numFmtId="177" fontId="13" fillId="0" borderId="12" xfId="1" applyNumberFormat="1" applyFont="1" applyFill="1" applyBorder="1" applyAlignment="1">
      <alignment horizontal="center" vertical="center" wrapText="1"/>
    </xf>
    <xf numFmtId="177" fontId="14" fillId="0" borderId="4" xfId="1" applyNumberFormat="1" applyFont="1" applyFill="1" applyBorder="1" applyAlignment="1">
      <alignment horizontal="center" vertical="center" wrapText="1"/>
    </xf>
    <xf numFmtId="177" fontId="14" fillId="0" borderId="8" xfId="1" applyNumberFormat="1" applyFont="1" applyFill="1" applyBorder="1" applyAlignment="1">
      <alignment horizontal="center" vertical="center"/>
    </xf>
    <xf numFmtId="49" fontId="1" fillId="0" borderId="2" xfId="2" applyNumberFormat="1" applyFont="1" applyBorder="1" applyAlignment="1">
      <alignment horizontal="center" vertical="center" wrapText="1"/>
    </xf>
    <xf numFmtId="49" fontId="1" fillId="0" borderId="12" xfId="2" applyNumberFormat="1" applyFont="1" applyBorder="1" applyAlignment="1">
      <alignment horizontal="center" vertical="center" wrapText="1"/>
    </xf>
    <xf numFmtId="177" fontId="14" fillId="0" borderId="3" xfId="1" applyNumberFormat="1" applyFont="1" applyFill="1" applyBorder="1" applyAlignment="1">
      <alignment horizontal="center" vertical="center" wrapText="1"/>
    </xf>
    <xf numFmtId="177" fontId="14" fillId="0" borderId="11" xfId="1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177" fontId="14" fillId="0" borderId="5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7" fontId="14" fillId="0" borderId="7" xfId="1" applyNumberFormat="1" applyFont="1" applyFill="1" applyBorder="1" applyAlignment="1">
      <alignment horizontal="center" vertical="center"/>
    </xf>
    <xf numFmtId="177" fontId="14" fillId="0" borderId="1" xfId="1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77" fontId="13" fillId="0" borderId="13" xfId="1" applyNumberFormat="1" applyFont="1" applyFill="1" applyBorder="1" applyAlignment="1">
      <alignment horizontal="center" vertical="center"/>
    </xf>
    <xf numFmtId="177" fontId="13" fillId="0" borderId="14" xfId="1" applyNumberFormat="1" applyFont="1" applyFill="1" applyBorder="1" applyAlignment="1">
      <alignment horizontal="center" vertical="center"/>
    </xf>
    <xf numFmtId="177" fontId="14" fillId="0" borderId="13" xfId="1" applyNumberFormat="1" applyFont="1" applyFill="1" applyBorder="1" applyAlignment="1">
      <alignment horizontal="center" vertical="center" wrapText="1"/>
    </xf>
    <xf numFmtId="177" fontId="14" fillId="0" borderId="14" xfId="1" applyNumberFormat="1" applyFont="1" applyFill="1" applyBorder="1" applyAlignment="1">
      <alignment horizontal="center" vertical="center"/>
    </xf>
    <xf numFmtId="177" fontId="14" fillId="0" borderId="15" xfId="1" applyNumberFormat="1" applyFont="1" applyFill="1" applyBorder="1" applyAlignment="1">
      <alignment horizontal="center" vertical="center"/>
    </xf>
    <xf numFmtId="177" fontId="13" fillId="0" borderId="3" xfId="1" applyNumberFormat="1" applyFont="1" applyFill="1" applyBorder="1" applyAlignment="1">
      <alignment horizontal="center" vertical="center" wrapText="1"/>
    </xf>
    <xf numFmtId="177" fontId="13" fillId="0" borderId="11" xfId="1" applyNumberFormat="1" applyFont="1" applyFill="1" applyBorder="1" applyAlignment="1">
      <alignment horizontal="center" vertical="center" wrapText="1"/>
    </xf>
    <xf numFmtId="177" fontId="13" fillId="0" borderId="5" xfId="1" applyNumberFormat="1" applyFont="1" applyFill="1" applyBorder="1" applyAlignment="1">
      <alignment horizontal="center" vertical="center"/>
    </xf>
    <xf numFmtId="177" fontId="13" fillId="0" borderId="0" xfId="1" applyNumberFormat="1" applyFont="1" applyFill="1" applyBorder="1" applyAlignment="1">
      <alignment horizontal="center" vertical="center"/>
    </xf>
    <xf numFmtId="177" fontId="13" fillId="0" borderId="7" xfId="1" applyNumberFormat="1" applyFont="1" applyFill="1" applyBorder="1" applyAlignment="1">
      <alignment horizontal="center" vertical="center"/>
    </xf>
    <xf numFmtId="177" fontId="13" fillId="0" borderId="1" xfId="1" applyNumberFormat="1" applyFont="1" applyFill="1" applyBorder="1" applyAlignment="1">
      <alignment horizontal="center" vertical="center"/>
    </xf>
    <xf numFmtId="177" fontId="14" fillId="0" borderId="7" xfId="1" applyNumberFormat="1" applyFont="1" applyFill="1" applyBorder="1" applyAlignment="1">
      <alignment horizontal="center" vertical="center" wrapText="1"/>
    </xf>
    <xf numFmtId="177" fontId="14" fillId="0" borderId="1" xfId="1" applyNumberFormat="1" applyFont="1" applyFill="1" applyBorder="1" applyAlignment="1">
      <alignment horizontal="center" vertical="center" wrapText="1"/>
    </xf>
    <xf numFmtId="177" fontId="13" fillId="0" borderId="15" xfId="1" applyNumberFormat="1" applyFont="1" applyFill="1" applyBorder="1" applyAlignment="1">
      <alignment horizontal="center" vertical="center"/>
    </xf>
    <xf numFmtId="177" fontId="13" fillId="0" borderId="4" xfId="1" applyNumberFormat="1" applyFont="1" applyFill="1" applyBorder="1" applyAlignment="1">
      <alignment horizontal="center" vertical="center" wrapText="1"/>
    </xf>
    <xf numFmtId="177" fontId="13" fillId="0" borderId="5" xfId="1" applyNumberFormat="1" applyFont="1" applyFill="1" applyBorder="1" applyAlignment="1">
      <alignment horizontal="center" vertical="center" wrapText="1"/>
    </xf>
    <xf numFmtId="177" fontId="13" fillId="0" borderId="6" xfId="1" applyNumberFormat="1" applyFont="1" applyFill="1" applyBorder="1" applyAlignment="1">
      <alignment horizontal="center" vertical="center" wrapText="1"/>
    </xf>
    <xf numFmtId="177" fontId="13" fillId="0" borderId="7" xfId="1" applyNumberFormat="1" applyFont="1" applyFill="1" applyBorder="1" applyAlignment="1">
      <alignment horizontal="center" vertical="center" wrapText="1"/>
    </xf>
    <xf numFmtId="177" fontId="13" fillId="0" borderId="8" xfId="1" applyNumberFormat="1" applyFont="1" applyFill="1" applyBorder="1" applyAlignment="1">
      <alignment horizontal="center" vertical="center" wrapText="1"/>
    </xf>
    <xf numFmtId="177" fontId="13" fillId="0" borderId="9" xfId="1" applyNumberFormat="1" applyFont="1" applyFill="1" applyBorder="1" applyAlignment="1">
      <alignment horizontal="center" vertical="center" wrapText="1"/>
    </xf>
    <xf numFmtId="177" fontId="13" fillId="0" borderId="9" xfId="1" applyNumberFormat="1" applyFont="1" applyFill="1" applyBorder="1" applyAlignment="1">
      <alignment horizontal="center" vertical="center"/>
    </xf>
    <xf numFmtId="177" fontId="14" fillId="0" borderId="9" xfId="1" applyNumberFormat="1" applyFont="1" applyFill="1" applyBorder="1" applyAlignment="1">
      <alignment horizontal="center" vertical="center" wrapText="1"/>
    </xf>
    <xf numFmtId="177" fontId="14" fillId="0" borderId="9" xfId="1" applyNumberFormat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" vertical="center" wrapText="1"/>
    </xf>
    <xf numFmtId="177" fontId="0" fillId="0" borderId="10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12" xfId="0" applyNumberFormat="1" applyFont="1" applyBorder="1" applyAlignment="1" applyProtection="1">
      <alignment horizontal="center" vertical="center" wrapText="1"/>
    </xf>
    <xf numFmtId="0" fontId="13" fillId="0" borderId="10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177" fontId="0" fillId="0" borderId="13" xfId="0" applyNumberFormat="1" applyFont="1" applyBorder="1" applyAlignment="1" applyProtection="1">
      <alignment horizontal="center" vertical="center" wrapText="1"/>
    </xf>
    <xf numFmtId="177" fontId="0" fillId="0" borderId="14" xfId="0" applyNumberFormat="1" applyFont="1" applyBorder="1" applyAlignment="1" applyProtection="1">
      <alignment horizontal="center" vertical="center" wrapText="1"/>
    </xf>
    <xf numFmtId="177" fontId="0" fillId="0" borderId="15" xfId="0" applyNumberFormat="1" applyFont="1" applyBorder="1" applyAlignment="1" applyProtection="1">
      <alignment horizontal="center" vertical="center" wrapText="1"/>
    </xf>
    <xf numFmtId="0" fontId="13" fillId="0" borderId="13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177" fontId="0" fillId="0" borderId="9" xfId="0" applyNumberFormat="1" applyFont="1" applyBorder="1" applyAlignment="1" applyProtection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</cellXfs>
  <cellStyles count="4">
    <cellStyle name="一般" xfId="0" builtinId="0"/>
    <cellStyle name="一般_moi04-05" xfId="1" xr:uid="{00000000-0005-0000-0000-000001000000}"/>
    <cellStyle name="一般_Sheet1" xfId="2" xr:uid="{00000000-0005-0000-0000-000002000000}"/>
    <cellStyle name="一般_十年長照上網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33</xdr:row>
      <xdr:rowOff>0</xdr:rowOff>
    </xdr:from>
    <xdr:to>
      <xdr:col>6</xdr:col>
      <xdr:colOff>359860</xdr:colOff>
      <xdr:row>33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476750" y="622935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359860</xdr:colOff>
      <xdr:row>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476750" y="1704975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28</xdr:row>
      <xdr:rowOff>19050</xdr:rowOff>
    </xdr:from>
    <xdr:to>
      <xdr:col>6</xdr:col>
      <xdr:colOff>359860</xdr:colOff>
      <xdr:row>28</xdr:row>
      <xdr:rowOff>19050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76750" y="5343525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76750" y="1628775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76750" y="1628775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6</xdr:col>
      <xdr:colOff>359860</xdr:colOff>
      <xdr:row>33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76750" y="622935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359860</xdr:colOff>
      <xdr:row>8</xdr:row>
      <xdr:rowOff>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476750" y="1704975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28</xdr:row>
      <xdr:rowOff>19050</xdr:rowOff>
    </xdr:from>
    <xdr:to>
      <xdr:col>6</xdr:col>
      <xdr:colOff>359860</xdr:colOff>
      <xdr:row>28</xdr:row>
      <xdr:rowOff>19050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476750" y="5343525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4476750" y="1628775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476750" y="1628775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7</xdr:col>
      <xdr:colOff>359491</xdr:colOff>
      <xdr:row>33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476750" y="6229350"/>
          <a:ext cx="101671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7</xdr:col>
      <xdr:colOff>359491</xdr:colOff>
      <xdr:row>8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4476750" y="1704975"/>
          <a:ext cx="101671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7</xdr:col>
      <xdr:colOff>359491</xdr:colOff>
      <xdr:row>7</xdr:row>
      <xdr:rowOff>152400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4476750" y="1628775"/>
          <a:ext cx="101671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7</xdr:col>
      <xdr:colOff>359491</xdr:colOff>
      <xdr:row>7</xdr:row>
      <xdr:rowOff>152400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4476750" y="1628775"/>
          <a:ext cx="101671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33</xdr:row>
      <xdr:rowOff>0</xdr:rowOff>
    </xdr:from>
    <xdr:to>
      <xdr:col>6</xdr:col>
      <xdr:colOff>359860</xdr:colOff>
      <xdr:row>33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759200" y="7232650"/>
          <a:ext cx="38422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359860</xdr:colOff>
      <xdr:row>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759200" y="2254250"/>
          <a:ext cx="38422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28</xdr:row>
      <xdr:rowOff>19050</xdr:rowOff>
    </xdr:from>
    <xdr:to>
      <xdr:col>6</xdr:col>
      <xdr:colOff>359860</xdr:colOff>
      <xdr:row>28</xdr:row>
      <xdr:rowOff>19050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3759200" y="6362700"/>
          <a:ext cx="38422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3759200" y="2178050"/>
          <a:ext cx="38422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759200" y="2178050"/>
          <a:ext cx="38422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6</xdr:col>
      <xdr:colOff>359860</xdr:colOff>
      <xdr:row>33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3759200" y="7232650"/>
          <a:ext cx="38422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359860</xdr:colOff>
      <xdr:row>8</xdr:row>
      <xdr:rowOff>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3759200" y="2254250"/>
          <a:ext cx="38422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28</xdr:row>
      <xdr:rowOff>19050</xdr:rowOff>
    </xdr:from>
    <xdr:to>
      <xdr:col>6</xdr:col>
      <xdr:colOff>359860</xdr:colOff>
      <xdr:row>28</xdr:row>
      <xdr:rowOff>19050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3759200" y="6362700"/>
          <a:ext cx="38422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3759200" y="2178050"/>
          <a:ext cx="38422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3759200" y="2178050"/>
          <a:ext cx="38422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7</xdr:col>
      <xdr:colOff>359491</xdr:colOff>
      <xdr:row>33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3759200" y="7232650"/>
          <a:ext cx="86619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7</xdr:col>
      <xdr:colOff>359491</xdr:colOff>
      <xdr:row>8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3759200" y="2254250"/>
          <a:ext cx="86619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7</xdr:col>
      <xdr:colOff>359491</xdr:colOff>
      <xdr:row>7</xdr:row>
      <xdr:rowOff>152400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3759200" y="2178050"/>
          <a:ext cx="86619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7</xdr:col>
      <xdr:colOff>359491</xdr:colOff>
      <xdr:row>7</xdr:row>
      <xdr:rowOff>152400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3759200" y="2178050"/>
          <a:ext cx="86619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33</xdr:row>
      <xdr:rowOff>0</xdr:rowOff>
    </xdr:from>
    <xdr:to>
      <xdr:col>6</xdr:col>
      <xdr:colOff>359860</xdr:colOff>
      <xdr:row>33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73437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359860</xdr:colOff>
      <xdr:row>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581400" y="22764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28</xdr:row>
      <xdr:rowOff>19050</xdr:rowOff>
    </xdr:from>
    <xdr:to>
      <xdr:col>6</xdr:col>
      <xdr:colOff>359860</xdr:colOff>
      <xdr:row>28</xdr:row>
      <xdr:rowOff>19050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581400" y="64579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581400" y="22002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3581400" y="22002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6</xdr:col>
      <xdr:colOff>359860</xdr:colOff>
      <xdr:row>33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581400" y="73437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359860</xdr:colOff>
      <xdr:row>8</xdr:row>
      <xdr:rowOff>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3581400" y="22764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28</xdr:row>
      <xdr:rowOff>19050</xdr:rowOff>
    </xdr:from>
    <xdr:to>
      <xdr:col>6</xdr:col>
      <xdr:colOff>359860</xdr:colOff>
      <xdr:row>28</xdr:row>
      <xdr:rowOff>19050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581400" y="64579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3581400" y="22002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3581400" y="22002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7</xdr:col>
      <xdr:colOff>359491</xdr:colOff>
      <xdr:row>33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3581400" y="7343775"/>
          <a:ext cx="79317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7</xdr:col>
      <xdr:colOff>359491</xdr:colOff>
      <xdr:row>8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3581400" y="2276475"/>
          <a:ext cx="79317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7</xdr:col>
      <xdr:colOff>359491</xdr:colOff>
      <xdr:row>7</xdr:row>
      <xdr:rowOff>152400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3581400" y="2200275"/>
          <a:ext cx="79317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7</xdr:col>
      <xdr:colOff>359491</xdr:colOff>
      <xdr:row>7</xdr:row>
      <xdr:rowOff>152400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581400" y="2200275"/>
          <a:ext cx="79317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107</xdr:row>
      <xdr:rowOff>0</xdr:rowOff>
    </xdr:from>
    <xdr:to>
      <xdr:col>6</xdr:col>
      <xdr:colOff>359860</xdr:colOff>
      <xdr:row>107</xdr:row>
      <xdr:rowOff>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4046220" y="633222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359860</xdr:colOff>
      <xdr:row>82</xdr:row>
      <xdr:rowOff>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4046220" y="195072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102</xdr:row>
      <xdr:rowOff>19050</xdr:rowOff>
    </xdr:from>
    <xdr:to>
      <xdr:col>6</xdr:col>
      <xdr:colOff>359860</xdr:colOff>
      <xdr:row>102</xdr:row>
      <xdr:rowOff>19050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4046220" y="547497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81</xdr:row>
      <xdr:rowOff>152400</xdr:rowOff>
    </xdr:from>
    <xdr:to>
      <xdr:col>6</xdr:col>
      <xdr:colOff>359860</xdr:colOff>
      <xdr:row>81</xdr:row>
      <xdr:rowOff>152400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4046220" y="187452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81</xdr:row>
      <xdr:rowOff>152400</xdr:rowOff>
    </xdr:from>
    <xdr:to>
      <xdr:col>6</xdr:col>
      <xdr:colOff>359860</xdr:colOff>
      <xdr:row>81</xdr:row>
      <xdr:rowOff>152400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4046220" y="187452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107</xdr:row>
      <xdr:rowOff>0</xdr:rowOff>
    </xdr:from>
    <xdr:to>
      <xdr:col>6</xdr:col>
      <xdr:colOff>359860</xdr:colOff>
      <xdr:row>107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4046220" y="633222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359860</xdr:colOff>
      <xdr:row>82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4046220" y="195072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102</xdr:row>
      <xdr:rowOff>19050</xdr:rowOff>
    </xdr:from>
    <xdr:to>
      <xdr:col>6</xdr:col>
      <xdr:colOff>359860</xdr:colOff>
      <xdr:row>102</xdr:row>
      <xdr:rowOff>19050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4046220" y="547497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81</xdr:row>
      <xdr:rowOff>152400</xdr:rowOff>
    </xdr:from>
    <xdr:to>
      <xdr:col>6</xdr:col>
      <xdr:colOff>359860</xdr:colOff>
      <xdr:row>81</xdr:row>
      <xdr:rowOff>152400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4046220" y="187452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81</xdr:row>
      <xdr:rowOff>152400</xdr:rowOff>
    </xdr:from>
    <xdr:to>
      <xdr:col>6</xdr:col>
      <xdr:colOff>359860</xdr:colOff>
      <xdr:row>81</xdr:row>
      <xdr:rowOff>152400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4046220" y="187452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107</xdr:row>
      <xdr:rowOff>0</xdr:rowOff>
    </xdr:from>
    <xdr:to>
      <xdr:col>7</xdr:col>
      <xdr:colOff>359491</xdr:colOff>
      <xdr:row>107</xdr:row>
      <xdr:rowOff>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4046220" y="6332220"/>
          <a:ext cx="9538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82</xdr:row>
      <xdr:rowOff>0</xdr:rowOff>
    </xdr:from>
    <xdr:to>
      <xdr:col>7</xdr:col>
      <xdr:colOff>359491</xdr:colOff>
      <xdr:row>82</xdr:row>
      <xdr:rowOff>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4046220" y="1950720"/>
          <a:ext cx="9538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81</xdr:row>
      <xdr:rowOff>152400</xdr:rowOff>
    </xdr:from>
    <xdr:to>
      <xdr:col>7</xdr:col>
      <xdr:colOff>359491</xdr:colOff>
      <xdr:row>81</xdr:row>
      <xdr:rowOff>152400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4046220" y="1874520"/>
          <a:ext cx="9538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81</xdr:row>
      <xdr:rowOff>152400</xdr:rowOff>
    </xdr:from>
    <xdr:to>
      <xdr:col>7</xdr:col>
      <xdr:colOff>359491</xdr:colOff>
      <xdr:row>81</xdr:row>
      <xdr:rowOff>152400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4046220" y="1874520"/>
          <a:ext cx="9538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177</xdr:row>
      <xdr:rowOff>0</xdr:rowOff>
    </xdr:from>
    <xdr:to>
      <xdr:col>6</xdr:col>
      <xdr:colOff>359860</xdr:colOff>
      <xdr:row>177</xdr:row>
      <xdr:rowOff>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4046220" y="633222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152</xdr:row>
      <xdr:rowOff>0</xdr:rowOff>
    </xdr:from>
    <xdr:to>
      <xdr:col>6</xdr:col>
      <xdr:colOff>359860</xdr:colOff>
      <xdr:row>152</xdr:row>
      <xdr:rowOff>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4046220" y="195072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172</xdr:row>
      <xdr:rowOff>19050</xdr:rowOff>
    </xdr:from>
    <xdr:to>
      <xdr:col>6</xdr:col>
      <xdr:colOff>359860</xdr:colOff>
      <xdr:row>172</xdr:row>
      <xdr:rowOff>19050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4046220" y="547497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151</xdr:row>
      <xdr:rowOff>152400</xdr:rowOff>
    </xdr:from>
    <xdr:to>
      <xdr:col>6</xdr:col>
      <xdr:colOff>359860</xdr:colOff>
      <xdr:row>151</xdr:row>
      <xdr:rowOff>152400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4046220" y="187452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151</xdr:row>
      <xdr:rowOff>152400</xdr:rowOff>
    </xdr:from>
    <xdr:to>
      <xdr:col>6</xdr:col>
      <xdr:colOff>359860</xdr:colOff>
      <xdr:row>151</xdr:row>
      <xdr:rowOff>152400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4046220" y="187452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177</xdr:row>
      <xdr:rowOff>0</xdr:rowOff>
    </xdr:from>
    <xdr:to>
      <xdr:col>6</xdr:col>
      <xdr:colOff>359860</xdr:colOff>
      <xdr:row>177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4046220" y="633222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152</xdr:row>
      <xdr:rowOff>0</xdr:rowOff>
    </xdr:from>
    <xdr:to>
      <xdr:col>6</xdr:col>
      <xdr:colOff>359860</xdr:colOff>
      <xdr:row>152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4046220" y="195072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172</xdr:row>
      <xdr:rowOff>19050</xdr:rowOff>
    </xdr:from>
    <xdr:to>
      <xdr:col>6</xdr:col>
      <xdr:colOff>359860</xdr:colOff>
      <xdr:row>172</xdr:row>
      <xdr:rowOff>19050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4046220" y="547497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151</xdr:row>
      <xdr:rowOff>152400</xdr:rowOff>
    </xdr:from>
    <xdr:to>
      <xdr:col>6</xdr:col>
      <xdr:colOff>359860</xdr:colOff>
      <xdr:row>151</xdr:row>
      <xdr:rowOff>152400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4046220" y="187452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151</xdr:row>
      <xdr:rowOff>152400</xdr:rowOff>
    </xdr:from>
    <xdr:to>
      <xdr:col>6</xdr:col>
      <xdr:colOff>359860</xdr:colOff>
      <xdr:row>151</xdr:row>
      <xdr:rowOff>152400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4046220" y="187452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177</xdr:row>
      <xdr:rowOff>0</xdr:rowOff>
    </xdr:from>
    <xdr:to>
      <xdr:col>7</xdr:col>
      <xdr:colOff>359491</xdr:colOff>
      <xdr:row>177</xdr:row>
      <xdr:rowOff>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4046220" y="6332220"/>
          <a:ext cx="9538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152</xdr:row>
      <xdr:rowOff>0</xdr:rowOff>
    </xdr:from>
    <xdr:to>
      <xdr:col>7</xdr:col>
      <xdr:colOff>359491</xdr:colOff>
      <xdr:row>152</xdr:row>
      <xdr:rowOff>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4046220" y="1950720"/>
          <a:ext cx="9538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151</xdr:row>
      <xdr:rowOff>152400</xdr:rowOff>
    </xdr:from>
    <xdr:to>
      <xdr:col>7</xdr:col>
      <xdr:colOff>359491</xdr:colOff>
      <xdr:row>151</xdr:row>
      <xdr:rowOff>152400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4046220" y="1874520"/>
          <a:ext cx="9538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151</xdr:row>
      <xdr:rowOff>152400</xdr:rowOff>
    </xdr:from>
    <xdr:to>
      <xdr:col>7</xdr:col>
      <xdr:colOff>359491</xdr:colOff>
      <xdr:row>151</xdr:row>
      <xdr:rowOff>152400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4046220" y="1874520"/>
          <a:ext cx="9538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33</xdr:row>
      <xdr:rowOff>0</xdr:rowOff>
    </xdr:from>
    <xdr:to>
      <xdr:col>6</xdr:col>
      <xdr:colOff>359860</xdr:colOff>
      <xdr:row>33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931920" y="635508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359860</xdr:colOff>
      <xdr:row>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3931920" y="197358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28</xdr:row>
      <xdr:rowOff>19050</xdr:rowOff>
    </xdr:from>
    <xdr:to>
      <xdr:col>6</xdr:col>
      <xdr:colOff>359860</xdr:colOff>
      <xdr:row>28</xdr:row>
      <xdr:rowOff>19050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931920" y="549783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3931920" y="189738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3931920" y="189738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6</xdr:col>
      <xdr:colOff>359860</xdr:colOff>
      <xdr:row>33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931920" y="635508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359860</xdr:colOff>
      <xdr:row>8</xdr:row>
      <xdr:rowOff>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3931920" y="197358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28</xdr:row>
      <xdr:rowOff>19050</xdr:rowOff>
    </xdr:from>
    <xdr:to>
      <xdr:col>6</xdr:col>
      <xdr:colOff>359860</xdr:colOff>
      <xdr:row>28</xdr:row>
      <xdr:rowOff>19050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3931920" y="549783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3931920" y="189738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3931920" y="189738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7</xdr:col>
      <xdr:colOff>359491</xdr:colOff>
      <xdr:row>33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3931920" y="6355080"/>
          <a:ext cx="9538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7</xdr:col>
      <xdr:colOff>359491</xdr:colOff>
      <xdr:row>8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3931920" y="1973580"/>
          <a:ext cx="9538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7</xdr:col>
      <xdr:colOff>359491</xdr:colOff>
      <xdr:row>7</xdr:row>
      <xdr:rowOff>152400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3931920" y="1897380"/>
          <a:ext cx="9538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7</xdr:col>
      <xdr:colOff>359491</xdr:colOff>
      <xdr:row>7</xdr:row>
      <xdr:rowOff>152400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3931920" y="1897380"/>
          <a:ext cx="9538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33</xdr:row>
      <xdr:rowOff>0</xdr:rowOff>
    </xdr:from>
    <xdr:to>
      <xdr:col>6</xdr:col>
      <xdr:colOff>359860</xdr:colOff>
      <xdr:row>33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931920" y="663702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359860</xdr:colOff>
      <xdr:row>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931920" y="225552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28</xdr:row>
      <xdr:rowOff>19050</xdr:rowOff>
    </xdr:from>
    <xdr:to>
      <xdr:col>6</xdr:col>
      <xdr:colOff>359860</xdr:colOff>
      <xdr:row>28</xdr:row>
      <xdr:rowOff>19050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931920" y="577977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3931920" y="217932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3931920" y="217932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6</xdr:col>
      <xdr:colOff>359860</xdr:colOff>
      <xdr:row>33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3931920" y="663702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359860</xdr:colOff>
      <xdr:row>8</xdr:row>
      <xdr:rowOff>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3931920" y="225552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28</xdr:row>
      <xdr:rowOff>19050</xdr:rowOff>
    </xdr:from>
    <xdr:to>
      <xdr:col>6</xdr:col>
      <xdr:colOff>359860</xdr:colOff>
      <xdr:row>28</xdr:row>
      <xdr:rowOff>19050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3931920" y="577977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3931920" y="217932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3931920" y="2179320"/>
          <a:ext cx="359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7</xdr:col>
      <xdr:colOff>359491</xdr:colOff>
      <xdr:row>33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3931920" y="6637020"/>
          <a:ext cx="9538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7</xdr:col>
      <xdr:colOff>359491</xdr:colOff>
      <xdr:row>8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3931920" y="2255520"/>
          <a:ext cx="9538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7</xdr:col>
      <xdr:colOff>359491</xdr:colOff>
      <xdr:row>7</xdr:row>
      <xdr:rowOff>152400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3931920" y="2179320"/>
          <a:ext cx="9538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7</xdr:col>
      <xdr:colOff>359491</xdr:colOff>
      <xdr:row>7</xdr:row>
      <xdr:rowOff>152400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3931920" y="2179320"/>
          <a:ext cx="9538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33</xdr:row>
      <xdr:rowOff>0</xdr:rowOff>
    </xdr:from>
    <xdr:to>
      <xdr:col>6</xdr:col>
      <xdr:colOff>359860</xdr:colOff>
      <xdr:row>33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4219575" y="6800850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359860</xdr:colOff>
      <xdr:row>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4219575" y="2276475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28</xdr:row>
      <xdr:rowOff>19050</xdr:rowOff>
    </xdr:from>
    <xdr:to>
      <xdr:col>6</xdr:col>
      <xdr:colOff>359860</xdr:colOff>
      <xdr:row>28</xdr:row>
      <xdr:rowOff>19050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4219575" y="5915025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4219575" y="2200275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4219575" y="2200275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6</xdr:col>
      <xdr:colOff>359860</xdr:colOff>
      <xdr:row>33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4219575" y="6800850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359860</xdr:colOff>
      <xdr:row>8</xdr:row>
      <xdr:rowOff>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4219575" y="2276475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28</xdr:row>
      <xdr:rowOff>19050</xdr:rowOff>
    </xdr:from>
    <xdr:to>
      <xdr:col>6</xdr:col>
      <xdr:colOff>359860</xdr:colOff>
      <xdr:row>28</xdr:row>
      <xdr:rowOff>19050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4219575" y="5915025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4219575" y="2200275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4219575" y="2200275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7</xdr:col>
      <xdr:colOff>359491</xdr:colOff>
      <xdr:row>33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4219575" y="6800850"/>
          <a:ext cx="10205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7</xdr:col>
      <xdr:colOff>359491</xdr:colOff>
      <xdr:row>8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4219575" y="2276475"/>
          <a:ext cx="10205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7</xdr:col>
      <xdr:colOff>359491</xdr:colOff>
      <xdr:row>7</xdr:row>
      <xdr:rowOff>152400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4219575" y="2200275"/>
          <a:ext cx="10205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7</xdr:col>
      <xdr:colOff>359491</xdr:colOff>
      <xdr:row>7</xdr:row>
      <xdr:rowOff>152400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4219575" y="2200275"/>
          <a:ext cx="10205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33</xdr:row>
      <xdr:rowOff>0</xdr:rowOff>
    </xdr:from>
    <xdr:to>
      <xdr:col>6</xdr:col>
      <xdr:colOff>359860</xdr:colOff>
      <xdr:row>33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4076700" y="6800850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359860</xdr:colOff>
      <xdr:row>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4076700" y="2276475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28</xdr:row>
      <xdr:rowOff>19050</xdr:rowOff>
    </xdr:from>
    <xdr:to>
      <xdr:col>6</xdr:col>
      <xdr:colOff>359860</xdr:colOff>
      <xdr:row>28</xdr:row>
      <xdr:rowOff>19050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4076700" y="5915025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4076700" y="2200275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4076700" y="2200275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6</xdr:col>
      <xdr:colOff>359860</xdr:colOff>
      <xdr:row>33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4076700" y="6800850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359860</xdr:colOff>
      <xdr:row>8</xdr:row>
      <xdr:rowOff>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4076700" y="2276475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28</xdr:row>
      <xdr:rowOff>19050</xdr:rowOff>
    </xdr:from>
    <xdr:to>
      <xdr:col>6</xdr:col>
      <xdr:colOff>359860</xdr:colOff>
      <xdr:row>28</xdr:row>
      <xdr:rowOff>19050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4076700" y="5915025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4076700" y="2200275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4076700" y="2200275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7</xdr:col>
      <xdr:colOff>359491</xdr:colOff>
      <xdr:row>33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4076700" y="6800850"/>
          <a:ext cx="10205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7</xdr:col>
      <xdr:colOff>359491</xdr:colOff>
      <xdr:row>8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4076700" y="2276475"/>
          <a:ext cx="10205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7</xdr:col>
      <xdr:colOff>359491</xdr:colOff>
      <xdr:row>7</xdr:row>
      <xdr:rowOff>152400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4076700" y="2200275"/>
          <a:ext cx="10205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7</xdr:col>
      <xdr:colOff>359491</xdr:colOff>
      <xdr:row>7</xdr:row>
      <xdr:rowOff>152400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4076700" y="2200275"/>
          <a:ext cx="10205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33</xdr:row>
      <xdr:rowOff>0</xdr:rowOff>
    </xdr:from>
    <xdr:to>
      <xdr:col>6</xdr:col>
      <xdr:colOff>359860</xdr:colOff>
      <xdr:row>33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4076700" y="6800850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359860</xdr:colOff>
      <xdr:row>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4076700" y="2276475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28</xdr:row>
      <xdr:rowOff>19050</xdr:rowOff>
    </xdr:from>
    <xdr:to>
      <xdr:col>6</xdr:col>
      <xdr:colOff>359860</xdr:colOff>
      <xdr:row>28</xdr:row>
      <xdr:rowOff>19050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4076700" y="5915025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4076700" y="2200275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4076700" y="2200275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6</xdr:col>
      <xdr:colOff>359860</xdr:colOff>
      <xdr:row>33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4076700" y="6800850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359860</xdr:colOff>
      <xdr:row>8</xdr:row>
      <xdr:rowOff>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4076700" y="2276475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28</xdr:row>
      <xdr:rowOff>19050</xdr:rowOff>
    </xdr:from>
    <xdr:to>
      <xdr:col>6</xdr:col>
      <xdr:colOff>359860</xdr:colOff>
      <xdr:row>28</xdr:row>
      <xdr:rowOff>19050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4076700" y="5915025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4076700" y="2200275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4076700" y="2200275"/>
          <a:ext cx="3828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7</xdr:col>
      <xdr:colOff>359491</xdr:colOff>
      <xdr:row>33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4076700" y="6800850"/>
          <a:ext cx="10205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7</xdr:col>
      <xdr:colOff>359491</xdr:colOff>
      <xdr:row>8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4076700" y="2276475"/>
          <a:ext cx="10205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7</xdr:col>
      <xdr:colOff>359491</xdr:colOff>
      <xdr:row>7</xdr:row>
      <xdr:rowOff>152400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4076700" y="2200275"/>
          <a:ext cx="10205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7</xdr:col>
      <xdr:colOff>359491</xdr:colOff>
      <xdr:row>7</xdr:row>
      <xdr:rowOff>152400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4076700" y="2200275"/>
          <a:ext cx="10205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33</xdr:row>
      <xdr:rowOff>0</xdr:rowOff>
    </xdr:from>
    <xdr:to>
      <xdr:col>6</xdr:col>
      <xdr:colOff>359860</xdr:colOff>
      <xdr:row>33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4083050" y="7232650"/>
          <a:ext cx="38422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359860</xdr:colOff>
      <xdr:row>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4083050" y="2254250"/>
          <a:ext cx="38422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28</xdr:row>
      <xdr:rowOff>19050</xdr:rowOff>
    </xdr:from>
    <xdr:to>
      <xdr:col>6</xdr:col>
      <xdr:colOff>359860</xdr:colOff>
      <xdr:row>28</xdr:row>
      <xdr:rowOff>19050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4083050" y="6362700"/>
          <a:ext cx="38422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4083050" y="2178050"/>
          <a:ext cx="38422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4083050" y="2178050"/>
          <a:ext cx="38422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6</xdr:col>
      <xdr:colOff>359860</xdr:colOff>
      <xdr:row>33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4083050" y="7232650"/>
          <a:ext cx="38422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359860</xdr:colOff>
      <xdr:row>8</xdr:row>
      <xdr:rowOff>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4083050" y="2254250"/>
          <a:ext cx="38422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28</xdr:row>
      <xdr:rowOff>19050</xdr:rowOff>
    </xdr:from>
    <xdr:to>
      <xdr:col>6</xdr:col>
      <xdr:colOff>359860</xdr:colOff>
      <xdr:row>28</xdr:row>
      <xdr:rowOff>19050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4083050" y="6362700"/>
          <a:ext cx="38422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4083050" y="2178050"/>
          <a:ext cx="38422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359860</xdr:colOff>
      <xdr:row>7</xdr:row>
      <xdr:rowOff>152400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4083050" y="2178050"/>
          <a:ext cx="38422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7</xdr:col>
      <xdr:colOff>359491</xdr:colOff>
      <xdr:row>33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4083050" y="7232650"/>
          <a:ext cx="101859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7</xdr:col>
      <xdr:colOff>359491</xdr:colOff>
      <xdr:row>8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4083050" y="2254250"/>
          <a:ext cx="101859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7</xdr:col>
      <xdr:colOff>359491</xdr:colOff>
      <xdr:row>7</xdr:row>
      <xdr:rowOff>152400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4083050" y="2178050"/>
          <a:ext cx="101859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7</xdr:col>
      <xdr:colOff>359491</xdr:colOff>
      <xdr:row>7</xdr:row>
      <xdr:rowOff>152400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4083050" y="2178050"/>
          <a:ext cx="101859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33</xdr:row>
      <xdr:rowOff>0</xdr:rowOff>
    </xdr:from>
    <xdr:to>
      <xdr:col>6</xdr:col>
      <xdr:colOff>353488</xdr:colOff>
      <xdr:row>33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73437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353488</xdr:colOff>
      <xdr:row>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3581400" y="22764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28</xdr:row>
      <xdr:rowOff>19050</xdr:rowOff>
    </xdr:from>
    <xdr:to>
      <xdr:col>6</xdr:col>
      <xdr:colOff>353488</xdr:colOff>
      <xdr:row>28</xdr:row>
      <xdr:rowOff>19050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3581400" y="64579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353488</xdr:colOff>
      <xdr:row>7</xdr:row>
      <xdr:rowOff>152400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3581400" y="22002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353488</xdr:colOff>
      <xdr:row>7</xdr:row>
      <xdr:rowOff>152400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3581400" y="22002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6</xdr:col>
      <xdr:colOff>353488</xdr:colOff>
      <xdr:row>33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3581400" y="73437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353488</xdr:colOff>
      <xdr:row>8</xdr:row>
      <xdr:rowOff>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>
          <a:spLocks noChangeArrowheads="1"/>
        </xdr:cNvSpPr>
      </xdr:nvSpPr>
      <xdr:spPr bwMode="auto">
        <a:xfrm>
          <a:off x="3581400" y="22764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28</xdr:row>
      <xdr:rowOff>19050</xdr:rowOff>
    </xdr:from>
    <xdr:to>
      <xdr:col>6</xdr:col>
      <xdr:colOff>353488</xdr:colOff>
      <xdr:row>28</xdr:row>
      <xdr:rowOff>19050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3581400" y="64579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353488</xdr:colOff>
      <xdr:row>7</xdr:row>
      <xdr:rowOff>152400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>
          <a:spLocks noChangeArrowheads="1"/>
        </xdr:cNvSpPr>
      </xdr:nvSpPr>
      <xdr:spPr bwMode="auto">
        <a:xfrm>
          <a:off x="3581400" y="22002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353488</xdr:colOff>
      <xdr:row>7</xdr:row>
      <xdr:rowOff>152400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>
          <a:spLocks noChangeArrowheads="1"/>
        </xdr:cNvSpPr>
      </xdr:nvSpPr>
      <xdr:spPr bwMode="auto">
        <a:xfrm>
          <a:off x="3581400" y="22002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7</xdr:col>
      <xdr:colOff>361303</xdr:colOff>
      <xdr:row>33</xdr:row>
      <xdr:rowOff>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 txBox="1">
          <a:spLocks noChangeArrowheads="1"/>
        </xdr:cNvSpPr>
      </xdr:nvSpPr>
      <xdr:spPr bwMode="auto">
        <a:xfrm>
          <a:off x="3895725" y="8362950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7</xdr:col>
      <xdr:colOff>361303</xdr:colOff>
      <xdr:row>8</xdr:row>
      <xdr:rowOff>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>
          <a:spLocks noChangeArrowheads="1"/>
        </xdr:cNvSpPr>
      </xdr:nvSpPr>
      <xdr:spPr bwMode="auto">
        <a:xfrm>
          <a:off x="3895725" y="2495550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7</xdr:col>
      <xdr:colOff>361303</xdr:colOff>
      <xdr:row>7</xdr:row>
      <xdr:rowOff>152400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 txBox="1">
          <a:spLocks noChangeArrowheads="1"/>
        </xdr:cNvSpPr>
      </xdr:nvSpPr>
      <xdr:spPr bwMode="auto">
        <a:xfrm>
          <a:off x="3895725" y="8782050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7</xdr:col>
      <xdr:colOff>361303</xdr:colOff>
      <xdr:row>7</xdr:row>
      <xdr:rowOff>152400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 txBox="1">
          <a:spLocks noChangeArrowheads="1"/>
        </xdr:cNvSpPr>
      </xdr:nvSpPr>
      <xdr:spPr bwMode="auto">
        <a:xfrm>
          <a:off x="3895725" y="15068550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33</xdr:row>
      <xdr:rowOff>0</xdr:rowOff>
    </xdr:from>
    <xdr:to>
      <xdr:col>6</xdr:col>
      <xdr:colOff>368733</xdr:colOff>
      <xdr:row>33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22098000" y="73437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368733</xdr:colOff>
      <xdr:row>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22098000" y="22764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28</xdr:row>
      <xdr:rowOff>19050</xdr:rowOff>
    </xdr:from>
    <xdr:to>
      <xdr:col>6</xdr:col>
      <xdr:colOff>368733</xdr:colOff>
      <xdr:row>28</xdr:row>
      <xdr:rowOff>19050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22098000" y="64579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368733</xdr:colOff>
      <xdr:row>7</xdr:row>
      <xdr:rowOff>152400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22098000" y="22002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368733</xdr:colOff>
      <xdr:row>7</xdr:row>
      <xdr:rowOff>152400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22098000" y="22002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6</xdr:col>
      <xdr:colOff>368733</xdr:colOff>
      <xdr:row>33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22098000" y="73437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368733</xdr:colOff>
      <xdr:row>8</xdr:row>
      <xdr:rowOff>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22098000" y="22764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28</xdr:row>
      <xdr:rowOff>19050</xdr:rowOff>
    </xdr:from>
    <xdr:to>
      <xdr:col>6</xdr:col>
      <xdr:colOff>368733</xdr:colOff>
      <xdr:row>28</xdr:row>
      <xdr:rowOff>19050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22098000" y="64579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368733</xdr:colOff>
      <xdr:row>7</xdr:row>
      <xdr:rowOff>152400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>
          <a:spLocks noChangeArrowheads="1"/>
        </xdr:cNvSpPr>
      </xdr:nvSpPr>
      <xdr:spPr bwMode="auto">
        <a:xfrm>
          <a:off x="22098000" y="22002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368733</xdr:colOff>
      <xdr:row>7</xdr:row>
      <xdr:rowOff>152400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22098000" y="22002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6</xdr:col>
      <xdr:colOff>368733</xdr:colOff>
      <xdr:row>33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>
          <a:spLocks noChangeArrowheads="1"/>
        </xdr:cNvSpPr>
      </xdr:nvSpPr>
      <xdr:spPr bwMode="auto">
        <a:xfrm>
          <a:off x="2524125" y="83629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368733</xdr:colOff>
      <xdr:row>8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2524125" y="24955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368733</xdr:colOff>
      <xdr:row>7</xdr:row>
      <xdr:rowOff>152400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>
          <a:spLocks noChangeArrowheads="1"/>
        </xdr:cNvSpPr>
      </xdr:nvSpPr>
      <xdr:spPr bwMode="auto">
        <a:xfrm>
          <a:off x="2524125" y="87820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368733</xdr:colOff>
      <xdr:row>7</xdr:row>
      <xdr:rowOff>152400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2524125" y="150685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33</xdr:row>
      <xdr:rowOff>0</xdr:rowOff>
    </xdr:from>
    <xdr:to>
      <xdr:col>6</xdr:col>
      <xdr:colOff>368733</xdr:colOff>
      <xdr:row>33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0707350" y="73437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368733</xdr:colOff>
      <xdr:row>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0707350" y="22764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25</xdr:row>
      <xdr:rowOff>26670</xdr:rowOff>
    </xdr:from>
    <xdr:to>
      <xdr:col>6</xdr:col>
      <xdr:colOff>368733</xdr:colOff>
      <xdr:row>25</xdr:row>
      <xdr:rowOff>26670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0707350" y="591502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368733</xdr:colOff>
      <xdr:row>7</xdr:row>
      <xdr:rowOff>152400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0707350" y="22002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368733</xdr:colOff>
      <xdr:row>7</xdr:row>
      <xdr:rowOff>152400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0707350" y="22002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33</xdr:row>
      <xdr:rowOff>0</xdr:rowOff>
    </xdr:from>
    <xdr:to>
      <xdr:col>6</xdr:col>
      <xdr:colOff>368733</xdr:colOff>
      <xdr:row>33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0707350" y="73437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368733</xdr:colOff>
      <xdr:row>8</xdr:row>
      <xdr:rowOff>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0707350" y="22764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25</xdr:row>
      <xdr:rowOff>26670</xdr:rowOff>
    </xdr:from>
    <xdr:to>
      <xdr:col>6</xdr:col>
      <xdr:colOff>368733</xdr:colOff>
      <xdr:row>25</xdr:row>
      <xdr:rowOff>26670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0707350" y="591502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368733</xdr:colOff>
      <xdr:row>7</xdr:row>
      <xdr:rowOff>152400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0707350" y="22002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7</xdr:row>
      <xdr:rowOff>152400</xdr:rowOff>
    </xdr:from>
    <xdr:to>
      <xdr:col>6</xdr:col>
      <xdr:colOff>368733</xdr:colOff>
      <xdr:row>7</xdr:row>
      <xdr:rowOff>152400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0707350" y="22002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52"/>
  <sheetViews>
    <sheetView tabSelected="1" zoomScaleNormal="100" zoomScaleSheetLayoutView="100" workbookViewId="0">
      <pane xSplit="2" ySplit="39" topLeftCell="C40" activePane="bottomRight" state="frozen"/>
      <selection pane="topRight" activeCell="C1" sqref="C1"/>
      <selection pane="bottomLeft" activeCell="A40" sqref="A40"/>
      <selection pane="bottomRight" activeCell="D42" sqref="D42"/>
    </sheetView>
  </sheetViews>
  <sheetFormatPr defaultColWidth="5.5" defaultRowHeight="11.1" customHeight="1"/>
  <cols>
    <col min="1" max="1" width="23.6640625" style="8" customWidth="1"/>
    <col min="2" max="7" width="9.6640625" style="8" customWidth="1"/>
    <col min="8" max="9" width="9.6640625" style="7" customWidth="1"/>
    <col min="10" max="13" width="9.6640625" style="8" customWidth="1"/>
    <col min="14" max="14" width="9.6640625" style="7" customWidth="1"/>
    <col min="15" max="16" width="9.6640625" style="8" customWidth="1"/>
    <col min="17" max="21" width="7.33203125" style="8" customWidth="1"/>
    <col min="22" max="22" width="7.6640625" style="8" customWidth="1"/>
    <col min="23" max="33" width="7.1640625" style="8" customWidth="1"/>
    <col min="34" max="34" width="7.1640625" style="7" customWidth="1"/>
    <col min="35" max="36" width="7.1640625" style="8" customWidth="1"/>
    <col min="37" max="37" width="8.1640625" style="8" customWidth="1"/>
    <col min="38" max="38" width="7.1640625" style="7" customWidth="1"/>
    <col min="39" max="41" width="7.1640625" style="8" customWidth="1"/>
    <col min="42" max="42" width="7.1640625" style="7" customWidth="1"/>
    <col min="43" max="51" width="7.1640625" style="8" customWidth="1"/>
    <col min="52" max="52" width="7.33203125" style="8" customWidth="1"/>
    <col min="53" max="57" width="6" style="8" customWidth="1"/>
    <col min="58" max="58" width="4.6640625" style="8" customWidth="1"/>
    <col min="59" max="59" width="7.6640625" style="7" customWidth="1"/>
    <col min="60" max="61" width="7.6640625" style="8" customWidth="1"/>
    <col min="62" max="62" width="7.6640625" style="7" customWidth="1"/>
    <col min="63" max="65" width="7.6640625" style="8" customWidth="1"/>
    <col min="66" max="66" width="7.6640625" style="7" customWidth="1"/>
    <col min="67" max="72" width="7.6640625" style="8" customWidth="1"/>
    <col min="73" max="73" width="11" style="8" customWidth="1"/>
    <col min="74" max="83" width="9.5" style="8" customWidth="1"/>
    <col min="84" max="84" width="7.6640625" style="8" customWidth="1"/>
    <col min="85" max="87" width="7.33203125" style="8" customWidth="1"/>
    <col min="88" max="88" width="7.33203125" style="7" customWidth="1"/>
    <col min="89" max="90" width="7.33203125" style="8" customWidth="1"/>
    <col min="91" max="91" width="7.33203125" style="7" customWidth="1"/>
    <col min="92" max="94" width="7.33203125" style="8" customWidth="1"/>
    <col min="95" max="95" width="7.33203125" style="7" customWidth="1"/>
    <col min="96" max="98" width="7.33203125" style="8" customWidth="1"/>
    <col min="99" max="99" width="9.1640625" style="8" customWidth="1"/>
    <col min="100" max="111" width="8.1640625" style="8" customWidth="1"/>
    <col min="112" max="112" width="6.6640625" style="8" customWidth="1"/>
    <col min="113" max="114" width="6.33203125" style="8" customWidth="1"/>
    <col min="115" max="115" width="6.33203125" style="7" customWidth="1"/>
    <col min="116" max="117" width="6.33203125" style="8" customWidth="1"/>
    <col min="118" max="118" width="6.33203125" style="7" customWidth="1"/>
    <col min="119" max="121" width="6.33203125" style="8" customWidth="1"/>
    <col min="122" max="122" width="6.33203125" style="7" customWidth="1"/>
    <col min="123" max="129" width="6.33203125" style="8" customWidth="1"/>
    <col min="130" max="130" width="5.5" style="8" customWidth="1"/>
    <col min="131" max="16384" width="5.5" style="8"/>
  </cols>
  <sheetData>
    <row r="1" spans="1:128" s="7" customFormat="1" ht="20.25" customHeight="1">
      <c r="A1" s="80" t="s">
        <v>453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5"/>
      <c r="R1" s="5"/>
      <c r="S1" s="5"/>
      <c r="T1" s="5"/>
      <c r="U1" s="5"/>
      <c r="V1" s="6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6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6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6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6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6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</row>
    <row r="2" spans="1:128" ht="14.25" hidden="1" customHeight="1">
      <c r="B2" s="9"/>
      <c r="C2" s="9"/>
      <c r="D2" s="9"/>
      <c r="E2" s="9"/>
      <c r="F2" s="9"/>
      <c r="G2" s="9"/>
      <c r="H2" s="9"/>
      <c r="I2" s="9"/>
      <c r="J2" s="10"/>
      <c r="K2" s="9"/>
      <c r="L2" s="9"/>
      <c r="M2" s="9"/>
      <c r="N2" s="9"/>
      <c r="O2" s="9"/>
      <c r="P2" s="9"/>
      <c r="Q2" s="11"/>
      <c r="R2" s="11"/>
      <c r="S2" s="11"/>
      <c r="T2" s="11"/>
      <c r="V2" s="12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5"/>
      <c r="AH2" s="11"/>
      <c r="AI2" s="11"/>
      <c r="AJ2" s="12"/>
      <c r="AK2" s="5"/>
      <c r="AL2" s="11"/>
      <c r="AM2" s="11"/>
      <c r="AN2" s="11"/>
      <c r="AO2" s="5"/>
      <c r="AP2" s="11"/>
      <c r="AQ2" s="11"/>
      <c r="AR2" s="11"/>
      <c r="AS2" s="11"/>
      <c r="AT2" s="11"/>
      <c r="AU2" s="11"/>
      <c r="AV2" s="11"/>
      <c r="AW2" s="11"/>
      <c r="AX2" s="11"/>
      <c r="AY2" s="12"/>
      <c r="AZ2" s="11"/>
      <c r="BA2" s="11"/>
      <c r="BB2" s="11"/>
      <c r="BC2" s="11"/>
      <c r="BD2" s="11"/>
      <c r="BE2" s="11"/>
      <c r="BF2" s="5"/>
      <c r="BG2" s="11"/>
      <c r="BH2" s="11"/>
      <c r="BI2" s="5"/>
      <c r="BJ2" s="11"/>
      <c r="BK2" s="11"/>
      <c r="BL2" s="11"/>
      <c r="BM2" s="5"/>
      <c r="BN2" s="11"/>
      <c r="BO2" s="11"/>
      <c r="BP2" s="11"/>
      <c r="BQ2" s="11"/>
      <c r="BR2" s="11"/>
      <c r="BS2" s="11"/>
      <c r="BT2" s="12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2"/>
      <c r="CF2" s="11"/>
      <c r="CG2" s="11"/>
      <c r="CH2" s="11"/>
      <c r="CI2" s="5"/>
      <c r="CJ2" s="11"/>
      <c r="CK2" s="11"/>
      <c r="CL2" s="5"/>
      <c r="CM2" s="11"/>
      <c r="CN2" s="11"/>
      <c r="CO2" s="11"/>
      <c r="CP2" s="5"/>
      <c r="CQ2" s="11"/>
      <c r="CR2" s="11"/>
      <c r="CS2" s="11"/>
      <c r="CT2" s="12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2"/>
      <c r="DH2" s="11"/>
      <c r="DI2" s="11"/>
      <c r="DJ2" s="5"/>
      <c r="DK2" s="11"/>
      <c r="DL2" s="11"/>
      <c r="DM2" s="5"/>
      <c r="DN2" s="11"/>
      <c r="DO2" s="11"/>
      <c r="DP2" s="11"/>
      <c r="DQ2" s="5"/>
      <c r="DR2" s="11"/>
      <c r="DS2" s="11"/>
      <c r="DT2" s="11"/>
      <c r="DU2" s="11"/>
      <c r="DV2" s="11"/>
      <c r="DW2" s="11"/>
    </row>
    <row r="3" spans="1:128" ht="12.75" hidden="1" customHeight="1">
      <c r="A3" s="9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  <c r="O3" s="14"/>
      <c r="P3" s="14"/>
      <c r="V3" s="7"/>
      <c r="AH3" s="8"/>
      <c r="AK3" s="7"/>
      <c r="AL3" s="8"/>
      <c r="AP3" s="8"/>
      <c r="AZ3" s="7"/>
      <c r="BG3" s="8"/>
      <c r="BJ3" s="8"/>
      <c r="BN3" s="8"/>
      <c r="BQ3" s="15"/>
      <c r="BR3" s="15"/>
      <c r="BU3" s="15"/>
      <c r="BV3" s="15"/>
      <c r="CF3" s="7"/>
      <c r="CJ3" s="8"/>
      <c r="CM3" s="8"/>
      <c r="CQ3" s="8"/>
      <c r="CU3" s="7"/>
      <c r="CV3" s="15"/>
      <c r="CW3" s="15"/>
      <c r="DH3" s="7"/>
      <c r="DK3" s="8"/>
      <c r="DN3" s="8"/>
      <c r="DR3" s="8"/>
    </row>
    <row r="4" spans="1:128" s="29" customFormat="1" ht="24.75" hidden="1" customHeight="1">
      <c r="A4" s="131" t="s">
        <v>120</v>
      </c>
      <c r="B4" s="123" t="s">
        <v>82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</row>
    <row r="5" spans="1:128" s="29" customFormat="1" ht="24.75" hidden="1" customHeight="1">
      <c r="A5" s="135"/>
      <c r="B5" s="125" t="s">
        <v>83</v>
      </c>
      <c r="C5" s="126"/>
      <c r="D5" s="127"/>
      <c r="E5" s="137" t="s">
        <v>84</v>
      </c>
      <c r="F5" s="139"/>
      <c r="G5" s="137" t="s">
        <v>85</v>
      </c>
      <c r="H5" s="139"/>
      <c r="I5" s="137" t="s">
        <v>86</v>
      </c>
      <c r="J5" s="139"/>
      <c r="K5" s="137" t="s">
        <v>87</v>
      </c>
      <c r="L5" s="139"/>
      <c r="M5" s="137" t="s">
        <v>88</v>
      </c>
      <c r="N5" s="139"/>
      <c r="O5" s="137" t="s">
        <v>89</v>
      </c>
      <c r="P5" s="138"/>
    </row>
    <row r="6" spans="1:128" s="29" customFormat="1" ht="16.5" hidden="1" customHeight="1">
      <c r="A6" s="135"/>
      <c r="B6" s="117" t="s">
        <v>90</v>
      </c>
      <c r="C6" s="133" t="s">
        <v>91</v>
      </c>
      <c r="D6" s="131" t="s">
        <v>92</v>
      </c>
      <c r="E6" s="131" t="s">
        <v>91</v>
      </c>
      <c r="F6" s="131" t="s">
        <v>92</v>
      </c>
      <c r="G6" s="131" t="s">
        <v>91</v>
      </c>
      <c r="H6" s="131" t="s">
        <v>92</v>
      </c>
      <c r="I6" s="131" t="s">
        <v>91</v>
      </c>
      <c r="J6" s="131" t="s">
        <v>92</v>
      </c>
      <c r="K6" s="131" t="s">
        <v>91</v>
      </c>
      <c r="L6" s="131" t="s">
        <v>92</v>
      </c>
      <c r="M6" s="131" t="s">
        <v>91</v>
      </c>
      <c r="N6" s="131" t="s">
        <v>92</v>
      </c>
      <c r="O6" s="131" t="s">
        <v>91</v>
      </c>
      <c r="P6" s="140" t="s">
        <v>92</v>
      </c>
    </row>
    <row r="7" spans="1:128" s="30" customFormat="1" ht="16.5" hidden="1" customHeight="1">
      <c r="A7" s="136"/>
      <c r="B7" s="122"/>
      <c r="C7" s="134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41"/>
    </row>
    <row r="8" spans="1:128" s="45" customFormat="1" ht="15" hidden="1" customHeight="1">
      <c r="A8" s="43" t="s">
        <v>121</v>
      </c>
      <c r="B8" s="44">
        <f t="shared" ref="B8:B14" si="0">SUM(C8:D8)</f>
        <v>7837</v>
      </c>
      <c r="C8" s="44">
        <v>3828</v>
      </c>
      <c r="D8" s="44">
        <v>4009</v>
      </c>
      <c r="E8" s="44">
        <v>600</v>
      </c>
      <c r="F8" s="44">
        <v>551</v>
      </c>
      <c r="G8" s="44">
        <v>686</v>
      </c>
      <c r="H8" s="44">
        <v>619</v>
      </c>
      <c r="I8" s="44">
        <v>822</v>
      </c>
      <c r="J8" s="44">
        <v>702</v>
      </c>
      <c r="K8" s="44">
        <v>924</v>
      </c>
      <c r="L8" s="44">
        <v>892</v>
      </c>
      <c r="M8" s="44">
        <v>531</v>
      </c>
      <c r="N8" s="44">
        <v>749</v>
      </c>
      <c r="O8" s="44">
        <v>265</v>
      </c>
      <c r="P8" s="44">
        <v>496</v>
      </c>
    </row>
    <row r="9" spans="1:128" s="45" customFormat="1" ht="15" hidden="1" customHeight="1">
      <c r="A9" s="46" t="s">
        <v>122</v>
      </c>
      <c r="B9" s="44">
        <f t="shared" si="0"/>
        <v>9897</v>
      </c>
      <c r="C9" s="44">
        <v>5005</v>
      </c>
      <c r="D9" s="44">
        <v>4892</v>
      </c>
      <c r="E9" s="44">
        <v>777</v>
      </c>
      <c r="F9" s="44">
        <v>668</v>
      </c>
      <c r="G9" s="44">
        <v>928</v>
      </c>
      <c r="H9" s="44">
        <v>793</v>
      </c>
      <c r="I9" s="44">
        <v>1013</v>
      </c>
      <c r="J9" s="44">
        <v>866</v>
      </c>
      <c r="K9" s="44">
        <v>1087</v>
      </c>
      <c r="L9" s="44">
        <v>963</v>
      </c>
      <c r="M9" s="44">
        <v>791</v>
      </c>
      <c r="N9" s="44">
        <v>942</v>
      </c>
      <c r="O9" s="44">
        <v>409</v>
      </c>
      <c r="P9" s="44">
        <v>660</v>
      </c>
    </row>
    <row r="10" spans="1:128" s="45" customFormat="1" ht="15" hidden="1" customHeight="1">
      <c r="A10" s="46" t="s">
        <v>123</v>
      </c>
      <c r="B10" s="47">
        <f t="shared" si="0"/>
        <v>10093</v>
      </c>
      <c r="C10" s="47">
        <v>5145</v>
      </c>
      <c r="D10" s="47">
        <v>4948</v>
      </c>
      <c r="E10" s="47">
        <v>717</v>
      </c>
      <c r="F10" s="47">
        <v>624</v>
      </c>
      <c r="G10" s="47">
        <v>899</v>
      </c>
      <c r="H10" s="47">
        <v>727</v>
      </c>
      <c r="I10" s="47">
        <v>1117</v>
      </c>
      <c r="J10" s="47">
        <v>851</v>
      </c>
      <c r="K10" s="47">
        <v>1109</v>
      </c>
      <c r="L10" s="47">
        <v>945</v>
      </c>
      <c r="M10" s="47">
        <v>865</v>
      </c>
      <c r="N10" s="47">
        <v>1025</v>
      </c>
      <c r="O10" s="47">
        <v>438</v>
      </c>
      <c r="P10" s="47">
        <v>776</v>
      </c>
    </row>
    <row r="11" spans="1:128" s="45" customFormat="1" ht="15" hidden="1" customHeight="1">
      <c r="A11" s="46" t="s">
        <v>124</v>
      </c>
      <c r="B11" s="47">
        <f t="shared" si="0"/>
        <v>13566</v>
      </c>
      <c r="C11" s="47">
        <v>6435</v>
      </c>
      <c r="D11" s="47">
        <v>7131</v>
      </c>
      <c r="E11" s="47">
        <v>897</v>
      </c>
      <c r="F11" s="47">
        <v>826</v>
      </c>
      <c r="G11" s="47">
        <v>1004</v>
      </c>
      <c r="H11" s="47">
        <v>948</v>
      </c>
      <c r="I11" s="47">
        <v>1348</v>
      </c>
      <c r="J11" s="47">
        <v>1164</v>
      </c>
      <c r="K11" s="47">
        <v>1460</v>
      </c>
      <c r="L11" s="47">
        <v>1315</v>
      </c>
      <c r="M11" s="47">
        <v>1084</v>
      </c>
      <c r="N11" s="47">
        <v>1578</v>
      </c>
      <c r="O11" s="47">
        <v>642</v>
      </c>
      <c r="P11" s="47">
        <v>1300</v>
      </c>
    </row>
    <row r="12" spans="1:128" s="45" customFormat="1" ht="15" hidden="1" customHeight="1">
      <c r="A12" s="46" t="s">
        <v>125</v>
      </c>
      <c r="B12" s="47">
        <f t="shared" si="0"/>
        <v>13703</v>
      </c>
      <c r="C12" s="47">
        <v>6760</v>
      </c>
      <c r="D12" s="47">
        <v>6943</v>
      </c>
      <c r="E12" s="47">
        <v>841</v>
      </c>
      <c r="F12" s="47">
        <v>720</v>
      </c>
      <c r="G12" s="47">
        <v>1114</v>
      </c>
      <c r="H12" s="47">
        <v>903</v>
      </c>
      <c r="I12" s="47">
        <v>1367</v>
      </c>
      <c r="J12" s="47">
        <v>1053</v>
      </c>
      <c r="K12" s="47">
        <v>1526</v>
      </c>
      <c r="L12" s="47">
        <v>1234</v>
      </c>
      <c r="M12" s="47">
        <v>1205</v>
      </c>
      <c r="N12" s="47">
        <v>1742</v>
      </c>
      <c r="O12" s="47">
        <v>707</v>
      </c>
      <c r="P12" s="47">
        <v>1291</v>
      </c>
    </row>
    <row r="13" spans="1:128" s="45" customFormat="1" ht="15" hidden="1" customHeight="1">
      <c r="A13" s="46" t="s">
        <v>126</v>
      </c>
      <c r="B13" s="44">
        <f t="shared" si="0"/>
        <v>13400</v>
      </c>
      <c r="C13" s="44">
        <v>6646</v>
      </c>
      <c r="D13" s="44">
        <v>6754</v>
      </c>
      <c r="E13" s="44">
        <v>813</v>
      </c>
      <c r="F13" s="44">
        <v>644</v>
      </c>
      <c r="G13" s="44">
        <v>1104</v>
      </c>
      <c r="H13" s="44">
        <v>959</v>
      </c>
      <c r="I13" s="44">
        <v>1311</v>
      </c>
      <c r="J13" s="44">
        <v>1011</v>
      </c>
      <c r="K13" s="44">
        <v>1421</v>
      </c>
      <c r="L13" s="44">
        <v>1173</v>
      </c>
      <c r="M13" s="44">
        <v>1297</v>
      </c>
      <c r="N13" s="44">
        <v>1696</v>
      </c>
      <c r="O13" s="44">
        <v>700</v>
      </c>
      <c r="P13" s="44">
        <v>1271</v>
      </c>
    </row>
    <row r="14" spans="1:128" s="45" customFormat="1" ht="15" hidden="1" customHeight="1">
      <c r="A14" s="46" t="s">
        <v>127</v>
      </c>
      <c r="B14" s="44">
        <f t="shared" si="0"/>
        <v>18331</v>
      </c>
      <c r="C14" s="44">
        <v>8839</v>
      </c>
      <c r="D14" s="44">
        <v>9492</v>
      </c>
      <c r="E14" s="44">
        <v>1035</v>
      </c>
      <c r="F14" s="44">
        <v>957</v>
      </c>
      <c r="G14" s="44">
        <v>1406</v>
      </c>
      <c r="H14" s="44">
        <v>1132</v>
      </c>
      <c r="I14" s="44">
        <v>1612</v>
      </c>
      <c r="J14" s="44">
        <v>1443</v>
      </c>
      <c r="K14" s="44">
        <v>1998</v>
      </c>
      <c r="L14" s="44">
        <v>1639</v>
      </c>
      <c r="M14" s="44">
        <v>1704</v>
      </c>
      <c r="N14" s="44">
        <v>2600</v>
      </c>
      <c r="O14" s="44">
        <v>1084</v>
      </c>
      <c r="P14" s="44">
        <v>1721</v>
      </c>
    </row>
    <row r="15" spans="1:128" s="45" customFormat="1" ht="15" hidden="1" customHeight="1">
      <c r="A15" s="46" t="s">
        <v>128</v>
      </c>
      <c r="B15" s="44">
        <v>17667</v>
      </c>
      <c r="C15" s="44">
        <v>8277</v>
      </c>
      <c r="D15" s="44">
        <v>9390</v>
      </c>
      <c r="E15" s="44">
        <v>878</v>
      </c>
      <c r="F15" s="44">
        <v>791</v>
      </c>
      <c r="G15" s="44">
        <v>1162</v>
      </c>
      <c r="H15" s="44">
        <v>990</v>
      </c>
      <c r="I15" s="44">
        <v>1592</v>
      </c>
      <c r="J15" s="44">
        <v>1339</v>
      </c>
      <c r="K15" s="44">
        <v>1861</v>
      </c>
      <c r="L15" s="44">
        <v>1610</v>
      </c>
      <c r="M15" s="44">
        <v>1698</v>
      </c>
      <c r="N15" s="44">
        <v>2560</v>
      </c>
      <c r="O15" s="44">
        <v>1086</v>
      </c>
      <c r="P15" s="44">
        <v>2100</v>
      </c>
    </row>
    <row r="16" spans="1:128" s="45" customFormat="1" ht="15" hidden="1" customHeight="1">
      <c r="A16" s="46" t="s">
        <v>129</v>
      </c>
      <c r="B16" s="44">
        <f>SUM(C16:D16)</f>
        <v>19174</v>
      </c>
      <c r="C16" s="44">
        <v>9102</v>
      </c>
      <c r="D16" s="44">
        <v>10072</v>
      </c>
      <c r="E16" s="44">
        <v>924</v>
      </c>
      <c r="F16" s="44">
        <v>796</v>
      </c>
      <c r="G16" s="44">
        <v>1272</v>
      </c>
      <c r="H16" s="44">
        <v>1011</v>
      </c>
      <c r="I16" s="44">
        <v>1693</v>
      </c>
      <c r="J16" s="44">
        <v>1403</v>
      </c>
      <c r="K16" s="44">
        <v>2038</v>
      </c>
      <c r="L16" s="44">
        <v>1639</v>
      </c>
      <c r="M16" s="44">
        <v>1894</v>
      </c>
      <c r="N16" s="44">
        <v>2921</v>
      </c>
      <c r="O16" s="44">
        <v>1281</v>
      </c>
      <c r="P16" s="44">
        <v>2302</v>
      </c>
    </row>
    <row r="17" spans="1:16" s="48" customFormat="1" ht="15" hidden="1" customHeight="1">
      <c r="A17" s="46" t="s">
        <v>130</v>
      </c>
      <c r="B17" s="44">
        <f>'102'!D8</f>
        <v>16322</v>
      </c>
      <c r="C17" s="44">
        <f>'102'!E8</f>
        <v>7616</v>
      </c>
      <c r="D17" s="44">
        <f>'102'!F8</f>
        <v>8706</v>
      </c>
      <c r="E17" s="44">
        <f>'102'!G8</f>
        <v>864</v>
      </c>
      <c r="F17" s="44">
        <f>'102'!H8</f>
        <v>735</v>
      </c>
      <c r="G17" s="44">
        <f>'102'!I8</f>
        <v>1024</v>
      </c>
      <c r="H17" s="44">
        <f>'102'!J8</f>
        <v>875</v>
      </c>
      <c r="I17" s="44">
        <f>'102'!K8</f>
        <v>1414</v>
      </c>
      <c r="J17" s="44">
        <f>'102'!L8</f>
        <v>1168</v>
      </c>
      <c r="K17" s="44">
        <f>'102'!M8</f>
        <v>1677</v>
      </c>
      <c r="L17" s="44">
        <f>'102'!N8</f>
        <v>1454</v>
      </c>
      <c r="M17" s="44">
        <f>'102'!O8</f>
        <v>1578</v>
      </c>
      <c r="N17" s="44">
        <f>'102'!P8</f>
        <v>2455</v>
      </c>
      <c r="O17" s="44">
        <f>'102'!Q8</f>
        <v>1059</v>
      </c>
      <c r="P17" s="44">
        <f>'102'!R8</f>
        <v>2019</v>
      </c>
    </row>
    <row r="18" spans="1:16" s="48" customFormat="1" ht="15" hidden="1" customHeight="1">
      <c r="A18" s="46" t="s">
        <v>131</v>
      </c>
      <c r="B18" s="44">
        <f>'103'!D8</f>
        <v>11589</v>
      </c>
      <c r="C18" s="44">
        <f>'103'!E8</f>
        <v>5304</v>
      </c>
      <c r="D18" s="44">
        <f>'103'!F8</f>
        <v>6285</v>
      </c>
      <c r="E18" s="44">
        <f>'103'!G8</f>
        <v>724</v>
      </c>
      <c r="F18" s="44">
        <f>'103'!H8</f>
        <v>608</v>
      </c>
      <c r="G18" s="44">
        <f>'103'!I8</f>
        <v>684</v>
      </c>
      <c r="H18" s="44">
        <f>'103'!J8</f>
        <v>610</v>
      </c>
      <c r="I18" s="44">
        <f>'103'!K8</f>
        <v>1053</v>
      </c>
      <c r="J18" s="44">
        <f>'103'!L8</f>
        <v>903</v>
      </c>
      <c r="K18" s="44">
        <f>'103'!M8</f>
        <v>1079</v>
      </c>
      <c r="L18" s="44">
        <f>'103'!N8</f>
        <v>864</v>
      </c>
      <c r="M18" s="44">
        <f>'103'!O8</f>
        <v>1102</v>
      </c>
      <c r="N18" s="44">
        <f>'103'!P8</f>
        <v>1765</v>
      </c>
      <c r="O18" s="44">
        <f>'103'!Q8</f>
        <v>662</v>
      </c>
      <c r="P18" s="44">
        <f>'103'!R8</f>
        <v>1535</v>
      </c>
    </row>
    <row r="19" spans="1:16" s="48" customFormat="1" ht="15" hidden="1" customHeight="1">
      <c r="A19" s="46" t="s">
        <v>132</v>
      </c>
      <c r="B19" s="44">
        <f>'104'!D8</f>
        <v>9604</v>
      </c>
      <c r="C19" s="44">
        <f>'104'!E8</f>
        <v>4649</v>
      </c>
      <c r="D19" s="44">
        <f>'104'!F8</f>
        <v>4955</v>
      </c>
      <c r="E19" s="44">
        <f>'104'!G8</f>
        <v>733</v>
      </c>
      <c r="F19" s="44">
        <f>'104'!H8</f>
        <v>608</v>
      </c>
      <c r="G19" s="44">
        <f>'104'!I8</f>
        <v>677</v>
      </c>
      <c r="H19" s="44">
        <f>'104'!J8</f>
        <v>574</v>
      </c>
      <c r="I19" s="44">
        <f>'104'!K8</f>
        <v>827</v>
      </c>
      <c r="J19" s="44">
        <f>'104'!L8</f>
        <v>673</v>
      </c>
      <c r="K19" s="44">
        <f>'104'!M8</f>
        <v>913</v>
      </c>
      <c r="L19" s="44">
        <f>'104'!N8</f>
        <v>752</v>
      </c>
      <c r="M19" s="44">
        <f>'104'!O8</f>
        <v>955</v>
      </c>
      <c r="N19" s="44">
        <f>'104'!P8</f>
        <v>1257</v>
      </c>
      <c r="O19" s="44">
        <f>'104'!Q8</f>
        <v>544</v>
      </c>
      <c r="P19" s="44">
        <f>'104'!R8</f>
        <v>1091</v>
      </c>
    </row>
    <row r="20" spans="1:16" s="48" customFormat="1" ht="15" hidden="1" customHeight="1">
      <c r="A20" s="46" t="s">
        <v>133</v>
      </c>
      <c r="B20" s="44">
        <f>'105'!D8</f>
        <v>9461</v>
      </c>
      <c r="C20" s="44">
        <f>'105'!E8</f>
        <v>4156</v>
      </c>
      <c r="D20" s="44">
        <f>'105'!F8</f>
        <v>5305</v>
      </c>
      <c r="E20" s="44">
        <f>'105'!G8</f>
        <v>737</v>
      </c>
      <c r="F20" s="44">
        <f>'105'!H8</f>
        <v>560</v>
      </c>
      <c r="G20" s="44">
        <f>'105'!I8</f>
        <v>594</v>
      </c>
      <c r="H20" s="44">
        <f>'105'!J8</f>
        <v>504</v>
      </c>
      <c r="I20" s="44">
        <f>'105'!K8</f>
        <v>718</v>
      </c>
      <c r="J20" s="44">
        <f>'105'!L8</f>
        <v>617</v>
      </c>
      <c r="K20" s="44">
        <f>'105'!M8</f>
        <v>814</v>
      </c>
      <c r="L20" s="44">
        <f>'105'!N8</f>
        <v>628</v>
      </c>
      <c r="M20" s="44">
        <f>'105'!O8</f>
        <v>780</v>
      </c>
      <c r="N20" s="44">
        <f>'105'!P8</f>
        <v>1485</v>
      </c>
      <c r="O20" s="44">
        <f>'105'!Q8</f>
        <v>513</v>
      </c>
      <c r="P20" s="44">
        <f>'105'!R8</f>
        <v>1511</v>
      </c>
    </row>
    <row r="21" spans="1:16" s="48" customFormat="1" ht="15" hidden="1" customHeight="1">
      <c r="A21" s="98" t="s">
        <v>362</v>
      </c>
      <c r="B21" s="44">
        <v>9389</v>
      </c>
      <c r="C21" s="44">
        <v>3626</v>
      </c>
      <c r="D21" s="44">
        <v>5763</v>
      </c>
      <c r="E21" s="44">
        <v>552</v>
      </c>
      <c r="F21" s="44">
        <v>497</v>
      </c>
      <c r="G21" s="44">
        <v>480</v>
      </c>
      <c r="H21" s="44">
        <v>480</v>
      </c>
      <c r="I21" s="44">
        <v>577</v>
      </c>
      <c r="J21" s="44">
        <v>470</v>
      </c>
      <c r="K21" s="44">
        <v>714</v>
      </c>
      <c r="L21" s="44">
        <v>625</v>
      </c>
      <c r="M21" s="44">
        <v>786</v>
      </c>
      <c r="N21" s="44">
        <v>1746</v>
      </c>
      <c r="O21" s="44">
        <v>517</v>
      </c>
      <c r="P21" s="44">
        <v>1945</v>
      </c>
    </row>
    <row r="22" spans="1:16" s="48" customFormat="1" ht="15" hidden="1" customHeight="1">
      <c r="A22" s="98" t="s">
        <v>450</v>
      </c>
      <c r="B22" s="102">
        <v>9186</v>
      </c>
      <c r="C22" s="44">
        <v>3542</v>
      </c>
      <c r="D22" s="44">
        <v>5644</v>
      </c>
      <c r="E22" s="44">
        <v>515</v>
      </c>
      <c r="F22" s="44">
        <v>405</v>
      </c>
      <c r="G22" s="44">
        <v>469</v>
      </c>
      <c r="H22" s="44">
        <v>450</v>
      </c>
      <c r="I22" s="44">
        <v>598</v>
      </c>
      <c r="J22" s="44">
        <v>512</v>
      </c>
      <c r="K22" s="44">
        <v>688</v>
      </c>
      <c r="L22" s="44">
        <v>639</v>
      </c>
      <c r="M22" s="44">
        <v>764</v>
      </c>
      <c r="N22" s="44">
        <v>1734</v>
      </c>
      <c r="O22" s="44">
        <v>508</v>
      </c>
      <c r="P22" s="44">
        <v>1904</v>
      </c>
    </row>
    <row r="23" spans="1:16" s="48" customFormat="1" ht="15" hidden="1" customHeight="1">
      <c r="A23" s="46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</row>
    <row r="24" spans="1:16" s="48" customFormat="1" ht="16.149999999999999" hidden="1" customHeight="1">
      <c r="A24" s="81" t="s">
        <v>365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1:16" s="48" customFormat="1" ht="16.149999999999999" hidden="1" customHeight="1">
      <c r="A25" s="28" t="s">
        <v>366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6" spans="1:16" s="48" customFormat="1" ht="19.5" hidden="1" customHeight="1">
      <c r="A26" s="117" t="s">
        <v>346</v>
      </c>
      <c r="B26" s="123" t="s">
        <v>347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</row>
    <row r="27" spans="1:16" s="48" customFormat="1" ht="24" hidden="1" customHeight="1">
      <c r="A27" s="121"/>
      <c r="B27" s="125" t="s">
        <v>348</v>
      </c>
      <c r="C27" s="126"/>
      <c r="D27" s="127"/>
      <c r="E27" s="125" t="s">
        <v>349</v>
      </c>
      <c r="F27" s="128"/>
      <c r="G27" s="125" t="s">
        <v>350</v>
      </c>
      <c r="H27" s="128"/>
      <c r="I27" s="125" t="s">
        <v>351</v>
      </c>
      <c r="J27" s="128"/>
      <c r="K27" s="125" t="s">
        <v>352</v>
      </c>
      <c r="L27" s="128"/>
      <c r="M27" s="125" t="s">
        <v>353</v>
      </c>
      <c r="N27" s="128"/>
      <c r="O27" s="125" t="s">
        <v>354</v>
      </c>
      <c r="P27" s="124"/>
    </row>
    <row r="28" spans="1:16" s="48" customFormat="1" ht="17.25" hidden="1" customHeight="1">
      <c r="A28" s="121"/>
      <c r="B28" s="117" t="s">
        <v>355</v>
      </c>
      <c r="C28" s="129" t="s">
        <v>356</v>
      </c>
      <c r="D28" s="117" t="s">
        <v>357</v>
      </c>
      <c r="E28" s="117" t="s">
        <v>356</v>
      </c>
      <c r="F28" s="117" t="s">
        <v>357</v>
      </c>
      <c r="G28" s="117" t="s">
        <v>356</v>
      </c>
      <c r="H28" s="117" t="s">
        <v>357</v>
      </c>
      <c r="I28" s="117" t="s">
        <v>356</v>
      </c>
      <c r="J28" s="117" t="s">
        <v>357</v>
      </c>
      <c r="K28" s="117" t="s">
        <v>356</v>
      </c>
      <c r="L28" s="117" t="s">
        <v>357</v>
      </c>
      <c r="M28" s="117" t="s">
        <v>356</v>
      </c>
      <c r="N28" s="117" t="s">
        <v>357</v>
      </c>
      <c r="O28" s="117" t="s">
        <v>356</v>
      </c>
      <c r="P28" s="119" t="s">
        <v>357</v>
      </c>
    </row>
    <row r="29" spans="1:16" s="48" customFormat="1" ht="17.25" hidden="1" customHeight="1">
      <c r="A29" s="122"/>
      <c r="B29" s="122"/>
      <c r="C29" s="130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20"/>
    </row>
    <row r="30" spans="1:16" s="48" customFormat="1" ht="14.65" hidden="1" customHeight="1">
      <c r="A30" s="82" t="s">
        <v>362</v>
      </c>
      <c r="B30" s="44">
        <f>'106'!D8</f>
        <v>4135</v>
      </c>
      <c r="C30" s="44">
        <f>'106'!E8</f>
        <v>2025</v>
      </c>
      <c r="D30" s="44">
        <f>'106'!F8</f>
        <v>2110</v>
      </c>
      <c r="E30" s="44">
        <f>'106'!G8</f>
        <v>374</v>
      </c>
      <c r="F30" s="44">
        <f>'106'!H8</f>
        <v>337</v>
      </c>
      <c r="G30" s="44">
        <f>'106'!I8</f>
        <v>314</v>
      </c>
      <c r="H30" s="44">
        <f>'106'!J8</f>
        <v>293</v>
      </c>
      <c r="I30" s="44">
        <f>'106'!K8</f>
        <v>377</v>
      </c>
      <c r="J30" s="44">
        <f>'106'!L8</f>
        <v>288</v>
      </c>
      <c r="K30" s="44">
        <f>'106'!M8</f>
        <v>442</v>
      </c>
      <c r="L30" s="44">
        <f>'106'!N8</f>
        <v>344</v>
      </c>
      <c r="M30" s="44">
        <f>'106'!O8</f>
        <v>337</v>
      </c>
      <c r="N30" s="44">
        <f>'106'!P8</f>
        <v>475</v>
      </c>
      <c r="O30" s="44">
        <f>'106'!Q8</f>
        <v>181</v>
      </c>
      <c r="P30" s="44">
        <f>'106'!R8</f>
        <v>373</v>
      </c>
    </row>
    <row r="31" spans="1:16" s="48" customFormat="1" ht="14.65" hidden="1" customHeight="1">
      <c r="A31" s="96" t="s">
        <v>450</v>
      </c>
      <c r="B31" s="78">
        <f>'107'!D8</f>
        <v>4175</v>
      </c>
      <c r="C31" s="78">
        <f>'107'!E8</f>
        <v>2081</v>
      </c>
      <c r="D31" s="78">
        <f>'107'!F8</f>
        <v>2094</v>
      </c>
      <c r="E31" s="78">
        <f>'107'!G8</f>
        <v>375</v>
      </c>
      <c r="F31" s="78">
        <f>'107'!H8</f>
        <v>297</v>
      </c>
      <c r="G31" s="78">
        <f>'107'!I8</f>
        <v>345</v>
      </c>
      <c r="H31" s="78">
        <f>'107'!J8</f>
        <v>295</v>
      </c>
      <c r="I31" s="78">
        <f>'107'!K8</f>
        <v>417</v>
      </c>
      <c r="J31" s="78">
        <f>'107'!L8</f>
        <v>312</v>
      </c>
      <c r="K31" s="78">
        <f>'107'!M8</f>
        <v>443</v>
      </c>
      <c r="L31" s="78">
        <f>'107'!N8</f>
        <v>348</v>
      </c>
      <c r="M31" s="78">
        <f>'107'!O8</f>
        <v>346</v>
      </c>
      <c r="N31" s="78">
        <f>'107'!P8</f>
        <v>452</v>
      </c>
      <c r="O31" s="78">
        <f>'107'!Q8</f>
        <v>155</v>
      </c>
      <c r="P31" s="78">
        <f>'107'!R8</f>
        <v>390</v>
      </c>
    </row>
    <row r="32" spans="1:16" s="48" customFormat="1" ht="15" hidden="1" customHeight="1">
      <c r="A32" s="97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1:20" s="48" customFormat="1" ht="16.149999999999999" hidden="1" customHeight="1">
      <c r="A33" s="81" t="s">
        <v>454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1:20" s="48" customFormat="1" ht="16.149999999999999" customHeight="1">
      <c r="A34" s="28" t="s">
        <v>366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</row>
    <row r="35" spans="1:20" s="48" customFormat="1" ht="19.5" customHeight="1">
      <c r="A35" s="117" t="s">
        <v>346</v>
      </c>
      <c r="B35" s="123" t="s">
        <v>82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</row>
    <row r="36" spans="1:20" s="48" customFormat="1" ht="24" customHeight="1">
      <c r="A36" s="121"/>
      <c r="B36" s="125" t="s">
        <v>83</v>
      </c>
      <c r="C36" s="126"/>
      <c r="D36" s="127"/>
      <c r="E36" s="125" t="s">
        <v>349</v>
      </c>
      <c r="F36" s="128"/>
      <c r="G36" s="125" t="s">
        <v>350</v>
      </c>
      <c r="H36" s="128"/>
      <c r="I36" s="125" t="s">
        <v>351</v>
      </c>
      <c r="J36" s="128"/>
      <c r="K36" s="125" t="s">
        <v>352</v>
      </c>
      <c r="L36" s="128"/>
      <c r="M36" s="125" t="s">
        <v>353</v>
      </c>
      <c r="N36" s="128"/>
      <c r="O36" s="125" t="s">
        <v>354</v>
      </c>
      <c r="P36" s="124"/>
    </row>
    <row r="37" spans="1:20" s="48" customFormat="1" ht="17.25" customHeight="1">
      <c r="A37" s="121"/>
      <c r="B37" s="117" t="s">
        <v>90</v>
      </c>
      <c r="C37" s="129" t="s">
        <v>356</v>
      </c>
      <c r="D37" s="117" t="s">
        <v>357</v>
      </c>
      <c r="E37" s="117" t="s">
        <v>356</v>
      </c>
      <c r="F37" s="117" t="s">
        <v>357</v>
      </c>
      <c r="G37" s="117" t="s">
        <v>356</v>
      </c>
      <c r="H37" s="117" t="s">
        <v>357</v>
      </c>
      <c r="I37" s="117" t="s">
        <v>356</v>
      </c>
      <c r="J37" s="117" t="s">
        <v>357</v>
      </c>
      <c r="K37" s="117" t="s">
        <v>356</v>
      </c>
      <c r="L37" s="117" t="s">
        <v>357</v>
      </c>
      <c r="M37" s="117" t="s">
        <v>356</v>
      </c>
      <c r="N37" s="117" t="s">
        <v>357</v>
      </c>
      <c r="O37" s="117" t="s">
        <v>356</v>
      </c>
      <c r="P37" s="119" t="s">
        <v>357</v>
      </c>
    </row>
    <row r="38" spans="1:20" s="48" customFormat="1" ht="17.25" customHeight="1">
      <c r="A38" s="122"/>
      <c r="B38" s="122"/>
      <c r="C38" s="130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20"/>
    </row>
    <row r="39" spans="1:20" s="48" customFormat="1" ht="14.65" customHeight="1">
      <c r="A39" s="98" t="s">
        <v>460</v>
      </c>
      <c r="B39" s="44">
        <f>'108'!D8</f>
        <v>11113</v>
      </c>
      <c r="C39" s="44">
        <f>'108'!E8</f>
        <v>4832</v>
      </c>
      <c r="D39" s="44">
        <f>'108'!F8</f>
        <v>6281</v>
      </c>
      <c r="E39" s="44">
        <f>'108'!G8</f>
        <v>565</v>
      </c>
      <c r="F39" s="44">
        <f>'108'!H8</f>
        <v>449</v>
      </c>
      <c r="G39" s="44">
        <f>'108'!I8</f>
        <v>634</v>
      </c>
      <c r="H39" s="44">
        <f>'108'!J8</f>
        <v>596</v>
      </c>
      <c r="I39" s="44">
        <f>'108'!K8</f>
        <v>955</v>
      </c>
      <c r="J39" s="44">
        <f>'108'!L8</f>
        <v>667</v>
      </c>
      <c r="K39" s="44">
        <f>'108'!M8</f>
        <v>917</v>
      </c>
      <c r="L39" s="44">
        <f>'108'!N8</f>
        <v>676</v>
      </c>
      <c r="M39" s="44">
        <f>'108'!O8</f>
        <v>946</v>
      </c>
      <c r="N39" s="44">
        <f>'108'!P8</f>
        <v>2010</v>
      </c>
      <c r="O39" s="44">
        <f>'108'!Q8</f>
        <v>815</v>
      </c>
      <c r="P39" s="44">
        <f>'108'!R8</f>
        <v>1883</v>
      </c>
    </row>
    <row r="40" spans="1:20" s="48" customFormat="1" ht="14.65" customHeight="1">
      <c r="A40" s="98" t="s">
        <v>457</v>
      </c>
      <c r="B40" s="44">
        <f>'109'!D8</f>
        <v>12610</v>
      </c>
      <c r="C40" s="44">
        <f>'109'!E8</f>
        <v>5475</v>
      </c>
      <c r="D40" s="44">
        <f>'109'!F8</f>
        <v>7135</v>
      </c>
      <c r="E40" s="44">
        <f>'109'!G8</f>
        <v>628</v>
      </c>
      <c r="F40" s="44">
        <f>'109'!H8</f>
        <v>518</v>
      </c>
      <c r="G40" s="44">
        <f>'109'!I8</f>
        <v>750</v>
      </c>
      <c r="H40" s="44">
        <f>'109'!J8</f>
        <v>685</v>
      </c>
      <c r="I40" s="44">
        <f>'109'!K8</f>
        <v>1064</v>
      </c>
      <c r="J40" s="44">
        <f>'109'!L8</f>
        <v>779</v>
      </c>
      <c r="K40" s="44">
        <f>'109'!M8</f>
        <v>973</v>
      </c>
      <c r="L40" s="44">
        <f>'109'!N8</f>
        <v>746</v>
      </c>
      <c r="M40" s="44">
        <f>'109'!O8</f>
        <v>1076</v>
      </c>
      <c r="N40" s="44">
        <f>'109'!P8</f>
        <v>2254</v>
      </c>
      <c r="O40" s="44">
        <f>'109'!Q8</f>
        <v>984</v>
      </c>
      <c r="P40" s="44">
        <f>'109'!R8</f>
        <v>2153</v>
      </c>
    </row>
    <row r="41" spans="1:20" s="48" customFormat="1" ht="14.65" customHeight="1">
      <c r="A41" s="98" t="s">
        <v>473</v>
      </c>
      <c r="B41" s="44">
        <f>'110'!D8</f>
        <v>11523</v>
      </c>
      <c r="C41" s="44">
        <f>'110'!E8</f>
        <v>5108</v>
      </c>
      <c r="D41" s="44">
        <f>'110'!F8</f>
        <v>6415</v>
      </c>
      <c r="E41" s="44">
        <f>'110'!G8</f>
        <v>595</v>
      </c>
      <c r="F41" s="44">
        <f>'110'!H8</f>
        <v>482</v>
      </c>
      <c r="G41" s="44">
        <f>'110'!I8</f>
        <v>774</v>
      </c>
      <c r="H41" s="44">
        <f>'110'!J8</f>
        <v>615</v>
      </c>
      <c r="I41" s="44">
        <f>'110'!K8</f>
        <v>1022</v>
      </c>
      <c r="J41" s="44">
        <f>'110'!L8</f>
        <v>760</v>
      </c>
      <c r="K41" s="44">
        <f>'110'!M8</f>
        <v>937</v>
      </c>
      <c r="L41" s="44">
        <f>'110'!N8</f>
        <v>779</v>
      </c>
      <c r="M41" s="44">
        <f>'110'!O8</f>
        <v>953</v>
      </c>
      <c r="N41" s="44">
        <f>'110'!P8</f>
        <v>1920</v>
      </c>
      <c r="O41" s="44">
        <f>'110'!Q8</f>
        <v>827</v>
      </c>
      <c r="P41" s="44">
        <f>'110'!R8</f>
        <v>1859</v>
      </c>
    </row>
    <row r="42" spans="1:20" s="48" customFormat="1" ht="14.65" customHeight="1">
      <c r="A42" s="98" t="s">
        <v>498</v>
      </c>
      <c r="B42" s="44">
        <f>'111'!D8</f>
        <v>11950</v>
      </c>
      <c r="C42" s="44">
        <f>'111'!E8</f>
        <v>5281</v>
      </c>
      <c r="D42" s="44">
        <f>'111'!F8</f>
        <v>6669</v>
      </c>
      <c r="E42" s="44">
        <f>'111'!G8</f>
        <v>655</v>
      </c>
      <c r="F42" s="44">
        <f>'111'!H8</f>
        <v>497</v>
      </c>
      <c r="G42" s="44">
        <f>'111'!I8</f>
        <v>812</v>
      </c>
      <c r="H42" s="44">
        <f>'111'!J8</f>
        <v>695</v>
      </c>
      <c r="I42" s="44">
        <f>'111'!K8</f>
        <v>1025</v>
      </c>
      <c r="J42" s="44">
        <f>'111'!L8</f>
        <v>683</v>
      </c>
      <c r="K42" s="44">
        <f>'111'!M8</f>
        <v>1026</v>
      </c>
      <c r="L42" s="44">
        <f>'111'!N8</f>
        <v>783</v>
      </c>
      <c r="M42" s="44">
        <f>'111'!O8</f>
        <v>985</v>
      </c>
      <c r="N42" s="44">
        <f>'111'!P8</f>
        <v>2088</v>
      </c>
      <c r="O42" s="44">
        <f>'111'!Q8</f>
        <v>778</v>
      </c>
      <c r="P42" s="44">
        <f>'111'!R8</f>
        <v>1923</v>
      </c>
    </row>
    <row r="43" spans="1:20" s="48" customFormat="1" ht="14.65" customHeight="1">
      <c r="A43" s="98" t="s">
        <v>504</v>
      </c>
      <c r="B43" s="44">
        <f>'112'!D8</f>
        <v>12646</v>
      </c>
      <c r="C43" s="44">
        <f>'112'!E8</f>
        <v>5649</v>
      </c>
      <c r="D43" s="44">
        <f>'112'!F8</f>
        <v>6997</v>
      </c>
      <c r="E43" s="44">
        <f>'112'!G8</f>
        <v>668</v>
      </c>
      <c r="F43" s="44">
        <f>'112'!H8</f>
        <v>534</v>
      </c>
      <c r="G43" s="44">
        <f>'112'!I8</f>
        <v>968</v>
      </c>
      <c r="H43" s="44">
        <f>'112'!J8</f>
        <v>698</v>
      </c>
      <c r="I43" s="44">
        <f>'112'!K8</f>
        <v>1178</v>
      </c>
      <c r="J43" s="44">
        <f>'112'!L8</f>
        <v>825</v>
      </c>
      <c r="K43" s="44">
        <f>'112'!M8</f>
        <v>1196</v>
      </c>
      <c r="L43" s="44">
        <f>'112'!N8</f>
        <v>944</v>
      </c>
      <c r="M43" s="44">
        <f>'112'!O8</f>
        <v>987</v>
      </c>
      <c r="N43" s="44">
        <f>'112'!P8</f>
        <v>2178</v>
      </c>
      <c r="O43" s="44">
        <f>'112'!Q8</f>
        <v>652</v>
      </c>
      <c r="P43" s="44">
        <f>'112'!R8</f>
        <v>1818</v>
      </c>
    </row>
    <row r="44" spans="1:20" s="48" customFormat="1" ht="14.65" customHeight="1">
      <c r="A44" s="100" t="s">
        <v>458</v>
      </c>
      <c r="B44" s="44">
        <f>'112上'!D8</f>
        <v>6907</v>
      </c>
      <c r="C44" s="44">
        <f>'112上'!E8</f>
        <v>3132</v>
      </c>
      <c r="D44" s="44">
        <f>'112上'!F8</f>
        <v>3775</v>
      </c>
      <c r="E44" s="44">
        <f>'112上'!G8</f>
        <v>382</v>
      </c>
      <c r="F44" s="44">
        <f>'112上'!H8</f>
        <v>283</v>
      </c>
      <c r="G44" s="44">
        <f>'112上'!I8</f>
        <v>515</v>
      </c>
      <c r="H44" s="44">
        <f>'112上'!J8</f>
        <v>370</v>
      </c>
      <c r="I44" s="44">
        <f>'112上'!K8</f>
        <v>616</v>
      </c>
      <c r="J44" s="44">
        <f>'112上'!L8</f>
        <v>457</v>
      </c>
      <c r="K44" s="44">
        <f>'112上'!M8</f>
        <v>662</v>
      </c>
      <c r="L44" s="44">
        <f>'112上'!N8</f>
        <v>524</v>
      </c>
      <c r="M44" s="44">
        <f>'112上'!O8</f>
        <v>553</v>
      </c>
      <c r="N44" s="44">
        <f>'112上'!P8</f>
        <v>1170</v>
      </c>
      <c r="O44" s="44">
        <f>'112上'!Q8</f>
        <v>404</v>
      </c>
      <c r="P44" s="44">
        <f>'112上'!R8</f>
        <v>971</v>
      </c>
    </row>
    <row r="45" spans="1:20" s="48" customFormat="1" ht="14.65" customHeight="1">
      <c r="A45" s="101" t="s">
        <v>459</v>
      </c>
      <c r="B45" s="44">
        <f>'112下'!D8</f>
        <v>5739</v>
      </c>
      <c r="C45" s="44">
        <f>'112下'!E8</f>
        <v>2517</v>
      </c>
      <c r="D45" s="44">
        <f>'112下'!F8</f>
        <v>3222</v>
      </c>
      <c r="E45" s="44">
        <f>'112下'!G8</f>
        <v>286</v>
      </c>
      <c r="F45" s="44">
        <f>'112下'!H8</f>
        <v>251</v>
      </c>
      <c r="G45" s="44">
        <f>'112下'!I8</f>
        <v>453</v>
      </c>
      <c r="H45" s="44">
        <f>'112下'!J8</f>
        <v>328</v>
      </c>
      <c r="I45" s="44">
        <f>'112下'!K8</f>
        <v>562</v>
      </c>
      <c r="J45" s="44">
        <f>'112下'!L8</f>
        <v>368</v>
      </c>
      <c r="K45" s="44">
        <f>'112下'!M8</f>
        <v>534</v>
      </c>
      <c r="L45" s="44">
        <f>'112下'!N8</f>
        <v>420</v>
      </c>
      <c r="M45" s="44">
        <f>'112下'!O8</f>
        <v>434</v>
      </c>
      <c r="N45" s="44">
        <f>'112下'!P8</f>
        <v>1008</v>
      </c>
      <c r="O45" s="44">
        <f>'112下'!Q8</f>
        <v>248</v>
      </c>
      <c r="P45" s="44">
        <f>'112下'!R8</f>
        <v>847</v>
      </c>
    </row>
    <row r="46" spans="1:20" s="28" customFormat="1" ht="15" customHeight="1">
      <c r="A46" s="105" t="s">
        <v>465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1:20" s="28" customFormat="1" ht="14.25" customHeight="1">
      <c r="A47" s="34" t="s">
        <v>364</v>
      </c>
      <c r="P47" s="27"/>
    </row>
    <row r="48" spans="1:20" s="28" customFormat="1" ht="15" customHeight="1">
      <c r="A48" s="103" t="s">
        <v>503</v>
      </c>
      <c r="Q48" s="28" t="str">
        <f>IF(Q31=SUM(Q44:Q45),"","*")</f>
        <v/>
      </c>
      <c r="R48" s="28" t="str">
        <f>IF(R31=SUM(R44:R45),"","*")</f>
        <v/>
      </c>
      <c r="S48" s="28" t="str">
        <f>IF(S31=SUM(S44:S45),"","*")</f>
        <v/>
      </c>
      <c r="T48" s="28" t="str">
        <f>IF(T31=SUM(T44:T45),"","*")</f>
        <v/>
      </c>
    </row>
    <row r="49" spans="1:122" s="115" customFormat="1" ht="15" customHeight="1">
      <c r="B49" s="116" t="str">
        <f>IF(B43=SUM(B44:B45),"","*")</f>
        <v/>
      </c>
      <c r="C49" s="116" t="str">
        <f t="shared" ref="C49:P49" si="1">IF(C43=SUM(C44:C45),"","*")</f>
        <v/>
      </c>
      <c r="D49" s="116" t="str">
        <f t="shared" si="1"/>
        <v/>
      </c>
      <c r="E49" s="116" t="str">
        <f t="shared" si="1"/>
        <v/>
      </c>
      <c r="F49" s="116" t="str">
        <f t="shared" si="1"/>
        <v/>
      </c>
      <c r="G49" s="116" t="str">
        <f t="shared" si="1"/>
        <v/>
      </c>
      <c r="H49" s="116" t="str">
        <f t="shared" si="1"/>
        <v/>
      </c>
      <c r="I49" s="116" t="str">
        <f t="shared" si="1"/>
        <v/>
      </c>
      <c r="J49" s="116" t="str">
        <f t="shared" si="1"/>
        <v/>
      </c>
      <c r="K49" s="116" t="str">
        <f t="shared" si="1"/>
        <v/>
      </c>
      <c r="L49" s="116" t="str">
        <f t="shared" si="1"/>
        <v/>
      </c>
      <c r="M49" s="116" t="str">
        <f t="shared" si="1"/>
        <v/>
      </c>
      <c r="N49" s="116" t="str">
        <f t="shared" si="1"/>
        <v/>
      </c>
      <c r="O49" s="116" t="str">
        <f t="shared" si="1"/>
        <v/>
      </c>
      <c r="P49" s="116" t="str">
        <f t="shared" si="1"/>
        <v/>
      </c>
      <c r="Q49" s="116" t="str">
        <f>IF(Q30=SUM(Q44:Q45),"","*")</f>
        <v/>
      </c>
      <c r="R49" s="116" t="str">
        <f>IF(R30=SUM(R44:R45),"","*")</f>
        <v/>
      </c>
      <c r="S49" s="116" t="str">
        <f>IF(S30=SUM(S44:S45),"","*")</f>
        <v/>
      </c>
      <c r="T49" s="116" t="str">
        <f>IF(T30=SUM(T44:T45),"","*")</f>
        <v/>
      </c>
    </row>
    <row r="50" spans="1:122" ht="15" customHeight="1">
      <c r="A50" s="28"/>
      <c r="H50" s="8"/>
      <c r="I50" s="8"/>
      <c r="N50" s="8"/>
      <c r="O50" s="7"/>
      <c r="AH50" s="8"/>
      <c r="AL50" s="8"/>
      <c r="AP50" s="8"/>
      <c r="BG50" s="8"/>
      <c r="BJ50" s="8"/>
      <c r="BN50" s="8"/>
      <c r="CJ50" s="8"/>
      <c r="CM50" s="8"/>
      <c r="CQ50" s="8"/>
      <c r="DK50" s="8"/>
      <c r="DN50" s="8"/>
      <c r="DR50" s="8"/>
    </row>
    <row r="51" spans="1:122" ht="15" customHeight="1">
      <c r="H51" s="8"/>
      <c r="I51" s="8"/>
      <c r="N51" s="8"/>
      <c r="AH51" s="8"/>
      <c r="AL51" s="8"/>
      <c r="AP51" s="8"/>
      <c r="BG51" s="8"/>
      <c r="BJ51" s="8"/>
      <c r="BN51" s="8"/>
      <c r="CJ51" s="8"/>
      <c r="CM51" s="8"/>
      <c r="CQ51" s="8"/>
      <c r="DK51" s="8"/>
      <c r="DN51" s="8"/>
      <c r="DR51" s="8"/>
    </row>
    <row r="52" spans="1:122" ht="11.1" customHeight="1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</sheetData>
  <mergeCells count="72">
    <mergeCell ref="M5:N5"/>
    <mergeCell ref="K6:K7"/>
    <mergeCell ref="L6:L7"/>
    <mergeCell ref="B4:P4"/>
    <mergeCell ref="B6:B7"/>
    <mergeCell ref="H6:H7"/>
    <mergeCell ref="G6:G7"/>
    <mergeCell ref="K5:L5"/>
    <mergeCell ref="D6:D7"/>
    <mergeCell ref="P6:P7"/>
    <mergeCell ref="J6:J7"/>
    <mergeCell ref="F6:F7"/>
    <mergeCell ref="E5:F5"/>
    <mergeCell ref="G5:H5"/>
    <mergeCell ref="B5:D5"/>
    <mergeCell ref="I5:J5"/>
    <mergeCell ref="I6:I7"/>
    <mergeCell ref="E6:E7"/>
    <mergeCell ref="M6:M7"/>
    <mergeCell ref="N6:N7"/>
    <mergeCell ref="A26:A29"/>
    <mergeCell ref="B26:P26"/>
    <mergeCell ref="B27:D27"/>
    <mergeCell ref="E27:F27"/>
    <mergeCell ref="G27:H27"/>
    <mergeCell ref="I27:J27"/>
    <mergeCell ref="C6:C7"/>
    <mergeCell ref="A4:A7"/>
    <mergeCell ref="O6:O7"/>
    <mergeCell ref="O5:P5"/>
    <mergeCell ref="K27:L27"/>
    <mergeCell ref="M27:N27"/>
    <mergeCell ref="O27:P27"/>
    <mergeCell ref="B28:B29"/>
    <mergeCell ref="C28:C29"/>
    <mergeCell ref="D28:D29"/>
    <mergeCell ref="E28:E29"/>
    <mergeCell ref="F28:F29"/>
    <mergeCell ref="G28:G29"/>
    <mergeCell ref="H28:H29"/>
    <mergeCell ref="P28:P29"/>
    <mergeCell ref="I28:I29"/>
    <mergeCell ref="J28:J29"/>
    <mergeCell ref="K28:K29"/>
    <mergeCell ref="L28:L29"/>
    <mergeCell ref="M28:M29"/>
    <mergeCell ref="N28:N29"/>
    <mergeCell ref="O28:O29"/>
    <mergeCell ref="H37:H38"/>
    <mergeCell ref="A35:A38"/>
    <mergeCell ref="B35:P35"/>
    <mergeCell ref="B36:D36"/>
    <mergeCell ref="E36:F36"/>
    <mergeCell ref="G36:H36"/>
    <mergeCell ref="I36:J36"/>
    <mergeCell ref="K36:L36"/>
    <mergeCell ref="M36:N36"/>
    <mergeCell ref="O36:P36"/>
    <mergeCell ref="B37:B38"/>
    <mergeCell ref="C37:C38"/>
    <mergeCell ref="D37:D38"/>
    <mergeCell ref="E37:E38"/>
    <mergeCell ref="F37:F38"/>
    <mergeCell ref="G37:G38"/>
    <mergeCell ref="O37:O38"/>
    <mergeCell ref="P37:P38"/>
    <mergeCell ref="I37:I38"/>
    <mergeCell ref="J37:J38"/>
    <mergeCell ref="K37:K38"/>
    <mergeCell ref="L37:L38"/>
    <mergeCell ref="M37:M38"/>
    <mergeCell ref="N37:N38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9" orientation="landscape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  <ignoredErrors>
    <ignoredError sqref="B11:B16 B8:B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0"/>
  <sheetViews>
    <sheetView zoomScaleNormal="100" zoomScaleSheetLayoutView="100" workbookViewId="0">
      <pane xSplit="4" ySplit="8" topLeftCell="E9" activePane="bottomRight" state="frozen"/>
      <selection activeCell="A6" sqref="A6:XFD7"/>
      <selection pane="topRight" activeCell="A6" sqref="A6:XFD7"/>
      <selection pane="bottomLeft" activeCell="A6" sqref="A6:XFD7"/>
      <selection pane="bottomRight" activeCell="D9" sqref="D9"/>
    </sheetView>
  </sheetViews>
  <sheetFormatPr defaultColWidth="5.5" defaultRowHeight="11.1" customHeight="1"/>
  <cols>
    <col min="1" max="1" width="19.1640625" style="8" customWidth="1"/>
    <col min="2" max="2" width="10.33203125" style="8" customWidth="1"/>
    <col min="3" max="3" width="14.33203125" style="8" customWidth="1"/>
    <col min="4" max="15" width="11.5" style="8" customWidth="1"/>
    <col min="16" max="16" width="11.5" style="7" customWidth="1"/>
    <col min="17" max="18" width="11.5" style="8" customWidth="1"/>
    <col min="19" max="16384" width="5.5" style="8"/>
  </cols>
  <sheetData>
    <row r="1" spans="1:18" s="7" customFormat="1" ht="20.25" customHeight="1">
      <c r="A1" s="81" t="s">
        <v>454</v>
      </c>
      <c r="B1" s="1"/>
      <c r="C1" s="1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4.25" customHeight="1">
      <c r="A2" s="28" t="s">
        <v>366</v>
      </c>
      <c r="B2" s="9"/>
      <c r="C2" s="9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5"/>
      <c r="P2" s="11"/>
      <c r="Q2" s="11"/>
      <c r="R2" s="12"/>
    </row>
    <row r="3" spans="1:18" s="28" customFormat="1" ht="12.75" customHeight="1">
      <c r="A3" s="104" t="s">
        <v>502</v>
      </c>
      <c r="B3" s="26"/>
      <c r="C3" s="26"/>
      <c r="D3" s="7" t="str">
        <f>IF(D8=SUM(D11,D14,D17,D20,D23,D26,D29,D32,D35,D38,D41,D44,D47,D50,D53,D56,D59,D62,D65,D68,D71,D74,),"","*")</f>
        <v/>
      </c>
      <c r="E3" s="7" t="str">
        <f t="shared" ref="E3:R3" si="0">IF(E8=SUM(E11,E14,E17,E20,E23,E26,E29,E32,E35,E38,E41,E44,E47,E50,E53,E56,E59,E62,E65,E68,E71,E74,),"","*")</f>
        <v/>
      </c>
      <c r="F3" s="7" t="str">
        <f t="shared" si="0"/>
        <v/>
      </c>
      <c r="G3" s="7" t="str">
        <f t="shared" si="0"/>
        <v/>
      </c>
      <c r="H3" s="7" t="str">
        <f t="shared" si="0"/>
        <v/>
      </c>
      <c r="I3" s="7" t="str">
        <f t="shared" si="0"/>
        <v/>
      </c>
      <c r="J3" s="7" t="str">
        <f t="shared" si="0"/>
        <v/>
      </c>
      <c r="K3" s="7" t="str">
        <f t="shared" si="0"/>
        <v/>
      </c>
      <c r="L3" s="7" t="str">
        <f t="shared" si="0"/>
        <v/>
      </c>
      <c r="M3" s="7" t="str">
        <f t="shared" si="0"/>
        <v/>
      </c>
      <c r="N3" s="7" t="str">
        <f t="shared" si="0"/>
        <v/>
      </c>
      <c r="O3" s="7" t="str">
        <f t="shared" si="0"/>
        <v/>
      </c>
      <c r="P3" s="7" t="str">
        <f t="shared" si="0"/>
        <v/>
      </c>
      <c r="Q3" s="7" t="str">
        <f t="shared" si="0"/>
        <v/>
      </c>
      <c r="R3" s="7" t="str">
        <f t="shared" si="0"/>
        <v/>
      </c>
    </row>
    <row r="4" spans="1:18" s="29" customFormat="1" ht="15.6" customHeight="1">
      <c r="A4" s="140" t="s">
        <v>81</v>
      </c>
      <c r="B4" s="146"/>
      <c r="C4" s="147"/>
      <c r="D4" s="123" t="s">
        <v>82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5" spans="1:18" s="29" customFormat="1" ht="28.9" customHeight="1">
      <c r="A5" s="148"/>
      <c r="B5" s="149"/>
      <c r="C5" s="150"/>
      <c r="D5" s="125" t="s">
        <v>83</v>
      </c>
      <c r="E5" s="126"/>
      <c r="F5" s="127"/>
      <c r="G5" s="137" t="s">
        <v>84</v>
      </c>
      <c r="H5" s="139"/>
      <c r="I5" s="137" t="s">
        <v>85</v>
      </c>
      <c r="J5" s="139"/>
      <c r="K5" s="137" t="s">
        <v>86</v>
      </c>
      <c r="L5" s="139"/>
      <c r="M5" s="137" t="s">
        <v>87</v>
      </c>
      <c r="N5" s="139"/>
      <c r="O5" s="137" t="s">
        <v>88</v>
      </c>
      <c r="P5" s="139"/>
      <c r="Q5" s="137" t="s">
        <v>89</v>
      </c>
      <c r="R5" s="138"/>
    </row>
    <row r="6" spans="1:18" s="29" customFormat="1" ht="12.75">
      <c r="A6" s="148"/>
      <c r="B6" s="149"/>
      <c r="C6" s="150"/>
      <c r="D6" s="117" t="s">
        <v>90</v>
      </c>
      <c r="E6" s="133" t="s">
        <v>91</v>
      </c>
      <c r="F6" s="131" t="s">
        <v>92</v>
      </c>
      <c r="G6" s="131" t="s">
        <v>91</v>
      </c>
      <c r="H6" s="131" t="s">
        <v>92</v>
      </c>
      <c r="I6" s="131" t="s">
        <v>91</v>
      </c>
      <c r="J6" s="131" t="s">
        <v>92</v>
      </c>
      <c r="K6" s="131" t="s">
        <v>91</v>
      </c>
      <c r="L6" s="131" t="s">
        <v>92</v>
      </c>
      <c r="M6" s="131" t="s">
        <v>91</v>
      </c>
      <c r="N6" s="131" t="s">
        <v>92</v>
      </c>
      <c r="O6" s="131" t="s">
        <v>91</v>
      </c>
      <c r="P6" s="131" t="s">
        <v>92</v>
      </c>
      <c r="Q6" s="131" t="s">
        <v>91</v>
      </c>
      <c r="R6" s="140" t="s">
        <v>92</v>
      </c>
    </row>
    <row r="7" spans="1:18" s="30" customFormat="1" ht="12.75">
      <c r="A7" s="141"/>
      <c r="B7" s="151"/>
      <c r="C7" s="152"/>
      <c r="D7" s="122"/>
      <c r="E7" s="134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41"/>
    </row>
    <row r="8" spans="1:18" s="109" customFormat="1" ht="18" customHeight="1">
      <c r="A8" s="113" t="s">
        <v>466</v>
      </c>
      <c r="B8" s="106" t="s">
        <v>467</v>
      </c>
      <c r="C8" s="107" t="s">
        <v>0</v>
      </c>
      <c r="D8" s="108">
        <v>12646</v>
      </c>
      <c r="E8" s="108">
        <v>5649</v>
      </c>
      <c r="F8" s="108">
        <v>6997</v>
      </c>
      <c r="G8" s="108">
        <v>668</v>
      </c>
      <c r="H8" s="108">
        <v>534</v>
      </c>
      <c r="I8" s="108">
        <v>968</v>
      </c>
      <c r="J8" s="108">
        <v>698</v>
      </c>
      <c r="K8" s="108">
        <v>1178</v>
      </c>
      <c r="L8" s="108">
        <v>825</v>
      </c>
      <c r="M8" s="108">
        <v>1196</v>
      </c>
      <c r="N8" s="108">
        <v>944</v>
      </c>
      <c r="O8" s="108">
        <v>987</v>
      </c>
      <c r="P8" s="108">
        <v>2178</v>
      </c>
      <c r="Q8" s="108">
        <v>652</v>
      </c>
      <c r="R8" s="108">
        <v>1818</v>
      </c>
    </row>
    <row r="9" spans="1:18" s="109" customFormat="1" ht="14.25" customHeight="1">
      <c r="A9" s="144" t="s">
        <v>1</v>
      </c>
      <c r="B9" s="110" t="s">
        <v>468</v>
      </c>
      <c r="C9" s="111" t="s">
        <v>2</v>
      </c>
      <c r="D9" s="112">
        <v>11345</v>
      </c>
      <c r="E9" s="112">
        <v>5102</v>
      </c>
      <c r="F9" s="112">
        <v>6243</v>
      </c>
      <c r="G9" s="112">
        <v>591</v>
      </c>
      <c r="H9" s="112">
        <v>491</v>
      </c>
      <c r="I9" s="112">
        <v>866</v>
      </c>
      <c r="J9" s="112">
        <v>627</v>
      </c>
      <c r="K9" s="112">
        <v>1052</v>
      </c>
      <c r="L9" s="112">
        <v>734</v>
      </c>
      <c r="M9" s="112">
        <v>1087</v>
      </c>
      <c r="N9" s="112">
        <v>826</v>
      </c>
      <c r="O9" s="112">
        <v>901</v>
      </c>
      <c r="P9" s="112">
        <v>1906</v>
      </c>
      <c r="Q9" s="112">
        <v>605</v>
      </c>
      <c r="R9" s="112">
        <v>1659</v>
      </c>
    </row>
    <row r="10" spans="1:18" s="109" customFormat="1" ht="14.25" customHeight="1">
      <c r="A10" s="145"/>
      <c r="B10" s="110" t="s">
        <v>469</v>
      </c>
      <c r="C10" s="111" t="s">
        <v>3</v>
      </c>
      <c r="D10" s="112">
        <v>1301</v>
      </c>
      <c r="E10" s="112">
        <v>547</v>
      </c>
      <c r="F10" s="112">
        <v>754</v>
      </c>
      <c r="G10" s="112">
        <v>77</v>
      </c>
      <c r="H10" s="112">
        <v>43</v>
      </c>
      <c r="I10" s="112">
        <v>102</v>
      </c>
      <c r="J10" s="112">
        <v>71</v>
      </c>
      <c r="K10" s="112">
        <v>126</v>
      </c>
      <c r="L10" s="112">
        <v>91</v>
      </c>
      <c r="M10" s="112">
        <v>109</v>
      </c>
      <c r="N10" s="112">
        <v>118</v>
      </c>
      <c r="O10" s="112">
        <v>86</v>
      </c>
      <c r="P10" s="112">
        <v>272</v>
      </c>
      <c r="Q10" s="112">
        <v>47</v>
      </c>
      <c r="R10" s="112">
        <v>159</v>
      </c>
    </row>
    <row r="11" spans="1:18" s="31" customFormat="1" ht="14.25" customHeight="1">
      <c r="A11" s="114" t="s">
        <v>490</v>
      </c>
      <c r="B11" s="36" t="s">
        <v>94</v>
      </c>
      <c r="C11" s="37" t="s">
        <v>0</v>
      </c>
      <c r="D11" s="38">
        <v>1936</v>
      </c>
      <c r="E11" s="38">
        <v>821</v>
      </c>
      <c r="F11" s="38">
        <v>1115</v>
      </c>
      <c r="G11" s="38">
        <v>42</v>
      </c>
      <c r="H11" s="38">
        <v>37</v>
      </c>
      <c r="I11" s="38">
        <v>120</v>
      </c>
      <c r="J11" s="38">
        <v>92</v>
      </c>
      <c r="K11" s="38">
        <v>198</v>
      </c>
      <c r="L11" s="38">
        <v>110</v>
      </c>
      <c r="M11" s="38">
        <v>196</v>
      </c>
      <c r="N11" s="38">
        <v>179</v>
      </c>
      <c r="O11" s="38">
        <v>174</v>
      </c>
      <c r="P11" s="38">
        <v>364</v>
      </c>
      <c r="Q11" s="38">
        <v>91</v>
      </c>
      <c r="R11" s="38">
        <v>333</v>
      </c>
    </row>
    <row r="12" spans="1:18" s="31" customFormat="1" ht="14.25" customHeight="1">
      <c r="A12" s="142" t="s">
        <v>4</v>
      </c>
      <c r="B12" s="39" t="s">
        <v>95</v>
      </c>
      <c r="C12" s="40" t="s">
        <v>2</v>
      </c>
      <c r="D12" s="32">
        <v>1836</v>
      </c>
      <c r="E12" s="32">
        <v>784</v>
      </c>
      <c r="F12" s="32">
        <v>1052</v>
      </c>
      <c r="G12" s="32">
        <v>41</v>
      </c>
      <c r="H12" s="32">
        <v>37</v>
      </c>
      <c r="I12" s="32">
        <v>113</v>
      </c>
      <c r="J12" s="32">
        <v>89</v>
      </c>
      <c r="K12" s="32">
        <v>183</v>
      </c>
      <c r="L12" s="32">
        <v>107</v>
      </c>
      <c r="M12" s="32">
        <v>190</v>
      </c>
      <c r="N12" s="32">
        <v>169</v>
      </c>
      <c r="O12" s="32">
        <v>170</v>
      </c>
      <c r="P12" s="32">
        <v>330</v>
      </c>
      <c r="Q12" s="32">
        <v>87</v>
      </c>
      <c r="R12" s="32">
        <v>320</v>
      </c>
    </row>
    <row r="13" spans="1:18" s="31" customFormat="1" ht="14.25" customHeight="1">
      <c r="A13" s="143"/>
      <c r="B13" s="39" t="s">
        <v>96</v>
      </c>
      <c r="C13" s="40" t="s">
        <v>3</v>
      </c>
      <c r="D13" s="32">
        <v>100</v>
      </c>
      <c r="E13" s="32">
        <v>37</v>
      </c>
      <c r="F13" s="32">
        <v>63</v>
      </c>
      <c r="G13" s="32">
        <v>1</v>
      </c>
      <c r="H13" s="32">
        <v>0</v>
      </c>
      <c r="I13" s="32">
        <v>7</v>
      </c>
      <c r="J13" s="32">
        <v>3</v>
      </c>
      <c r="K13" s="32">
        <v>15</v>
      </c>
      <c r="L13" s="32">
        <v>3</v>
      </c>
      <c r="M13" s="32">
        <v>6</v>
      </c>
      <c r="N13" s="32">
        <v>10</v>
      </c>
      <c r="O13" s="32">
        <v>4</v>
      </c>
      <c r="P13" s="32">
        <v>34</v>
      </c>
      <c r="Q13" s="32">
        <v>4</v>
      </c>
      <c r="R13" s="32">
        <v>13</v>
      </c>
    </row>
    <row r="14" spans="1:18" s="31" customFormat="1" ht="14.25" customHeight="1">
      <c r="A14" s="114" t="s">
        <v>491</v>
      </c>
      <c r="B14" s="36" t="s">
        <v>94</v>
      </c>
      <c r="C14" s="37" t="s">
        <v>0</v>
      </c>
      <c r="D14" s="38">
        <v>1068</v>
      </c>
      <c r="E14" s="38">
        <v>473</v>
      </c>
      <c r="F14" s="38">
        <v>595</v>
      </c>
      <c r="G14" s="38">
        <v>47</v>
      </c>
      <c r="H14" s="38">
        <v>47</v>
      </c>
      <c r="I14" s="38">
        <v>85</v>
      </c>
      <c r="J14" s="38">
        <v>75</v>
      </c>
      <c r="K14" s="38">
        <v>75</v>
      </c>
      <c r="L14" s="38">
        <v>51</v>
      </c>
      <c r="M14" s="38">
        <v>107</v>
      </c>
      <c r="N14" s="38">
        <v>63</v>
      </c>
      <c r="O14" s="38">
        <v>93</v>
      </c>
      <c r="P14" s="38">
        <v>198</v>
      </c>
      <c r="Q14" s="38">
        <v>66</v>
      </c>
      <c r="R14" s="38">
        <v>161</v>
      </c>
    </row>
    <row r="15" spans="1:18" s="31" customFormat="1" ht="14.25" customHeight="1">
      <c r="A15" s="142" t="s">
        <v>5</v>
      </c>
      <c r="B15" s="39" t="s">
        <v>95</v>
      </c>
      <c r="C15" s="40" t="s">
        <v>2</v>
      </c>
      <c r="D15" s="32">
        <v>1032</v>
      </c>
      <c r="E15" s="32">
        <v>460</v>
      </c>
      <c r="F15" s="32">
        <v>572</v>
      </c>
      <c r="G15" s="32">
        <v>47</v>
      </c>
      <c r="H15" s="32">
        <v>46</v>
      </c>
      <c r="I15" s="32">
        <v>76</v>
      </c>
      <c r="J15" s="32">
        <v>74</v>
      </c>
      <c r="K15" s="32">
        <v>73</v>
      </c>
      <c r="L15" s="32">
        <v>50</v>
      </c>
      <c r="M15" s="32">
        <v>106</v>
      </c>
      <c r="N15" s="32">
        <v>63</v>
      </c>
      <c r="O15" s="32">
        <v>93</v>
      </c>
      <c r="P15" s="32">
        <v>184</v>
      </c>
      <c r="Q15" s="32">
        <v>65</v>
      </c>
      <c r="R15" s="32">
        <v>155</v>
      </c>
    </row>
    <row r="16" spans="1:18" s="31" customFormat="1" ht="14.25" customHeight="1">
      <c r="A16" s="143"/>
      <c r="B16" s="41" t="s">
        <v>96</v>
      </c>
      <c r="C16" s="42" t="s">
        <v>3</v>
      </c>
      <c r="D16" s="32">
        <v>36</v>
      </c>
      <c r="E16" s="32">
        <v>13</v>
      </c>
      <c r="F16" s="32">
        <v>23</v>
      </c>
      <c r="G16" s="32">
        <v>0</v>
      </c>
      <c r="H16" s="32">
        <v>1</v>
      </c>
      <c r="I16" s="32">
        <v>9</v>
      </c>
      <c r="J16" s="32">
        <v>1</v>
      </c>
      <c r="K16" s="32">
        <v>2</v>
      </c>
      <c r="L16" s="32">
        <v>1</v>
      </c>
      <c r="M16" s="32">
        <v>1</v>
      </c>
      <c r="N16" s="32">
        <v>0</v>
      </c>
      <c r="O16" s="32">
        <v>0</v>
      </c>
      <c r="P16" s="32">
        <v>14</v>
      </c>
      <c r="Q16" s="32">
        <v>1</v>
      </c>
      <c r="R16" s="32">
        <v>6</v>
      </c>
    </row>
    <row r="17" spans="1:18" s="31" customFormat="1" ht="14.25" customHeight="1">
      <c r="A17" s="114" t="s">
        <v>492</v>
      </c>
      <c r="B17" s="36" t="s">
        <v>94</v>
      </c>
      <c r="C17" s="37" t="s">
        <v>0</v>
      </c>
      <c r="D17" s="38">
        <v>1521</v>
      </c>
      <c r="E17" s="38">
        <v>721</v>
      </c>
      <c r="F17" s="38">
        <v>800</v>
      </c>
      <c r="G17" s="38">
        <v>95</v>
      </c>
      <c r="H17" s="38">
        <v>53</v>
      </c>
      <c r="I17" s="38">
        <v>140</v>
      </c>
      <c r="J17" s="38">
        <v>84</v>
      </c>
      <c r="K17" s="38">
        <v>188</v>
      </c>
      <c r="L17" s="38">
        <v>131</v>
      </c>
      <c r="M17" s="38">
        <v>152</v>
      </c>
      <c r="N17" s="38">
        <v>97</v>
      </c>
      <c r="O17" s="38">
        <v>96</v>
      </c>
      <c r="P17" s="38">
        <v>256</v>
      </c>
      <c r="Q17" s="38">
        <v>50</v>
      </c>
      <c r="R17" s="38">
        <v>179</v>
      </c>
    </row>
    <row r="18" spans="1:18" s="31" customFormat="1" ht="14.25" customHeight="1">
      <c r="A18" s="142" t="s">
        <v>63</v>
      </c>
      <c r="B18" s="39" t="s">
        <v>95</v>
      </c>
      <c r="C18" s="40" t="s">
        <v>2</v>
      </c>
      <c r="D18" s="32">
        <v>1265</v>
      </c>
      <c r="E18" s="32">
        <v>604</v>
      </c>
      <c r="F18" s="32">
        <v>661</v>
      </c>
      <c r="G18" s="32">
        <v>76</v>
      </c>
      <c r="H18" s="32">
        <v>47</v>
      </c>
      <c r="I18" s="32">
        <v>115</v>
      </c>
      <c r="J18" s="32">
        <v>67</v>
      </c>
      <c r="K18" s="32">
        <v>157</v>
      </c>
      <c r="L18" s="32">
        <v>99</v>
      </c>
      <c r="M18" s="32">
        <v>135</v>
      </c>
      <c r="N18" s="32">
        <v>75</v>
      </c>
      <c r="O18" s="32">
        <v>81</v>
      </c>
      <c r="P18" s="32">
        <v>219</v>
      </c>
      <c r="Q18" s="32">
        <v>40</v>
      </c>
      <c r="R18" s="32">
        <v>154</v>
      </c>
    </row>
    <row r="19" spans="1:18" s="31" customFormat="1" ht="14.25" customHeight="1">
      <c r="A19" s="143"/>
      <c r="B19" s="41" t="s">
        <v>96</v>
      </c>
      <c r="C19" s="42" t="s">
        <v>3</v>
      </c>
      <c r="D19" s="32">
        <v>256</v>
      </c>
      <c r="E19" s="32">
        <v>117</v>
      </c>
      <c r="F19" s="32">
        <v>139</v>
      </c>
      <c r="G19" s="32">
        <v>19</v>
      </c>
      <c r="H19" s="32">
        <v>6</v>
      </c>
      <c r="I19" s="32">
        <v>25</v>
      </c>
      <c r="J19" s="32">
        <v>17</v>
      </c>
      <c r="K19" s="32">
        <v>31</v>
      </c>
      <c r="L19" s="32">
        <v>32</v>
      </c>
      <c r="M19" s="32">
        <v>17</v>
      </c>
      <c r="N19" s="32">
        <v>22</v>
      </c>
      <c r="O19" s="32">
        <v>15</v>
      </c>
      <c r="P19" s="32">
        <v>37</v>
      </c>
      <c r="Q19" s="32">
        <v>10</v>
      </c>
      <c r="R19" s="32">
        <v>25</v>
      </c>
    </row>
    <row r="20" spans="1:18" s="31" customFormat="1" ht="14.25" customHeight="1">
      <c r="A20" s="114" t="s">
        <v>493</v>
      </c>
      <c r="B20" s="36" t="s">
        <v>94</v>
      </c>
      <c r="C20" s="37" t="s">
        <v>0</v>
      </c>
      <c r="D20" s="38">
        <v>2074</v>
      </c>
      <c r="E20" s="38">
        <v>996</v>
      </c>
      <c r="F20" s="38">
        <v>1078</v>
      </c>
      <c r="G20" s="38">
        <v>132</v>
      </c>
      <c r="H20" s="38">
        <v>124</v>
      </c>
      <c r="I20" s="38">
        <v>203</v>
      </c>
      <c r="J20" s="38">
        <v>134</v>
      </c>
      <c r="K20" s="38">
        <v>197</v>
      </c>
      <c r="L20" s="38">
        <v>138</v>
      </c>
      <c r="M20" s="38">
        <v>208</v>
      </c>
      <c r="N20" s="38">
        <v>150</v>
      </c>
      <c r="O20" s="38">
        <v>146</v>
      </c>
      <c r="P20" s="38">
        <v>274</v>
      </c>
      <c r="Q20" s="38">
        <v>110</v>
      </c>
      <c r="R20" s="38">
        <v>258</v>
      </c>
    </row>
    <row r="21" spans="1:18" s="31" customFormat="1" ht="14.25" customHeight="1">
      <c r="A21" s="142" t="s">
        <v>23</v>
      </c>
      <c r="B21" s="39" t="s">
        <v>95</v>
      </c>
      <c r="C21" s="40" t="s">
        <v>2</v>
      </c>
      <c r="D21" s="32">
        <v>1957</v>
      </c>
      <c r="E21" s="32">
        <v>940</v>
      </c>
      <c r="F21" s="32">
        <v>1017</v>
      </c>
      <c r="G21" s="32">
        <v>121</v>
      </c>
      <c r="H21" s="32">
        <v>118</v>
      </c>
      <c r="I21" s="32">
        <v>194</v>
      </c>
      <c r="J21" s="32">
        <v>127</v>
      </c>
      <c r="K21" s="32">
        <v>188</v>
      </c>
      <c r="L21" s="32">
        <v>136</v>
      </c>
      <c r="M21" s="32">
        <v>193</v>
      </c>
      <c r="N21" s="32">
        <v>140</v>
      </c>
      <c r="O21" s="32">
        <v>141</v>
      </c>
      <c r="P21" s="32">
        <v>248</v>
      </c>
      <c r="Q21" s="32">
        <v>103</v>
      </c>
      <c r="R21" s="32">
        <v>248</v>
      </c>
    </row>
    <row r="22" spans="1:18" s="31" customFormat="1" ht="14.25" customHeight="1">
      <c r="A22" s="143"/>
      <c r="B22" s="41" t="s">
        <v>96</v>
      </c>
      <c r="C22" s="42" t="s">
        <v>3</v>
      </c>
      <c r="D22" s="32">
        <v>117</v>
      </c>
      <c r="E22" s="32">
        <v>56</v>
      </c>
      <c r="F22" s="32">
        <v>61</v>
      </c>
      <c r="G22" s="32">
        <v>11</v>
      </c>
      <c r="H22" s="32">
        <v>6</v>
      </c>
      <c r="I22" s="32">
        <v>9</v>
      </c>
      <c r="J22" s="32">
        <v>7</v>
      </c>
      <c r="K22" s="32">
        <v>9</v>
      </c>
      <c r="L22" s="32">
        <v>2</v>
      </c>
      <c r="M22" s="32">
        <v>15</v>
      </c>
      <c r="N22" s="32">
        <v>10</v>
      </c>
      <c r="O22" s="32">
        <v>5</v>
      </c>
      <c r="P22" s="32">
        <v>26</v>
      </c>
      <c r="Q22" s="32">
        <v>7</v>
      </c>
      <c r="R22" s="32">
        <v>10</v>
      </c>
    </row>
    <row r="23" spans="1:18" s="31" customFormat="1" ht="14.25" customHeight="1">
      <c r="A23" s="114" t="s">
        <v>494</v>
      </c>
      <c r="B23" s="36" t="s">
        <v>94</v>
      </c>
      <c r="C23" s="37" t="s">
        <v>0</v>
      </c>
      <c r="D23" s="38">
        <v>804</v>
      </c>
      <c r="E23" s="38">
        <v>351</v>
      </c>
      <c r="F23" s="38">
        <v>453</v>
      </c>
      <c r="G23" s="38">
        <v>53</v>
      </c>
      <c r="H23" s="38">
        <v>52</v>
      </c>
      <c r="I23" s="38">
        <v>61</v>
      </c>
      <c r="J23" s="38">
        <v>42</v>
      </c>
      <c r="K23" s="38">
        <v>58</v>
      </c>
      <c r="L23" s="38">
        <v>67</v>
      </c>
      <c r="M23" s="38">
        <v>81</v>
      </c>
      <c r="N23" s="38">
        <v>68</v>
      </c>
      <c r="O23" s="38">
        <v>66</v>
      </c>
      <c r="P23" s="38">
        <v>114</v>
      </c>
      <c r="Q23" s="38">
        <v>32</v>
      </c>
      <c r="R23" s="38">
        <v>110</v>
      </c>
    </row>
    <row r="24" spans="1:18" s="31" customFormat="1" ht="14.25" customHeight="1">
      <c r="A24" s="142" t="s">
        <v>24</v>
      </c>
      <c r="B24" s="39" t="s">
        <v>95</v>
      </c>
      <c r="C24" s="40" t="s">
        <v>2</v>
      </c>
      <c r="D24" s="32">
        <v>777</v>
      </c>
      <c r="E24" s="32">
        <v>340</v>
      </c>
      <c r="F24" s="32">
        <v>437</v>
      </c>
      <c r="G24" s="32">
        <v>52</v>
      </c>
      <c r="H24" s="32">
        <v>51</v>
      </c>
      <c r="I24" s="32">
        <v>60</v>
      </c>
      <c r="J24" s="32">
        <v>40</v>
      </c>
      <c r="K24" s="32">
        <v>57</v>
      </c>
      <c r="L24" s="32">
        <v>66</v>
      </c>
      <c r="M24" s="32">
        <v>76</v>
      </c>
      <c r="N24" s="32">
        <v>65</v>
      </c>
      <c r="O24" s="32">
        <v>65</v>
      </c>
      <c r="P24" s="32">
        <v>107</v>
      </c>
      <c r="Q24" s="32">
        <v>30</v>
      </c>
      <c r="R24" s="32">
        <v>108</v>
      </c>
    </row>
    <row r="25" spans="1:18" s="31" customFormat="1" ht="14.25" customHeight="1">
      <c r="A25" s="143"/>
      <c r="B25" s="41" t="s">
        <v>96</v>
      </c>
      <c r="C25" s="42" t="s">
        <v>3</v>
      </c>
      <c r="D25" s="32">
        <v>27</v>
      </c>
      <c r="E25" s="32">
        <v>11</v>
      </c>
      <c r="F25" s="32">
        <v>16</v>
      </c>
      <c r="G25" s="32">
        <v>1</v>
      </c>
      <c r="H25" s="32">
        <v>1</v>
      </c>
      <c r="I25" s="32">
        <v>1</v>
      </c>
      <c r="J25" s="32">
        <v>2</v>
      </c>
      <c r="K25" s="32">
        <v>1</v>
      </c>
      <c r="L25" s="32">
        <v>1</v>
      </c>
      <c r="M25" s="32">
        <v>5</v>
      </c>
      <c r="N25" s="32">
        <v>3</v>
      </c>
      <c r="O25" s="32">
        <v>1</v>
      </c>
      <c r="P25" s="32">
        <v>7</v>
      </c>
      <c r="Q25" s="32">
        <v>2</v>
      </c>
      <c r="R25" s="32">
        <v>2</v>
      </c>
    </row>
    <row r="26" spans="1:18" s="31" customFormat="1" ht="14.25" customHeight="1">
      <c r="A26" s="114" t="s">
        <v>495</v>
      </c>
      <c r="B26" s="36" t="s">
        <v>94</v>
      </c>
      <c r="C26" s="37" t="s">
        <v>0</v>
      </c>
      <c r="D26" s="38">
        <v>1489</v>
      </c>
      <c r="E26" s="38">
        <v>717</v>
      </c>
      <c r="F26" s="38">
        <v>772</v>
      </c>
      <c r="G26" s="38">
        <v>90</v>
      </c>
      <c r="H26" s="38">
        <v>66</v>
      </c>
      <c r="I26" s="38">
        <v>113</v>
      </c>
      <c r="J26" s="38">
        <v>73</v>
      </c>
      <c r="K26" s="38">
        <v>146</v>
      </c>
      <c r="L26" s="38">
        <v>90</v>
      </c>
      <c r="M26" s="38">
        <v>162</v>
      </c>
      <c r="N26" s="38">
        <v>106</v>
      </c>
      <c r="O26" s="38">
        <v>116</v>
      </c>
      <c r="P26" s="38">
        <v>246</v>
      </c>
      <c r="Q26" s="38">
        <v>90</v>
      </c>
      <c r="R26" s="38">
        <v>191</v>
      </c>
    </row>
    <row r="27" spans="1:18" s="31" customFormat="1" ht="14.25" customHeight="1">
      <c r="A27" s="142" t="s">
        <v>25</v>
      </c>
      <c r="B27" s="39" t="s">
        <v>95</v>
      </c>
      <c r="C27" s="40" t="s">
        <v>2</v>
      </c>
      <c r="D27" s="32">
        <v>1397</v>
      </c>
      <c r="E27" s="32">
        <v>678</v>
      </c>
      <c r="F27" s="32">
        <v>719</v>
      </c>
      <c r="G27" s="32">
        <v>89</v>
      </c>
      <c r="H27" s="32">
        <v>62</v>
      </c>
      <c r="I27" s="32">
        <v>106</v>
      </c>
      <c r="J27" s="32">
        <v>68</v>
      </c>
      <c r="K27" s="32">
        <v>138</v>
      </c>
      <c r="L27" s="32">
        <v>87</v>
      </c>
      <c r="M27" s="32">
        <v>147</v>
      </c>
      <c r="N27" s="32">
        <v>100</v>
      </c>
      <c r="O27" s="32">
        <v>111</v>
      </c>
      <c r="P27" s="32">
        <v>224</v>
      </c>
      <c r="Q27" s="32">
        <v>87</v>
      </c>
      <c r="R27" s="32">
        <v>178</v>
      </c>
    </row>
    <row r="28" spans="1:18" s="31" customFormat="1" ht="14.25" customHeight="1">
      <c r="A28" s="143"/>
      <c r="B28" s="41" t="s">
        <v>96</v>
      </c>
      <c r="C28" s="42" t="s">
        <v>3</v>
      </c>
      <c r="D28" s="32">
        <v>92</v>
      </c>
      <c r="E28" s="32">
        <v>39</v>
      </c>
      <c r="F28" s="32">
        <v>53</v>
      </c>
      <c r="G28" s="32">
        <v>1</v>
      </c>
      <c r="H28" s="32">
        <v>4</v>
      </c>
      <c r="I28" s="32">
        <v>7</v>
      </c>
      <c r="J28" s="32">
        <v>5</v>
      </c>
      <c r="K28" s="32">
        <v>8</v>
      </c>
      <c r="L28" s="32">
        <v>3</v>
      </c>
      <c r="M28" s="32">
        <v>15</v>
      </c>
      <c r="N28" s="32">
        <v>6</v>
      </c>
      <c r="O28" s="32">
        <v>5</v>
      </c>
      <c r="P28" s="32">
        <v>22</v>
      </c>
      <c r="Q28" s="32">
        <v>3</v>
      </c>
      <c r="R28" s="32">
        <v>13</v>
      </c>
    </row>
    <row r="29" spans="1:18" s="31" customFormat="1" ht="14.25" customHeight="1">
      <c r="A29" s="114" t="s">
        <v>474</v>
      </c>
      <c r="B29" s="36" t="s">
        <v>94</v>
      </c>
      <c r="C29" s="37" t="s">
        <v>0</v>
      </c>
      <c r="D29" s="38">
        <v>170</v>
      </c>
      <c r="E29" s="38">
        <v>63</v>
      </c>
      <c r="F29" s="38">
        <v>107</v>
      </c>
      <c r="G29" s="38">
        <v>7</v>
      </c>
      <c r="H29" s="38">
        <v>5</v>
      </c>
      <c r="I29" s="38">
        <v>10</v>
      </c>
      <c r="J29" s="38">
        <v>4</v>
      </c>
      <c r="K29" s="38">
        <v>9</v>
      </c>
      <c r="L29" s="38">
        <v>13</v>
      </c>
      <c r="M29" s="38">
        <v>14</v>
      </c>
      <c r="N29" s="38">
        <v>16</v>
      </c>
      <c r="O29" s="38">
        <v>10</v>
      </c>
      <c r="P29" s="38">
        <v>43</v>
      </c>
      <c r="Q29" s="38">
        <v>13</v>
      </c>
      <c r="R29" s="38">
        <v>26</v>
      </c>
    </row>
    <row r="30" spans="1:18" s="31" customFormat="1" ht="14.25" customHeight="1">
      <c r="A30" s="142" t="s">
        <v>6</v>
      </c>
      <c r="B30" s="39" t="s">
        <v>95</v>
      </c>
      <c r="C30" s="40" t="s">
        <v>2</v>
      </c>
      <c r="D30" s="32">
        <v>158</v>
      </c>
      <c r="E30" s="32">
        <v>57</v>
      </c>
      <c r="F30" s="32">
        <v>101</v>
      </c>
      <c r="G30" s="32">
        <v>7</v>
      </c>
      <c r="H30" s="32">
        <v>5</v>
      </c>
      <c r="I30" s="32">
        <v>9</v>
      </c>
      <c r="J30" s="32">
        <v>4</v>
      </c>
      <c r="K30" s="32">
        <v>7</v>
      </c>
      <c r="L30" s="32">
        <v>11</v>
      </c>
      <c r="M30" s="32">
        <v>13</v>
      </c>
      <c r="N30" s="32">
        <v>15</v>
      </c>
      <c r="O30" s="32">
        <v>8</v>
      </c>
      <c r="P30" s="32">
        <v>42</v>
      </c>
      <c r="Q30" s="32">
        <v>13</v>
      </c>
      <c r="R30" s="32">
        <v>24</v>
      </c>
    </row>
    <row r="31" spans="1:18" s="31" customFormat="1" ht="14.25" customHeight="1">
      <c r="A31" s="143"/>
      <c r="B31" s="41" t="s">
        <v>96</v>
      </c>
      <c r="C31" s="42" t="s">
        <v>3</v>
      </c>
      <c r="D31" s="32">
        <v>12</v>
      </c>
      <c r="E31" s="32">
        <v>6</v>
      </c>
      <c r="F31" s="32">
        <v>6</v>
      </c>
      <c r="G31" s="32">
        <v>0</v>
      </c>
      <c r="H31" s="32">
        <v>0</v>
      </c>
      <c r="I31" s="32">
        <v>1</v>
      </c>
      <c r="J31" s="32">
        <v>0</v>
      </c>
      <c r="K31" s="32">
        <v>2</v>
      </c>
      <c r="L31" s="32">
        <v>2</v>
      </c>
      <c r="M31" s="32">
        <v>1</v>
      </c>
      <c r="N31" s="32">
        <v>1</v>
      </c>
      <c r="O31" s="32">
        <v>2</v>
      </c>
      <c r="P31" s="32">
        <v>1</v>
      </c>
      <c r="Q31" s="32">
        <v>0</v>
      </c>
      <c r="R31" s="32">
        <v>2</v>
      </c>
    </row>
    <row r="32" spans="1:18" s="31" customFormat="1" ht="14.25" customHeight="1">
      <c r="A32" s="114" t="s">
        <v>475</v>
      </c>
      <c r="B32" s="36" t="s">
        <v>94</v>
      </c>
      <c r="C32" s="37" t="s">
        <v>0</v>
      </c>
      <c r="D32" s="38">
        <v>307</v>
      </c>
      <c r="E32" s="38">
        <v>133</v>
      </c>
      <c r="F32" s="38">
        <v>174</v>
      </c>
      <c r="G32" s="38">
        <v>15</v>
      </c>
      <c r="H32" s="38">
        <v>20</v>
      </c>
      <c r="I32" s="38">
        <v>16</v>
      </c>
      <c r="J32" s="38">
        <v>15</v>
      </c>
      <c r="K32" s="38">
        <v>26</v>
      </c>
      <c r="L32" s="38">
        <v>25</v>
      </c>
      <c r="M32" s="38">
        <v>32</v>
      </c>
      <c r="N32" s="38">
        <v>28</v>
      </c>
      <c r="O32" s="38">
        <v>32</v>
      </c>
      <c r="P32" s="38">
        <v>48</v>
      </c>
      <c r="Q32" s="38">
        <v>12</v>
      </c>
      <c r="R32" s="38">
        <v>38</v>
      </c>
    </row>
    <row r="33" spans="1:18" s="31" customFormat="1" ht="14.25" customHeight="1">
      <c r="A33" s="142" t="s">
        <v>8</v>
      </c>
      <c r="B33" s="39" t="s">
        <v>95</v>
      </c>
      <c r="C33" s="40" t="s">
        <v>2</v>
      </c>
      <c r="D33" s="32">
        <v>255</v>
      </c>
      <c r="E33" s="32">
        <v>117</v>
      </c>
      <c r="F33" s="32">
        <v>138</v>
      </c>
      <c r="G33" s="32">
        <v>14</v>
      </c>
      <c r="H33" s="32">
        <v>16</v>
      </c>
      <c r="I33" s="32">
        <v>15</v>
      </c>
      <c r="J33" s="32">
        <v>13</v>
      </c>
      <c r="K33" s="32">
        <v>24</v>
      </c>
      <c r="L33" s="32">
        <v>18</v>
      </c>
      <c r="M33" s="32">
        <v>27</v>
      </c>
      <c r="N33" s="32">
        <v>22</v>
      </c>
      <c r="O33" s="32">
        <v>25</v>
      </c>
      <c r="P33" s="32">
        <v>38</v>
      </c>
      <c r="Q33" s="32">
        <v>12</v>
      </c>
      <c r="R33" s="32">
        <v>31</v>
      </c>
    </row>
    <row r="34" spans="1:18" s="31" customFormat="1" ht="14.25" customHeight="1">
      <c r="A34" s="143"/>
      <c r="B34" s="41" t="s">
        <v>96</v>
      </c>
      <c r="C34" s="42" t="s">
        <v>3</v>
      </c>
      <c r="D34" s="32">
        <v>52</v>
      </c>
      <c r="E34" s="32">
        <v>16</v>
      </c>
      <c r="F34" s="32">
        <v>36</v>
      </c>
      <c r="G34" s="32">
        <v>1</v>
      </c>
      <c r="H34" s="32">
        <v>4</v>
      </c>
      <c r="I34" s="32">
        <v>1</v>
      </c>
      <c r="J34" s="32">
        <v>2</v>
      </c>
      <c r="K34" s="32">
        <v>2</v>
      </c>
      <c r="L34" s="32">
        <v>7</v>
      </c>
      <c r="M34" s="32">
        <v>5</v>
      </c>
      <c r="N34" s="32">
        <v>6</v>
      </c>
      <c r="O34" s="32">
        <v>7</v>
      </c>
      <c r="P34" s="32">
        <v>10</v>
      </c>
      <c r="Q34" s="32">
        <v>0</v>
      </c>
      <c r="R34" s="32">
        <v>7</v>
      </c>
    </row>
    <row r="35" spans="1:18" s="31" customFormat="1" ht="14.25" customHeight="1">
      <c r="A35" s="114" t="s">
        <v>476</v>
      </c>
      <c r="B35" s="36" t="s">
        <v>94</v>
      </c>
      <c r="C35" s="37" t="s">
        <v>0</v>
      </c>
      <c r="D35" s="38">
        <v>160</v>
      </c>
      <c r="E35" s="38">
        <v>53</v>
      </c>
      <c r="F35" s="38">
        <v>107</v>
      </c>
      <c r="G35" s="38">
        <v>7</v>
      </c>
      <c r="H35" s="38">
        <v>6</v>
      </c>
      <c r="I35" s="38">
        <v>10</v>
      </c>
      <c r="J35" s="38">
        <v>1</v>
      </c>
      <c r="K35" s="38">
        <v>17</v>
      </c>
      <c r="L35" s="38">
        <v>9</v>
      </c>
      <c r="M35" s="38">
        <v>4</v>
      </c>
      <c r="N35" s="38">
        <v>13</v>
      </c>
      <c r="O35" s="38">
        <v>10</v>
      </c>
      <c r="P35" s="38">
        <v>43</v>
      </c>
      <c r="Q35" s="38">
        <v>5</v>
      </c>
      <c r="R35" s="38">
        <v>35</v>
      </c>
    </row>
    <row r="36" spans="1:18" s="31" customFormat="1" ht="14.25" customHeight="1">
      <c r="A36" s="142" t="s">
        <v>9</v>
      </c>
      <c r="B36" s="39" t="s">
        <v>95</v>
      </c>
      <c r="C36" s="40" t="s">
        <v>2</v>
      </c>
      <c r="D36" s="32">
        <v>142</v>
      </c>
      <c r="E36" s="32">
        <v>41</v>
      </c>
      <c r="F36" s="32">
        <v>101</v>
      </c>
      <c r="G36" s="32">
        <v>6</v>
      </c>
      <c r="H36" s="32">
        <v>6</v>
      </c>
      <c r="I36" s="32">
        <v>4</v>
      </c>
      <c r="J36" s="32">
        <v>1</v>
      </c>
      <c r="K36" s="32">
        <v>12</v>
      </c>
      <c r="L36" s="32">
        <v>9</v>
      </c>
      <c r="M36" s="32">
        <v>4</v>
      </c>
      <c r="N36" s="32">
        <v>12</v>
      </c>
      <c r="O36" s="32">
        <v>10</v>
      </c>
      <c r="P36" s="32">
        <v>39</v>
      </c>
      <c r="Q36" s="32">
        <v>5</v>
      </c>
      <c r="R36" s="32">
        <v>34</v>
      </c>
    </row>
    <row r="37" spans="1:18" s="31" customFormat="1" ht="14.25" customHeight="1">
      <c r="A37" s="143"/>
      <c r="B37" s="41" t="s">
        <v>96</v>
      </c>
      <c r="C37" s="42" t="s">
        <v>3</v>
      </c>
      <c r="D37" s="32">
        <v>18</v>
      </c>
      <c r="E37" s="32">
        <v>12</v>
      </c>
      <c r="F37" s="32">
        <v>6</v>
      </c>
      <c r="G37" s="32">
        <v>1</v>
      </c>
      <c r="H37" s="32">
        <v>0</v>
      </c>
      <c r="I37" s="32">
        <v>6</v>
      </c>
      <c r="J37" s="32">
        <v>0</v>
      </c>
      <c r="K37" s="32">
        <v>5</v>
      </c>
      <c r="L37" s="32">
        <v>0</v>
      </c>
      <c r="M37" s="32">
        <v>0</v>
      </c>
      <c r="N37" s="32">
        <v>1</v>
      </c>
      <c r="O37" s="32">
        <v>0</v>
      </c>
      <c r="P37" s="32">
        <v>4</v>
      </c>
      <c r="Q37" s="32">
        <v>0</v>
      </c>
      <c r="R37" s="32">
        <v>1</v>
      </c>
    </row>
    <row r="38" spans="1:18" s="31" customFormat="1" ht="14.25" customHeight="1">
      <c r="A38" s="114" t="s">
        <v>477</v>
      </c>
      <c r="B38" s="36" t="s">
        <v>94</v>
      </c>
      <c r="C38" s="37" t="s">
        <v>0</v>
      </c>
      <c r="D38" s="38">
        <v>577</v>
      </c>
      <c r="E38" s="38">
        <v>247</v>
      </c>
      <c r="F38" s="38">
        <v>330</v>
      </c>
      <c r="G38" s="38">
        <v>39</v>
      </c>
      <c r="H38" s="38">
        <v>20</v>
      </c>
      <c r="I38" s="38">
        <v>40</v>
      </c>
      <c r="J38" s="38">
        <v>28</v>
      </c>
      <c r="K38" s="38">
        <v>53</v>
      </c>
      <c r="L38" s="38">
        <v>43</v>
      </c>
      <c r="M38" s="38">
        <v>37</v>
      </c>
      <c r="N38" s="38">
        <v>29</v>
      </c>
      <c r="O38" s="38">
        <v>48</v>
      </c>
      <c r="P38" s="38">
        <v>110</v>
      </c>
      <c r="Q38" s="38">
        <v>30</v>
      </c>
      <c r="R38" s="38">
        <v>100</v>
      </c>
    </row>
    <row r="39" spans="1:18" s="31" customFormat="1" ht="14.25" customHeight="1">
      <c r="A39" s="142" t="s">
        <v>10</v>
      </c>
      <c r="B39" s="39" t="s">
        <v>95</v>
      </c>
      <c r="C39" s="40" t="s">
        <v>2</v>
      </c>
      <c r="D39" s="32">
        <v>559</v>
      </c>
      <c r="E39" s="32">
        <v>239</v>
      </c>
      <c r="F39" s="32">
        <v>320</v>
      </c>
      <c r="G39" s="32">
        <v>39</v>
      </c>
      <c r="H39" s="32">
        <v>20</v>
      </c>
      <c r="I39" s="32">
        <v>40</v>
      </c>
      <c r="J39" s="32">
        <v>26</v>
      </c>
      <c r="K39" s="32">
        <v>53</v>
      </c>
      <c r="L39" s="32">
        <v>43</v>
      </c>
      <c r="M39" s="32">
        <v>37</v>
      </c>
      <c r="N39" s="32">
        <v>28</v>
      </c>
      <c r="O39" s="32">
        <v>41</v>
      </c>
      <c r="P39" s="32">
        <v>105</v>
      </c>
      <c r="Q39" s="32">
        <v>29</v>
      </c>
      <c r="R39" s="32">
        <v>98</v>
      </c>
    </row>
    <row r="40" spans="1:18" s="31" customFormat="1" ht="14.25" customHeight="1">
      <c r="A40" s="143"/>
      <c r="B40" s="41" t="s">
        <v>96</v>
      </c>
      <c r="C40" s="42" t="s">
        <v>3</v>
      </c>
      <c r="D40" s="32">
        <v>18</v>
      </c>
      <c r="E40" s="32">
        <v>8</v>
      </c>
      <c r="F40" s="32">
        <v>10</v>
      </c>
      <c r="G40" s="32">
        <v>0</v>
      </c>
      <c r="H40" s="32">
        <v>0</v>
      </c>
      <c r="I40" s="32">
        <v>0</v>
      </c>
      <c r="J40" s="32">
        <v>2</v>
      </c>
      <c r="K40" s="32">
        <v>0</v>
      </c>
      <c r="L40" s="32">
        <v>0</v>
      </c>
      <c r="M40" s="32">
        <v>0</v>
      </c>
      <c r="N40" s="32">
        <v>1</v>
      </c>
      <c r="O40" s="32">
        <v>7</v>
      </c>
      <c r="P40" s="32">
        <v>5</v>
      </c>
      <c r="Q40" s="32">
        <v>1</v>
      </c>
      <c r="R40" s="32">
        <v>2</v>
      </c>
    </row>
    <row r="41" spans="1:18" s="31" customFormat="1" ht="14.25" customHeight="1">
      <c r="A41" s="114" t="s">
        <v>478</v>
      </c>
      <c r="B41" s="36" t="s">
        <v>94</v>
      </c>
      <c r="C41" s="37" t="s">
        <v>0</v>
      </c>
      <c r="D41" s="38">
        <v>299</v>
      </c>
      <c r="E41" s="38">
        <v>112</v>
      </c>
      <c r="F41" s="38">
        <v>187</v>
      </c>
      <c r="G41" s="38">
        <v>13</v>
      </c>
      <c r="H41" s="38">
        <v>18</v>
      </c>
      <c r="I41" s="38">
        <v>22</v>
      </c>
      <c r="J41" s="38">
        <v>27</v>
      </c>
      <c r="K41" s="38">
        <v>24</v>
      </c>
      <c r="L41" s="38">
        <v>19</v>
      </c>
      <c r="M41" s="38">
        <v>23</v>
      </c>
      <c r="N41" s="38">
        <v>25</v>
      </c>
      <c r="O41" s="38">
        <v>15</v>
      </c>
      <c r="P41" s="38">
        <v>53</v>
      </c>
      <c r="Q41" s="38">
        <v>15</v>
      </c>
      <c r="R41" s="38">
        <v>45</v>
      </c>
    </row>
    <row r="42" spans="1:18" s="31" customFormat="1" ht="14.25" customHeight="1">
      <c r="A42" s="142" t="s">
        <v>11</v>
      </c>
      <c r="B42" s="39" t="s">
        <v>95</v>
      </c>
      <c r="C42" s="40" t="s">
        <v>2</v>
      </c>
      <c r="D42" s="32">
        <v>210</v>
      </c>
      <c r="E42" s="32">
        <v>80</v>
      </c>
      <c r="F42" s="32">
        <v>130</v>
      </c>
      <c r="G42" s="32">
        <v>7</v>
      </c>
      <c r="H42" s="32">
        <v>12</v>
      </c>
      <c r="I42" s="32">
        <v>15</v>
      </c>
      <c r="J42" s="32">
        <v>17</v>
      </c>
      <c r="K42" s="32">
        <v>12</v>
      </c>
      <c r="L42" s="32">
        <v>13</v>
      </c>
      <c r="M42" s="32">
        <v>19</v>
      </c>
      <c r="N42" s="32">
        <v>12</v>
      </c>
      <c r="O42" s="32">
        <v>12</v>
      </c>
      <c r="P42" s="32">
        <v>43</v>
      </c>
      <c r="Q42" s="32">
        <v>15</v>
      </c>
      <c r="R42" s="32">
        <v>33</v>
      </c>
    </row>
    <row r="43" spans="1:18" s="31" customFormat="1" ht="14.25" customHeight="1">
      <c r="A43" s="143"/>
      <c r="B43" s="41" t="s">
        <v>96</v>
      </c>
      <c r="C43" s="42" t="s">
        <v>3</v>
      </c>
      <c r="D43" s="32">
        <v>89</v>
      </c>
      <c r="E43" s="32">
        <v>32</v>
      </c>
      <c r="F43" s="32">
        <v>57</v>
      </c>
      <c r="G43" s="32">
        <v>6</v>
      </c>
      <c r="H43" s="32">
        <v>6</v>
      </c>
      <c r="I43" s="32">
        <v>7</v>
      </c>
      <c r="J43" s="32">
        <v>10</v>
      </c>
      <c r="K43" s="32">
        <v>12</v>
      </c>
      <c r="L43" s="32">
        <v>6</v>
      </c>
      <c r="M43" s="32">
        <v>4</v>
      </c>
      <c r="N43" s="32">
        <v>13</v>
      </c>
      <c r="O43" s="32">
        <v>3</v>
      </c>
      <c r="P43" s="32">
        <v>10</v>
      </c>
      <c r="Q43" s="32">
        <v>0</v>
      </c>
      <c r="R43" s="32">
        <v>12</v>
      </c>
    </row>
    <row r="44" spans="1:18" s="31" customFormat="1" ht="14.25" customHeight="1">
      <c r="A44" s="114" t="s">
        <v>479</v>
      </c>
      <c r="B44" s="36" t="s">
        <v>94</v>
      </c>
      <c r="C44" s="37" t="s">
        <v>0</v>
      </c>
      <c r="D44" s="38">
        <v>309</v>
      </c>
      <c r="E44" s="38">
        <v>123</v>
      </c>
      <c r="F44" s="38">
        <v>186</v>
      </c>
      <c r="G44" s="38">
        <v>14</v>
      </c>
      <c r="H44" s="38">
        <v>10</v>
      </c>
      <c r="I44" s="38">
        <v>31</v>
      </c>
      <c r="J44" s="38">
        <v>24</v>
      </c>
      <c r="K44" s="38">
        <v>18</v>
      </c>
      <c r="L44" s="38">
        <v>14</v>
      </c>
      <c r="M44" s="38">
        <v>19</v>
      </c>
      <c r="N44" s="38">
        <v>15</v>
      </c>
      <c r="O44" s="38">
        <v>25</v>
      </c>
      <c r="P44" s="38">
        <v>62</v>
      </c>
      <c r="Q44" s="38">
        <v>16</v>
      </c>
      <c r="R44" s="38">
        <v>61</v>
      </c>
    </row>
    <row r="45" spans="1:18" s="31" customFormat="1" ht="14.25" customHeight="1">
      <c r="A45" s="142" t="s">
        <v>12</v>
      </c>
      <c r="B45" s="39" t="s">
        <v>95</v>
      </c>
      <c r="C45" s="40" t="s">
        <v>2</v>
      </c>
      <c r="D45" s="32">
        <v>307</v>
      </c>
      <c r="E45" s="32">
        <v>122</v>
      </c>
      <c r="F45" s="32">
        <v>185</v>
      </c>
      <c r="G45" s="32">
        <v>14</v>
      </c>
      <c r="H45" s="32">
        <v>10</v>
      </c>
      <c r="I45" s="32">
        <v>31</v>
      </c>
      <c r="J45" s="32">
        <v>24</v>
      </c>
      <c r="K45" s="32">
        <v>17</v>
      </c>
      <c r="L45" s="32">
        <v>14</v>
      </c>
      <c r="M45" s="32">
        <v>19</v>
      </c>
      <c r="N45" s="32">
        <v>15</v>
      </c>
      <c r="O45" s="32">
        <v>25</v>
      </c>
      <c r="P45" s="32">
        <v>62</v>
      </c>
      <c r="Q45" s="32">
        <v>16</v>
      </c>
      <c r="R45" s="32">
        <v>60</v>
      </c>
    </row>
    <row r="46" spans="1:18" s="31" customFormat="1" ht="14.25" customHeight="1">
      <c r="A46" s="143"/>
      <c r="B46" s="41" t="s">
        <v>96</v>
      </c>
      <c r="C46" s="42" t="s">
        <v>3</v>
      </c>
      <c r="D46" s="32">
        <v>2</v>
      </c>
      <c r="E46" s="32">
        <v>1</v>
      </c>
      <c r="F46" s="32">
        <v>1</v>
      </c>
      <c r="G46" s="32">
        <v>0</v>
      </c>
      <c r="H46" s="32">
        <v>0</v>
      </c>
      <c r="I46" s="32">
        <v>0</v>
      </c>
      <c r="J46" s="32">
        <v>0</v>
      </c>
      <c r="K46" s="32">
        <v>1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1</v>
      </c>
    </row>
    <row r="47" spans="1:18" s="31" customFormat="1" ht="14.25" customHeight="1">
      <c r="A47" s="114" t="s">
        <v>480</v>
      </c>
      <c r="B47" s="36" t="s">
        <v>94</v>
      </c>
      <c r="C47" s="37" t="s">
        <v>0</v>
      </c>
      <c r="D47" s="38">
        <v>248</v>
      </c>
      <c r="E47" s="38">
        <v>124</v>
      </c>
      <c r="F47" s="38">
        <v>124</v>
      </c>
      <c r="G47" s="38">
        <v>15</v>
      </c>
      <c r="H47" s="38">
        <v>7</v>
      </c>
      <c r="I47" s="38">
        <v>18</v>
      </c>
      <c r="J47" s="38">
        <v>11</v>
      </c>
      <c r="K47" s="38">
        <v>16</v>
      </c>
      <c r="L47" s="38">
        <v>9</v>
      </c>
      <c r="M47" s="38">
        <v>22</v>
      </c>
      <c r="N47" s="38">
        <v>24</v>
      </c>
      <c r="O47" s="38">
        <v>27</v>
      </c>
      <c r="P47" s="38">
        <v>41</v>
      </c>
      <c r="Q47" s="38">
        <v>26</v>
      </c>
      <c r="R47" s="38">
        <v>32</v>
      </c>
    </row>
    <row r="48" spans="1:18" s="31" customFormat="1" ht="14.25" customHeight="1">
      <c r="A48" s="142" t="s">
        <v>13</v>
      </c>
      <c r="B48" s="39" t="s">
        <v>95</v>
      </c>
      <c r="C48" s="40" t="s">
        <v>2</v>
      </c>
      <c r="D48" s="32">
        <v>232</v>
      </c>
      <c r="E48" s="32">
        <v>120</v>
      </c>
      <c r="F48" s="32">
        <v>112</v>
      </c>
      <c r="G48" s="32">
        <v>14</v>
      </c>
      <c r="H48" s="32">
        <v>7</v>
      </c>
      <c r="I48" s="32">
        <v>18</v>
      </c>
      <c r="J48" s="32">
        <v>9</v>
      </c>
      <c r="K48" s="32">
        <v>16</v>
      </c>
      <c r="L48" s="32">
        <v>9</v>
      </c>
      <c r="M48" s="32">
        <v>22</v>
      </c>
      <c r="N48" s="32">
        <v>23</v>
      </c>
      <c r="O48" s="32">
        <v>24</v>
      </c>
      <c r="P48" s="32">
        <v>34</v>
      </c>
      <c r="Q48" s="32">
        <v>26</v>
      </c>
      <c r="R48" s="32">
        <v>30</v>
      </c>
    </row>
    <row r="49" spans="1:18" s="31" customFormat="1" ht="14.25" customHeight="1">
      <c r="A49" s="143"/>
      <c r="B49" s="41" t="s">
        <v>96</v>
      </c>
      <c r="C49" s="42" t="s">
        <v>3</v>
      </c>
      <c r="D49" s="32">
        <v>16</v>
      </c>
      <c r="E49" s="32">
        <v>4</v>
      </c>
      <c r="F49" s="32">
        <v>12</v>
      </c>
      <c r="G49" s="32">
        <v>1</v>
      </c>
      <c r="H49" s="32">
        <v>0</v>
      </c>
      <c r="I49" s="32">
        <v>0</v>
      </c>
      <c r="J49" s="32">
        <v>2</v>
      </c>
      <c r="K49" s="32">
        <v>0</v>
      </c>
      <c r="L49" s="32">
        <v>0</v>
      </c>
      <c r="M49" s="32">
        <v>0</v>
      </c>
      <c r="N49" s="32">
        <v>1</v>
      </c>
      <c r="O49" s="32">
        <v>3</v>
      </c>
      <c r="P49" s="32">
        <v>7</v>
      </c>
      <c r="Q49" s="32">
        <v>0</v>
      </c>
      <c r="R49" s="32">
        <v>2</v>
      </c>
    </row>
    <row r="50" spans="1:18" s="31" customFormat="1" ht="14.25" customHeight="1">
      <c r="A50" s="114" t="s">
        <v>481</v>
      </c>
      <c r="B50" s="36" t="s">
        <v>94</v>
      </c>
      <c r="C50" s="37" t="s">
        <v>0</v>
      </c>
      <c r="D50" s="38">
        <v>482</v>
      </c>
      <c r="E50" s="38">
        <v>205</v>
      </c>
      <c r="F50" s="38">
        <v>277</v>
      </c>
      <c r="G50" s="38">
        <v>19</v>
      </c>
      <c r="H50" s="38">
        <v>23</v>
      </c>
      <c r="I50" s="38">
        <v>23</v>
      </c>
      <c r="J50" s="38">
        <v>40</v>
      </c>
      <c r="K50" s="38">
        <v>57</v>
      </c>
      <c r="L50" s="38">
        <v>29</v>
      </c>
      <c r="M50" s="38">
        <v>43</v>
      </c>
      <c r="N50" s="38">
        <v>39</v>
      </c>
      <c r="O50" s="38">
        <v>37</v>
      </c>
      <c r="P50" s="38">
        <v>89</v>
      </c>
      <c r="Q50" s="38">
        <v>26</v>
      </c>
      <c r="R50" s="38">
        <v>57</v>
      </c>
    </row>
    <row r="51" spans="1:18" s="31" customFormat="1" ht="14.25" customHeight="1">
      <c r="A51" s="142" t="s">
        <v>14</v>
      </c>
      <c r="B51" s="39" t="s">
        <v>95</v>
      </c>
      <c r="C51" s="40" t="s">
        <v>2</v>
      </c>
      <c r="D51" s="32">
        <v>409</v>
      </c>
      <c r="E51" s="32">
        <v>177</v>
      </c>
      <c r="F51" s="32">
        <v>232</v>
      </c>
      <c r="G51" s="32">
        <v>16</v>
      </c>
      <c r="H51" s="32">
        <v>23</v>
      </c>
      <c r="I51" s="32">
        <v>22</v>
      </c>
      <c r="J51" s="32">
        <v>33</v>
      </c>
      <c r="K51" s="32">
        <v>49</v>
      </c>
      <c r="L51" s="32">
        <v>25</v>
      </c>
      <c r="M51" s="32">
        <v>35</v>
      </c>
      <c r="N51" s="32">
        <v>33</v>
      </c>
      <c r="O51" s="32">
        <v>31</v>
      </c>
      <c r="P51" s="32">
        <v>72</v>
      </c>
      <c r="Q51" s="32">
        <v>24</v>
      </c>
      <c r="R51" s="32">
        <v>46</v>
      </c>
    </row>
    <row r="52" spans="1:18" s="31" customFormat="1" ht="14.25" customHeight="1">
      <c r="A52" s="143"/>
      <c r="B52" s="41" t="s">
        <v>96</v>
      </c>
      <c r="C52" s="42" t="s">
        <v>3</v>
      </c>
      <c r="D52" s="32">
        <v>73</v>
      </c>
      <c r="E52" s="32">
        <v>28</v>
      </c>
      <c r="F52" s="32">
        <v>45</v>
      </c>
      <c r="G52" s="32">
        <v>3</v>
      </c>
      <c r="H52" s="32">
        <v>0</v>
      </c>
      <c r="I52" s="32">
        <v>1</v>
      </c>
      <c r="J52" s="32">
        <v>7</v>
      </c>
      <c r="K52" s="32">
        <v>8</v>
      </c>
      <c r="L52" s="32">
        <v>4</v>
      </c>
      <c r="M52" s="32">
        <v>8</v>
      </c>
      <c r="N52" s="32">
        <v>6</v>
      </c>
      <c r="O52" s="32">
        <v>6</v>
      </c>
      <c r="P52" s="32">
        <v>17</v>
      </c>
      <c r="Q52" s="32">
        <v>2</v>
      </c>
      <c r="R52" s="32">
        <v>11</v>
      </c>
    </row>
    <row r="53" spans="1:18" s="31" customFormat="1" ht="14.25" customHeight="1">
      <c r="A53" s="114" t="s">
        <v>482</v>
      </c>
      <c r="B53" s="36" t="s">
        <v>94</v>
      </c>
      <c r="C53" s="37" t="s">
        <v>0</v>
      </c>
      <c r="D53" s="38">
        <v>193</v>
      </c>
      <c r="E53" s="38">
        <v>82</v>
      </c>
      <c r="F53" s="38">
        <v>111</v>
      </c>
      <c r="G53" s="38">
        <v>18</v>
      </c>
      <c r="H53" s="38">
        <v>9</v>
      </c>
      <c r="I53" s="38">
        <v>12</v>
      </c>
      <c r="J53" s="38">
        <v>6</v>
      </c>
      <c r="K53" s="38">
        <v>13</v>
      </c>
      <c r="L53" s="38">
        <v>9</v>
      </c>
      <c r="M53" s="38">
        <v>14</v>
      </c>
      <c r="N53" s="38">
        <v>24</v>
      </c>
      <c r="O53" s="38">
        <v>16</v>
      </c>
      <c r="P53" s="38">
        <v>39</v>
      </c>
      <c r="Q53" s="38">
        <v>9</v>
      </c>
      <c r="R53" s="38">
        <v>24</v>
      </c>
    </row>
    <row r="54" spans="1:18" s="31" customFormat="1" ht="14.25" customHeight="1">
      <c r="A54" s="142" t="s">
        <v>15</v>
      </c>
      <c r="B54" s="39" t="s">
        <v>95</v>
      </c>
      <c r="C54" s="40" t="s">
        <v>2</v>
      </c>
      <c r="D54" s="32">
        <v>68</v>
      </c>
      <c r="E54" s="32">
        <v>33</v>
      </c>
      <c r="F54" s="32">
        <v>35</v>
      </c>
      <c r="G54" s="32">
        <v>8</v>
      </c>
      <c r="H54" s="32">
        <v>4</v>
      </c>
      <c r="I54" s="32">
        <v>4</v>
      </c>
      <c r="J54" s="32">
        <v>1</v>
      </c>
      <c r="K54" s="32">
        <v>7</v>
      </c>
      <c r="L54" s="32">
        <v>3</v>
      </c>
      <c r="M54" s="32">
        <v>4</v>
      </c>
      <c r="N54" s="32">
        <v>5</v>
      </c>
      <c r="O54" s="32">
        <v>8</v>
      </c>
      <c r="P54" s="32">
        <v>12</v>
      </c>
      <c r="Q54" s="32">
        <v>2</v>
      </c>
      <c r="R54" s="32">
        <v>10</v>
      </c>
    </row>
    <row r="55" spans="1:18" s="31" customFormat="1" ht="14.25" customHeight="1">
      <c r="A55" s="143"/>
      <c r="B55" s="41" t="s">
        <v>96</v>
      </c>
      <c r="C55" s="42" t="s">
        <v>3</v>
      </c>
      <c r="D55" s="32">
        <v>125</v>
      </c>
      <c r="E55" s="32">
        <v>49</v>
      </c>
      <c r="F55" s="32">
        <v>76</v>
      </c>
      <c r="G55" s="32">
        <v>10</v>
      </c>
      <c r="H55" s="32">
        <v>5</v>
      </c>
      <c r="I55" s="32">
        <v>8</v>
      </c>
      <c r="J55" s="32">
        <v>5</v>
      </c>
      <c r="K55" s="32">
        <v>6</v>
      </c>
      <c r="L55" s="32">
        <v>6</v>
      </c>
      <c r="M55" s="32">
        <v>10</v>
      </c>
      <c r="N55" s="32">
        <v>19</v>
      </c>
      <c r="O55" s="32">
        <v>8</v>
      </c>
      <c r="P55" s="32">
        <v>27</v>
      </c>
      <c r="Q55" s="32">
        <v>7</v>
      </c>
      <c r="R55" s="32">
        <v>14</v>
      </c>
    </row>
    <row r="56" spans="1:18" s="31" customFormat="1" ht="14.25" customHeight="1">
      <c r="A56" s="114" t="s">
        <v>483</v>
      </c>
      <c r="B56" s="36" t="s">
        <v>94</v>
      </c>
      <c r="C56" s="37" t="s">
        <v>0</v>
      </c>
      <c r="D56" s="38">
        <v>309</v>
      </c>
      <c r="E56" s="38">
        <v>133</v>
      </c>
      <c r="F56" s="38">
        <v>176</v>
      </c>
      <c r="G56" s="38">
        <v>29</v>
      </c>
      <c r="H56" s="38">
        <v>10</v>
      </c>
      <c r="I56" s="38">
        <v>25</v>
      </c>
      <c r="J56" s="38">
        <v>10</v>
      </c>
      <c r="K56" s="38">
        <v>20</v>
      </c>
      <c r="L56" s="38">
        <v>28</v>
      </c>
      <c r="M56" s="38">
        <v>26</v>
      </c>
      <c r="N56" s="38">
        <v>19</v>
      </c>
      <c r="O56" s="38">
        <v>22</v>
      </c>
      <c r="P56" s="38">
        <v>55</v>
      </c>
      <c r="Q56" s="38">
        <v>11</v>
      </c>
      <c r="R56" s="38">
        <v>54</v>
      </c>
    </row>
    <row r="57" spans="1:18" s="31" customFormat="1" ht="14.25" customHeight="1">
      <c r="A57" s="142" t="s">
        <v>16</v>
      </c>
      <c r="B57" s="39" t="s">
        <v>95</v>
      </c>
      <c r="C57" s="40" t="s">
        <v>2</v>
      </c>
      <c r="D57" s="32">
        <v>109</v>
      </c>
      <c r="E57" s="32">
        <v>44</v>
      </c>
      <c r="F57" s="32">
        <v>65</v>
      </c>
      <c r="G57" s="32">
        <v>13</v>
      </c>
      <c r="H57" s="32">
        <v>3</v>
      </c>
      <c r="I57" s="32">
        <v>8</v>
      </c>
      <c r="J57" s="32">
        <v>4</v>
      </c>
      <c r="K57" s="32">
        <v>4</v>
      </c>
      <c r="L57" s="32">
        <v>9</v>
      </c>
      <c r="M57" s="32">
        <v>10</v>
      </c>
      <c r="N57" s="32">
        <v>8</v>
      </c>
      <c r="O57" s="32">
        <v>5</v>
      </c>
      <c r="P57" s="32">
        <v>18</v>
      </c>
      <c r="Q57" s="32">
        <v>4</v>
      </c>
      <c r="R57" s="32">
        <v>23</v>
      </c>
    </row>
    <row r="58" spans="1:18" s="31" customFormat="1" ht="14.25" customHeight="1">
      <c r="A58" s="143"/>
      <c r="B58" s="41" t="s">
        <v>96</v>
      </c>
      <c r="C58" s="42" t="s">
        <v>3</v>
      </c>
      <c r="D58" s="32">
        <v>200</v>
      </c>
      <c r="E58" s="32">
        <v>89</v>
      </c>
      <c r="F58" s="32">
        <v>111</v>
      </c>
      <c r="G58" s="32">
        <v>16</v>
      </c>
      <c r="H58" s="32">
        <v>7</v>
      </c>
      <c r="I58" s="32">
        <v>17</v>
      </c>
      <c r="J58" s="32">
        <v>6</v>
      </c>
      <c r="K58" s="32">
        <v>16</v>
      </c>
      <c r="L58" s="32">
        <v>19</v>
      </c>
      <c r="M58" s="32">
        <v>16</v>
      </c>
      <c r="N58" s="32">
        <v>11</v>
      </c>
      <c r="O58" s="32">
        <v>17</v>
      </c>
      <c r="P58" s="32">
        <v>37</v>
      </c>
      <c r="Q58" s="32">
        <v>7</v>
      </c>
      <c r="R58" s="32">
        <v>31</v>
      </c>
    </row>
    <row r="59" spans="1:18" s="31" customFormat="1" ht="14.25" customHeight="1">
      <c r="A59" s="114" t="s">
        <v>484</v>
      </c>
      <c r="B59" s="36" t="s">
        <v>94</v>
      </c>
      <c r="C59" s="37" t="s">
        <v>0</v>
      </c>
      <c r="D59" s="38">
        <v>25</v>
      </c>
      <c r="E59" s="38">
        <v>7</v>
      </c>
      <c r="F59" s="38">
        <v>18</v>
      </c>
      <c r="G59" s="38">
        <v>0</v>
      </c>
      <c r="H59" s="38">
        <v>1</v>
      </c>
      <c r="I59" s="38">
        <v>1</v>
      </c>
      <c r="J59" s="38">
        <v>0</v>
      </c>
      <c r="K59" s="38">
        <v>2</v>
      </c>
      <c r="L59" s="38">
        <v>1</v>
      </c>
      <c r="M59" s="38">
        <v>2</v>
      </c>
      <c r="N59" s="38">
        <v>3</v>
      </c>
      <c r="O59" s="38">
        <v>2</v>
      </c>
      <c r="P59" s="38">
        <v>6</v>
      </c>
      <c r="Q59" s="38">
        <v>0</v>
      </c>
      <c r="R59" s="38">
        <v>7</v>
      </c>
    </row>
    <row r="60" spans="1:18" s="31" customFormat="1" ht="14.25" customHeight="1">
      <c r="A60" s="142" t="s">
        <v>17</v>
      </c>
      <c r="B60" s="39" t="s">
        <v>95</v>
      </c>
      <c r="C60" s="40" t="s">
        <v>2</v>
      </c>
      <c r="D60" s="32">
        <v>22</v>
      </c>
      <c r="E60" s="32">
        <v>6</v>
      </c>
      <c r="F60" s="32">
        <v>16</v>
      </c>
      <c r="G60" s="32">
        <v>0</v>
      </c>
      <c r="H60" s="32">
        <v>1</v>
      </c>
      <c r="I60" s="32">
        <v>1</v>
      </c>
      <c r="J60" s="32">
        <v>0</v>
      </c>
      <c r="K60" s="32">
        <v>2</v>
      </c>
      <c r="L60" s="32">
        <v>1</v>
      </c>
      <c r="M60" s="32">
        <v>2</v>
      </c>
      <c r="N60" s="32">
        <v>3</v>
      </c>
      <c r="O60" s="32">
        <v>1</v>
      </c>
      <c r="P60" s="32">
        <v>5</v>
      </c>
      <c r="Q60" s="32">
        <v>0</v>
      </c>
      <c r="R60" s="32">
        <v>6</v>
      </c>
    </row>
    <row r="61" spans="1:18" s="31" customFormat="1" ht="14.25" customHeight="1">
      <c r="A61" s="143"/>
      <c r="B61" s="41" t="s">
        <v>96</v>
      </c>
      <c r="C61" s="42" t="s">
        <v>3</v>
      </c>
      <c r="D61" s="32">
        <v>3</v>
      </c>
      <c r="E61" s="32">
        <v>1</v>
      </c>
      <c r="F61" s="32">
        <v>2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1</v>
      </c>
      <c r="P61" s="32">
        <v>1</v>
      </c>
      <c r="Q61" s="32">
        <v>0</v>
      </c>
      <c r="R61" s="32">
        <v>1</v>
      </c>
    </row>
    <row r="62" spans="1:18" s="31" customFormat="1" ht="14.25" customHeight="1">
      <c r="A62" s="114" t="s">
        <v>485</v>
      </c>
      <c r="B62" s="36" t="s">
        <v>94</v>
      </c>
      <c r="C62" s="37" t="s">
        <v>0</v>
      </c>
      <c r="D62" s="38">
        <v>267</v>
      </c>
      <c r="E62" s="38">
        <v>100</v>
      </c>
      <c r="F62" s="38">
        <v>167</v>
      </c>
      <c r="G62" s="38">
        <v>9</v>
      </c>
      <c r="H62" s="38">
        <v>7</v>
      </c>
      <c r="I62" s="38">
        <v>11</v>
      </c>
      <c r="J62" s="38">
        <v>13</v>
      </c>
      <c r="K62" s="38">
        <v>18</v>
      </c>
      <c r="L62" s="38">
        <v>9</v>
      </c>
      <c r="M62" s="38">
        <v>17</v>
      </c>
      <c r="N62" s="38">
        <v>21</v>
      </c>
      <c r="O62" s="38">
        <v>25</v>
      </c>
      <c r="P62" s="38">
        <v>72</v>
      </c>
      <c r="Q62" s="38">
        <v>20</v>
      </c>
      <c r="R62" s="38">
        <v>45</v>
      </c>
    </row>
    <row r="63" spans="1:18" s="31" customFormat="1" ht="14.25" customHeight="1">
      <c r="A63" s="142" t="s">
        <v>18</v>
      </c>
      <c r="B63" s="39" t="s">
        <v>95</v>
      </c>
      <c r="C63" s="40" t="s">
        <v>2</v>
      </c>
      <c r="D63" s="32">
        <v>230</v>
      </c>
      <c r="E63" s="32">
        <v>88</v>
      </c>
      <c r="F63" s="32">
        <v>142</v>
      </c>
      <c r="G63" s="32">
        <v>8</v>
      </c>
      <c r="H63" s="32">
        <v>5</v>
      </c>
      <c r="I63" s="32">
        <v>10</v>
      </c>
      <c r="J63" s="32">
        <v>12</v>
      </c>
      <c r="K63" s="32">
        <v>14</v>
      </c>
      <c r="L63" s="32">
        <v>7</v>
      </c>
      <c r="M63" s="32">
        <v>16</v>
      </c>
      <c r="N63" s="32">
        <v>14</v>
      </c>
      <c r="O63" s="32">
        <v>23</v>
      </c>
      <c r="P63" s="32">
        <v>61</v>
      </c>
      <c r="Q63" s="32">
        <v>17</v>
      </c>
      <c r="R63" s="32">
        <v>43</v>
      </c>
    </row>
    <row r="64" spans="1:18" s="31" customFormat="1" ht="14.25" customHeight="1">
      <c r="A64" s="143"/>
      <c r="B64" s="41" t="s">
        <v>96</v>
      </c>
      <c r="C64" s="42" t="s">
        <v>3</v>
      </c>
      <c r="D64" s="32">
        <v>37</v>
      </c>
      <c r="E64" s="32">
        <v>12</v>
      </c>
      <c r="F64" s="32">
        <v>25</v>
      </c>
      <c r="G64" s="32">
        <v>1</v>
      </c>
      <c r="H64" s="32">
        <v>2</v>
      </c>
      <c r="I64" s="32">
        <v>1</v>
      </c>
      <c r="J64" s="32">
        <v>1</v>
      </c>
      <c r="K64" s="32">
        <v>4</v>
      </c>
      <c r="L64" s="32">
        <v>2</v>
      </c>
      <c r="M64" s="32">
        <v>1</v>
      </c>
      <c r="N64" s="32">
        <v>7</v>
      </c>
      <c r="O64" s="32">
        <v>2</v>
      </c>
      <c r="P64" s="32">
        <v>11</v>
      </c>
      <c r="Q64" s="32">
        <v>3</v>
      </c>
      <c r="R64" s="32">
        <v>2</v>
      </c>
    </row>
    <row r="65" spans="1:18" s="31" customFormat="1" ht="14.25" customHeight="1">
      <c r="A65" s="114" t="s">
        <v>486</v>
      </c>
      <c r="B65" s="36" t="s">
        <v>94</v>
      </c>
      <c r="C65" s="37" t="s">
        <v>0</v>
      </c>
      <c r="D65" s="38">
        <v>233</v>
      </c>
      <c r="E65" s="38">
        <v>110</v>
      </c>
      <c r="F65" s="38">
        <v>123</v>
      </c>
      <c r="G65" s="38">
        <v>16</v>
      </c>
      <c r="H65" s="38">
        <v>10</v>
      </c>
      <c r="I65" s="38">
        <v>16</v>
      </c>
      <c r="J65" s="38">
        <v>12</v>
      </c>
      <c r="K65" s="38">
        <v>21</v>
      </c>
      <c r="L65" s="38">
        <v>17</v>
      </c>
      <c r="M65" s="38">
        <v>27</v>
      </c>
      <c r="N65" s="38">
        <v>17</v>
      </c>
      <c r="O65" s="38">
        <v>14</v>
      </c>
      <c r="P65" s="38">
        <v>29</v>
      </c>
      <c r="Q65" s="38">
        <v>16</v>
      </c>
      <c r="R65" s="38">
        <v>38</v>
      </c>
    </row>
    <row r="66" spans="1:18" s="31" customFormat="1" ht="14.25" customHeight="1">
      <c r="A66" s="142" t="s">
        <v>19</v>
      </c>
      <c r="B66" s="39" t="s">
        <v>95</v>
      </c>
      <c r="C66" s="40" t="s">
        <v>2</v>
      </c>
      <c r="D66" s="32">
        <v>209</v>
      </c>
      <c r="E66" s="32">
        <v>97</v>
      </c>
      <c r="F66" s="32">
        <v>112</v>
      </c>
      <c r="G66" s="32">
        <v>11</v>
      </c>
      <c r="H66" s="32">
        <v>9</v>
      </c>
      <c r="I66" s="32">
        <v>16</v>
      </c>
      <c r="J66" s="32">
        <v>11</v>
      </c>
      <c r="K66" s="32">
        <v>17</v>
      </c>
      <c r="L66" s="32">
        <v>14</v>
      </c>
      <c r="M66" s="32">
        <v>23</v>
      </c>
      <c r="N66" s="32">
        <v>16</v>
      </c>
      <c r="O66" s="32">
        <v>14</v>
      </c>
      <c r="P66" s="32">
        <v>28</v>
      </c>
      <c r="Q66" s="32">
        <v>16</v>
      </c>
      <c r="R66" s="32">
        <v>34</v>
      </c>
    </row>
    <row r="67" spans="1:18" s="31" customFormat="1" ht="14.25" customHeight="1">
      <c r="A67" s="143"/>
      <c r="B67" s="41" t="s">
        <v>96</v>
      </c>
      <c r="C67" s="42" t="s">
        <v>3</v>
      </c>
      <c r="D67" s="32">
        <v>24</v>
      </c>
      <c r="E67" s="32">
        <v>13</v>
      </c>
      <c r="F67" s="32">
        <v>11</v>
      </c>
      <c r="G67" s="32">
        <v>5</v>
      </c>
      <c r="H67" s="32">
        <v>1</v>
      </c>
      <c r="I67" s="32">
        <v>0</v>
      </c>
      <c r="J67" s="32">
        <v>1</v>
      </c>
      <c r="K67" s="32">
        <v>4</v>
      </c>
      <c r="L67" s="32">
        <v>3</v>
      </c>
      <c r="M67" s="32">
        <v>4</v>
      </c>
      <c r="N67" s="32">
        <v>1</v>
      </c>
      <c r="O67" s="32">
        <v>0</v>
      </c>
      <c r="P67" s="32">
        <v>1</v>
      </c>
      <c r="Q67" s="32">
        <v>0</v>
      </c>
      <c r="R67" s="32">
        <v>4</v>
      </c>
    </row>
    <row r="68" spans="1:18" s="31" customFormat="1" ht="14.25" customHeight="1">
      <c r="A68" s="114" t="s">
        <v>487</v>
      </c>
      <c r="B68" s="36" t="s">
        <v>94</v>
      </c>
      <c r="C68" s="37" t="s">
        <v>0</v>
      </c>
      <c r="D68" s="38">
        <v>119</v>
      </c>
      <c r="E68" s="38">
        <v>56</v>
      </c>
      <c r="F68" s="38">
        <v>63</v>
      </c>
      <c r="G68" s="38">
        <v>6</v>
      </c>
      <c r="H68" s="38">
        <v>6</v>
      </c>
      <c r="I68" s="38">
        <v>9</v>
      </c>
      <c r="J68" s="38">
        <v>5</v>
      </c>
      <c r="K68" s="38">
        <v>14</v>
      </c>
      <c r="L68" s="38">
        <v>10</v>
      </c>
      <c r="M68" s="38">
        <v>7</v>
      </c>
      <c r="N68" s="38">
        <v>7</v>
      </c>
      <c r="O68" s="38">
        <v>9</v>
      </c>
      <c r="P68" s="38">
        <v>20</v>
      </c>
      <c r="Q68" s="38">
        <v>11</v>
      </c>
      <c r="R68" s="38">
        <v>15</v>
      </c>
    </row>
    <row r="69" spans="1:18" s="31" customFormat="1" ht="14.25" customHeight="1">
      <c r="A69" s="142" t="s">
        <v>20</v>
      </c>
      <c r="B69" s="39" t="s">
        <v>95</v>
      </c>
      <c r="C69" s="40" t="s">
        <v>2</v>
      </c>
      <c r="D69" s="32">
        <v>117</v>
      </c>
      <c r="E69" s="32">
        <v>54</v>
      </c>
      <c r="F69" s="32">
        <v>63</v>
      </c>
      <c r="G69" s="32">
        <v>6</v>
      </c>
      <c r="H69" s="32">
        <v>6</v>
      </c>
      <c r="I69" s="32">
        <v>7</v>
      </c>
      <c r="J69" s="32">
        <v>5</v>
      </c>
      <c r="K69" s="32">
        <v>14</v>
      </c>
      <c r="L69" s="32">
        <v>10</v>
      </c>
      <c r="M69" s="32">
        <v>7</v>
      </c>
      <c r="N69" s="32">
        <v>7</v>
      </c>
      <c r="O69" s="32">
        <v>9</v>
      </c>
      <c r="P69" s="32">
        <v>20</v>
      </c>
      <c r="Q69" s="32">
        <v>11</v>
      </c>
      <c r="R69" s="32">
        <v>15</v>
      </c>
    </row>
    <row r="70" spans="1:18" s="31" customFormat="1" ht="14.25" customHeight="1">
      <c r="A70" s="143"/>
      <c r="B70" s="41" t="s">
        <v>96</v>
      </c>
      <c r="C70" s="42" t="s">
        <v>3</v>
      </c>
      <c r="D70" s="32">
        <v>2</v>
      </c>
      <c r="E70" s="32">
        <v>2</v>
      </c>
      <c r="F70" s="32">
        <v>0</v>
      </c>
      <c r="G70" s="32">
        <v>0</v>
      </c>
      <c r="H70" s="32">
        <v>0</v>
      </c>
      <c r="I70" s="32">
        <v>2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</row>
    <row r="71" spans="1:18" s="31" customFormat="1" ht="14.25" customHeight="1">
      <c r="A71" s="114" t="s">
        <v>488</v>
      </c>
      <c r="B71" s="36" t="s">
        <v>94</v>
      </c>
      <c r="C71" s="37" t="s">
        <v>0</v>
      </c>
      <c r="D71" s="38">
        <v>50</v>
      </c>
      <c r="E71" s="38">
        <v>21</v>
      </c>
      <c r="F71" s="38">
        <v>29</v>
      </c>
      <c r="G71" s="38">
        <v>2</v>
      </c>
      <c r="H71" s="38">
        <v>3</v>
      </c>
      <c r="I71" s="38">
        <v>1</v>
      </c>
      <c r="J71" s="38">
        <v>2</v>
      </c>
      <c r="K71" s="38">
        <v>8</v>
      </c>
      <c r="L71" s="38">
        <v>3</v>
      </c>
      <c r="M71" s="38">
        <v>3</v>
      </c>
      <c r="N71" s="38">
        <v>1</v>
      </c>
      <c r="O71" s="38">
        <v>4</v>
      </c>
      <c r="P71" s="38">
        <v>12</v>
      </c>
      <c r="Q71" s="38">
        <v>3</v>
      </c>
      <c r="R71" s="38">
        <v>8</v>
      </c>
    </row>
    <row r="72" spans="1:18" s="31" customFormat="1" ht="14.25" customHeight="1">
      <c r="A72" s="142" t="s">
        <v>21</v>
      </c>
      <c r="B72" s="39" t="s">
        <v>95</v>
      </c>
      <c r="C72" s="40" t="s">
        <v>2</v>
      </c>
      <c r="D72" s="32">
        <v>48</v>
      </c>
      <c r="E72" s="32">
        <v>20</v>
      </c>
      <c r="F72" s="32">
        <v>28</v>
      </c>
      <c r="G72" s="32">
        <v>2</v>
      </c>
      <c r="H72" s="32">
        <v>3</v>
      </c>
      <c r="I72" s="32">
        <v>1</v>
      </c>
      <c r="J72" s="32">
        <v>2</v>
      </c>
      <c r="K72" s="32">
        <v>8</v>
      </c>
      <c r="L72" s="32">
        <v>3</v>
      </c>
      <c r="M72" s="32">
        <v>2</v>
      </c>
      <c r="N72" s="32">
        <v>1</v>
      </c>
      <c r="O72" s="32">
        <v>4</v>
      </c>
      <c r="P72" s="32">
        <v>11</v>
      </c>
      <c r="Q72" s="32">
        <v>3</v>
      </c>
      <c r="R72" s="32">
        <v>8</v>
      </c>
    </row>
    <row r="73" spans="1:18" s="31" customFormat="1" ht="14.25" customHeight="1">
      <c r="A73" s="143"/>
      <c r="B73" s="41" t="s">
        <v>96</v>
      </c>
      <c r="C73" s="42" t="s">
        <v>3</v>
      </c>
      <c r="D73" s="32">
        <v>2</v>
      </c>
      <c r="E73" s="32">
        <v>1</v>
      </c>
      <c r="F73" s="32">
        <v>1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1</v>
      </c>
      <c r="N73" s="32">
        <v>0</v>
      </c>
      <c r="O73" s="32">
        <v>0</v>
      </c>
      <c r="P73" s="32">
        <v>1</v>
      </c>
      <c r="Q73" s="32">
        <v>0</v>
      </c>
      <c r="R73" s="32">
        <v>0</v>
      </c>
    </row>
    <row r="74" spans="1:18" s="31" customFormat="1" ht="14.25" customHeight="1">
      <c r="A74" s="114" t="s">
        <v>489</v>
      </c>
      <c r="B74" s="36" t="s">
        <v>94</v>
      </c>
      <c r="C74" s="37" t="s">
        <v>0</v>
      </c>
      <c r="D74" s="38">
        <v>6</v>
      </c>
      <c r="E74" s="38">
        <v>1</v>
      </c>
      <c r="F74" s="38">
        <v>5</v>
      </c>
      <c r="G74" s="38">
        <v>0</v>
      </c>
      <c r="H74" s="38">
        <v>0</v>
      </c>
      <c r="I74" s="38">
        <v>1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4</v>
      </c>
      <c r="Q74" s="38">
        <v>0</v>
      </c>
      <c r="R74" s="38">
        <v>1</v>
      </c>
    </row>
    <row r="75" spans="1:18" s="31" customFormat="1" ht="14.25" customHeight="1">
      <c r="A75" s="142" t="s">
        <v>22</v>
      </c>
      <c r="B75" s="39" t="s">
        <v>95</v>
      </c>
      <c r="C75" s="40" t="s">
        <v>2</v>
      </c>
      <c r="D75" s="32">
        <v>6</v>
      </c>
      <c r="E75" s="32">
        <v>1</v>
      </c>
      <c r="F75" s="32">
        <v>5</v>
      </c>
      <c r="G75" s="32">
        <v>0</v>
      </c>
      <c r="H75" s="32">
        <v>0</v>
      </c>
      <c r="I75" s="32">
        <v>1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4</v>
      </c>
      <c r="Q75" s="32">
        <v>0</v>
      </c>
      <c r="R75" s="32">
        <v>1</v>
      </c>
    </row>
    <row r="76" spans="1:18" s="31" customFormat="1" ht="14.25" customHeight="1">
      <c r="A76" s="143"/>
      <c r="B76" s="41" t="s">
        <v>96</v>
      </c>
      <c r="C76" s="42" t="s">
        <v>3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</row>
    <row r="77" spans="1:18" s="28" customFormat="1" ht="14.25" customHeight="1">
      <c r="A77" s="28" t="s">
        <v>119</v>
      </c>
      <c r="P77" s="27"/>
    </row>
    <row r="78" spans="1:18" s="28" customFormat="1" ht="14.25" customHeight="1">
      <c r="A78" s="34" t="s">
        <v>61</v>
      </c>
      <c r="P78" s="27"/>
    </row>
    <row r="79" spans="1:18" s="28" customFormat="1" ht="14.25" customHeight="1">
      <c r="A79" s="8"/>
      <c r="P79" s="27"/>
    </row>
    <row r="80" spans="1:18" s="28" customFormat="1" ht="14.25" customHeight="1">
      <c r="A80" s="103" t="s">
        <v>503</v>
      </c>
      <c r="P80" s="27"/>
    </row>
  </sheetData>
  <mergeCells count="47">
    <mergeCell ref="K5:L5"/>
    <mergeCell ref="M5:N5"/>
    <mergeCell ref="O5:P5"/>
    <mergeCell ref="Q5:R5"/>
    <mergeCell ref="D6:D7"/>
    <mergeCell ref="Q6:Q7"/>
    <mergeCell ref="R6:R7"/>
    <mergeCell ref="A18:A19"/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4:C7"/>
    <mergeCell ref="D4:R4"/>
    <mergeCell ref="D5:F5"/>
    <mergeCell ref="G5:H5"/>
    <mergeCell ref="I5:J5"/>
    <mergeCell ref="A9:A10"/>
    <mergeCell ref="A12:A13"/>
    <mergeCell ref="A15:A16"/>
    <mergeCell ref="O6:O7"/>
    <mergeCell ref="P6:P7"/>
    <mergeCell ref="A54:A55"/>
    <mergeCell ref="A21:A22"/>
    <mergeCell ref="A24:A25"/>
    <mergeCell ref="A27:A28"/>
    <mergeCell ref="A30:A31"/>
    <mergeCell ref="A33:A34"/>
    <mergeCell ref="A36:A37"/>
    <mergeCell ref="A39:A40"/>
    <mergeCell ref="A42:A43"/>
    <mergeCell ref="A45:A46"/>
    <mergeCell ref="A48:A49"/>
    <mergeCell ref="A51:A52"/>
    <mergeCell ref="A75:A76"/>
    <mergeCell ref="A57:A58"/>
    <mergeCell ref="A60:A61"/>
    <mergeCell ref="A63:A64"/>
    <mergeCell ref="A66:A67"/>
    <mergeCell ref="A69:A70"/>
    <mergeCell ref="A72:A73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  <rowBreaks count="1" manualBreakCount="1">
    <brk id="43" max="17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0"/>
  <sheetViews>
    <sheetView zoomScaleNormal="100" zoomScaleSheetLayoutView="100" workbookViewId="0">
      <pane xSplit="4" ySplit="8" topLeftCell="E9" activePane="bottomRight" state="frozen"/>
      <selection activeCell="A80" sqref="A80"/>
      <selection pane="topRight" activeCell="A80" sqref="A80"/>
      <selection pane="bottomLeft" activeCell="A80" sqref="A80"/>
      <selection pane="bottomRight" activeCell="F15" sqref="F15"/>
    </sheetView>
  </sheetViews>
  <sheetFormatPr defaultColWidth="5.5" defaultRowHeight="11.1" customHeight="1"/>
  <cols>
    <col min="1" max="1" width="19.1640625" style="8" customWidth="1"/>
    <col min="2" max="2" width="10.33203125" style="8" customWidth="1"/>
    <col min="3" max="3" width="14.33203125" style="8" customWidth="1"/>
    <col min="4" max="15" width="11.5" style="8" customWidth="1"/>
    <col min="16" max="16" width="11.5" style="7" customWidth="1"/>
    <col min="17" max="18" width="11.5" style="8" customWidth="1"/>
    <col min="19" max="16384" width="5.5" style="8"/>
  </cols>
  <sheetData>
    <row r="1" spans="1:18" s="7" customFormat="1" ht="20.25" customHeight="1">
      <c r="A1" s="81" t="s">
        <v>455</v>
      </c>
      <c r="B1" s="1"/>
      <c r="C1" s="1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4.25" customHeight="1">
      <c r="A2" s="28" t="s">
        <v>366</v>
      </c>
      <c r="B2" s="9"/>
      <c r="C2" s="9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5"/>
      <c r="P2" s="11"/>
      <c r="Q2" s="11"/>
      <c r="R2" s="12"/>
    </row>
    <row r="3" spans="1:18" s="28" customFormat="1" ht="12.75" customHeight="1">
      <c r="A3" s="104" t="s">
        <v>499</v>
      </c>
      <c r="B3" s="26"/>
      <c r="C3" s="26"/>
      <c r="D3" s="7" t="str">
        <f>IF(D8=SUM(D11,D14,D17,D20,D23,D26,D29,D32,D35,D38,D41,D44,D47,D50,D53,D56,D59,D62,D65,D68,D71,D74,),"","*")</f>
        <v/>
      </c>
      <c r="E3" s="7" t="str">
        <f t="shared" ref="E3:R3" si="0">IF(E8=SUM(E11,E14,E17,E20,E23,E26,E29,E32,E35,E38,E41,E44,E47,E50,E53,E56,E59,E62,E65,E68,E71,E74,),"","*")</f>
        <v/>
      </c>
      <c r="F3" s="7" t="str">
        <f t="shared" si="0"/>
        <v/>
      </c>
      <c r="G3" s="7" t="str">
        <f t="shared" si="0"/>
        <v/>
      </c>
      <c r="H3" s="7" t="str">
        <f t="shared" si="0"/>
        <v/>
      </c>
      <c r="I3" s="7" t="str">
        <f t="shared" si="0"/>
        <v/>
      </c>
      <c r="J3" s="7" t="str">
        <f t="shared" si="0"/>
        <v/>
      </c>
      <c r="K3" s="7" t="str">
        <f t="shared" si="0"/>
        <v/>
      </c>
      <c r="L3" s="7" t="str">
        <f t="shared" si="0"/>
        <v/>
      </c>
      <c r="M3" s="7" t="str">
        <f t="shared" si="0"/>
        <v/>
      </c>
      <c r="N3" s="7" t="str">
        <f t="shared" si="0"/>
        <v/>
      </c>
      <c r="O3" s="7" t="str">
        <f t="shared" si="0"/>
        <v/>
      </c>
      <c r="P3" s="7" t="str">
        <f t="shared" si="0"/>
        <v/>
      </c>
      <c r="Q3" s="7" t="str">
        <f t="shared" si="0"/>
        <v/>
      </c>
      <c r="R3" s="7" t="str">
        <f t="shared" si="0"/>
        <v/>
      </c>
    </row>
    <row r="4" spans="1:18" s="29" customFormat="1" ht="15.6" customHeight="1">
      <c r="A4" s="140" t="s">
        <v>81</v>
      </c>
      <c r="B4" s="146"/>
      <c r="C4" s="147"/>
      <c r="D4" s="123" t="s">
        <v>82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5" spans="1:18" s="29" customFormat="1" ht="28.9" customHeight="1">
      <c r="A5" s="148"/>
      <c r="B5" s="149"/>
      <c r="C5" s="150"/>
      <c r="D5" s="125" t="s">
        <v>83</v>
      </c>
      <c r="E5" s="126"/>
      <c r="F5" s="127"/>
      <c r="G5" s="137" t="s">
        <v>84</v>
      </c>
      <c r="H5" s="139"/>
      <c r="I5" s="137" t="s">
        <v>85</v>
      </c>
      <c r="J5" s="139"/>
      <c r="K5" s="137" t="s">
        <v>86</v>
      </c>
      <c r="L5" s="139"/>
      <c r="M5" s="137" t="s">
        <v>87</v>
      </c>
      <c r="N5" s="139"/>
      <c r="O5" s="137" t="s">
        <v>88</v>
      </c>
      <c r="P5" s="139"/>
      <c r="Q5" s="137" t="s">
        <v>89</v>
      </c>
      <c r="R5" s="138"/>
    </row>
    <row r="6" spans="1:18" s="29" customFormat="1" ht="12.75">
      <c r="A6" s="148"/>
      <c r="B6" s="149"/>
      <c r="C6" s="150"/>
      <c r="D6" s="117" t="s">
        <v>90</v>
      </c>
      <c r="E6" s="133" t="s">
        <v>91</v>
      </c>
      <c r="F6" s="131" t="s">
        <v>92</v>
      </c>
      <c r="G6" s="131" t="s">
        <v>91</v>
      </c>
      <c r="H6" s="131" t="s">
        <v>92</v>
      </c>
      <c r="I6" s="131" t="s">
        <v>91</v>
      </c>
      <c r="J6" s="131" t="s">
        <v>92</v>
      </c>
      <c r="K6" s="131" t="s">
        <v>91</v>
      </c>
      <c r="L6" s="131" t="s">
        <v>92</v>
      </c>
      <c r="M6" s="131" t="s">
        <v>91</v>
      </c>
      <c r="N6" s="131" t="s">
        <v>92</v>
      </c>
      <c r="O6" s="131" t="s">
        <v>91</v>
      </c>
      <c r="P6" s="131" t="s">
        <v>92</v>
      </c>
      <c r="Q6" s="131" t="s">
        <v>91</v>
      </c>
      <c r="R6" s="140" t="s">
        <v>92</v>
      </c>
    </row>
    <row r="7" spans="1:18" s="30" customFormat="1" ht="12.75">
      <c r="A7" s="141"/>
      <c r="B7" s="151"/>
      <c r="C7" s="152"/>
      <c r="D7" s="122"/>
      <c r="E7" s="134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41"/>
    </row>
    <row r="8" spans="1:18" s="109" customFormat="1" ht="18" customHeight="1">
      <c r="A8" s="113" t="s">
        <v>466</v>
      </c>
      <c r="B8" s="106" t="s">
        <v>467</v>
      </c>
      <c r="C8" s="107" t="s">
        <v>0</v>
      </c>
      <c r="D8" s="108">
        <v>5739</v>
      </c>
      <c r="E8" s="108">
        <v>2517</v>
      </c>
      <c r="F8" s="108">
        <v>3222</v>
      </c>
      <c r="G8" s="108">
        <v>286</v>
      </c>
      <c r="H8" s="108">
        <v>251</v>
      </c>
      <c r="I8" s="108">
        <v>453</v>
      </c>
      <c r="J8" s="108">
        <v>328</v>
      </c>
      <c r="K8" s="108">
        <v>562</v>
      </c>
      <c r="L8" s="108">
        <v>368</v>
      </c>
      <c r="M8" s="108">
        <v>534</v>
      </c>
      <c r="N8" s="108">
        <v>420</v>
      </c>
      <c r="O8" s="108">
        <v>434</v>
      </c>
      <c r="P8" s="108">
        <v>1008</v>
      </c>
      <c r="Q8" s="108">
        <v>248</v>
      </c>
      <c r="R8" s="108">
        <v>847</v>
      </c>
    </row>
    <row r="9" spans="1:18" s="109" customFormat="1" ht="14.25" customHeight="1">
      <c r="A9" s="144" t="s">
        <v>1</v>
      </c>
      <c r="B9" s="110" t="s">
        <v>470</v>
      </c>
      <c r="C9" s="111" t="s">
        <v>2</v>
      </c>
      <c r="D9" s="112">
        <v>5149</v>
      </c>
      <c r="E9" s="112">
        <v>2277</v>
      </c>
      <c r="F9" s="112">
        <v>2872</v>
      </c>
      <c r="G9" s="112">
        <v>258</v>
      </c>
      <c r="H9" s="112">
        <v>233</v>
      </c>
      <c r="I9" s="112">
        <v>405</v>
      </c>
      <c r="J9" s="112">
        <v>292</v>
      </c>
      <c r="K9" s="112">
        <v>503</v>
      </c>
      <c r="L9" s="112">
        <v>330</v>
      </c>
      <c r="M9" s="112">
        <v>489</v>
      </c>
      <c r="N9" s="112">
        <v>372</v>
      </c>
      <c r="O9" s="112">
        <v>393</v>
      </c>
      <c r="P9" s="112">
        <v>883</v>
      </c>
      <c r="Q9" s="112">
        <v>229</v>
      </c>
      <c r="R9" s="112">
        <v>762</v>
      </c>
    </row>
    <row r="10" spans="1:18" s="109" customFormat="1" ht="14.25" customHeight="1">
      <c r="A10" s="145"/>
      <c r="B10" s="110" t="s">
        <v>469</v>
      </c>
      <c r="C10" s="111" t="s">
        <v>3</v>
      </c>
      <c r="D10" s="112">
        <v>590</v>
      </c>
      <c r="E10" s="112">
        <v>240</v>
      </c>
      <c r="F10" s="112">
        <v>350</v>
      </c>
      <c r="G10" s="112">
        <v>28</v>
      </c>
      <c r="H10" s="112">
        <v>18</v>
      </c>
      <c r="I10" s="112">
        <v>48</v>
      </c>
      <c r="J10" s="112">
        <v>36</v>
      </c>
      <c r="K10" s="112">
        <v>59</v>
      </c>
      <c r="L10" s="112">
        <v>38</v>
      </c>
      <c r="M10" s="112">
        <v>45</v>
      </c>
      <c r="N10" s="112">
        <v>48</v>
      </c>
      <c r="O10" s="112">
        <v>41</v>
      </c>
      <c r="P10" s="112">
        <v>125</v>
      </c>
      <c r="Q10" s="112">
        <v>19</v>
      </c>
      <c r="R10" s="112">
        <v>85</v>
      </c>
    </row>
    <row r="11" spans="1:18" s="31" customFormat="1" ht="14.25" customHeight="1">
      <c r="A11" s="114" t="s">
        <v>490</v>
      </c>
      <c r="B11" s="36" t="s">
        <v>94</v>
      </c>
      <c r="C11" s="37" t="s">
        <v>0</v>
      </c>
      <c r="D11" s="38">
        <v>881</v>
      </c>
      <c r="E11" s="38">
        <v>378</v>
      </c>
      <c r="F11" s="38">
        <v>503</v>
      </c>
      <c r="G11" s="38">
        <v>21</v>
      </c>
      <c r="H11" s="38">
        <v>17</v>
      </c>
      <c r="I11" s="38">
        <v>55</v>
      </c>
      <c r="J11" s="38">
        <v>46</v>
      </c>
      <c r="K11" s="38">
        <v>114</v>
      </c>
      <c r="L11" s="38">
        <v>47</v>
      </c>
      <c r="M11" s="38">
        <v>84</v>
      </c>
      <c r="N11" s="38">
        <v>90</v>
      </c>
      <c r="O11" s="38">
        <v>79</v>
      </c>
      <c r="P11" s="38">
        <v>173</v>
      </c>
      <c r="Q11" s="38">
        <v>25</v>
      </c>
      <c r="R11" s="38">
        <v>130</v>
      </c>
    </row>
    <row r="12" spans="1:18" s="31" customFormat="1" ht="14.25" customHeight="1">
      <c r="A12" s="142" t="s">
        <v>4</v>
      </c>
      <c r="B12" s="39" t="s">
        <v>95</v>
      </c>
      <c r="C12" s="40" t="s">
        <v>2</v>
      </c>
      <c r="D12" s="32">
        <v>826</v>
      </c>
      <c r="E12" s="32">
        <v>356</v>
      </c>
      <c r="F12" s="32">
        <v>470</v>
      </c>
      <c r="G12" s="32">
        <v>20</v>
      </c>
      <c r="H12" s="32">
        <v>17</v>
      </c>
      <c r="I12" s="32">
        <v>53</v>
      </c>
      <c r="J12" s="32">
        <v>43</v>
      </c>
      <c r="K12" s="32">
        <v>102</v>
      </c>
      <c r="L12" s="32">
        <v>47</v>
      </c>
      <c r="M12" s="32">
        <v>81</v>
      </c>
      <c r="N12" s="32">
        <v>86</v>
      </c>
      <c r="O12" s="32">
        <v>77</v>
      </c>
      <c r="P12" s="32">
        <v>156</v>
      </c>
      <c r="Q12" s="32">
        <v>23</v>
      </c>
      <c r="R12" s="32">
        <v>121</v>
      </c>
    </row>
    <row r="13" spans="1:18" s="31" customFormat="1" ht="14.25" customHeight="1">
      <c r="A13" s="143"/>
      <c r="B13" s="39" t="s">
        <v>96</v>
      </c>
      <c r="C13" s="40" t="s">
        <v>3</v>
      </c>
      <c r="D13" s="32">
        <v>55</v>
      </c>
      <c r="E13" s="32">
        <v>22</v>
      </c>
      <c r="F13" s="32">
        <v>33</v>
      </c>
      <c r="G13" s="32">
        <v>1</v>
      </c>
      <c r="H13" s="32">
        <v>0</v>
      </c>
      <c r="I13" s="32">
        <v>2</v>
      </c>
      <c r="J13" s="32">
        <v>3</v>
      </c>
      <c r="K13" s="32">
        <v>12</v>
      </c>
      <c r="L13" s="32">
        <v>0</v>
      </c>
      <c r="M13" s="32">
        <v>3</v>
      </c>
      <c r="N13" s="32">
        <v>4</v>
      </c>
      <c r="O13" s="32">
        <v>2</v>
      </c>
      <c r="P13" s="32">
        <v>17</v>
      </c>
      <c r="Q13" s="32">
        <v>2</v>
      </c>
      <c r="R13" s="32">
        <v>9</v>
      </c>
    </row>
    <row r="14" spans="1:18" s="31" customFormat="1" ht="14.25" customHeight="1">
      <c r="A14" s="114" t="s">
        <v>491</v>
      </c>
      <c r="B14" s="36" t="s">
        <v>94</v>
      </c>
      <c r="C14" s="37" t="s">
        <v>0</v>
      </c>
      <c r="D14" s="38">
        <v>474</v>
      </c>
      <c r="E14" s="38">
        <v>213</v>
      </c>
      <c r="F14" s="38">
        <v>261</v>
      </c>
      <c r="G14" s="38">
        <v>23</v>
      </c>
      <c r="H14" s="38">
        <v>30</v>
      </c>
      <c r="I14" s="38">
        <v>49</v>
      </c>
      <c r="J14" s="38">
        <v>43</v>
      </c>
      <c r="K14" s="38">
        <v>32</v>
      </c>
      <c r="L14" s="38">
        <v>21</v>
      </c>
      <c r="M14" s="38">
        <v>41</v>
      </c>
      <c r="N14" s="38">
        <v>25</v>
      </c>
      <c r="O14" s="38">
        <v>40</v>
      </c>
      <c r="P14" s="38">
        <v>72</v>
      </c>
      <c r="Q14" s="38">
        <v>28</v>
      </c>
      <c r="R14" s="38">
        <v>70</v>
      </c>
    </row>
    <row r="15" spans="1:18" s="31" customFormat="1" ht="14.25" customHeight="1">
      <c r="A15" s="142" t="s">
        <v>5</v>
      </c>
      <c r="B15" s="39" t="s">
        <v>95</v>
      </c>
      <c r="C15" s="40" t="s">
        <v>2</v>
      </c>
      <c r="D15" s="32">
        <v>459</v>
      </c>
      <c r="E15" s="32">
        <v>207</v>
      </c>
      <c r="F15" s="32">
        <v>252</v>
      </c>
      <c r="G15" s="32">
        <v>23</v>
      </c>
      <c r="H15" s="32">
        <v>29</v>
      </c>
      <c r="I15" s="32">
        <v>44</v>
      </c>
      <c r="J15" s="32">
        <v>43</v>
      </c>
      <c r="K15" s="32">
        <v>32</v>
      </c>
      <c r="L15" s="32">
        <v>21</v>
      </c>
      <c r="M15" s="32">
        <v>41</v>
      </c>
      <c r="N15" s="32">
        <v>25</v>
      </c>
      <c r="O15" s="32">
        <v>40</v>
      </c>
      <c r="P15" s="32">
        <v>68</v>
      </c>
      <c r="Q15" s="32">
        <v>27</v>
      </c>
      <c r="R15" s="32">
        <v>66</v>
      </c>
    </row>
    <row r="16" spans="1:18" s="31" customFormat="1" ht="14.25" customHeight="1">
      <c r="A16" s="143"/>
      <c r="B16" s="41" t="s">
        <v>96</v>
      </c>
      <c r="C16" s="42" t="s">
        <v>3</v>
      </c>
      <c r="D16" s="32">
        <v>15</v>
      </c>
      <c r="E16" s="32">
        <v>6</v>
      </c>
      <c r="F16" s="32">
        <v>9</v>
      </c>
      <c r="G16" s="32">
        <v>0</v>
      </c>
      <c r="H16" s="32">
        <v>1</v>
      </c>
      <c r="I16" s="32">
        <v>5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4</v>
      </c>
      <c r="Q16" s="32">
        <v>1</v>
      </c>
      <c r="R16" s="32">
        <v>4</v>
      </c>
    </row>
    <row r="17" spans="1:18" s="31" customFormat="1" ht="14.25" customHeight="1">
      <c r="A17" s="114" t="s">
        <v>492</v>
      </c>
      <c r="B17" s="36" t="s">
        <v>94</v>
      </c>
      <c r="C17" s="37" t="s">
        <v>0</v>
      </c>
      <c r="D17" s="38">
        <v>640</v>
      </c>
      <c r="E17" s="38">
        <v>296</v>
      </c>
      <c r="F17" s="38">
        <v>344</v>
      </c>
      <c r="G17" s="38">
        <v>35</v>
      </c>
      <c r="H17" s="38">
        <v>28</v>
      </c>
      <c r="I17" s="38">
        <v>60</v>
      </c>
      <c r="J17" s="38">
        <v>32</v>
      </c>
      <c r="K17" s="38">
        <v>81</v>
      </c>
      <c r="L17" s="38">
        <v>55</v>
      </c>
      <c r="M17" s="38">
        <v>64</v>
      </c>
      <c r="N17" s="38">
        <v>38</v>
      </c>
      <c r="O17" s="38">
        <v>39</v>
      </c>
      <c r="P17" s="38">
        <v>108</v>
      </c>
      <c r="Q17" s="38">
        <v>17</v>
      </c>
      <c r="R17" s="38">
        <v>83</v>
      </c>
    </row>
    <row r="18" spans="1:18" s="31" customFormat="1" ht="14.25" customHeight="1">
      <c r="A18" s="142" t="s">
        <v>63</v>
      </c>
      <c r="B18" s="39" t="s">
        <v>95</v>
      </c>
      <c r="C18" s="40" t="s">
        <v>2</v>
      </c>
      <c r="D18" s="32">
        <v>547</v>
      </c>
      <c r="E18" s="32">
        <v>255</v>
      </c>
      <c r="F18" s="32">
        <v>292</v>
      </c>
      <c r="G18" s="32">
        <v>30</v>
      </c>
      <c r="H18" s="32">
        <v>27</v>
      </c>
      <c r="I18" s="32">
        <v>50</v>
      </c>
      <c r="J18" s="32">
        <v>25</v>
      </c>
      <c r="K18" s="32">
        <v>65</v>
      </c>
      <c r="L18" s="32">
        <v>41</v>
      </c>
      <c r="M18" s="32">
        <v>64</v>
      </c>
      <c r="N18" s="32">
        <v>30</v>
      </c>
      <c r="O18" s="32">
        <v>32</v>
      </c>
      <c r="P18" s="32">
        <v>97</v>
      </c>
      <c r="Q18" s="32">
        <v>14</v>
      </c>
      <c r="R18" s="32">
        <v>72</v>
      </c>
    </row>
    <row r="19" spans="1:18" s="31" customFormat="1" ht="14.25" customHeight="1">
      <c r="A19" s="143"/>
      <c r="B19" s="41" t="s">
        <v>96</v>
      </c>
      <c r="C19" s="42" t="s">
        <v>3</v>
      </c>
      <c r="D19" s="32">
        <v>93</v>
      </c>
      <c r="E19" s="32">
        <v>41</v>
      </c>
      <c r="F19" s="32">
        <v>52</v>
      </c>
      <c r="G19" s="32">
        <v>5</v>
      </c>
      <c r="H19" s="32">
        <v>1</v>
      </c>
      <c r="I19" s="32">
        <v>10</v>
      </c>
      <c r="J19" s="32">
        <v>7</v>
      </c>
      <c r="K19" s="32">
        <v>16</v>
      </c>
      <c r="L19" s="32">
        <v>14</v>
      </c>
      <c r="M19" s="32">
        <v>0</v>
      </c>
      <c r="N19" s="32">
        <v>8</v>
      </c>
      <c r="O19" s="32">
        <v>7</v>
      </c>
      <c r="P19" s="32">
        <v>11</v>
      </c>
      <c r="Q19" s="32">
        <v>3</v>
      </c>
      <c r="R19" s="32">
        <v>11</v>
      </c>
    </row>
    <row r="20" spans="1:18" s="31" customFormat="1" ht="14.25" customHeight="1">
      <c r="A20" s="114" t="s">
        <v>493</v>
      </c>
      <c r="B20" s="36" t="s">
        <v>94</v>
      </c>
      <c r="C20" s="37" t="s">
        <v>0</v>
      </c>
      <c r="D20" s="38">
        <v>890</v>
      </c>
      <c r="E20" s="38">
        <v>411</v>
      </c>
      <c r="F20" s="38">
        <v>479</v>
      </c>
      <c r="G20" s="38">
        <v>42</v>
      </c>
      <c r="H20" s="38">
        <v>41</v>
      </c>
      <c r="I20" s="38">
        <v>80</v>
      </c>
      <c r="J20" s="38">
        <v>55</v>
      </c>
      <c r="K20" s="38">
        <v>87</v>
      </c>
      <c r="L20" s="38">
        <v>63</v>
      </c>
      <c r="M20" s="38">
        <v>84</v>
      </c>
      <c r="N20" s="38">
        <v>65</v>
      </c>
      <c r="O20" s="38">
        <v>68</v>
      </c>
      <c r="P20" s="38">
        <v>146</v>
      </c>
      <c r="Q20" s="38">
        <v>50</v>
      </c>
      <c r="R20" s="38">
        <v>109</v>
      </c>
    </row>
    <row r="21" spans="1:18" s="31" customFormat="1" ht="14.25" customHeight="1">
      <c r="A21" s="142" t="s">
        <v>23</v>
      </c>
      <c r="B21" s="39" t="s">
        <v>95</v>
      </c>
      <c r="C21" s="40" t="s">
        <v>2</v>
      </c>
      <c r="D21" s="32">
        <v>837</v>
      </c>
      <c r="E21" s="32">
        <v>387</v>
      </c>
      <c r="F21" s="32">
        <v>450</v>
      </c>
      <c r="G21" s="32">
        <v>39</v>
      </c>
      <c r="H21" s="32">
        <v>40</v>
      </c>
      <c r="I21" s="32">
        <v>77</v>
      </c>
      <c r="J21" s="32">
        <v>51</v>
      </c>
      <c r="K21" s="32">
        <v>83</v>
      </c>
      <c r="L21" s="32">
        <v>62</v>
      </c>
      <c r="M21" s="32">
        <v>77</v>
      </c>
      <c r="N21" s="32">
        <v>62</v>
      </c>
      <c r="O21" s="32">
        <v>66</v>
      </c>
      <c r="P21" s="32">
        <v>132</v>
      </c>
      <c r="Q21" s="32">
        <v>45</v>
      </c>
      <c r="R21" s="32">
        <v>103</v>
      </c>
    </row>
    <row r="22" spans="1:18" s="31" customFormat="1" ht="14.25" customHeight="1">
      <c r="A22" s="143"/>
      <c r="B22" s="41" t="s">
        <v>96</v>
      </c>
      <c r="C22" s="42" t="s">
        <v>3</v>
      </c>
      <c r="D22" s="32">
        <v>53</v>
      </c>
      <c r="E22" s="32">
        <v>24</v>
      </c>
      <c r="F22" s="32">
        <v>29</v>
      </c>
      <c r="G22" s="32">
        <v>3</v>
      </c>
      <c r="H22" s="32">
        <v>1</v>
      </c>
      <c r="I22" s="32">
        <v>3</v>
      </c>
      <c r="J22" s="32">
        <v>4</v>
      </c>
      <c r="K22" s="32">
        <v>4</v>
      </c>
      <c r="L22" s="32">
        <v>1</v>
      </c>
      <c r="M22" s="32">
        <v>7</v>
      </c>
      <c r="N22" s="32">
        <v>3</v>
      </c>
      <c r="O22" s="32">
        <v>2</v>
      </c>
      <c r="P22" s="32">
        <v>14</v>
      </c>
      <c r="Q22" s="32">
        <v>5</v>
      </c>
      <c r="R22" s="32">
        <v>6</v>
      </c>
    </row>
    <row r="23" spans="1:18" s="31" customFormat="1" ht="14.25" customHeight="1">
      <c r="A23" s="114" t="s">
        <v>494</v>
      </c>
      <c r="B23" s="36" t="s">
        <v>94</v>
      </c>
      <c r="C23" s="37" t="s">
        <v>0</v>
      </c>
      <c r="D23" s="38">
        <v>367</v>
      </c>
      <c r="E23" s="38">
        <v>158</v>
      </c>
      <c r="F23" s="38">
        <v>209</v>
      </c>
      <c r="G23" s="38">
        <v>30</v>
      </c>
      <c r="H23" s="38">
        <v>27</v>
      </c>
      <c r="I23" s="38">
        <v>29</v>
      </c>
      <c r="J23" s="38">
        <v>26</v>
      </c>
      <c r="K23" s="38">
        <v>24</v>
      </c>
      <c r="L23" s="38">
        <v>26</v>
      </c>
      <c r="M23" s="38">
        <v>40</v>
      </c>
      <c r="N23" s="38">
        <v>25</v>
      </c>
      <c r="O23" s="38">
        <v>29</v>
      </c>
      <c r="P23" s="38">
        <v>50</v>
      </c>
      <c r="Q23" s="38">
        <v>6</v>
      </c>
      <c r="R23" s="38">
        <v>55</v>
      </c>
    </row>
    <row r="24" spans="1:18" s="31" customFormat="1" ht="14.25" customHeight="1">
      <c r="A24" s="142" t="s">
        <v>24</v>
      </c>
      <c r="B24" s="39" t="s">
        <v>95</v>
      </c>
      <c r="C24" s="40" t="s">
        <v>2</v>
      </c>
      <c r="D24" s="32">
        <v>358</v>
      </c>
      <c r="E24" s="32">
        <v>156</v>
      </c>
      <c r="F24" s="32">
        <v>202</v>
      </c>
      <c r="G24" s="32">
        <v>30</v>
      </c>
      <c r="H24" s="32">
        <v>26</v>
      </c>
      <c r="I24" s="32">
        <v>28</v>
      </c>
      <c r="J24" s="32">
        <v>25</v>
      </c>
      <c r="K24" s="32">
        <v>23</v>
      </c>
      <c r="L24" s="32">
        <v>25</v>
      </c>
      <c r="M24" s="32">
        <v>40</v>
      </c>
      <c r="N24" s="32">
        <v>24</v>
      </c>
      <c r="O24" s="32">
        <v>29</v>
      </c>
      <c r="P24" s="32">
        <v>47</v>
      </c>
      <c r="Q24" s="32">
        <v>6</v>
      </c>
      <c r="R24" s="32">
        <v>55</v>
      </c>
    </row>
    <row r="25" spans="1:18" s="31" customFormat="1" ht="14.25" customHeight="1">
      <c r="A25" s="143"/>
      <c r="B25" s="41" t="s">
        <v>96</v>
      </c>
      <c r="C25" s="42" t="s">
        <v>3</v>
      </c>
      <c r="D25" s="32">
        <v>9</v>
      </c>
      <c r="E25" s="32">
        <v>2</v>
      </c>
      <c r="F25" s="32">
        <v>7</v>
      </c>
      <c r="G25" s="32">
        <v>0</v>
      </c>
      <c r="H25" s="32">
        <v>1</v>
      </c>
      <c r="I25" s="32">
        <v>1</v>
      </c>
      <c r="J25" s="32">
        <v>1</v>
      </c>
      <c r="K25" s="32">
        <v>1</v>
      </c>
      <c r="L25" s="32">
        <v>1</v>
      </c>
      <c r="M25" s="32">
        <v>0</v>
      </c>
      <c r="N25" s="32">
        <v>1</v>
      </c>
      <c r="O25" s="32">
        <v>0</v>
      </c>
      <c r="P25" s="32">
        <v>3</v>
      </c>
      <c r="Q25" s="32">
        <v>0</v>
      </c>
      <c r="R25" s="32">
        <v>0</v>
      </c>
    </row>
    <row r="26" spans="1:18" s="31" customFormat="1" ht="14.25" customHeight="1">
      <c r="A26" s="114" t="s">
        <v>495</v>
      </c>
      <c r="B26" s="36" t="s">
        <v>94</v>
      </c>
      <c r="C26" s="37" t="s">
        <v>0</v>
      </c>
      <c r="D26" s="38">
        <v>709</v>
      </c>
      <c r="E26" s="38">
        <v>350</v>
      </c>
      <c r="F26" s="38">
        <v>359</v>
      </c>
      <c r="G26" s="38">
        <v>32</v>
      </c>
      <c r="H26" s="38">
        <v>31</v>
      </c>
      <c r="I26" s="38">
        <v>54</v>
      </c>
      <c r="J26" s="38">
        <v>27</v>
      </c>
      <c r="K26" s="38">
        <v>91</v>
      </c>
      <c r="L26" s="38">
        <v>40</v>
      </c>
      <c r="M26" s="38">
        <v>87</v>
      </c>
      <c r="N26" s="38">
        <v>50</v>
      </c>
      <c r="O26" s="38">
        <v>55</v>
      </c>
      <c r="P26" s="38">
        <v>113</v>
      </c>
      <c r="Q26" s="38">
        <v>31</v>
      </c>
      <c r="R26" s="38">
        <v>98</v>
      </c>
    </row>
    <row r="27" spans="1:18" s="31" customFormat="1" ht="14.25" customHeight="1">
      <c r="A27" s="142" t="s">
        <v>25</v>
      </c>
      <c r="B27" s="39" t="s">
        <v>95</v>
      </c>
      <c r="C27" s="40" t="s">
        <v>2</v>
      </c>
      <c r="D27" s="32">
        <v>664</v>
      </c>
      <c r="E27" s="32">
        <v>328</v>
      </c>
      <c r="F27" s="32">
        <v>336</v>
      </c>
      <c r="G27" s="32">
        <v>32</v>
      </c>
      <c r="H27" s="32">
        <v>29</v>
      </c>
      <c r="I27" s="32">
        <v>50</v>
      </c>
      <c r="J27" s="32">
        <v>25</v>
      </c>
      <c r="K27" s="32">
        <v>88</v>
      </c>
      <c r="L27" s="32">
        <v>38</v>
      </c>
      <c r="M27" s="32">
        <v>77</v>
      </c>
      <c r="N27" s="32">
        <v>49</v>
      </c>
      <c r="O27" s="32">
        <v>51</v>
      </c>
      <c r="P27" s="32">
        <v>103</v>
      </c>
      <c r="Q27" s="32">
        <v>30</v>
      </c>
      <c r="R27" s="32">
        <v>92</v>
      </c>
    </row>
    <row r="28" spans="1:18" s="31" customFormat="1" ht="14.25" customHeight="1">
      <c r="A28" s="143"/>
      <c r="B28" s="41" t="s">
        <v>96</v>
      </c>
      <c r="C28" s="42" t="s">
        <v>3</v>
      </c>
      <c r="D28" s="32">
        <v>45</v>
      </c>
      <c r="E28" s="32">
        <v>22</v>
      </c>
      <c r="F28" s="32">
        <v>23</v>
      </c>
      <c r="G28" s="32">
        <v>0</v>
      </c>
      <c r="H28" s="32">
        <v>2</v>
      </c>
      <c r="I28" s="32">
        <v>4</v>
      </c>
      <c r="J28" s="32">
        <v>2</v>
      </c>
      <c r="K28" s="32">
        <v>3</v>
      </c>
      <c r="L28" s="32">
        <v>2</v>
      </c>
      <c r="M28" s="32">
        <v>10</v>
      </c>
      <c r="N28" s="32">
        <v>1</v>
      </c>
      <c r="O28" s="32">
        <v>4</v>
      </c>
      <c r="P28" s="32">
        <v>10</v>
      </c>
      <c r="Q28" s="32">
        <v>1</v>
      </c>
      <c r="R28" s="32">
        <v>6</v>
      </c>
    </row>
    <row r="29" spans="1:18" s="31" customFormat="1" ht="14.25" customHeight="1">
      <c r="A29" s="114" t="s">
        <v>474</v>
      </c>
      <c r="B29" s="36" t="s">
        <v>94</v>
      </c>
      <c r="C29" s="37" t="s">
        <v>0</v>
      </c>
      <c r="D29" s="38">
        <v>86</v>
      </c>
      <c r="E29" s="38">
        <v>26</v>
      </c>
      <c r="F29" s="38">
        <v>60</v>
      </c>
      <c r="G29" s="38">
        <v>1</v>
      </c>
      <c r="H29" s="38">
        <v>4</v>
      </c>
      <c r="I29" s="38">
        <v>4</v>
      </c>
      <c r="J29" s="38">
        <v>2</v>
      </c>
      <c r="K29" s="38">
        <v>5</v>
      </c>
      <c r="L29" s="38">
        <v>9</v>
      </c>
      <c r="M29" s="38">
        <v>7</v>
      </c>
      <c r="N29" s="38">
        <v>9</v>
      </c>
      <c r="O29" s="38">
        <v>2</v>
      </c>
      <c r="P29" s="38">
        <v>20</v>
      </c>
      <c r="Q29" s="38">
        <v>7</v>
      </c>
      <c r="R29" s="38">
        <v>16</v>
      </c>
    </row>
    <row r="30" spans="1:18" s="31" customFormat="1" ht="14.25" customHeight="1">
      <c r="A30" s="142" t="s">
        <v>6</v>
      </c>
      <c r="B30" s="39" t="s">
        <v>95</v>
      </c>
      <c r="C30" s="40" t="s">
        <v>2</v>
      </c>
      <c r="D30" s="32">
        <v>81</v>
      </c>
      <c r="E30" s="32">
        <v>23</v>
      </c>
      <c r="F30" s="32">
        <v>58</v>
      </c>
      <c r="G30" s="32">
        <v>1</v>
      </c>
      <c r="H30" s="32">
        <v>4</v>
      </c>
      <c r="I30" s="32">
        <v>3</v>
      </c>
      <c r="J30" s="32">
        <v>2</v>
      </c>
      <c r="K30" s="32">
        <v>4</v>
      </c>
      <c r="L30" s="32">
        <v>8</v>
      </c>
      <c r="M30" s="32">
        <v>6</v>
      </c>
      <c r="N30" s="32">
        <v>9</v>
      </c>
      <c r="O30" s="32">
        <v>2</v>
      </c>
      <c r="P30" s="32">
        <v>20</v>
      </c>
      <c r="Q30" s="32">
        <v>7</v>
      </c>
      <c r="R30" s="32">
        <v>15</v>
      </c>
    </row>
    <row r="31" spans="1:18" s="31" customFormat="1" ht="14.25" customHeight="1">
      <c r="A31" s="143"/>
      <c r="B31" s="41" t="s">
        <v>96</v>
      </c>
      <c r="C31" s="42" t="s">
        <v>3</v>
      </c>
      <c r="D31" s="32">
        <v>5</v>
      </c>
      <c r="E31" s="32">
        <v>3</v>
      </c>
      <c r="F31" s="32">
        <v>2</v>
      </c>
      <c r="G31" s="32">
        <v>0</v>
      </c>
      <c r="H31" s="32">
        <v>0</v>
      </c>
      <c r="I31" s="32">
        <v>1</v>
      </c>
      <c r="J31" s="32">
        <v>0</v>
      </c>
      <c r="K31" s="32">
        <v>1</v>
      </c>
      <c r="L31" s="32">
        <v>1</v>
      </c>
      <c r="M31" s="32">
        <v>1</v>
      </c>
      <c r="N31" s="32">
        <v>0</v>
      </c>
      <c r="O31" s="32">
        <v>0</v>
      </c>
      <c r="P31" s="32">
        <v>0</v>
      </c>
      <c r="Q31" s="32">
        <v>0</v>
      </c>
      <c r="R31" s="32">
        <v>1</v>
      </c>
    </row>
    <row r="32" spans="1:18" s="31" customFormat="1" ht="14.25" customHeight="1">
      <c r="A32" s="114" t="s">
        <v>475</v>
      </c>
      <c r="B32" s="36" t="s">
        <v>94</v>
      </c>
      <c r="C32" s="37" t="s">
        <v>0</v>
      </c>
      <c r="D32" s="38">
        <v>168</v>
      </c>
      <c r="E32" s="38">
        <v>71</v>
      </c>
      <c r="F32" s="38">
        <v>97</v>
      </c>
      <c r="G32" s="38">
        <v>9</v>
      </c>
      <c r="H32" s="38">
        <v>12</v>
      </c>
      <c r="I32" s="38">
        <v>13</v>
      </c>
      <c r="J32" s="38">
        <v>11</v>
      </c>
      <c r="K32" s="38">
        <v>9</v>
      </c>
      <c r="L32" s="38">
        <v>13</v>
      </c>
      <c r="M32" s="38">
        <v>15</v>
      </c>
      <c r="N32" s="38">
        <v>17</v>
      </c>
      <c r="O32" s="38">
        <v>22</v>
      </c>
      <c r="P32" s="38">
        <v>25</v>
      </c>
      <c r="Q32" s="38">
        <v>3</v>
      </c>
      <c r="R32" s="38">
        <v>19</v>
      </c>
    </row>
    <row r="33" spans="1:18" s="31" customFormat="1" ht="14.25" customHeight="1">
      <c r="A33" s="142" t="s">
        <v>8</v>
      </c>
      <c r="B33" s="39" t="s">
        <v>95</v>
      </c>
      <c r="C33" s="40" t="s">
        <v>2</v>
      </c>
      <c r="D33" s="32">
        <v>140</v>
      </c>
      <c r="E33" s="32">
        <v>61</v>
      </c>
      <c r="F33" s="32">
        <v>79</v>
      </c>
      <c r="G33" s="32">
        <v>8</v>
      </c>
      <c r="H33" s="32">
        <v>9</v>
      </c>
      <c r="I33" s="32">
        <v>12</v>
      </c>
      <c r="J33" s="32">
        <v>10</v>
      </c>
      <c r="K33" s="32">
        <v>9</v>
      </c>
      <c r="L33" s="32">
        <v>10</v>
      </c>
      <c r="M33" s="32">
        <v>13</v>
      </c>
      <c r="N33" s="32">
        <v>15</v>
      </c>
      <c r="O33" s="32">
        <v>16</v>
      </c>
      <c r="P33" s="32">
        <v>20</v>
      </c>
      <c r="Q33" s="32">
        <v>3</v>
      </c>
      <c r="R33" s="32">
        <v>15</v>
      </c>
    </row>
    <row r="34" spans="1:18" s="31" customFormat="1" ht="14.25" customHeight="1">
      <c r="A34" s="143"/>
      <c r="B34" s="41" t="s">
        <v>96</v>
      </c>
      <c r="C34" s="42" t="s">
        <v>3</v>
      </c>
      <c r="D34" s="32">
        <v>28</v>
      </c>
      <c r="E34" s="32">
        <v>10</v>
      </c>
      <c r="F34" s="32">
        <v>18</v>
      </c>
      <c r="G34" s="32">
        <v>1</v>
      </c>
      <c r="H34" s="32">
        <v>3</v>
      </c>
      <c r="I34" s="32">
        <v>1</v>
      </c>
      <c r="J34" s="32">
        <v>1</v>
      </c>
      <c r="K34" s="32">
        <v>0</v>
      </c>
      <c r="L34" s="32">
        <v>3</v>
      </c>
      <c r="M34" s="32">
        <v>2</v>
      </c>
      <c r="N34" s="32">
        <v>2</v>
      </c>
      <c r="O34" s="32">
        <v>6</v>
      </c>
      <c r="P34" s="32">
        <v>5</v>
      </c>
      <c r="Q34" s="32">
        <v>0</v>
      </c>
      <c r="R34" s="32">
        <v>4</v>
      </c>
    </row>
    <row r="35" spans="1:18" s="31" customFormat="1" ht="14.25" customHeight="1">
      <c r="A35" s="114" t="s">
        <v>476</v>
      </c>
      <c r="B35" s="36" t="s">
        <v>94</v>
      </c>
      <c r="C35" s="37" t="s">
        <v>0</v>
      </c>
      <c r="D35" s="38">
        <v>67</v>
      </c>
      <c r="E35" s="38">
        <v>22</v>
      </c>
      <c r="F35" s="38">
        <v>45</v>
      </c>
      <c r="G35" s="38">
        <v>4</v>
      </c>
      <c r="H35" s="38">
        <v>1</v>
      </c>
      <c r="I35" s="38">
        <v>4</v>
      </c>
      <c r="J35" s="38">
        <v>0</v>
      </c>
      <c r="K35" s="38">
        <v>2</v>
      </c>
      <c r="L35" s="38">
        <v>4</v>
      </c>
      <c r="M35" s="38">
        <v>3</v>
      </c>
      <c r="N35" s="38">
        <v>5</v>
      </c>
      <c r="O35" s="38">
        <v>7</v>
      </c>
      <c r="P35" s="38">
        <v>20</v>
      </c>
      <c r="Q35" s="38">
        <v>2</v>
      </c>
      <c r="R35" s="38">
        <v>15</v>
      </c>
    </row>
    <row r="36" spans="1:18" s="31" customFormat="1" ht="14.25" customHeight="1">
      <c r="A36" s="142" t="s">
        <v>9</v>
      </c>
      <c r="B36" s="39" t="s">
        <v>95</v>
      </c>
      <c r="C36" s="40" t="s">
        <v>2</v>
      </c>
      <c r="D36" s="32">
        <v>63</v>
      </c>
      <c r="E36" s="32">
        <v>21</v>
      </c>
      <c r="F36" s="32">
        <v>42</v>
      </c>
      <c r="G36" s="32">
        <v>4</v>
      </c>
      <c r="H36" s="32">
        <v>1</v>
      </c>
      <c r="I36" s="32">
        <v>3</v>
      </c>
      <c r="J36" s="32">
        <v>0</v>
      </c>
      <c r="K36" s="32">
        <v>2</v>
      </c>
      <c r="L36" s="32">
        <v>4</v>
      </c>
      <c r="M36" s="32">
        <v>3</v>
      </c>
      <c r="N36" s="32">
        <v>4</v>
      </c>
      <c r="O36" s="32">
        <v>7</v>
      </c>
      <c r="P36" s="32">
        <v>19</v>
      </c>
      <c r="Q36" s="32">
        <v>2</v>
      </c>
      <c r="R36" s="32">
        <v>14</v>
      </c>
    </row>
    <row r="37" spans="1:18" s="31" customFormat="1" ht="14.25" customHeight="1">
      <c r="A37" s="143"/>
      <c r="B37" s="41" t="s">
        <v>96</v>
      </c>
      <c r="C37" s="42" t="s">
        <v>3</v>
      </c>
      <c r="D37" s="32">
        <v>4</v>
      </c>
      <c r="E37" s="32">
        <v>1</v>
      </c>
      <c r="F37" s="32">
        <v>3</v>
      </c>
      <c r="G37" s="32">
        <v>0</v>
      </c>
      <c r="H37" s="32">
        <v>0</v>
      </c>
      <c r="I37" s="32">
        <v>1</v>
      </c>
      <c r="J37" s="32">
        <v>0</v>
      </c>
      <c r="K37" s="32">
        <v>0</v>
      </c>
      <c r="L37" s="32">
        <v>0</v>
      </c>
      <c r="M37" s="32">
        <v>0</v>
      </c>
      <c r="N37" s="32">
        <v>1</v>
      </c>
      <c r="O37" s="32">
        <v>0</v>
      </c>
      <c r="P37" s="32">
        <v>1</v>
      </c>
      <c r="Q37" s="32">
        <v>0</v>
      </c>
      <c r="R37" s="32">
        <v>1</v>
      </c>
    </row>
    <row r="38" spans="1:18" s="31" customFormat="1" ht="14.25" customHeight="1">
      <c r="A38" s="114" t="s">
        <v>477</v>
      </c>
      <c r="B38" s="36" t="s">
        <v>94</v>
      </c>
      <c r="C38" s="37" t="s">
        <v>0</v>
      </c>
      <c r="D38" s="38">
        <v>271</v>
      </c>
      <c r="E38" s="38">
        <v>105</v>
      </c>
      <c r="F38" s="38">
        <v>166</v>
      </c>
      <c r="G38" s="38">
        <v>16</v>
      </c>
      <c r="H38" s="38">
        <v>11</v>
      </c>
      <c r="I38" s="38">
        <v>18</v>
      </c>
      <c r="J38" s="38">
        <v>10</v>
      </c>
      <c r="K38" s="38">
        <v>25</v>
      </c>
      <c r="L38" s="38">
        <v>25</v>
      </c>
      <c r="M38" s="38">
        <v>17</v>
      </c>
      <c r="N38" s="38">
        <v>16</v>
      </c>
      <c r="O38" s="38">
        <v>15</v>
      </c>
      <c r="P38" s="38">
        <v>50</v>
      </c>
      <c r="Q38" s="38">
        <v>14</v>
      </c>
      <c r="R38" s="38">
        <v>54</v>
      </c>
    </row>
    <row r="39" spans="1:18" s="31" customFormat="1" ht="14.25" customHeight="1">
      <c r="A39" s="142" t="s">
        <v>10</v>
      </c>
      <c r="B39" s="39" t="s">
        <v>95</v>
      </c>
      <c r="C39" s="40" t="s">
        <v>2</v>
      </c>
      <c r="D39" s="32">
        <v>257</v>
      </c>
      <c r="E39" s="32">
        <v>99</v>
      </c>
      <c r="F39" s="32">
        <v>158</v>
      </c>
      <c r="G39" s="32">
        <v>16</v>
      </c>
      <c r="H39" s="32">
        <v>11</v>
      </c>
      <c r="I39" s="32">
        <v>18</v>
      </c>
      <c r="J39" s="32">
        <v>9</v>
      </c>
      <c r="K39" s="32">
        <v>25</v>
      </c>
      <c r="L39" s="32">
        <v>25</v>
      </c>
      <c r="M39" s="32">
        <v>17</v>
      </c>
      <c r="N39" s="32">
        <v>15</v>
      </c>
      <c r="O39" s="32">
        <v>10</v>
      </c>
      <c r="P39" s="32">
        <v>46</v>
      </c>
      <c r="Q39" s="32">
        <v>13</v>
      </c>
      <c r="R39" s="32">
        <v>52</v>
      </c>
    </row>
    <row r="40" spans="1:18" s="31" customFormat="1" ht="14.25" customHeight="1">
      <c r="A40" s="143"/>
      <c r="B40" s="41" t="s">
        <v>96</v>
      </c>
      <c r="C40" s="42" t="s">
        <v>3</v>
      </c>
      <c r="D40" s="32">
        <v>14</v>
      </c>
      <c r="E40" s="32">
        <v>6</v>
      </c>
      <c r="F40" s="32">
        <v>8</v>
      </c>
      <c r="G40" s="32">
        <v>0</v>
      </c>
      <c r="H40" s="32">
        <v>0</v>
      </c>
      <c r="I40" s="32">
        <v>0</v>
      </c>
      <c r="J40" s="32">
        <v>1</v>
      </c>
      <c r="K40" s="32">
        <v>0</v>
      </c>
      <c r="L40" s="32">
        <v>0</v>
      </c>
      <c r="M40" s="32">
        <v>0</v>
      </c>
      <c r="N40" s="32">
        <v>1</v>
      </c>
      <c r="O40" s="32">
        <v>5</v>
      </c>
      <c r="P40" s="32">
        <v>4</v>
      </c>
      <c r="Q40" s="32">
        <v>1</v>
      </c>
      <c r="R40" s="32">
        <v>2</v>
      </c>
    </row>
    <row r="41" spans="1:18" s="31" customFormat="1" ht="14.25" customHeight="1">
      <c r="A41" s="114" t="s">
        <v>478</v>
      </c>
      <c r="B41" s="36" t="s">
        <v>94</v>
      </c>
      <c r="C41" s="37" t="s">
        <v>0</v>
      </c>
      <c r="D41" s="38">
        <v>134</v>
      </c>
      <c r="E41" s="38">
        <v>43</v>
      </c>
      <c r="F41" s="38">
        <v>91</v>
      </c>
      <c r="G41" s="38">
        <v>3</v>
      </c>
      <c r="H41" s="38">
        <v>4</v>
      </c>
      <c r="I41" s="38">
        <v>9</v>
      </c>
      <c r="J41" s="38">
        <v>13</v>
      </c>
      <c r="K41" s="38">
        <v>8</v>
      </c>
      <c r="L41" s="38">
        <v>7</v>
      </c>
      <c r="M41" s="38">
        <v>13</v>
      </c>
      <c r="N41" s="38">
        <v>11</v>
      </c>
      <c r="O41" s="38">
        <v>7</v>
      </c>
      <c r="P41" s="38">
        <v>30</v>
      </c>
      <c r="Q41" s="38">
        <v>3</v>
      </c>
      <c r="R41" s="38">
        <v>26</v>
      </c>
    </row>
    <row r="42" spans="1:18" s="31" customFormat="1" ht="14.25" customHeight="1">
      <c r="A42" s="142" t="s">
        <v>11</v>
      </c>
      <c r="B42" s="39" t="s">
        <v>95</v>
      </c>
      <c r="C42" s="40" t="s">
        <v>2</v>
      </c>
      <c r="D42" s="32">
        <v>107</v>
      </c>
      <c r="E42" s="32">
        <v>35</v>
      </c>
      <c r="F42" s="32">
        <v>72</v>
      </c>
      <c r="G42" s="32">
        <v>2</v>
      </c>
      <c r="H42" s="32">
        <v>4</v>
      </c>
      <c r="I42" s="32">
        <v>8</v>
      </c>
      <c r="J42" s="32">
        <v>12</v>
      </c>
      <c r="K42" s="32">
        <v>6</v>
      </c>
      <c r="L42" s="32">
        <v>6</v>
      </c>
      <c r="M42" s="32">
        <v>10</v>
      </c>
      <c r="N42" s="32">
        <v>7</v>
      </c>
      <c r="O42" s="32">
        <v>6</v>
      </c>
      <c r="P42" s="32">
        <v>24</v>
      </c>
      <c r="Q42" s="32">
        <v>3</v>
      </c>
      <c r="R42" s="32">
        <v>19</v>
      </c>
    </row>
    <row r="43" spans="1:18" s="31" customFormat="1" ht="14.25" customHeight="1">
      <c r="A43" s="143"/>
      <c r="B43" s="41" t="s">
        <v>96</v>
      </c>
      <c r="C43" s="42" t="s">
        <v>3</v>
      </c>
      <c r="D43" s="32">
        <v>27</v>
      </c>
      <c r="E43" s="32">
        <v>8</v>
      </c>
      <c r="F43" s="32">
        <v>19</v>
      </c>
      <c r="G43" s="32">
        <v>1</v>
      </c>
      <c r="H43" s="32">
        <v>0</v>
      </c>
      <c r="I43" s="32">
        <v>1</v>
      </c>
      <c r="J43" s="32">
        <v>1</v>
      </c>
      <c r="K43" s="32">
        <v>2</v>
      </c>
      <c r="L43" s="32">
        <v>1</v>
      </c>
      <c r="M43" s="32">
        <v>3</v>
      </c>
      <c r="N43" s="32">
        <v>4</v>
      </c>
      <c r="O43" s="32">
        <v>1</v>
      </c>
      <c r="P43" s="32">
        <v>6</v>
      </c>
      <c r="Q43" s="32">
        <v>0</v>
      </c>
      <c r="R43" s="32">
        <v>7</v>
      </c>
    </row>
    <row r="44" spans="1:18" s="31" customFormat="1" ht="14.25" customHeight="1">
      <c r="A44" s="114" t="s">
        <v>479</v>
      </c>
      <c r="B44" s="36" t="s">
        <v>94</v>
      </c>
      <c r="C44" s="37" t="s">
        <v>0</v>
      </c>
      <c r="D44" s="38">
        <v>138</v>
      </c>
      <c r="E44" s="38">
        <v>44</v>
      </c>
      <c r="F44" s="38">
        <v>94</v>
      </c>
      <c r="G44" s="38">
        <v>9</v>
      </c>
      <c r="H44" s="38">
        <v>4</v>
      </c>
      <c r="I44" s="38">
        <v>12</v>
      </c>
      <c r="J44" s="38">
        <v>15</v>
      </c>
      <c r="K44" s="38">
        <v>6</v>
      </c>
      <c r="L44" s="38">
        <v>5</v>
      </c>
      <c r="M44" s="38">
        <v>4</v>
      </c>
      <c r="N44" s="38">
        <v>8</v>
      </c>
      <c r="O44" s="38">
        <v>8</v>
      </c>
      <c r="P44" s="38">
        <v>33</v>
      </c>
      <c r="Q44" s="38">
        <v>5</v>
      </c>
      <c r="R44" s="38">
        <v>29</v>
      </c>
    </row>
    <row r="45" spans="1:18" s="31" customFormat="1" ht="14.25" customHeight="1">
      <c r="A45" s="142" t="s">
        <v>12</v>
      </c>
      <c r="B45" s="39" t="s">
        <v>95</v>
      </c>
      <c r="C45" s="40" t="s">
        <v>2</v>
      </c>
      <c r="D45" s="32">
        <v>137</v>
      </c>
      <c r="E45" s="32">
        <v>43</v>
      </c>
      <c r="F45" s="32">
        <v>94</v>
      </c>
      <c r="G45" s="32">
        <v>9</v>
      </c>
      <c r="H45" s="32">
        <v>4</v>
      </c>
      <c r="I45" s="32">
        <v>12</v>
      </c>
      <c r="J45" s="32">
        <v>15</v>
      </c>
      <c r="K45" s="32">
        <v>5</v>
      </c>
      <c r="L45" s="32">
        <v>5</v>
      </c>
      <c r="M45" s="32">
        <v>4</v>
      </c>
      <c r="N45" s="32">
        <v>8</v>
      </c>
      <c r="O45" s="32">
        <v>8</v>
      </c>
      <c r="P45" s="32">
        <v>33</v>
      </c>
      <c r="Q45" s="32">
        <v>5</v>
      </c>
      <c r="R45" s="32">
        <v>29</v>
      </c>
    </row>
    <row r="46" spans="1:18" s="31" customFormat="1" ht="14.25" customHeight="1">
      <c r="A46" s="143"/>
      <c r="B46" s="41" t="s">
        <v>96</v>
      </c>
      <c r="C46" s="42" t="s">
        <v>3</v>
      </c>
      <c r="D46" s="32">
        <v>1</v>
      </c>
      <c r="E46" s="32">
        <v>1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1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</row>
    <row r="47" spans="1:18" s="31" customFormat="1" ht="14.25" customHeight="1">
      <c r="A47" s="114" t="s">
        <v>480</v>
      </c>
      <c r="B47" s="36" t="s">
        <v>94</v>
      </c>
      <c r="C47" s="37" t="s">
        <v>0</v>
      </c>
      <c r="D47" s="38">
        <v>112</v>
      </c>
      <c r="E47" s="38">
        <v>50</v>
      </c>
      <c r="F47" s="38">
        <v>62</v>
      </c>
      <c r="G47" s="38">
        <v>9</v>
      </c>
      <c r="H47" s="38">
        <v>4</v>
      </c>
      <c r="I47" s="38">
        <v>11</v>
      </c>
      <c r="J47" s="38">
        <v>5</v>
      </c>
      <c r="K47" s="38">
        <v>3</v>
      </c>
      <c r="L47" s="38">
        <v>6</v>
      </c>
      <c r="M47" s="38">
        <v>6</v>
      </c>
      <c r="N47" s="38">
        <v>9</v>
      </c>
      <c r="O47" s="38">
        <v>11</v>
      </c>
      <c r="P47" s="38">
        <v>25</v>
      </c>
      <c r="Q47" s="38">
        <v>10</v>
      </c>
      <c r="R47" s="38">
        <v>13</v>
      </c>
    </row>
    <row r="48" spans="1:18" s="31" customFormat="1" ht="14.25" customHeight="1">
      <c r="A48" s="142" t="s">
        <v>13</v>
      </c>
      <c r="B48" s="39" t="s">
        <v>95</v>
      </c>
      <c r="C48" s="40" t="s">
        <v>2</v>
      </c>
      <c r="D48" s="32">
        <v>102</v>
      </c>
      <c r="E48" s="32">
        <v>48</v>
      </c>
      <c r="F48" s="32">
        <v>54</v>
      </c>
      <c r="G48" s="32">
        <v>9</v>
      </c>
      <c r="H48" s="32">
        <v>4</v>
      </c>
      <c r="I48" s="32">
        <v>11</v>
      </c>
      <c r="J48" s="32">
        <v>3</v>
      </c>
      <c r="K48" s="32">
        <v>3</v>
      </c>
      <c r="L48" s="32">
        <v>6</v>
      </c>
      <c r="M48" s="32">
        <v>6</v>
      </c>
      <c r="N48" s="32">
        <v>9</v>
      </c>
      <c r="O48" s="32">
        <v>9</v>
      </c>
      <c r="P48" s="32">
        <v>19</v>
      </c>
      <c r="Q48" s="32">
        <v>10</v>
      </c>
      <c r="R48" s="32">
        <v>13</v>
      </c>
    </row>
    <row r="49" spans="1:18" s="31" customFormat="1" ht="14.25" customHeight="1">
      <c r="A49" s="143"/>
      <c r="B49" s="41" t="s">
        <v>96</v>
      </c>
      <c r="C49" s="42" t="s">
        <v>3</v>
      </c>
      <c r="D49" s="32">
        <v>10</v>
      </c>
      <c r="E49" s="32">
        <v>2</v>
      </c>
      <c r="F49" s="32">
        <v>8</v>
      </c>
      <c r="G49" s="32">
        <v>0</v>
      </c>
      <c r="H49" s="32">
        <v>0</v>
      </c>
      <c r="I49" s="32">
        <v>0</v>
      </c>
      <c r="J49" s="32">
        <v>2</v>
      </c>
      <c r="K49" s="32">
        <v>0</v>
      </c>
      <c r="L49" s="32">
        <v>0</v>
      </c>
      <c r="M49" s="32">
        <v>0</v>
      </c>
      <c r="N49" s="32">
        <v>0</v>
      </c>
      <c r="O49" s="32">
        <v>2</v>
      </c>
      <c r="P49" s="32">
        <v>6</v>
      </c>
      <c r="Q49" s="32">
        <v>0</v>
      </c>
      <c r="R49" s="32">
        <v>0</v>
      </c>
    </row>
    <row r="50" spans="1:18" s="31" customFormat="1" ht="14.25" customHeight="1">
      <c r="A50" s="114" t="s">
        <v>481</v>
      </c>
      <c r="B50" s="36" t="s">
        <v>94</v>
      </c>
      <c r="C50" s="37" t="s">
        <v>0</v>
      </c>
      <c r="D50" s="38">
        <v>206</v>
      </c>
      <c r="E50" s="38">
        <v>92</v>
      </c>
      <c r="F50" s="38">
        <v>114</v>
      </c>
      <c r="G50" s="38">
        <v>9</v>
      </c>
      <c r="H50" s="38">
        <v>10</v>
      </c>
      <c r="I50" s="38">
        <v>11</v>
      </c>
      <c r="J50" s="38">
        <v>15</v>
      </c>
      <c r="K50" s="38">
        <v>26</v>
      </c>
      <c r="L50" s="38">
        <v>10</v>
      </c>
      <c r="M50" s="38">
        <v>19</v>
      </c>
      <c r="N50" s="38">
        <v>12</v>
      </c>
      <c r="O50" s="38">
        <v>16</v>
      </c>
      <c r="P50" s="38">
        <v>30</v>
      </c>
      <c r="Q50" s="38">
        <v>11</v>
      </c>
      <c r="R50" s="38">
        <v>37</v>
      </c>
    </row>
    <row r="51" spans="1:18" s="31" customFormat="1" ht="14.25" customHeight="1">
      <c r="A51" s="142" t="s">
        <v>14</v>
      </c>
      <c r="B51" s="39" t="s">
        <v>95</v>
      </c>
      <c r="C51" s="40" t="s">
        <v>2</v>
      </c>
      <c r="D51" s="32">
        <v>176</v>
      </c>
      <c r="E51" s="32">
        <v>84</v>
      </c>
      <c r="F51" s="32">
        <v>92</v>
      </c>
      <c r="G51" s="32">
        <v>7</v>
      </c>
      <c r="H51" s="32">
        <v>10</v>
      </c>
      <c r="I51" s="32">
        <v>10</v>
      </c>
      <c r="J51" s="32">
        <v>10</v>
      </c>
      <c r="K51" s="32">
        <v>26</v>
      </c>
      <c r="L51" s="32">
        <v>9</v>
      </c>
      <c r="M51" s="32">
        <v>16</v>
      </c>
      <c r="N51" s="32">
        <v>8</v>
      </c>
      <c r="O51" s="32">
        <v>15</v>
      </c>
      <c r="P51" s="32">
        <v>25</v>
      </c>
      <c r="Q51" s="32">
        <v>10</v>
      </c>
      <c r="R51" s="32">
        <v>30</v>
      </c>
    </row>
    <row r="52" spans="1:18" s="31" customFormat="1" ht="14.25" customHeight="1">
      <c r="A52" s="143"/>
      <c r="B52" s="41" t="s">
        <v>96</v>
      </c>
      <c r="C52" s="42" t="s">
        <v>3</v>
      </c>
      <c r="D52" s="32">
        <v>30</v>
      </c>
      <c r="E52" s="32">
        <v>8</v>
      </c>
      <c r="F52" s="32">
        <v>22</v>
      </c>
      <c r="G52" s="32">
        <v>2</v>
      </c>
      <c r="H52" s="32">
        <v>0</v>
      </c>
      <c r="I52" s="32">
        <v>1</v>
      </c>
      <c r="J52" s="32">
        <v>5</v>
      </c>
      <c r="K52" s="32">
        <v>0</v>
      </c>
      <c r="L52" s="32">
        <v>1</v>
      </c>
      <c r="M52" s="32">
        <v>3</v>
      </c>
      <c r="N52" s="32">
        <v>4</v>
      </c>
      <c r="O52" s="32">
        <v>1</v>
      </c>
      <c r="P52" s="32">
        <v>5</v>
      </c>
      <c r="Q52" s="32">
        <v>1</v>
      </c>
      <c r="R52" s="32">
        <v>7</v>
      </c>
    </row>
    <row r="53" spans="1:18" s="31" customFormat="1" ht="14.25" customHeight="1">
      <c r="A53" s="114" t="s">
        <v>482</v>
      </c>
      <c r="B53" s="36" t="s">
        <v>94</v>
      </c>
      <c r="C53" s="37" t="s">
        <v>0</v>
      </c>
      <c r="D53" s="38">
        <v>72</v>
      </c>
      <c r="E53" s="38">
        <v>26</v>
      </c>
      <c r="F53" s="38">
        <v>46</v>
      </c>
      <c r="G53" s="38">
        <v>8</v>
      </c>
      <c r="H53" s="38">
        <v>4</v>
      </c>
      <c r="I53" s="38">
        <v>7</v>
      </c>
      <c r="J53" s="38">
        <v>4</v>
      </c>
      <c r="K53" s="38">
        <v>3</v>
      </c>
      <c r="L53" s="38">
        <v>5</v>
      </c>
      <c r="M53" s="38">
        <v>5</v>
      </c>
      <c r="N53" s="38">
        <v>8</v>
      </c>
      <c r="O53" s="38">
        <v>1</v>
      </c>
      <c r="P53" s="38">
        <v>16</v>
      </c>
      <c r="Q53" s="38">
        <v>2</v>
      </c>
      <c r="R53" s="38">
        <v>9</v>
      </c>
    </row>
    <row r="54" spans="1:18" s="31" customFormat="1" ht="14.25" customHeight="1">
      <c r="A54" s="142" t="s">
        <v>15</v>
      </c>
      <c r="B54" s="39" t="s">
        <v>95</v>
      </c>
      <c r="C54" s="40" t="s">
        <v>2</v>
      </c>
      <c r="D54" s="32">
        <v>24</v>
      </c>
      <c r="E54" s="32">
        <v>10</v>
      </c>
      <c r="F54" s="32">
        <v>14</v>
      </c>
      <c r="G54" s="32">
        <v>3</v>
      </c>
      <c r="H54" s="32">
        <v>1</v>
      </c>
      <c r="I54" s="32">
        <v>2</v>
      </c>
      <c r="J54" s="32">
        <v>1</v>
      </c>
      <c r="K54" s="32">
        <v>2</v>
      </c>
      <c r="L54" s="32">
        <v>3</v>
      </c>
      <c r="M54" s="32">
        <v>3</v>
      </c>
      <c r="N54" s="32">
        <v>2</v>
      </c>
      <c r="O54" s="32">
        <v>0</v>
      </c>
      <c r="P54" s="32">
        <v>4</v>
      </c>
      <c r="Q54" s="32">
        <v>0</v>
      </c>
      <c r="R54" s="32">
        <v>3</v>
      </c>
    </row>
    <row r="55" spans="1:18" s="31" customFormat="1" ht="14.25" customHeight="1">
      <c r="A55" s="143"/>
      <c r="B55" s="41" t="s">
        <v>96</v>
      </c>
      <c r="C55" s="42" t="s">
        <v>3</v>
      </c>
      <c r="D55" s="32">
        <v>48</v>
      </c>
      <c r="E55" s="32">
        <v>16</v>
      </c>
      <c r="F55" s="32">
        <v>32</v>
      </c>
      <c r="G55" s="32">
        <v>5</v>
      </c>
      <c r="H55" s="32">
        <v>3</v>
      </c>
      <c r="I55" s="32">
        <v>5</v>
      </c>
      <c r="J55" s="32">
        <v>3</v>
      </c>
      <c r="K55" s="32">
        <v>1</v>
      </c>
      <c r="L55" s="32">
        <v>2</v>
      </c>
      <c r="M55" s="32">
        <v>2</v>
      </c>
      <c r="N55" s="32">
        <v>6</v>
      </c>
      <c r="O55" s="32">
        <v>1</v>
      </c>
      <c r="P55" s="32">
        <v>12</v>
      </c>
      <c r="Q55" s="32">
        <v>2</v>
      </c>
      <c r="R55" s="32">
        <v>6</v>
      </c>
    </row>
    <row r="56" spans="1:18" s="31" customFormat="1" ht="14.25" customHeight="1">
      <c r="A56" s="114" t="s">
        <v>483</v>
      </c>
      <c r="B56" s="36" t="s">
        <v>94</v>
      </c>
      <c r="C56" s="37" t="s">
        <v>0</v>
      </c>
      <c r="D56" s="38">
        <v>166</v>
      </c>
      <c r="E56" s="38">
        <v>78</v>
      </c>
      <c r="F56" s="38">
        <v>88</v>
      </c>
      <c r="G56" s="38">
        <v>17</v>
      </c>
      <c r="H56" s="38">
        <v>6</v>
      </c>
      <c r="I56" s="38">
        <v>17</v>
      </c>
      <c r="J56" s="38">
        <v>6</v>
      </c>
      <c r="K56" s="38">
        <v>12</v>
      </c>
      <c r="L56" s="38">
        <v>12</v>
      </c>
      <c r="M56" s="38">
        <v>17</v>
      </c>
      <c r="N56" s="38">
        <v>9</v>
      </c>
      <c r="O56" s="38">
        <v>11</v>
      </c>
      <c r="P56" s="38">
        <v>27</v>
      </c>
      <c r="Q56" s="38">
        <v>4</v>
      </c>
      <c r="R56" s="38">
        <v>28</v>
      </c>
    </row>
    <row r="57" spans="1:18" s="31" customFormat="1" ht="14.25" customHeight="1">
      <c r="A57" s="142" t="s">
        <v>16</v>
      </c>
      <c r="B57" s="39" t="s">
        <v>95</v>
      </c>
      <c r="C57" s="40" t="s">
        <v>2</v>
      </c>
      <c r="D57" s="32">
        <v>51</v>
      </c>
      <c r="E57" s="32">
        <v>24</v>
      </c>
      <c r="F57" s="32">
        <v>27</v>
      </c>
      <c r="G57" s="32">
        <v>10</v>
      </c>
      <c r="H57" s="32">
        <v>1</v>
      </c>
      <c r="I57" s="32">
        <v>4</v>
      </c>
      <c r="J57" s="32">
        <v>2</v>
      </c>
      <c r="K57" s="32">
        <v>1</v>
      </c>
      <c r="L57" s="32">
        <v>4</v>
      </c>
      <c r="M57" s="32">
        <v>4</v>
      </c>
      <c r="N57" s="32">
        <v>3</v>
      </c>
      <c r="O57" s="32">
        <v>3</v>
      </c>
      <c r="P57" s="32">
        <v>7</v>
      </c>
      <c r="Q57" s="32">
        <v>2</v>
      </c>
      <c r="R57" s="32">
        <v>10</v>
      </c>
    </row>
    <row r="58" spans="1:18" s="31" customFormat="1" ht="14.25" customHeight="1">
      <c r="A58" s="143"/>
      <c r="B58" s="41" t="s">
        <v>96</v>
      </c>
      <c r="C58" s="42" t="s">
        <v>3</v>
      </c>
      <c r="D58" s="32">
        <v>115</v>
      </c>
      <c r="E58" s="32">
        <v>54</v>
      </c>
      <c r="F58" s="32">
        <v>61</v>
      </c>
      <c r="G58" s="32">
        <v>7</v>
      </c>
      <c r="H58" s="32">
        <v>5</v>
      </c>
      <c r="I58" s="32">
        <v>13</v>
      </c>
      <c r="J58" s="32">
        <v>4</v>
      </c>
      <c r="K58" s="32">
        <v>11</v>
      </c>
      <c r="L58" s="32">
        <v>8</v>
      </c>
      <c r="M58" s="32">
        <v>13</v>
      </c>
      <c r="N58" s="32">
        <v>6</v>
      </c>
      <c r="O58" s="32">
        <v>8</v>
      </c>
      <c r="P58" s="32">
        <v>20</v>
      </c>
      <c r="Q58" s="32">
        <v>2</v>
      </c>
      <c r="R58" s="32">
        <v>18</v>
      </c>
    </row>
    <row r="59" spans="1:18" s="31" customFormat="1" ht="14.25" customHeight="1">
      <c r="A59" s="114" t="s">
        <v>484</v>
      </c>
      <c r="B59" s="36" t="s">
        <v>94</v>
      </c>
      <c r="C59" s="37" t="s">
        <v>0</v>
      </c>
      <c r="D59" s="38">
        <v>13</v>
      </c>
      <c r="E59" s="38">
        <v>4</v>
      </c>
      <c r="F59" s="38">
        <v>9</v>
      </c>
      <c r="G59" s="38">
        <v>0</v>
      </c>
      <c r="H59" s="38">
        <v>1</v>
      </c>
      <c r="I59" s="38">
        <v>0</v>
      </c>
      <c r="J59" s="38">
        <v>0</v>
      </c>
      <c r="K59" s="38">
        <v>0</v>
      </c>
      <c r="L59" s="38">
        <v>0</v>
      </c>
      <c r="M59" s="38">
        <v>2</v>
      </c>
      <c r="N59" s="38">
        <v>2</v>
      </c>
      <c r="O59" s="38">
        <v>2</v>
      </c>
      <c r="P59" s="38">
        <v>4</v>
      </c>
      <c r="Q59" s="38">
        <v>0</v>
      </c>
      <c r="R59" s="38">
        <v>2</v>
      </c>
    </row>
    <row r="60" spans="1:18" s="31" customFormat="1" ht="14.25" customHeight="1">
      <c r="A60" s="142" t="s">
        <v>17</v>
      </c>
      <c r="B60" s="39" t="s">
        <v>95</v>
      </c>
      <c r="C60" s="40" t="s">
        <v>2</v>
      </c>
      <c r="D60" s="32">
        <v>11</v>
      </c>
      <c r="E60" s="32">
        <v>3</v>
      </c>
      <c r="F60" s="32">
        <v>8</v>
      </c>
      <c r="G60" s="32">
        <v>0</v>
      </c>
      <c r="H60" s="32">
        <v>1</v>
      </c>
      <c r="I60" s="32">
        <v>0</v>
      </c>
      <c r="J60" s="32">
        <v>0</v>
      </c>
      <c r="K60" s="32">
        <v>0</v>
      </c>
      <c r="L60" s="32">
        <v>0</v>
      </c>
      <c r="M60" s="32">
        <v>2</v>
      </c>
      <c r="N60" s="32">
        <v>2</v>
      </c>
      <c r="O60" s="32">
        <v>1</v>
      </c>
      <c r="P60" s="32">
        <v>3</v>
      </c>
      <c r="Q60" s="32">
        <v>0</v>
      </c>
      <c r="R60" s="32">
        <v>2</v>
      </c>
    </row>
    <row r="61" spans="1:18" s="31" customFormat="1" ht="14.25" customHeight="1">
      <c r="A61" s="143"/>
      <c r="B61" s="41" t="s">
        <v>96</v>
      </c>
      <c r="C61" s="42" t="s">
        <v>3</v>
      </c>
      <c r="D61" s="32">
        <v>2</v>
      </c>
      <c r="E61" s="32">
        <v>1</v>
      </c>
      <c r="F61" s="32">
        <v>1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1</v>
      </c>
      <c r="P61" s="32">
        <v>1</v>
      </c>
      <c r="Q61" s="32">
        <v>0</v>
      </c>
      <c r="R61" s="32">
        <v>0</v>
      </c>
    </row>
    <row r="62" spans="1:18" s="31" customFormat="1" ht="14.25" customHeight="1">
      <c r="A62" s="114" t="s">
        <v>485</v>
      </c>
      <c r="B62" s="36" t="s">
        <v>94</v>
      </c>
      <c r="C62" s="37" t="s">
        <v>0</v>
      </c>
      <c r="D62" s="38">
        <v>126</v>
      </c>
      <c r="E62" s="38">
        <v>45</v>
      </c>
      <c r="F62" s="38">
        <v>81</v>
      </c>
      <c r="G62" s="38">
        <v>3</v>
      </c>
      <c r="H62" s="38">
        <v>1</v>
      </c>
      <c r="I62" s="38">
        <v>5</v>
      </c>
      <c r="J62" s="38">
        <v>8</v>
      </c>
      <c r="K62" s="38">
        <v>9</v>
      </c>
      <c r="L62" s="38">
        <v>5</v>
      </c>
      <c r="M62" s="38">
        <v>5</v>
      </c>
      <c r="N62" s="38">
        <v>13</v>
      </c>
      <c r="O62" s="38">
        <v>11</v>
      </c>
      <c r="P62" s="38">
        <v>31</v>
      </c>
      <c r="Q62" s="38">
        <v>12</v>
      </c>
      <c r="R62" s="38">
        <v>23</v>
      </c>
    </row>
    <row r="63" spans="1:18" s="31" customFormat="1" ht="14.25" customHeight="1">
      <c r="A63" s="142" t="s">
        <v>18</v>
      </c>
      <c r="B63" s="39" t="s">
        <v>95</v>
      </c>
      <c r="C63" s="40" t="s">
        <v>2</v>
      </c>
      <c r="D63" s="32">
        <v>104</v>
      </c>
      <c r="E63" s="32">
        <v>39</v>
      </c>
      <c r="F63" s="32">
        <v>65</v>
      </c>
      <c r="G63" s="32">
        <v>3</v>
      </c>
      <c r="H63" s="32">
        <v>1</v>
      </c>
      <c r="I63" s="32">
        <v>5</v>
      </c>
      <c r="J63" s="32">
        <v>7</v>
      </c>
      <c r="K63" s="32">
        <v>5</v>
      </c>
      <c r="L63" s="32">
        <v>3</v>
      </c>
      <c r="M63" s="32">
        <v>5</v>
      </c>
      <c r="N63" s="32">
        <v>6</v>
      </c>
      <c r="O63" s="32">
        <v>10</v>
      </c>
      <c r="P63" s="32">
        <v>26</v>
      </c>
      <c r="Q63" s="32">
        <v>11</v>
      </c>
      <c r="R63" s="32">
        <v>22</v>
      </c>
    </row>
    <row r="64" spans="1:18" s="31" customFormat="1" ht="14.25" customHeight="1">
      <c r="A64" s="143"/>
      <c r="B64" s="41" t="s">
        <v>96</v>
      </c>
      <c r="C64" s="42" t="s">
        <v>3</v>
      </c>
      <c r="D64" s="32">
        <v>22</v>
      </c>
      <c r="E64" s="32">
        <v>6</v>
      </c>
      <c r="F64" s="32">
        <v>16</v>
      </c>
      <c r="G64" s="32">
        <v>0</v>
      </c>
      <c r="H64" s="32">
        <v>0</v>
      </c>
      <c r="I64" s="32">
        <v>0</v>
      </c>
      <c r="J64" s="32">
        <v>1</v>
      </c>
      <c r="K64" s="32">
        <v>4</v>
      </c>
      <c r="L64" s="32">
        <v>2</v>
      </c>
      <c r="M64" s="32">
        <v>0</v>
      </c>
      <c r="N64" s="32">
        <v>7</v>
      </c>
      <c r="O64" s="32">
        <v>1</v>
      </c>
      <c r="P64" s="32">
        <v>5</v>
      </c>
      <c r="Q64" s="32">
        <v>1</v>
      </c>
      <c r="R64" s="32">
        <v>1</v>
      </c>
    </row>
    <row r="65" spans="1:18" s="31" customFormat="1" ht="14.25" customHeight="1">
      <c r="A65" s="114" t="s">
        <v>486</v>
      </c>
      <c r="B65" s="36" t="s">
        <v>94</v>
      </c>
      <c r="C65" s="37" t="s">
        <v>0</v>
      </c>
      <c r="D65" s="38">
        <v>124</v>
      </c>
      <c r="E65" s="38">
        <v>63</v>
      </c>
      <c r="F65" s="38">
        <v>61</v>
      </c>
      <c r="G65" s="38">
        <v>9</v>
      </c>
      <c r="H65" s="38">
        <v>7</v>
      </c>
      <c r="I65" s="38">
        <v>10</v>
      </c>
      <c r="J65" s="38">
        <v>6</v>
      </c>
      <c r="K65" s="38">
        <v>12</v>
      </c>
      <c r="L65" s="38">
        <v>9</v>
      </c>
      <c r="M65" s="38">
        <v>15</v>
      </c>
      <c r="N65" s="38">
        <v>6</v>
      </c>
      <c r="O65" s="38">
        <v>5</v>
      </c>
      <c r="P65" s="38">
        <v>16</v>
      </c>
      <c r="Q65" s="38">
        <v>12</v>
      </c>
      <c r="R65" s="38">
        <v>17</v>
      </c>
    </row>
    <row r="66" spans="1:18" s="31" customFormat="1" ht="14.25" customHeight="1">
      <c r="A66" s="142" t="s">
        <v>19</v>
      </c>
      <c r="B66" s="39" t="s">
        <v>95</v>
      </c>
      <c r="C66" s="40" t="s">
        <v>2</v>
      </c>
      <c r="D66" s="32">
        <v>111</v>
      </c>
      <c r="E66" s="32">
        <v>57</v>
      </c>
      <c r="F66" s="32">
        <v>54</v>
      </c>
      <c r="G66" s="32">
        <v>6</v>
      </c>
      <c r="H66" s="32">
        <v>6</v>
      </c>
      <c r="I66" s="32">
        <v>10</v>
      </c>
      <c r="J66" s="32">
        <v>5</v>
      </c>
      <c r="K66" s="32">
        <v>9</v>
      </c>
      <c r="L66" s="32">
        <v>7</v>
      </c>
      <c r="M66" s="32">
        <v>15</v>
      </c>
      <c r="N66" s="32">
        <v>6</v>
      </c>
      <c r="O66" s="32">
        <v>5</v>
      </c>
      <c r="P66" s="32">
        <v>15</v>
      </c>
      <c r="Q66" s="32">
        <v>12</v>
      </c>
      <c r="R66" s="32">
        <v>15</v>
      </c>
    </row>
    <row r="67" spans="1:18" s="31" customFormat="1" ht="14.25" customHeight="1">
      <c r="A67" s="143"/>
      <c r="B67" s="41" t="s">
        <v>96</v>
      </c>
      <c r="C67" s="42" t="s">
        <v>3</v>
      </c>
      <c r="D67" s="32">
        <v>13</v>
      </c>
      <c r="E67" s="32">
        <v>6</v>
      </c>
      <c r="F67" s="32">
        <v>7</v>
      </c>
      <c r="G67" s="32">
        <v>3</v>
      </c>
      <c r="H67" s="32">
        <v>1</v>
      </c>
      <c r="I67" s="32">
        <v>0</v>
      </c>
      <c r="J67" s="32">
        <v>1</v>
      </c>
      <c r="K67" s="32">
        <v>3</v>
      </c>
      <c r="L67" s="32">
        <v>2</v>
      </c>
      <c r="M67" s="32">
        <v>0</v>
      </c>
      <c r="N67" s="32">
        <v>0</v>
      </c>
      <c r="O67" s="32">
        <v>0</v>
      </c>
      <c r="P67" s="32">
        <v>1</v>
      </c>
      <c r="Q67" s="32">
        <v>0</v>
      </c>
      <c r="R67" s="32">
        <v>2</v>
      </c>
    </row>
    <row r="68" spans="1:18" s="31" customFormat="1" ht="14.25" customHeight="1">
      <c r="A68" s="114" t="s">
        <v>487</v>
      </c>
      <c r="B68" s="36" t="s">
        <v>94</v>
      </c>
      <c r="C68" s="37" t="s">
        <v>0</v>
      </c>
      <c r="D68" s="38">
        <v>62</v>
      </c>
      <c r="E68" s="38">
        <v>28</v>
      </c>
      <c r="F68" s="38">
        <v>34</v>
      </c>
      <c r="G68" s="38">
        <v>4</v>
      </c>
      <c r="H68" s="38">
        <v>6</v>
      </c>
      <c r="I68" s="38">
        <v>3</v>
      </c>
      <c r="J68" s="38">
        <v>3</v>
      </c>
      <c r="K68" s="38">
        <v>8</v>
      </c>
      <c r="L68" s="38">
        <v>6</v>
      </c>
      <c r="M68" s="38">
        <v>4</v>
      </c>
      <c r="N68" s="38">
        <v>2</v>
      </c>
      <c r="O68" s="38">
        <v>5</v>
      </c>
      <c r="P68" s="38">
        <v>10</v>
      </c>
      <c r="Q68" s="38">
        <v>4</v>
      </c>
      <c r="R68" s="38">
        <v>7</v>
      </c>
    </row>
    <row r="69" spans="1:18" s="31" customFormat="1" ht="14.25" customHeight="1">
      <c r="A69" s="142" t="s">
        <v>20</v>
      </c>
      <c r="B69" s="39" t="s">
        <v>95</v>
      </c>
      <c r="C69" s="40" t="s">
        <v>2</v>
      </c>
      <c r="D69" s="32">
        <v>62</v>
      </c>
      <c r="E69" s="32">
        <v>28</v>
      </c>
      <c r="F69" s="32">
        <v>34</v>
      </c>
      <c r="G69" s="32">
        <v>4</v>
      </c>
      <c r="H69" s="32">
        <v>6</v>
      </c>
      <c r="I69" s="32">
        <v>3</v>
      </c>
      <c r="J69" s="32">
        <v>3</v>
      </c>
      <c r="K69" s="32">
        <v>8</v>
      </c>
      <c r="L69" s="32">
        <v>6</v>
      </c>
      <c r="M69" s="32">
        <v>4</v>
      </c>
      <c r="N69" s="32">
        <v>2</v>
      </c>
      <c r="O69" s="32">
        <v>5</v>
      </c>
      <c r="P69" s="32">
        <v>10</v>
      </c>
      <c r="Q69" s="32">
        <v>4</v>
      </c>
      <c r="R69" s="32">
        <v>7</v>
      </c>
    </row>
    <row r="70" spans="1:18" s="31" customFormat="1" ht="14.25" customHeight="1">
      <c r="A70" s="143"/>
      <c r="B70" s="41" t="s">
        <v>96</v>
      </c>
      <c r="C70" s="42" t="s">
        <v>3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</row>
    <row r="71" spans="1:18" s="31" customFormat="1" ht="14.25" customHeight="1">
      <c r="A71" s="114" t="s">
        <v>488</v>
      </c>
      <c r="B71" s="36" t="s">
        <v>94</v>
      </c>
      <c r="C71" s="37" t="s">
        <v>0</v>
      </c>
      <c r="D71" s="38">
        <v>31</v>
      </c>
      <c r="E71" s="38">
        <v>13</v>
      </c>
      <c r="F71" s="38">
        <v>18</v>
      </c>
      <c r="G71" s="38">
        <v>2</v>
      </c>
      <c r="H71" s="38">
        <v>2</v>
      </c>
      <c r="I71" s="38">
        <v>1</v>
      </c>
      <c r="J71" s="38">
        <v>1</v>
      </c>
      <c r="K71" s="38">
        <v>5</v>
      </c>
      <c r="L71" s="38">
        <v>0</v>
      </c>
      <c r="M71" s="38">
        <v>2</v>
      </c>
      <c r="N71" s="38">
        <v>0</v>
      </c>
      <c r="O71" s="38">
        <v>1</v>
      </c>
      <c r="P71" s="38">
        <v>9</v>
      </c>
      <c r="Q71" s="38">
        <v>2</v>
      </c>
      <c r="R71" s="38">
        <v>6</v>
      </c>
    </row>
    <row r="72" spans="1:18" s="31" customFormat="1" ht="14.25" customHeight="1">
      <c r="A72" s="142" t="s">
        <v>21</v>
      </c>
      <c r="B72" s="39" t="s">
        <v>95</v>
      </c>
      <c r="C72" s="40" t="s">
        <v>2</v>
      </c>
      <c r="D72" s="32">
        <v>30</v>
      </c>
      <c r="E72" s="32">
        <v>12</v>
      </c>
      <c r="F72" s="32">
        <v>18</v>
      </c>
      <c r="G72" s="32">
        <v>2</v>
      </c>
      <c r="H72" s="32">
        <v>2</v>
      </c>
      <c r="I72" s="32">
        <v>1</v>
      </c>
      <c r="J72" s="32">
        <v>1</v>
      </c>
      <c r="K72" s="32">
        <v>5</v>
      </c>
      <c r="L72" s="32">
        <v>0</v>
      </c>
      <c r="M72" s="32">
        <v>1</v>
      </c>
      <c r="N72" s="32">
        <v>0</v>
      </c>
      <c r="O72" s="32">
        <v>1</v>
      </c>
      <c r="P72" s="32">
        <v>9</v>
      </c>
      <c r="Q72" s="32">
        <v>2</v>
      </c>
      <c r="R72" s="32">
        <v>6</v>
      </c>
    </row>
    <row r="73" spans="1:18" s="31" customFormat="1" ht="14.25" customHeight="1">
      <c r="A73" s="143"/>
      <c r="B73" s="41" t="s">
        <v>96</v>
      </c>
      <c r="C73" s="42" t="s">
        <v>3</v>
      </c>
      <c r="D73" s="32">
        <v>1</v>
      </c>
      <c r="E73" s="32">
        <v>1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1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</row>
    <row r="74" spans="1:18" s="31" customFormat="1" ht="14.25" customHeight="1">
      <c r="A74" s="114" t="s">
        <v>489</v>
      </c>
      <c r="B74" s="36" t="s">
        <v>94</v>
      </c>
      <c r="C74" s="37" t="s">
        <v>0</v>
      </c>
      <c r="D74" s="38">
        <v>2</v>
      </c>
      <c r="E74" s="38">
        <v>1</v>
      </c>
      <c r="F74" s="38">
        <v>1</v>
      </c>
      <c r="G74" s="38">
        <v>0</v>
      </c>
      <c r="H74" s="38">
        <v>0</v>
      </c>
      <c r="I74" s="38">
        <v>1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1</v>
      </c>
    </row>
    <row r="75" spans="1:18" s="31" customFormat="1" ht="14.25" customHeight="1">
      <c r="A75" s="142" t="s">
        <v>22</v>
      </c>
      <c r="B75" s="39" t="s">
        <v>95</v>
      </c>
      <c r="C75" s="40" t="s">
        <v>2</v>
      </c>
      <c r="D75" s="32">
        <v>2</v>
      </c>
      <c r="E75" s="32">
        <v>1</v>
      </c>
      <c r="F75" s="32">
        <v>1</v>
      </c>
      <c r="G75" s="32">
        <v>0</v>
      </c>
      <c r="H75" s="32">
        <v>0</v>
      </c>
      <c r="I75" s="32">
        <v>1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1</v>
      </c>
    </row>
    <row r="76" spans="1:18" s="31" customFormat="1" ht="14.25" customHeight="1">
      <c r="A76" s="143"/>
      <c r="B76" s="41" t="s">
        <v>96</v>
      </c>
      <c r="C76" s="42" t="s">
        <v>3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</row>
    <row r="77" spans="1:18" s="28" customFormat="1" ht="14.25" customHeight="1">
      <c r="A77" s="28" t="s">
        <v>363</v>
      </c>
      <c r="P77" s="27"/>
    </row>
    <row r="78" spans="1:18" s="28" customFormat="1" ht="14.25" customHeight="1">
      <c r="A78" s="34" t="s">
        <v>364</v>
      </c>
      <c r="P78" s="27"/>
    </row>
    <row r="79" spans="1:18" s="28" customFormat="1" ht="14.25" customHeight="1">
      <c r="A79" s="8"/>
      <c r="P79" s="27"/>
    </row>
    <row r="80" spans="1:18" s="28" customFormat="1" ht="14.25" customHeight="1">
      <c r="A80" s="103" t="s">
        <v>503</v>
      </c>
      <c r="P80" s="27"/>
    </row>
  </sheetData>
  <mergeCells count="47">
    <mergeCell ref="A51:A52"/>
    <mergeCell ref="A72:A73"/>
    <mergeCell ref="A75:A76"/>
    <mergeCell ref="A54:A55"/>
    <mergeCell ref="A57:A58"/>
    <mergeCell ref="A60:A61"/>
    <mergeCell ref="A63:A64"/>
    <mergeCell ref="A66:A67"/>
    <mergeCell ref="A69:A70"/>
    <mergeCell ref="A36:A37"/>
    <mergeCell ref="A39:A40"/>
    <mergeCell ref="A42:A43"/>
    <mergeCell ref="A45:A46"/>
    <mergeCell ref="A48:A49"/>
    <mergeCell ref="A21:A22"/>
    <mergeCell ref="A24:A25"/>
    <mergeCell ref="A27:A28"/>
    <mergeCell ref="A30:A31"/>
    <mergeCell ref="A33:A34"/>
    <mergeCell ref="A12:A13"/>
    <mergeCell ref="A15:A16"/>
    <mergeCell ref="A18:A19"/>
    <mergeCell ref="K6:K7"/>
    <mergeCell ref="L6:L7"/>
    <mergeCell ref="I6:I7"/>
    <mergeCell ref="J6:J7"/>
    <mergeCell ref="Q6:Q7"/>
    <mergeCell ref="R6:R7"/>
    <mergeCell ref="A9:A10"/>
    <mergeCell ref="M6:M7"/>
    <mergeCell ref="N6:N7"/>
    <mergeCell ref="A4:C7"/>
    <mergeCell ref="D4:R4"/>
    <mergeCell ref="D5:F5"/>
    <mergeCell ref="G5:H5"/>
    <mergeCell ref="I5:J5"/>
    <mergeCell ref="K5:L5"/>
    <mergeCell ref="M5:N5"/>
    <mergeCell ref="O5:P5"/>
    <mergeCell ref="Q5:R5"/>
    <mergeCell ref="D6:D7"/>
    <mergeCell ref="O6:O7"/>
    <mergeCell ref="P6:P7"/>
    <mergeCell ref="E6:E7"/>
    <mergeCell ref="F6:F7"/>
    <mergeCell ref="G6:G7"/>
    <mergeCell ref="H6:H7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  <rowBreaks count="1" manualBreakCount="1">
    <brk id="43" max="17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20"/>
  <sheetViews>
    <sheetView zoomScaleNormal="100" zoomScaleSheetLayoutView="100" workbookViewId="0">
      <pane xSplit="4" ySplit="8" topLeftCell="E63" activePane="bottomRight" state="frozen"/>
      <selection pane="topRight"/>
      <selection pane="bottomLeft"/>
      <selection pane="bottomRight" activeCell="A80" sqref="A80"/>
    </sheetView>
  </sheetViews>
  <sheetFormatPr defaultColWidth="5.5" defaultRowHeight="11.1" customHeight="1"/>
  <cols>
    <col min="1" max="1" width="19.1640625" style="8" customWidth="1"/>
    <col min="2" max="2" width="10.33203125" style="8" customWidth="1"/>
    <col min="3" max="3" width="14.33203125" style="8" customWidth="1"/>
    <col min="4" max="15" width="11.5" style="8" customWidth="1"/>
    <col min="16" max="16" width="11.5" style="7" customWidth="1"/>
    <col min="17" max="18" width="11.5" style="8" customWidth="1"/>
    <col min="19" max="16384" width="5.5" style="8"/>
  </cols>
  <sheetData>
    <row r="1" spans="1:18" s="7" customFormat="1" ht="20.25" customHeight="1">
      <c r="A1" s="81" t="s">
        <v>455</v>
      </c>
      <c r="B1" s="1"/>
      <c r="C1" s="1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4.25" customHeight="1">
      <c r="A2" s="28" t="s">
        <v>366</v>
      </c>
      <c r="B2" s="9"/>
      <c r="C2" s="9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5"/>
      <c r="P2" s="11"/>
      <c r="Q2" s="11"/>
      <c r="R2" s="12"/>
    </row>
    <row r="3" spans="1:18" s="28" customFormat="1" ht="12.75" customHeight="1">
      <c r="A3" s="104" t="s">
        <v>500</v>
      </c>
      <c r="B3" s="26"/>
      <c r="C3" s="26"/>
      <c r="D3" s="7" t="str">
        <f>IF(D8=SUM(D11,D14,D17,D20,D23,D26,D29,D32,D35,D38,D41,D44,D47,D50,D53,D56,D59,D62,D65,D68,D71,D74,),"","*")</f>
        <v/>
      </c>
      <c r="E3" s="7" t="str">
        <f t="shared" ref="E3:R3" si="0">IF(E8=SUM(E11,E14,E17,E20,E23,E26,E29,E32,E35,E38,E41,E44,E47,E50,E53,E56,E59,E62,E65,E68,E71,E74,),"","*")</f>
        <v/>
      </c>
      <c r="F3" s="7" t="str">
        <f t="shared" si="0"/>
        <v/>
      </c>
      <c r="G3" s="7" t="str">
        <f t="shared" si="0"/>
        <v/>
      </c>
      <c r="H3" s="7" t="str">
        <f t="shared" si="0"/>
        <v/>
      </c>
      <c r="I3" s="7" t="str">
        <f t="shared" si="0"/>
        <v/>
      </c>
      <c r="J3" s="7" t="str">
        <f t="shared" si="0"/>
        <v/>
      </c>
      <c r="K3" s="7" t="str">
        <f t="shared" si="0"/>
        <v/>
      </c>
      <c r="L3" s="7" t="str">
        <f t="shared" si="0"/>
        <v/>
      </c>
      <c r="M3" s="7" t="str">
        <f t="shared" si="0"/>
        <v/>
      </c>
      <c r="N3" s="7" t="str">
        <f t="shared" si="0"/>
        <v/>
      </c>
      <c r="O3" s="7" t="str">
        <f t="shared" si="0"/>
        <v/>
      </c>
      <c r="P3" s="7" t="str">
        <f t="shared" si="0"/>
        <v/>
      </c>
      <c r="Q3" s="7" t="str">
        <f t="shared" si="0"/>
        <v/>
      </c>
      <c r="R3" s="7" t="str">
        <f t="shared" si="0"/>
        <v/>
      </c>
    </row>
    <row r="4" spans="1:18" s="29" customFormat="1" ht="15.6" customHeight="1">
      <c r="A4" s="140" t="s">
        <v>81</v>
      </c>
      <c r="B4" s="146"/>
      <c r="C4" s="147"/>
      <c r="D4" s="123" t="s">
        <v>82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5" spans="1:18" s="29" customFormat="1" ht="28.9" customHeight="1">
      <c r="A5" s="148"/>
      <c r="B5" s="149"/>
      <c r="C5" s="150"/>
      <c r="D5" s="125" t="s">
        <v>83</v>
      </c>
      <c r="E5" s="126"/>
      <c r="F5" s="127"/>
      <c r="G5" s="137" t="s">
        <v>84</v>
      </c>
      <c r="H5" s="139"/>
      <c r="I5" s="137" t="s">
        <v>85</v>
      </c>
      <c r="J5" s="139"/>
      <c r="K5" s="137" t="s">
        <v>86</v>
      </c>
      <c r="L5" s="139"/>
      <c r="M5" s="137" t="s">
        <v>87</v>
      </c>
      <c r="N5" s="139"/>
      <c r="O5" s="137" t="s">
        <v>88</v>
      </c>
      <c r="P5" s="139"/>
      <c r="Q5" s="137" t="s">
        <v>89</v>
      </c>
      <c r="R5" s="138"/>
    </row>
    <row r="6" spans="1:18" s="29" customFormat="1" ht="12.75">
      <c r="A6" s="148"/>
      <c r="B6" s="149"/>
      <c r="C6" s="150"/>
      <c r="D6" s="117" t="s">
        <v>90</v>
      </c>
      <c r="E6" s="133" t="s">
        <v>91</v>
      </c>
      <c r="F6" s="131" t="s">
        <v>92</v>
      </c>
      <c r="G6" s="131" t="s">
        <v>91</v>
      </c>
      <c r="H6" s="131" t="s">
        <v>92</v>
      </c>
      <c r="I6" s="131" t="s">
        <v>91</v>
      </c>
      <c r="J6" s="131" t="s">
        <v>92</v>
      </c>
      <c r="K6" s="131" t="s">
        <v>91</v>
      </c>
      <c r="L6" s="131" t="s">
        <v>92</v>
      </c>
      <c r="M6" s="131" t="s">
        <v>91</v>
      </c>
      <c r="N6" s="131" t="s">
        <v>92</v>
      </c>
      <c r="O6" s="131" t="s">
        <v>91</v>
      </c>
      <c r="P6" s="131" t="s">
        <v>92</v>
      </c>
      <c r="Q6" s="131" t="s">
        <v>91</v>
      </c>
      <c r="R6" s="140" t="s">
        <v>92</v>
      </c>
    </row>
    <row r="7" spans="1:18" s="30" customFormat="1" ht="12.75">
      <c r="A7" s="141"/>
      <c r="B7" s="151"/>
      <c r="C7" s="152"/>
      <c r="D7" s="122"/>
      <c r="E7" s="134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41"/>
    </row>
    <row r="8" spans="1:18" s="109" customFormat="1" ht="18" customHeight="1">
      <c r="A8" s="113" t="s">
        <v>466</v>
      </c>
      <c r="B8" s="106" t="s">
        <v>467</v>
      </c>
      <c r="C8" s="107" t="s">
        <v>0</v>
      </c>
      <c r="D8" s="108">
        <v>6907</v>
      </c>
      <c r="E8" s="108">
        <v>3132</v>
      </c>
      <c r="F8" s="108">
        <v>3775</v>
      </c>
      <c r="G8" s="108">
        <v>382</v>
      </c>
      <c r="H8" s="108">
        <v>283</v>
      </c>
      <c r="I8" s="108">
        <v>515</v>
      </c>
      <c r="J8" s="108">
        <v>370</v>
      </c>
      <c r="K8" s="108">
        <v>616</v>
      </c>
      <c r="L8" s="108">
        <v>457</v>
      </c>
      <c r="M8" s="108">
        <v>662</v>
      </c>
      <c r="N8" s="108">
        <v>524</v>
      </c>
      <c r="O8" s="108">
        <v>553</v>
      </c>
      <c r="P8" s="108">
        <v>1170</v>
      </c>
      <c r="Q8" s="108">
        <v>404</v>
      </c>
      <c r="R8" s="108">
        <v>971</v>
      </c>
    </row>
    <row r="9" spans="1:18" s="109" customFormat="1" ht="14.25" customHeight="1">
      <c r="A9" s="144" t="s">
        <v>1</v>
      </c>
      <c r="B9" s="110" t="s">
        <v>468</v>
      </c>
      <c r="C9" s="111" t="s">
        <v>2</v>
      </c>
      <c r="D9" s="112">
        <v>6196</v>
      </c>
      <c r="E9" s="112">
        <v>2825</v>
      </c>
      <c r="F9" s="112">
        <v>3371</v>
      </c>
      <c r="G9" s="112">
        <v>333</v>
      </c>
      <c r="H9" s="112">
        <v>258</v>
      </c>
      <c r="I9" s="112">
        <v>461</v>
      </c>
      <c r="J9" s="112">
        <v>335</v>
      </c>
      <c r="K9" s="112">
        <v>549</v>
      </c>
      <c r="L9" s="112">
        <v>404</v>
      </c>
      <c r="M9" s="112">
        <v>598</v>
      </c>
      <c r="N9" s="112">
        <v>454</v>
      </c>
      <c r="O9" s="112">
        <v>508</v>
      </c>
      <c r="P9" s="112">
        <v>1023</v>
      </c>
      <c r="Q9" s="112">
        <v>376</v>
      </c>
      <c r="R9" s="112">
        <v>897</v>
      </c>
    </row>
    <row r="10" spans="1:18" s="109" customFormat="1" ht="14.25" customHeight="1">
      <c r="A10" s="145"/>
      <c r="B10" s="110" t="s">
        <v>469</v>
      </c>
      <c r="C10" s="111" t="s">
        <v>3</v>
      </c>
      <c r="D10" s="112">
        <v>711</v>
      </c>
      <c r="E10" s="112">
        <v>307</v>
      </c>
      <c r="F10" s="112">
        <v>404</v>
      </c>
      <c r="G10" s="112">
        <v>49</v>
      </c>
      <c r="H10" s="112">
        <v>25</v>
      </c>
      <c r="I10" s="112">
        <v>54</v>
      </c>
      <c r="J10" s="112">
        <v>35</v>
      </c>
      <c r="K10" s="112">
        <v>67</v>
      </c>
      <c r="L10" s="112">
        <v>53</v>
      </c>
      <c r="M10" s="112">
        <v>64</v>
      </c>
      <c r="N10" s="112">
        <v>70</v>
      </c>
      <c r="O10" s="112">
        <v>45</v>
      </c>
      <c r="P10" s="112">
        <v>147</v>
      </c>
      <c r="Q10" s="112">
        <v>28</v>
      </c>
      <c r="R10" s="112">
        <v>74</v>
      </c>
    </row>
    <row r="11" spans="1:18" s="31" customFormat="1" ht="14.25" customHeight="1">
      <c r="A11" s="114" t="s">
        <v>490</v>
      </c>
      <c r="B11" s="36" t="s">
        <v>94</v>
      </c>
      <c r="C11" s="37" t="s">
        <v>0</v>
      </c>
      <c r="D11" s="38">
        <v>1055</v>
      </c>
      <c r="E11" s="38">
        <v>443</v>
      </c>
      <c r="F11" s="38">
        <v>612</v>
      </c>
      <c r="G11" s="38">
        <v>21</v>
      </c>
      <c r="H11" s="38">
        <v>20</v>
      </c>
      <c r="I11" s="38">
        <v>65</v>
      </c>
      <c r="J11" s="38">
        <v>46</v>
      </c>
      <c r="K11" s="38">
        <v>84</v>
      </c>
      <c r="L11" s="38">
        <v>63</v>
      </c>
      <c r="M11" s="38">
        <v>112</v>
      </c>
      <c r="N11" s="38">
        <v>89</v>
      </c>
      <c r="O11" s="38">
        <v>95</v>
      </c>
      <c r="P11" s="38">
        <v>191</v>
      </c>
      <c r="Q11" s="38">
        <v>66</v>
      </c>
      <c r="R11" s="38">
        <v>203</v>
      </c>
    </row>
    <row r="12" spans="1:18" s="31" customFormat="1" ht="14.25" customHeight="1">
      <c r="A12" s="142" t="s">
        <v>4</v>
      </c>
      <c r="B12" s="39" t="s">
        <v>95</v>
      </c>
      <c r="C12" s="40" t="s">
        <v>2</v>
      </c>
      <c r="D12" s="32">
        <v>1010</v>
      </c>
      <c r="E12" s="32">
        <v>428</v>
      </c>
      <c r="F12" s="32">
        <v>582</v>
      </c>
      <c r="G12" s="32">
        <v>21</v>
      </c>
      <c r="H12" s="32">
        <v>20</v>
      </c>
      <c r="I12" s="32">
        <v>60</v>
      </c>
      <c r="J12" s="32">
        <v>46</v>
      </c>
      <c r="K12" s="32">
        <v>81</v>
      </c>
      <c r="L12" s="32">
        <v>60</v>
      </c>
      <c r="M12" s="32">
        <v>109</v>
      </c>
      <c r="N12" s="32">
        <v>83</v>
      </c>
      <c r="O12" s="32">
        <v>93</v>
      </c>
      <c r="P12" s="32">
        <v>174</v>
      </c>
      <c r="Q12" s="32">
        <v>64</v>
      </c>
      <c r="R12" s="32">
        <v>199</v>
      </c>
    </row>
    <row r="13" spans="1:18" s="31" customFormat="1" ht="14.25" customHeight="1">
      <c r="A13" s="143"/>
      <c r="B13" s="39" t="s">
        <v>96</v>
      </c>
      <c r="C13" s="40" t="s">
        <v>3</v>
      </c>
      <c r="D13" s="32">
        <v>45</v>
      </c>
      <c r="E13" s="32">
        <v>15</v>
      </c>
      <c r="F13" s="32">
        <v>30</v>
      </c>
      <c r="G13" s="32">
        <v>0</v>
      </c>
      <c r="H13" s="32">
        <v>0</v>
      </c>
      <c r="I13" s="32">
        <v>5</v>
      </c>
      <c r="J13" s="32">
        <v>0</v>
      </c>
      <c r="K13" s="32">
        <v>3</v>
      </c>
      <c r="L13" s="32">
        <v>3</v>
      </c>
      <c r="M13" s="32">
        <v>3</v>
      </c>
      <c r="N13" s="32">
        <v>6</v>
      </c>
      <c r="O13" s="32">
        <v>2</v>
      </c>
      <c r="P13" s="32">
        <v>17</v>
      </c>
      <c r="Q13" s="32">
        <v>2</v>
      </c>
      <c r="R13" s="32">
        <v>4</v>
      </c>
    </row>
    <row r="14" spans="1:18" s="31" customFormat="1" ht="14.25" customHeight="1">
      <c r="A14" s="114" t="s">
        <v>491</v>
      </c>
      <c r="B14" s="36" t="s">
        <v>94</v>
      </c>
      <c r="C14" s="37" t="s">
        <v>0</v>
      </c>
      <c r="D14" s="38">
        <v>594</v>
      </c>
      <c r="E14" s="38">
        <v>260</v>
      </c>
      <c r="F14" s="38">
        <v>334</v>
      </c>
      <c r="G14" s="38">
        <v>24</v>
      </c>
      <c r="H14" s="38">
        <v>17</v>
      </c>
      <c r="I14" s="38">
        <v>36</v>
      </c>
      <c r="J14" s="38">
        <v>32</v>
      </c>
      <c r="K14" s="38">
        <v>43</v>
      </c>
      <c r="L14" s="38">
        <v>30</v>
      </c>
      <c r="M14" s="38">
        <v>66</v>
      </c>
      <c r="N14" s="38">
        <v>38</v>
      </c>
      <c r="O14" s="38">
        <v>53</v>
      </c>
      <c r="P14" s="38">
        <v>126</v>
      </c>
      <c r="Q14" s="38">
        <v>38</v>
      </c>
      <c r="R14" s="38">
        <v>91</v>
      </c>
    </row>
    <row r="15" spans="1:18" s="31" customFormat="1" ht="14.25" customHeight="1">
      <c r="A15" s="142" t="s">
        <v>5</v>
      </c>
      <c r="B15" s="39" t="s">
        <v>95</v>
      </c>
      <c r="C15" s="40" t="s">
        <v>2</v>
      </c>
      <c r="D15" s="32">
        <v>573</v>
      </c>
      <c r="E15" s="32">
        <v>253</v>
      </c>
      <c r="F15" s="32">
        <v>320</v>
      </c>
      <c r="G15" s="32">
        <v>24</v>
      </c>
      <c r="H15" s="32">
        <v>17</v>
      </c>
      <c r="I15" s="32">
        <v>32</v>
      </c>
      <c r="J15" s="32">
        <v>31</v>
      </c>
      <c r="K15" s="32">
        <v>41</v>
      </c>
      <c r="L15" s="32">
        <v>29</v>
      </c>
      <c r="M15" s="32">
        <v>65</v>
      </c>
      <c r="N15" s="32">
        <v>38</v>
      </c>
      <c r="O15" s="32">
        <v>53</v>
      </c>
      <c r="P15" s="32">
        <v>116</v>
      </c>
      <c r="Q15" s="32">
        <v>38</v>
      </c>
      <c r="R15" s="32">
        <v>89</v>
      </c>
    </row>
    <row r="16" spans="1:18" s="31" customFormat="1" ht="14.25" customHeight="1">
      <c r="A16" s="143"/>
      <c r="B16" s="41" t="s">
        <v>96</v>
      </c>
      <c r="C16" s="42" t="s">
        <v>3</v>
      </c>
      <c r="D16" s="32">
        <v>21</v>
      </c>
      <c r="E16" s="32">
        <v>7</v>
      </c>
      <c r="F16" s="32">
        <v>14</v>
      </c>
      <c r="G16" s="32">
        <v>0</v>
      </c>
      <c r="H16" s="32">
        <v>0</v>
      </c>
      <c r="I16" s="32">
        <v>4</v>
      </c>
      <c r="J16" s="32">
        <v>1</v>
      </c>
      <c r="K16" s="32">
        <v>2</v>
      </c>
      <c r="L16" s="32">
        <v>1</v>
      </c>
      <c r="M16" s="32">
        <v>1</v>
      </c>
      <c r="N16" s="32">
        <v>0</v>
      </c>
      <c r="O16" s="32">
        <v>0</v>
      </c>
      <c r="P16" s="32">
        <v>10</v>
      </c>
      <c r="Q16" s="32">
        <v>0</v>
      </c>
      <c r="R16" s="32">
        <v>2</v>
      </c>
    </row>
    <row r="17" spans="1:18" s="31" customFormat="1" ht="14.25" customHeight="1">
      <c r="A17" s="114" t="s">
        <v>492</v>
      </c>
      <c r="B17" s="36" t="s">
        <v>94</v>
      </c>
      <c r="C17" s="37" t="s">
        <v>0</v>
      </c>
      <c r="D17" s="38">
        <v>881</v>
      </c>
      <c r="E17" s="38">
        <v>425</v>
      </c>
      <c r="F17" s="38">
        <v>456</v>
      </c>
      <c r="G17" s="38">
        <v>60</v>
      </c>
      <c r="H17" s="38">
        <v>25</v>
      </c>
      <c r="I17" s="38">
        <v>80</v>
      </c>
      <c r="J17" s="38">
        <v>52</v>
      </c>
      <c r="K17" s="38">
        <v>107</v>
      </c>
      <c r="L17" s="38">
        <v>76</v>
      </c>
      <c r="M17" s="38">
        <v>88</v>
      </c>
      <c r="N17" s="38">
        <v>59</v>
      </c>
      <c r="O17" s="38">
        <v>57</v>
      </c>
      <c r="P17" s="38">
        <v>148</v>
      </c>
      <c r="Q17" s="38">
        <v>33</v>
      </c>
      <c r="R17" s="38">
        <v>96</v>
      </c>
    </row>
    <row r="18" spans="1:18" s="31" customFormat="1" ht="14.25" customHeight="1">
      <c r="A18" s="142" t="s">
        <v>63</v>
      </c>
      <c r="B18" s="39" t="s">
        <v>95</v>
      </c>
      <c r="C18" s="40" t="s">
        <v>2</v>
      </c>
      <c r="D18" s="32">
        <v>718</v>
      </c>
      <c r="E18" s="32">
        <v>349</v>
      </c>
      <c r="F18" s="32">
        <v>369</v>
      </c>
      <c r="G18" s="32">
        <v>46</v>
      </c>
      <c r="H18" s="32">
        <v>20</v>
      </c>
      <c r="I18" s="32">
        <v>65</v>
      </c>
      <c r="J18" s="32">
        <v>42</v>
      </c>
      <c r="K18" s="32">
        <v>92</v>
      </c>
      <c r="L18" s="32">
        <v>58</v>
      </c>
      <c r="M18" s="32">
        <v>71</v>
      </c>
      <c r="N18" s="32">
        <v>45</v>
      </c>
      <c r="O18" s="32">
        <v>49</v>
      </c>
      <c r="P18" s="32">
        <v>122</v>
      </c>
      <c r="Q18" s="32">
        <v>26</v>
      </c>
      <c r="R18" s="32">
        <v>82</v>
      </c>
    </row>
    <row r="19" spans="1:18" s="31" customFormat="1" ht="14.25" customHeight="1">
      <c r="A19" s="143"/>
      <c r="B19" s="41" t="s">
        <v>96</v>
      </c>
      <c r="C19" s="42" t="s">
        <v>3</v>
      </c>
      <c r="D19" s="32">
        <v>163</v>
      </c>
      <c r="E19" s="32">
        <v>76</v>
      </c>
      <c r="F19" s="32">
        <v>87</v>
      </c>
      <c r="G19" s="32">
        <v>14</v>
      </c>
      <c r="H19" s="32">
        <v>5</v>
      </c>
      <c r="I19" s="32">
        <v>15</v>
      </c>
      <c r="J19" s="32">
        <v>10</v>
      </c>
      <c r="K19" s="32">
        <v>15</v>
      </c>
      <c r="L19" s="32">
        <v>18</v>
      </c>
      <c r="M19" s="32">
        <v>17</v>
      </c>
      <c r="N19" s="32">
        <v>14</v>
      </c>
      <c r="O19" s="32">
        <v>8</v>
      </c>
      <c r="P19" s="32">
        <v>26</v>
      </c>
      <c r="Q19" s="32">
        <v>7</v>
      </c>
      <c r="R19" s="32">
        <v>14</v>
      </c>
    </row>
    <row r="20" spans="1:18" s="31" customFormat="1" ht="14.25" customHeight="1">
      <c r="A20" s="114" t="s">
        <v>493</v>
      </c>
      <c r="B20" s="36" t="s">
        <v>94</v>
      </c>
      <c r="C20" s="37" t="s">
        <v>0</v>
      </c>
      <c r="D20" s="38">
        <v>1184</v>
      </c>
      <c r="E20" s="38">
        <v>585</v>
      </c>
      <c r="F20" s="38">
        <v>599</v>
      </c>
      <c r="G20" s="38">
        <v>90</v>
      </c>
      <c r="H20" s="38">
        <v>83</v>
      </c>
      <c r="I20" s="38">
        <v>123</v>
      </c>
      <c r="J20" s="38">
        <v>79</v>
      </c>
      <c r="K20" s="38">
        <v>110</v>
      </c>
      <c r="L20" s="38">
        <v>75</v>
      </c>
      <c r="M20" s="38">
        <v>124</v>
      </c>
      <c r="N20" s="38">
        <v>85</v>
      </c>
      <c r="O20" s="38">
        <v>78</v>
      </c>
      <c r="P20" s="38">
        <v>128</v>
      </c>
      <c r="Q20" s="38">
        <v>60</v>
      </c>
      <c r="R20" s="38">
        <v>149</v>
      </c>
    </row>
    <row r="21" spans="1:18" s="31" customFormat="1" ht="14.25" customHeight="1">
      <c r="A21" s="142" t="s">
        <v>23</v>
      </c>
      <c r="B21" s="39" t="s">
        <v>95</v>
      </c>
      <c r="C21" s="40" t="s">
        <v>2</v>
      </c>
      <c r="D21" s="32">
        <v>1120</v>
      </c>
      <c r="E21" s="32">
        <v>553</v>
      </c>
      <c r="F21" s="32">
        <v>567</v>
      </c>
      <c r="G21" s="32">
        <v>82</v>
      </c>
      <c r="H21" s="32">
        <v>78</v>
      </c>
      <c r="I21" s="32">
        <v>117</v>
      </c>
      <c r="J21" s="32">
        <v>76</v>
      </c>
      <c r="K21" s="32">
        <v>105</v>
      </c>
      <c r="L21" s="32">
        <v>74</v>
      </c>
      <c r="M21" s="32">
        <v>116</v>
      </c>
      <c r="N21" s="32">
        <v>78</v>
      </c>
      <c r="O21" s="32">
        <v>75</v>
      </c>
      <c r="P21" s="32">
        <v>116</v>
      </c>
      <c r="Q21" s="32">
        <v>58</v>
      </c>
      <c r="R21" s="32">
        <v>145</v>
      </c>
    </row>
    <row r="22" spans="1:18" s="31" customFormat="1" ht="14.25" customHeight="1">
      <c r="A22" s="143"/>
      <c r="B22" s="41" t="s">
        <v>96</v>
      </c>
      <c r="C22" s="42" t="s">
        <v>3</v>
      </c>
      <c r="D22" s="32">
        <v>64</v>
      </c>
      <c r="E22" s="32">
        <v>32</v>
      </c>
      <c r="F22" s="32">
        <v>32</v>
      </c>
      <c r="G22" s="32">
        <v>8</v>
      </c>
      <c r="H22" s="32">
        <v>5</v>
      </c>
      <c r="I22" s="32">
        <v>6</v>
      </c>
      <c r="J22" s="32">
        <v>3</v>
      </c>
      <c r="K22" s="32">
        <v>5</v>
      </c>
      <c r="L22" s="32">
        <v>1</v>
      </c>
      <c r="M22" s="32">
        <v>8</v>
      </c>
      <c r="N22" s="32">
        <v>7</v>
      </c>
      <c r="O22" s="32">
        <v>3</v>
      </c>
      <c r="P22" s="32">
        <v>12</v>
      </c>
      <c r="Q22" s="32">
        <v>2</v>
      </c>
      <c r="R22" s="32">
        <v>4</v>
      </c>
    </row>
    <row r="23" spans="1:18" s="31" customFormat="1" ht="14.25" customHeight="1">
      <c r="A23" s="114" t="s">
        <v>494</v>
      </c>
      <c r="B23" s="36" t="s">
        <v>94</v>
      </c>
      <c r="C23" s="37" t="s">
        <v>0</v>
      </c>
      <c r="D23" s="38">
        <v>437</v>
      </c>
      <c r="E23" s="38">
        <v>193</v>
      </c>
      <c r="F23" s="38">
        <v>244</v>
      </c>
      <c r="G23" s="38">
        <v>23</v>
      </c>
      <c r="H23" s="38">
        <v>25</v>
      </c>
      <c r="I23" s="38">
        <v>32</v>
      </c>
      <c r="J23" s="38">
        <v>16</v>
      </c>
      <c r="K23" s="38">
        <v>34</v>
      </c>
      <c r="L23" s="38">
        <v>41</v>
      </c>
      <c r="M23" s="38">
        <v>41</v>
      </c>
      <c r="N23" s="38">
        <v>43</v>
      </c>
      <c r="O23" s="38">
        <v>37</v>
      </c>
      <c r="P23" s="38">
        <v>64</v>
      </c>
      <c r="Q23" s="38">
        <v>26</v>
      </c>
      <c r="R23" s="38">
        <v>55</v>
      </c>
    </row>
    <row r="24" spans="1:18" s="31" customFormat="1" ht="14.25" customHeight="1">
      <c r="A24" s="142" t="s">
        <v>24</v>
      </c>
      <c r="B24" s="39" t="s">
        <v>95</v>
      </c>
      <c r="C24" s="40" t="s">
        <v>2</v>
      </c>
      <c r="D24" s="32">
        <v>419</v>
      </c>
      <c r="E24" s="32">
        <v>184</v>
      </c>
      <c r="F24" s="32">
        <v>235</v>
      </c>
      <c r="G24" s="32">
        <v>22</v>
      </c>
      <c r="H24" s="32">
        <v>25</v>
      </c>
      <c r="I24" s="32">
        <v>32</v>
      </c>
      <c r="J24" s="32">
        <v>15</v>
      </c>
      <c r="K24" s="32">
        <v>34</v>
      </c>
      <c r="L24" s="32">
        <v>41</v>
      </c>
      <c r="M24" s="32">
        <v>36</v>
      </c>
      <c r="N24" s="32">
        <v>41</v>
      </c>
      <c r="O24" s="32">
        <v>36</v>
      </c>
      <c r="P24" s="32">
        <v>60</v>
      </c>
      <c r="Q24" s="32">
        <v>24</v>
      </c>
      <c r="R24" s="32">
        <v>53</v>
      </c>
    </row>
    <row r="25" spans="1:18" s="31" customFormat="1" ht="14.25" customHeight="1">
      <c r="A25" s="143"/>
      <c r="B25" s="41" t="s">
        <v>96</v>
      </c>
      <c r="C25" s="42" t="s">
        <v>3</v>
      </c>
      <c r="D25" s="32">
        <v>18</v>
      </c>
      <c r="E25" s="32">
        <v>9</v>
      </c>
      <c r="F25" s="32">
        <v>9</v>
      </c>
      <c r="G25" s="32">
        <v>1</v>
      </c>
      <c r="H25" s="32">
        <v>0</v>
      </c>
      <c r="I25" s="32">
        <v>0</v>
      </c>
      <c r="J25" s="32">
        <v>1</v>
      </c>
      <c r="K25" s="32">
        <v>0</v>
      </c>
      <c r="L25" s="32">
        <v>0</v>
      </c>
      <c r="M25" s="32">
        <v>5</v>
      </c>
      <c r="N25" s="32">
        <v>2</v>
      </c>
      <c r="O25" s="32">
        <v>1</v>
      </c>
      <c r="P25" s="32">
        <v>4</v>
      </c>
      <c r="Q25" s="32">
        <v>2</v>
      </c>
      <c r="R25" s="32">
        <v>2</v>
      </c>
    </row>
    <row r="26" spans="1:18" s="31" customFormat="1" ht="14.25" customHeight="1">
      <c r="A26" s="114" t="s">
        <v>495</v>
      </c>
      <c r="B26" s="36" t="s">
        <v>94</v>
      </c>
      <c r="C26" s="37" t="s">
        <v>0</v>
      </c>
      <c r="D26" s="38">
        <v>780</v>
      </c>
      <c r="E26" s="38">
        <v>367</v>
      </c>
      <c r="F26" s="38">
        <v>413</v>
      </c>
      <c r="G26" s="38">
        <v>58</v>
      </c>
      <c r="H26" s="38">
        <v>35</v>
      </c>
      <c r="I26" s="38">
        <v>59</v>
      </c>
      <c r="J26" s="38">
        <v>46</v>
      </c>
      <c r="K26" s="38">
        <v>55</v>
      </c>
      <c r="L26" s="38">
        <v>50</v>
      </c>
      <c r="M26" s="38">
        <v>75</v>
      </c>
      <c r="N26" s="38">
        <v>56</v>
      </c>
      <c r="O26" s="38">
        <v>61</v>
      </c>
      <c r="P26" s="38">
        <v>133</v>
      </c>
      <c r="Q26" s="38">
        <v>59</v>
      </c>
      <c r="R26" s="38">
        <v>93</v>
      </c>
    </row>
    <row r="27" spans="1:18" s="31" customFormat="1" ht="14.25" customHeight="1">
      <c r="A27" s="142" t="s">
        <v>25</v>
      </c>
      <c r="B27" s="39" t="s">
        <v>95</v>
      </c>
      <c r="C27" s="40" t="s">
        <v>2</v>
      </c>
      <c r="D27" s="32">
        <v>733</v>
      </c>
      <c r="E27" s="32">
        <v>350</v>
      </c>
      <c r="F27" s="32">
        <v>383</v>
      </c>
      <c r="G27" s="32">
        <v>57</v>
      </c>
      <c r="H27" s="32">
        <v>33</v>
      </c>
      <c r="I27" s="32">
        <v>56</v>
      </c>
      <c r="J27" s="32">
        <v>43</v>
      </c>
      <c r="K27" s="32">
        <v>50</v>
      </c>
      <c r="L27" s="32">
        <v>49</v>
      </c>
      <c r="M27" s="32">
        <v>70</v>
      </c>
      <c r="N27" s="32">
        <v>51</v>
      </c>
      <c r="O27" s="32">
        <v>60</v>
      </c>
      <c r="P27" s="32">
        <v>121</v>
      </c>
      <c r="Q27" s="32">
        <v>57</v>
      </c>
      <c r="R27" s="32">
        <v>86</v>
      </c>
    </row>
    <row r="28" spans="1:18" s="31" customFormat="1" ht="14.25" customHeight="1">
      <c r="A28" s="143"/>
      <c r="B28" s="41" t="s">
        <v>96</v>
      </c>
      <c r="C28" s="42" t="s">
        <v>3</v>
      </c>
      <c r="D28" s="32">
        <v>47</v>
      </c>
      <c r="E28" s="32">
        <v>17</v>
      </c>
      <c r="F28" s="32">
        <v>30</v>
      </c>
      <c r="G28" s="32">
        <v>1</v>
      </c>
      <c r="H28" s="32">
        <v>2</v>
      </c>
      <c r="I28" s="32">
        <v>3</v>
      </c>
      <c r="J28" s="32">
        <v>3</v>
      </c>
      <c r="K28" s="32">
        <v>5</v>
      </c>
      <c r="L28" s="32">
        <v>1</v>
      </c>
      <c r="M28" s="32">
        <v>5</v>
      </c>
      <c r="N28" s="32">
        <v>5</v>
      </c>
      <c r="O28" s="32">
        <v>1</v>
      </c>
      <c r="P28" s="32">
        <v>12</v>
      </c>
      <c r="Q28" s="32">
        <v>2</v>
      </c>
      <c r="R28" s="32">
        <v>7</v>
      </c>
    </row>
    <row r="29" spans="1:18" s="31" customFormat="1" ht="14.25" customHeight="1">
      <c r="A29" s="114" t="s">
        <v>474</v>
      </c>
      <c r="B29" s="36" t="s">
        <v>94</v>
      </c>
      <c r="C29" s="37" t="s">
        <v>0</v>
      </c>
      <c r="D29" s="38">
        <v>84</v>
      </c>
      <c r="E29" s="38">
        <v>37</v>
      </c>
      <c r="F29" s="38">
        <v>47</v>
      </c>
      <c r="G29" s="38">
        <v>6</v>
      </c>
      <c r="H29" s="38">
        <v>1</v>
      </c>
      <c r="I29" s="38">
        <v>6</v>
      </c>
      <c r="J29" s="38">
        <v>2</v>
      </c>
      <c r="K29" s="38">
        <v>4</v>
      </c>
      <c r="L29" s="38">
        <v>4</v>
      </c>
      <c r="M29" s="38">
        <v>7</v>
      </c>
      <c r="N29" s="38">
        <v>7</v>
      </c>
      <c r="O29" s="38">
        <v>8</v>
      </c>
      <c r="P29" s="38">
        <v>23</v>
      </c>
      <c r="Q29" s="38">
        <v>6</v>
      </c>
      <c r="R29" s="38">
        <v>10</v>
      </c>
    </row>
    <row r="30" spans="1:18" s="31" customFormat="1" ht="14.25" customHeight="1">
      <c r="A30" s="142" t="s">
        <v>6</v>
      </c>
      <c r="B30" s="39" t="s">
        <v>95</v>
      </c>
      <c r="C30" s="40" t="s">
        <v>2</v>
      </c>
      <c r="D30" s="32">
        <v>77</v>
      </c>
      <c r="E30" s="32">
        <v>34</v>
      </c>
      <c r="F30" s="32">
        <v>43</v>
      </c>
      <c r="G30" s="32">
        <v>6</v>
      </c>
      <c r="H30" s="32">
        <v>1</v>
      </c>
      <c r="I30" s="32">
        <v>6</v>
      </c>
      <c r="J30" s="32">
        <v>2</v>
      </c>
      <c r="K30" s="32">
        <v>3</v>
      </c>
      <c r="L30" s="32">
        <v>3</v>
      </c>
      <c r="M30" s="32">
        <v>7</v>
      </c>
      <c r="N30" s="32">
        <v>6</v>
      </c>
      <c r="O30" s="32">
        <v>6</v>
      </c>
      <c r="P30" s="32">
        <v>22</v>
      </c>
      <c r="Q30" s="32">
        <v>6</v>
      </c>
      <c r="R30" s="32">
        <v>9</v>
      </c>
    </row>
    <row r="31" spans="1:18" s="31" customFormat="1" ht="14.25" customHeight="1">
      <c r="A31" s="143"/>
      <c r="B31" s="41" t="s">
        <v>96</v>
      </c>
      <c r="C31" s="42" t="s">
        <v>3</v>
      </c>
      <c r="D31" s="32">
        <v>7</v>
      </c>
      <c r="E31" s="32">
        <v>3</v>
      </c>
      <c r="F31" s="32">
        <v>4</v>
      </c>
      <c r="G31" s="32">
        <v>0</v>
      </c>
      <c r="H31" s="32">
        <v>0</v>
      </c>
      <c r="I31" s="32">
        <v>0</v>
      </c>
      <c r="J31" s="32">
        <v>0</v>
      </c>
      <c r="K31" s="32">
        <v>1</v>
      </c>
      <c r="L31" s="32">
        <v>1</v>
      </c>
      <c r="M31" s="32">
        <v>0</v>
      </c>
      <c r="N31" s="32">
        <v>1</v>
      </c>
      <c r="O31" s="32">
        <v>2</v>
      </c>
      <c r="P31" s="32">
        <v>1</v>
      </c>
      <c r="Q31" s="32">
        <v>0</v>
      </c>
      <c r="R31" s="32">
        <v>1</v>
      </c>
    </row>
    <row r="32" spans="1:18" s="31" customFormat="1" ht="14.25" customHeight="1">
      <c r="A32" s="114" t="s">
        <v>475</v>
      </c>
      <c r="B32" s="36" t="s">
        <v>94</v>
      </c>
      <c r="C32" s="37" t="s">
        <v>0</v>
      </c>
      <c r="D32" s="38">
        <v>139</v>
      </c>
      <c r="E32" s="38">
        <v>62</v>
      </c>
      <c r="F32" s="38">
        <v>77</v>
      </c>
      <c r="G32" s="38">
        <v>6</v>
      </c>
      <c r="H32" s="38">
        <v>8</v>
      </c>
      <c r="I32" s="38">
        <v>3</v>
      </c>
      <c r="J32" s="38">
        <v>4</v>
      </c>
      <c r="K32" s="38">
        <v>17</v>
      </c>
      <c r="L32" s="38">
        <v>12</v>
      </c>
      <c r="M32" s="38">
        <v>17</v>
      </c>
      <c r="N32" s="38">
        <v>11</v>
      </c>
      <c r="O32" s="38">
        <v>10</v>
      </c>
      <c r="P32" s="38">
        <v>23</v>
      </c>
      <c r="Q32" s="38">
        <v>9</v>
      </c>
      <c r="R32" s="38">
        <v>19</v>
      </c>
    </row>
    <row r="33" spans="1:18" s="31" customFormat="1" ht="14.25" customHeight="1">
      <c r="A33" s="142" t="s">
        <v>8</v>
      </c>
      <c r="B33" s="39" t="s">
        <v>95</v>
      </c>
      <c r="C33" s="40" t="s">
        <v>2</v>
      </c>
      <c r="D33" s="32">
        <v>115</v>
      </c>
      <c r="E33" s="32">
        <v>56</v>
      </c>
      <c r="F33" s="32">
        <v>59</v>
      </c>
      <c r="G33" s="32">
        <v>6</v>
      </c>
      <c r="H33" s="32">
        <v>7</v>
      </c>
      <c r="I33" s="32">
        <v>3</v>
      </c>
      <c r="J33" s="32">
        <v>3</v>
      </c>
      <c r="K33" s="32">
        <v>15</v>
      </c>
      <c r="L33" s="32">
        <v>8</v>
      </c>
      <c r="M33" s="32">
        <v>14</v>
      </c>
      <c r="N33" s="32">
        <v>7</v>
      </c>
      <c r="O33" s="32">
        <v>9</v>
      </c>
      <c r="P33" s="32">
        <v>18</v>
      </c>
      <c r="Q33" s="32">
        <v>9</v>
      </c>
      <c r="R33" s="32">
        <v>16</v>
      </c>
    </row>
    <row r="34" spans="1:18" s="31" customFormat="1" ht="14.25" customHeight="1">
      <c r="A34" s="143"/>
      <c r="B34" s="41" t="s">
        <v>96</v>
      </c>
      <c r="C34" s="42" t="s">
        <v>3</v>
      </c>
      <c r="D34" s="32">
        <v>24</v>
      </c>
      <c r="E34" s="32">
        <v>6</v>
      </c>
      <c r="F34" s="32">
        <v>18</v>
      </c>
      <c r="G34" s="32">
        <v>0</v>
      </c>
      <c r="H34" s="32">
        <v>1</v>
      </c>
      <c r="I34" s="32">
        <v>0</v>
      </c>
      <c r="J34" s="32">
        <v>1</v>
      </c>
      <c r="K34" s="32">
        <v>2</v>
      </c>
      <c r="L34" s="32">
        <v>4</v>
      </c>
      <c r="M34" s="32">
        <v>3</v>
      </c>
      <c r="N34" s="32">
        <v>4</v>
      </c>
      <c r="O34" s="32">
        <v>1</v>
      </c>
      <c r="P34" s="32">
        <v>5</v>
      </c>
      <c r="Q34" s="32">
        <v>0</v>
      </c>
      <c r="R34" s="32">
        <v>3</v>
      </c>
    </row>
    <row r="35" spans="1:18" s="31" customFormat="1" ht="14.25" customHeight="1">
      <c r="A35" s="114" t="s">
        <v>476</v>
      </c>
      <c r="B35" s="36" t="s">
        <v>94</v>
      </c>
      <c r="C35" s="37" t="s">
        <v>0</v>
      </c>
      <c r="D35" s="38">
        <v>93</v>
      </c>
      <c r="E35" s="38">
        <v>31</v>
      </c>
      <c r="F35" s="38">
        <v>62</v>
      </c>
      <c r="G35" s="38">
        <v>3</v>
      </c>
      <c r="H35" s="38">
        <v>5</v>
      </c>
      <c r="I35" s="38">
        <v>6</v>
      </c>
      <c r="J35" s="38">
        <v>1</v>
      </c>
      <c r="K35" s="38">
        <v>15</v>
      </c>
      <c r="L35" s="38">
        <v>5</v>
      </c>
      <c r="M35" s="38">
        <v>1</v>
      </c>
      <c r="N35" s="38">
        <v>8</v>
      </c>
      <c r="O35" s="38">
        <v>3</v>
      </c>
      <c r="P35" s="38">
        <v>23</v>
      </c>
      <c r="Q35" s="38">
        <v>3</v>
      </c>
      <c r="R35" s="38">
        <v>20</v>
      </c>
    </row>
    <row r="36" spans="1:18" s="31" customFormat="1" ht="14.25" customHeight="1">
      <c r="A36" s="142" t="s">
        <v>9</v>
      </c>
      <c r="B36" s="39" t="s">
        <v>95</v>
      </c>
      <c r="C36" s="40" t="s">
        <v>2</v>
      </c>
      <c r="D36" s="32">
        <v>79</v>
      </c>
      <c r="E36" s="32">
        <v>20</v>
      </c>
      <c r="F36" s="32">
        <v>59</v>
      </c>
      <c r="G36" s="32">
        <v>2</v>
      </c>
      <c r="H36" s="32">
        <v>5</v>
      </c>
      <c r="I36" s="32">
        <v>1</v>
      </c>
      <c r="J36" s="32">
        <v>1</v>
      </c>
      <c r="K36" s="32">
        <v>10</v>
      </c>
      <c r="L36" s="32">
        <v>5</v>
      </c>
      <c r="M36" s="32">
        <v>1</v>
      </c>
      <c r="N36" s="32">
        <v>8</v>
      </c>
      <c r="O36" s="32">
        <v>3</v>
      </c>
      <c r="P36" s="32">
        <v>20</v>
      </c>
      <c r="Q36" s="32">
        <v>3</v>
      </c>
      <c r="R36" s="32">
        <v>20</v>
      </c>
    </row>
    <row r="37" spans="1:18" s="31" customFormat="1" ht="14.25" customHeight="1">
      <c r="A37" s="143"/>
      <c r="B37" s="41" t="s">
        <v>96</v>
      </c>
      <c r="C37" s="42" t="s">
        <v>3</v>
      </c>
      <c r="D37" s="32">
        <v>14</v>
      </c>
      <c r="E37" s="32">
        <v>11</v>
      </c>
      <c r="F37" s="32">
        <v>3</v>
      </c>
      <c r="G37" s="32">
        <v>1</v>
      </c>
      <c r="H37" s="32">
        <v>0</v>
      </c>
      <c r="I37" s="32">
        <v>5</v>
      </c>
      <c r="J37" s="32">
        <v>0</v>
      </c>
      <c r="K37" s="32">
        <v>5</v>
      </c>
      <c r="L37" s="32">
        <v>0</v>
      </c>
      <c r="M37" s="32">
        <v>0</v>
      </c>
      <c r="N37" s="32">
        <v>0</v>
      </c>
      <c r="O37" s="32">
        <v>0</v>
      </c>
      <c r="P37" s="32">
        <v>3</v>
      </c>
      <c r="Q37" s="32">
        <v>0</v>
      </c>
      <c r="R37" s="32">
        <v>0</v>
      </c>
    </row>
    <row r="38" spans="1:18" s="31" customFormat="1" ht="14.25" customHeight="1">
      <c r="A38" s="114" t="s">
        <v>477</v>
      </c>
      <c r="B38" s="36" t="s">
        <v>94</v>
      </c>
      <c r="C38" s="37" t="s">
        <v>0</v>
      </c>
      <c r="D38" s="38">
        <v>306</v>
      </c>
      <c r="E38" s="38">
        <v>142</v>
      </c>
      <c r="F38" s="38">
        <v>164</v>
      </c>
      <c r="G38" s="38">
        <v>23</v>
      </c>
      <c r="H38" s="38">
        <v>9</v>
      </c>
      <c r="I38" s="38">
        <v>22</v>
      </c>
      <c r="J38" s="38">
        <v>18</v>
      </c>
      <c r="K38" s="38">
        <v>28</v>
      </c>
      <c r="L38" s="38">
        <v>18</v>
      </c>
      <c r="M38" s="38">
        <v>20</v>
      </c>
      <c r="N38" s="38">
        <v>13</v>
      </c>
      <c r="O38" s="38">
        <v>33</v>
      </c>
      <c r="P38" s="38">
        <v>60</v>
      </c>
      <c r="Q38" s="38">
        <v>16</v>
      </c>
      <c r="R38" s="38">
        <v>46</v>
      </c>
    </row>
    <row r="39" spans="1:18" s="31" customFormat="1" ht="14.25" customHeight="1">
      <c r="A39" s="142" t="s">
        <v>10</v>
      </c>
      <c r="B39" s="39" t="s">
        <v>95</v>
      </c>
      <c r="C39" s="40" t="s">
        <v>2</v>
      </c>
      <c r="D39" s="32">
        <v>302</v>
      </c>
      <c r="E39" s="32">
        <v>140</v>
      </c>
      <c r="F39" s="32">
        <v>162</v>
      </c>
      <c r="G39" s="32">
        <v>23</v>
      </c>
      <c r="H39" s="32">
        <v>9</v>
      </c>
      <c r="I39" s="32">
        <v>22</v>
      </c>
      <c r="J39" s="32">
        <v>17</v>
      </c>
      <c r="K39" s="32">
        <v>28</v>
      </c>
      <c r="L39" s="32">
        <v>18</v>
      </c>
      <c r="M39" s="32">
        <v>20</v>
      </c>
      <c r="N39" s="32">
        <v>13</v>
      </c>
      <c r="O39" s="32">
        <v>31</v>
      </c>
      <c r="P39" s="32">
        <v>59</v>
      </c>
      <c r="Q39" s="32">
        <v>16</v>
      </c>
      <c r="R39" s="32">
        <v>46</v>
      </c>
    </row>
    <row r="40" spans="1:18" s="31" customFormat="1" ht="14.25" customHeight="1">
      <c r="A40" s="143"/>
      <c r="B40" s="41" t="s">
        <v>96</v>
      </c>
      <c r="C40" s="42" t="s">
        <v>3</v>
      </c>
      <c r="D40" s="32">
        <v>4</v>
      </c>
      <c r="E40" s="32">
        <v>2</v>
      </c>
      <c r="F40" s="32">
        <v>2</v>
      </c>
      <c r="G40" s="32">
        <v>0</v>
      </c>
      <c r="H40" s="32">
        <v>0</v>
      </c>
      <c r="I40" s="32">
        <v>0</v>
      </c>
      <c r="J40" s="32">
        <v>1</v>
      </c>
      <c r="K40" s="32">
        <v>0</v>
      </c>
      <c r="L40" s="32">
        <v>0</v>
      </c>
      <c r="M40" s="32">
        <v>0</v>
      </c>
      <c r="N40" s="32">
        <v>0</v>
      </c>
      <c r="O40" s="32">
        <v>2</v>
      </c>
      <c r="P40" s="32">
        <v>1</v>
      </c>
      <c r="Q40" s="32">
        <v>0</v>
      </c>
      <c r="R40" s="32">
        <v>0</v>
      </c>
    </row>
    <row r="41" spans="1:18" s="31" customFormat="1" ht="14.25" customHeight="1">
      <c r="A41" s="114" t="s">
        <v>478</v>
      </c>
      <c r="B41" s="36" t="s">
        <v>94</v>
      </c>
      <c r="C41" s="37" t="s">
        <v>0</v>
      </c>
      <c r="D41" s="38">
        <v>165</v>
      </c>
      <c r="E41" s="38">
        <v>69</v>
      </c>
      <c r="F41" s="38">
        <v>96</v>
      </c>
      <c r="G41" s="38">
        <v>10</v>
      </c>
      <c r="H41" s="38">
        <v>14</v>
      </c>
      <c r="I41" s="38">
        <v>13</v>
      </c>
      <c r="J41" s="38">
        <v>14</v>
      </c>
      <c r="K41" s="38">
        <v>16</v>
      </c>
      <c r="L41" s="38">
        <v>12</v>
      </c>
      <c r="M41" s="38">
        <v>10</v>
      </c>
      <c r="N41" s="38">
        <v>14</v>
      </c>
      <c r="O41" s="38">
        <v>8</v>
      </c>
      <c r="P41" s="38">
        <v>23</v>
      </c>
      <c r="Q41" s="38">
        <v>12</v>
      </c>
      <c r="R41" s="38">
        <v>19</v>
      </c>
    </row>
    <row r="42" spans="1:18" s="31" customFormat="1" ht="14.25" customHeight="1">
      <c r="A42" s="142" t="s">
        <v>11</v>
      </c>
      <c r="B42" s="39" t="s">
        <v>95</v>
      </c>
      <c r="C42" s="40" t="s">
        <v>2</v>
      </c>
      <c r="D42" s="32">
        <v>103</v>
      </c>
      <c r="E42" s="32">
        <v>45</v>
      </c>
      <c r="F42" s="32">
        <v>58</v>
      </c>
      <c r="G42" s="32">
        <v>5</v>
      </c>
      <c r="H42" s="32">
        <v>8</v>
      </c>
      <c r="I42" s="32">
        <v>7</v>
      </c>
      <c r="J42" s="32">
        <v>5</v>
      </c>
      <c r="K42" s="32">
        <v>6</v>
      </c>
      <c r="L42" s="32">
        <v>7</v>
      </c>
      <c r="M42" s="32">
        <v>9</v>
      </c>
      <c r="N42" s="32">
        <v>5</v>
      </c>
      <c r="O42" s="32">
        <v>6</v>
      </c>
      <c r="P42" s="32">
        <v>19</v>
      </c>
      <c r="Q42" s="32">
        <v>12</v>
      </c>
      <c r="R42" s="32">
        <v>14</v>
      </c>
    </row>
    <row r="43" spans="1:18" s="31" customFormat="1" ht="14.25" customHeight="1">
      <c r="A43" s="143"/>
      <c r="B43" s="41" t="s">
        <v>96</v>
      </c>
      <c r="C43" s="42" t="s">
        <v>3</v>
      </c>
      <c r="D43" s="32">
        <v>62</v>
      </c>
      <c r="E43" s="32">
        <v>24</v>
      </c>
      <c r="F43" s="32">
        <v>38</v>
      </c>
      <c r="G43" s="32">
        <v>5</v>
      </c>
      <c r="H43" s="32">
        <v>6</v>
      </c>
      <c r="I43" s="32">
        <v>6</v>
      </c>
      <c r="J43" s="32">
        <v>9</v>
      </c>
      <c r="K43" s="32">
        <v>10</v>
      </c>
      <c r="L43" s="32">
        <v>5</v>
      </c>
      <c r="M43" s="32">
        <v>1</v>
      </c>
      <c r="N43" s="32">
        <v>9</v>
      </c>
      <c r="O43" s="32">
        <v>2</v>
      </c>
      <c r="P43" s="32">
        <v>4</v>
      </c>
      <c r="Q43" s="32">
        <v>0</v>
      </c>
      <c r="R43" s="32">
        <v>5</v>
      </c>
    </row>
    <row r="44" spans="1:18" s="31" customFormat="1" ht="14.25" customHeight="1">
      <c r="A44" s="114" t="s">
        <v>479</v>
      </c>
      <c r="B44" s="36" t="s">
        <v>94</v>
      </c>
      <c r="C44" s="37" t="s">
        <v>0</v>
      </c>
      <c r="D44" s="38">
        <v>171</v>
      </c>
      <c r="E44" s="38">
        <v>79</v>
      </c>
      <c r="F44" s="38">
        <v>92</v>
      </c>
      <c r="G44" s="38">
        <v>5</v>
      </c>
      <c r="H44" s="38">
        <v>6</v>
      </c>
      <c r="I44" s="38">
        <v>19</v>
      </c>
      <c r="J44" s="38">
        <v>9</v>
      </c>
      <c r="K44" s="38">
        <v>12</v>
      </c>
      <c r="L44" s="38">
        <v>9</v>
      </c>
      <c r="M44" s="38">
        <v>15</v>
      </c>
      <c r="N44" s="38">
        <v>7</v>
      </c>
      <c r="O44" s="38">
        <v>17</v>
      </c>
      <c r="P44" s="38">
        <v>29</v>
      </c>
      <c r="Q44" s="38">
        <v>11</v>
      </c>
      <c r="R44" s="38">
        <v>32</v>
      </c>
    </row>
    <row r="45" spans="1:18" s="31" customFormat="1" ht="14.25" customHeight="1">
      <c r="A45" s="142" t="s">
        <v>12</v>
      </c>
      <c r="B45" s="39" t="s">
        <v>95</v>
      </c>
      <c r="C45" s="40" t="s">
        <v>2</v>
      </c>
      <c r="D45" s="32">
        <v>170</v>
      </c>
      <c r="E45" s="32">
        <v>79</v>
      </c>
      <c r="F45" s="32">
        <v>91</v>
      </c>
      <c r="G45" s="32">
        <v>5</v>
      </c>
      <c r="H45" s="32">
        <v>6</v>
      </c>
      <c r="I45" s="32">
        <v>19</v>
      </c>
      <c r="J45" s="32">
        <v>9</v>
      </c>
      <c r="K45" s="32">
        <v>12</v>
      </c>
      <c r="L45" s="32">
        <v>9</v>
      </c>
      <c r="M45" s="32">
        <v>15</v>
      </c>
      <c r="N45" s="32">
        <v>7</v>
      </c>
      <c r="O45" s="32">
        <v>17</v>
      </c>
      <c r="P45" s="32">
        <v>29</v>
      </c>
      <c r="Q45" s="32">
        <v>11</v>
      </c>
      <c r="R45" s="32">
        <v>31</v>
      </c>
    </row>
    <row r="46" spans="1:18" s="31" customFormat="1" ht="14.25" customHeight="1">
      <c r="A46" s="143"/>
      <c r="B46" s="41" t="s">
        <v>96</v>
      </c>
      <c r="C46" s="42" t="s">
        <v>3</v>
      </c>
      <c r="D46" s="32">
        <v>1</v>
      </c>
      <c r="E46" s="32">
        <v>0</v>
      </c>
      <c r="F46" s="32">
        <v>1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1</v>
      </c>
    </row>
    <row r="47" spans="1:18" s="31" customFormat="1" ht="14.25" customHeight="1">
      <c r="A47" s="114" t="s">
        <v>480</v>
      </c>
      <c r="B47" s="36" t="s">
        <v>94</v>
      </c>
      <c r="C47" s="37" t="s">
        <v>0</v>
      </c>
      <c r="D47" s="38">
        <v>136</v>
      </c>
      <c r="E47" s="38">
        <v>74</v>
      </c>
      <c r="F47" s="38">
        <v>62</v>
      </c>
      <c r="G47" s="38">
        <v>6</v>
      </c>
      <c r="H47" s="38">
        <v>3</v>
      </c>
      <c r="I47" s="38">
        <v>7</v>
      </c>
      <c r="J47" s="38">
        <v>6</v>
      </c>
      <c r="K47" s="38">
        <v>13</v>
      </c>
      <c r="L47" s="38">
        <v>3</v>
      </c>
      <c r="M47" s="38">
        <v>16</v>
      </c>
      <c r="N47" s="38">
        <v>15</v>
      </c>
      <c r="O47" s="38">
        <v>16</v>
      </c>
      <c r="P47" s="38">
        <v>16</v>
      </c>
      <c r="Q47" s="38">
        <v>16</v>
      </c>
      <c r="R47" s="38">
        <v>19</v>
      </c>
    </row>
    <row r="48" spans="1:18" s="31" customFormat="1" ht="14.25" customHeight="1">
      <c r="A48" s="142" t="s">
        <v>13</v>
      </c>
      <c r="B48" s="39" t="s">
        <v>95</v>
      </c>
      <c r="C48" s="40" t="s">
        <v>2</v>
      </c>
      <c r="D48" s="32">
        <v>130</v>
      </c>
      <c r="E48" s="32">
        <v>72</v>
      </c>
      <c r="F48" s="32">
        <v>58</v>
      </c>
      <c r="G48" s="32">
        <v>5</v>
      </c>
      <c r="H48" s="32">
        <v>3</v>
      </c>
      <c r="I48" s="32">
        <v>7</v>
      </c>
      <c r="J48" s="32">
        <v>6</v>
      </c>
      <c r="K48" s="32">
        <v>13</v>
      </c>
      <c r="L48" s="32">
        <v>3</v>
      </c>
      <c r="M48" s="32">
        <v>16</v>
      </c>
      <c r="N48" s="32">
        <v>14</v>
      </c>
      <c r="O48" s="32">
        <v>15</v>
      </c>
      <c r="P48" s="32">
        <v>15</v>
      </c>
      <c r="Q48" s="32">
        <v>16</v>
      </c>
      <c r="R48" s="32">
        <v>17</v>
      </c>
    </row>
    <row r="49" spans="1:18" s="31" customFormat="1" ht="14.25" customHeight="1">
      <c r="A49" s="143"/>
      <c r="B49" s="41" t="s">
        <v>96</v>
      </c>
      <c r="C49" s="42" t="s">
        <v>3</v>
      </c>
      <c r="D49" s="32">
        <v>6</v>
      </c>
      <c r="E49" s="32">
        <v>2</v>
      </c>
      <c r="F49" s="32">
        <v>4</v>
      </c>
      <c r="G49" s="32">
        <v>1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1</v>
      </c>
      <c r="O49" s="32">
        <v>1</v>
      </c>
      <c r="P49" s="32">
        <v>1</v>
      </c>
      <c r="Q49" s="32">
        <v>0</v>
      </c>
      <c r="R49" s="32">
        <v>2</v>
      </c>
    </row>
    <row r="50" spans="1:18" s="31" customFormat="1" ht="14.25" customHeight="1">
      <c r="A50" s="114" t="s">
        <v>481</v>
      </c>
      <c r="B50" s="36" t="s">
        <v>94</v>
      </c>
      <c r="C50" s="37" t="s">
        <v>0</v>
      </c>
      <c r="D50" s="38">
        <v>276</v>
      </c>
      <c r="E50" s="38">
        <v>113</v>
      </c>
      <c r="F50" s="38">
        <v>163</v>
      </c>
      <c r="G50" s="38">
        <v>10</v>
      </c>
      <c r="H50" s="38">
        <v>13</v>
      </c>
      <c r="I50" s="38">
        <v>12</v>
      </c>
      <c r="J50" s="38">
        <v>25</v>
      </c>
      <c r="K50" s="38">
        <v>31</v>
      </c>
      <c r="L50" s="38">
        <v>19</v>
      </c>
      <c r="M50" s="38">
        <v>24</v>
      </c>
      <c r="N50" s="38">
        <v>27</v>
      </c>
      <c r="O50" s="38">
        <v>21</v>
      </c>
      <c r="P50" s="38">
        <v>59</v>
      </c>
      <c r="Q50" s="38">
        <v>15</v>
      </c>
      <c r="R50" s="38">
        <v>20</v>
      </c>
    </row>
    <row r="51" spans="1:18" s="31" customFormat="1" ht="14.25" customHeight="1">
      <c r="A51" s="142" t="s">
        <v>14</v>
      </c>
      <c r="B51" s="39" t="s">
        <v>95</v>
      </c>
      <c r="C51" s="40" t="s">
        <v>2</v>
      </c>
      <c r="D51" s="32">
        <v>233</v>
      </c>
      <c r="E51" s="32">
        <v>93</v>
      </c>
      <c r="F51" s="32">
        <v>140</v>
      </c>
      <c r="G51" s="32">
        <v>9</v>
      </c>
      <c r="H51" s="32">
        <v>13</v>
      </c>
      <c r="I51" s="32">
        <v>12</v>
      </c>
      <c r="J51" s="32">
        <v>23</v>
      </c>
      <c r="K51" s="32">
        <v>23</v>
      </c>
      <c r="L51" s="32">
        <v>16</v>
      </c>
      <c r="M51" s="32">
        <v>19</v>
      </c>
      <c r="N51" s="32">
        <v>25</v>
      </c>
      <c r="O51" s="32">
        <v>16</v>
      </c>
      <c r="P51" s="32">
        <v>47</v>
      </c>
      <c r="Q51" s="32">
        <v>14</v>
      </c>
      <c r="R51" s="32">
        <v>16</v>
      </c>
    </row>
    <row r="52" spans="1:18" s="31" customFormat="1" ht="14.25" customHeight="1">
      <c r="A52" s="143"/>
      <c r="B52" s="41" t="s">
        <v>96</v>
      </c>
      <c r="C52" s="42" t="s">
        <v>3</v>
      </c>
      <c r="D52" s="32">
        <v>43</v>
      </c>
      <c r="E52" s="32">
        <v>20</v>
      </c>
      <c r="F52" s="32">
        <v>23</v>
      </c>
      <c r="G52" s="32">
        <v>1</v>
      </c>
      <c r="H52" s="32">
        <v>0</v>
      </c>
      <c r="I52" s="32">
        <v>0</v>
      </c>
      <c r="J52" s="32">
        <v>2</v>
      </c>
      <c r="K52" s="32">
        <v>8</v>
      </c>
      <c r="L52" s="32">
        <v>3</v>
      </c>
      <c r="M52" s="32">
        <v>5</v>
      </c>
      <c r="N52" s="32">
        <v>2</v>
      </c>
      <c r="O52" s="32">
        <v>5</v>
      </c>
      <c r="P52" s="32">
        <v>12</v>
      </c>
      <c r="Q52" s="32">
        <v>1</v>
      </c>
      <c r="R52" s="32">
        <v>4</v>
      </c>
    </row>
    <row r="53" spans="1:18" s="31" customFormat="1" ht="14.25" customHeight="1">
      <c r="A53" s="114" t="s">
        <v>482</v>
      </c>
      <c r="B53" s="36" t="s">
        <v>94</v>
      </c>
      <c r="C53" s="37" t="s">
        <v>0</v>
      </c>
      <c r="D53" s="38">
        <v>121</v>
      </c>
      <c r="E53" s="38">
        <v>56</v>
      </c>
      <c r="F53" s="38">
        <v>65</v>
      </c>
      <c r="G53" s="38">
        <v>10</v>
      </c>
      <c r="H53" s="38">
        <v>5</v>
      </c>
      <c r="I53" s="38">
        <v>5</v>
      </c>
      <c r="J53" s="38">
        <v>2</v>
      </c>
      <c r="K53" s="38">
        <v>10</v>
      </c>
      <c r="L53" s="38">
        <v>4</v>
      </c>
      <c r="M53" s="38">
        <v>9</v>
      </c>
      <c r="N53" s="38">
        <v>16</v>
      </c>
      <c r="O53" s="38">
        <v>15</v>
      </c>
      <c r="P53" s="38">
        <v>23</v>
      </c>
      <c r="Q53" s="38">
        <v>7</v>
      </c>
      <c r="R53" s="38">
        <v>15</v>
      </c>
    </row>
    <row r="54" spans="1:18" s="31" customFormat="1" ht="14.25" customHeight="1">
      <c r="A54" s="142" t="s">
        <v>15</v>
      </c>
      <c r="B54" s="39" t="s">
        <v>95</v>
      </c>
      <c r="C54" s="40" t="s">
        <v>2</v>
      </c>
      <c r="D54" s="32">
        <v>44</v>
      </c>
      <c r="E54" s="32">
        <v>23</v>
      </c>
      <c r="F54" s="32">
        <v>21</v>
      </c>
      <c r="G54" s="32">
        <v>5</v>
      </c>
      <c r="H54" s="32">
        <v>3</v>
      </c>
      <c r="I54" s="32">
        <v>2</v>
      </c>
      <c r="J54" s="32">
        <v>0</v>
      </c>
      <c r="K54" s="32">
        <v>5</v>
      </c>
      <c r="L54" s="32">
        <v>0</v>
      </c>
      <c r="M54" s="32">
        <v>1</v>
      </c>
      <c r="N54" s="32">
        <v>3</v>
      </c>
      <c r="O54" s="32">
        <v>8</v>
      </c>
      <c r="P54" s="32">
        <v>8</v>
      </c>
      <c r="Q54" s="32">
        <v>2</v>
      </c>
      <c r="R54" s="32">
        <v>7</v>
      </c>
    </row>
    <row r="55" spans="1:18" s="31" customFormat="1" ht="14.25" customHeight="1">
      <c r="A55" s="143"/>
      <c r="B55" s="41" t="s">
        <v>96</v>
      </c>
      <c r="C55" s="42" t="s">
        <v>3</v>
      </c>
      <c r="D55" s="32">
        <v>77</v>
      </c>
      <c r="E55" s="32">
        <v>33</v>
      </c>
      <c r="F55" s="32">
        <v>44</v>
      </c>
      <c r="G55" s="32">
        <v>5</v>
      </c>
      <c r="H55" s="32">
        <v>2</v>
      </c>
      <c r="I55" s="32">
        <v>3</v>
      </c>
      <c r="J55" s="32">
        <v>2</v>
      </c>
      <c r="K55" s="32">
        <v>5</v>
      </c>
      <c r="L55" s="32">
        <v>4</v>
      </c>
      <c r="M55" s="32">
        <v>8</v>
      </c>
      <c r="N55" s="32">
        <v>13</v>
      </c>
      <c r="O55" s="32">
        <v>7</v>
      </c>
      <c r="P55" s="32">
        <v>15</v>
      </c>
      <c r="Q55" s="32">
        <v>5</v>
      </c>
      <c r="R55" s="32">
        <v>8</v>
      </c>
    </row>
    <row r="56" spans="1:18" s="31" customFormat="1" ht="14.25" customHeight="1">
      <c r="A56" s="114" t="s">
        <v>483</v>
      </c>
      <c r="B56" s="36" t="s">
        <v>94</v>
      </c>
      <c r="C56" s="37" t="s">
        <v>0</v>
      </c>
      <c r="D56" s="38">
        <v>143</v>
      </c>
      <c r="E56" s="38">
        <v>55</v>
      </c>
      <c r="F56" s="38">
        <v>88</v>
      </c>
      <c r="G56" s="38">
        <v>12</v>
      </c>
      <c r="H56" s="38">
        <v>4</v>
      </c>
      <c r="I56" s="38">
        <v>8</v>
      </c>
      <c r="J56" s="38">
        <v>4</v>
      </c>
      <c r="K56" s="38">
        <v>8</v>
      </c>
      <c r="L56" s="38">
        <v>16</v>
      </c>
      <c r="M56" s="38">
        <v>9</v>
      </c>
      <c r="N56" s="38">
        <v>10</v>
      </c>
      <c r="O56" s="38">
        <v>11</v>
      </c>
      <c r="P56" s="38">
        <v>28</v>
      </c>
      <c r="Q56" s="38">
        <v>7</v>
      </c>
      <c r="R56" s="38">
        <v>26</v>
      </c>
    </row>
    <row r="57" spans="1:18" s="31" customFormat="1" ht="14.25" customHeight="1">
      <c r="A57" s="142" t="s">
        <v>16</v>
      </c>
      <c r="B57" s="39" t="s">
        <v>95</v>
      </c>
      <c r="C57" s="40" t="s">
        <v>2</v>
      </c>
      <c r="D57" s="32">
        <v>58</v>
      </c>
      <c r="E57" s="32">
        <v>20</v>
      </c>
      <c r="F57" s="32">
        <v>38</v>
      </c>
      <c r="G57" s="32">
        <v>3</v>
      </c>
      <c r="H57" s="32">
        <v>2</v>
      </c>
      <c r="I57" s="32">
        <v>4</v>
      </c>
      <c r="J57" s="32">
        <v>2</v>
      </c>
      <c r="K57" s="32">
        <v>3</v>
      </c>
      <c r="L57" s="32">
        <v>5</v>
      </c>
      <c r="M57" s="32">
        <v>6</v>
      </c>
      <c r="N57" s="32">
        <v>5</v>
      </c>
      <c r="O57" s="32">
        <v>2</v>
      </c>
      <c r="P57" s="32">
        <v>11</v>
      </c>
      <c r="Q57" s="32">
        <v>2</v>
      </c>
      <c r="R57" s="32">
        <v>13</v>
      </c>
    </row>
    <row r="58" spans="1:18" s="31" customFormat="1" ht="14.25" customHeight="1">
      <c r="A58" s="143"/>
      <c r="B58" s="41" t="s">
        <v>96</v>
      </c>
      <c r="C58" s="42" t="s">
        <v>3</v>
      </c>
      <c r="D58" s="32">
        <v>85</v>
      </c>
      <c r="E58" s="32">
        <v>35</v>
      </c>
      <c r="F58" s="32">
        <v>50</v>
      </c>
      <c r="G58" s="32">
        <v>9</v>
      </c>
      <c r="H58" s="32">
        <v>2</v>
      </c>
      <c r="I58" s="32">
        <v>4</v>
      </c>
      <c r="J58" s="32">
        <v>2</v>
      </c>
      <c r="K58" s="32">
        <v>5</v>
      </c>
      <c r="L58" s="32">
        <v>11</v>
      </c>
      <c r="M58" s="32">
        <v>3</v>
      </c>
      <c r="N58" s="32">
        <v>5</v>
      </c>
      <c r="O58" s="32">
        <v>9</v>
      </c>
      <c r="P58" s="32">
        <v>17</v>
      </c>
      <c r="Q58" s="32">
        <v>5</v>
      </c>
      <c r="R58" s="32">
        <v>13</v>
      </c>
    </row>
    <row r="59" spans="1:18" s="31" customFormat="1" ht="14.25" customHeight="1">
      <c r="A59" s="114" t="s">
        <v>484</v>
      </c>
      <c r="B59" s="36" t="s">
        <v>94</v>
      </c>
      <c r="C59" s="37" t="s">
        <v>0</v>
      </c>
      <c r="D59" s="38">
        <v>12</v>
      </c>
      <c r="E59" s="38">
        <v>3</v>
      </c>
      <c r="F59" s="38">
        <v>9</v>
      </c>
      <c r="G59" s="38">
        <v>0</v>
      </c>
      <c r="H59" s="38">
        <v>0</v>
      </c>
      <c r="I59" s="38">
        <v>1</v>
      </c>
      <c r="J59" s="38">
        <v>0</v>
      </c>
      <c r="K59" s="38">
        <v>2</v>
      </c>
      <c r="L59" s="38">
        <v>1</v>
      </c>
      <c r="M59" s="38">
        <v>0</v>
      </c>
      <c r="N59" s="38">
        <v>1</v>
      </c>
      <c r="O59" s="38">
        <v>0</v>
      </c>
      <c r="P59" s="38">
        <v>2</v>
      </c>
      <c r="Q59" s="38">
        <v>0</v>
      </c>
      <c r="R59" s="38">
        <v>5</v>
      </c>
    </row>
    <row r="60" spans="1:18" s="31" customFormat="1" ht="14.25" customHeight="1">
      <c r="A60" s="142" t="s">
        <v>17</v>
      </c>
      <c r="B60" s="39" t="s">
        <v>95</v>
      </c>
      <c r="C60" s="40" t="s">
        <v>2</v>
      </c>
      <c r="D60" s="32">
        <v>11</v>
      </c>
      <c r="E60" s="32">
        <v>3</v>
      </c>
      <c r="F60" s="32">
        <v>8</v>
      </c>
      <c r="G60" s="32">
        <v>0</v>
      </c>
      <c r="H60" s="32">
        <v>0</v>
      </c>
      <c r="I60" s="32">
        <v>1</v>
      </c>
      <c r="J60" s="32">
        <v>0</v>
      </c>
      <c r="K60" s="32">
        <v>2</v>
      </c>
      <c r="L60" s="32">
        <v>1</v>
      </c>
      <c r="M60" s="32">
        <v>0</v>
      </c>
      <c r="N60" s="32">
        <v>1</v>
      </c>
      <c r="O60" s="32">
        <v>0</v>
      </c>
      <c r="P60" s="32">
        <v>2</v>
      </c>
      <c r="Q60" s="32">
        <v>0</v>
      </c>
      <c r="R60" s="32">
        <v>4</v>
      </c>
    </row>
    <row r="61" spans="1:18" s="31" customFormat="1" ht="14.25" customHeight="1">
      <c r="A61" s="143"/>
      <c r="B61" s="41" t="s">
        <v>96</v>
      </c>
      <c r="C61" s="42" t="s">
        <v>3</v>
      </c>
      <c r="D61" s="32">
        <v>1</v>
      </c>
      <c r="E61" s="32">
        <v>0</v>
      </c>
      <c r="F61" s="32">
        <v>1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1</v>
      </c>
    </row>
    <row r="62" spans="1:18" s="31" customFormat="1" ht="14.25" customHeight="1">
      <c r="A62" s="114" t="s">
        <v>485</v>
      </c>
      <c r="B62" s="36" t="s">
        <v>94</v>
      </c>
      <c r="C62" s="37" t="s">
        <v>0</v>
      </c>
      <c r="D62" s="38">
        <v>141</v>
      </c>
      <c r="E62" s="38">
        <v>55</v>
      </c>
      <c r="F62" s="38">
        <v>86</v>
      </c>
      <c r="G62" s="38">
        <v>6</v>
      </c>
      <c r="H62" s="38">
        <v>6</v>
      </c>
      <c r="I62" s="38">
        <v>6</v>
      </c>
      <c r="J62" s="38">
        <v>5</v>
      </c>
      <c r="K62" s="38">
        <v>9</v>
      </c>
      <c r="L62" s="38">
        <v>4</v>
      </c>
      <c r="M62" s="38">
        <v>12</v>
      </c>
      <c r="N62" s="38">
        <v>8</v>
      </c>
      <c r="O62" s="38">
        <v>14</v>
      </c>
      <c r="P62" s="38">
        <v>41</v>
      </c>
      <c r="Q62" s="38">
        <v>8</v>
      </c>
      <c r="R62" s="38">
        <v>22</v>
      </c>
    </row>
    <row r="63" spans="1:18" s="31" customFormat="1" ht="14.25" customHeight="1">
      <c r="A63" s="142" t="s">
        <v>18</v>
      </c>
      <c r="B63" s="39" t="s">
        <v>95</v>
      </c>
      <c r="C63" s="40" t="s">
        <v>2</v>
      </c>
      <c r="D63" s="32">
        <v>126</v>
      </c>
      <c r="E63" s="32">
        <v>49</v>
      </c>
      <c r="F63" s="32">
        <v>77</v>
      </c>
      <c r="G63" s="32">
        <v>5</v>
      </c>
      <c r="H63" s="32">
        <v>4</v>
      </c>
      <c r="I63" s="32">
        <v>5</v>
      </c>
      <c r="J63" s="32">
        <v>5</v>
      </c>
      <c r="K63" s="32">
        <v>9</v>
      </c>
      <c r="L63" s="32">
        <v>4</v>
      </c>
      <c r="M63" s="32">
        <v>11</v>
      </c>
      <c r="N63" s="32">
        <v>8</v>
      </c>
      <c r="O63" s="32">
        <v>13</v>
      </c>
      <c r="P63" s="32">
        <v>35</v>
      </c>
      <c r="Q63" s="32">
        <v>6</v>
      </c>
      <c r="R63" s="32">
        <v>21</v>
      </c>
    </row>
    <row r="64" spans="1:18" s="31" customFormat="1" ht="14.25" customHeight="1">
      <c r="A64" s="143"/>
      <c r="B64" s="41" t="s">
        <v>96</v>
      </c>
      <c r="C64" s="42" t="s">
        <v>3</v>
      </c>
      <c r="D64" s="32">
        <v>15</v>
      </c>
      <c r="E64" s="32">
        <v>6</v>
      </c>
      <c r="F64" s="32">
        <v>9</v>
      </c>
      <c r="G64" s="32">
        <v>1</v>
      </c>
      <c r="H64" s="32">
        <v>2</v>
      </c>
      <c r="I64" s="32">
        <v>1</v>
      </c>
      <c r="J64" s="32">
        <v>0</v>
      </c>
      <c r="K64" s="32">
        <v>0</v>
      </c>
      <c r="L64" s="32">
        <v>0</v>
      </c>
      <c r="M64" s="32">
        <v>1</v>
      </c>
      <c r="N64" s="32">
        <v>0</v>
      </c>
      <c r="O64" s="32">
        <v>1</v>
      </c>
      <c r="P64" s="32">
        <v>6</v>
      </c>
      <c r="Q64" s="32">
        <v>2</v>
      </c>
      <c r="R64" s="32">
        <v>1</v>
      </c>
    </row>
    <row r="65" spans="1:18" s="31" customFormat="1" ht="14.25" customHeight="1">
      <c r="A65" s="114" t="s">
        <v>486</v>
      </c>
      <c r="B65" s="36" t="s">
        <v>94</v>
      </c>
      <c r="C65" s="37" t="s">
        <v>0</v>
      </c>
      <c r="D65" s="38">
        <v>109</v>
      </c>
      <c r="E65" s="38">
        <v>47</v>
      </c>
      <c r="F65" s="38">
        <v>62</v>
      </c>
      <c r="G65" s="38">
        <v>7</v>
      </c>
      <c r="H65" s="38">
        <v>3</v>
      </c>
      <c r="I65" s="38">
        <v>6</v>
      </c>
      <c r="J65" s="38">
        <v>6</v>
      </c>
      <c r="K65" s="38">
        <v>9</v>
      </c>
      <c r="L65" s="38">
        <v>8</v>
      </c>
      <c r="M65" s="38">
        <v>12</v>
      </c>
      <c r="N65" s="38">
        <v>11</v>
      </c>
      <c r="O65" s="38">
        <v>9</v>
      </c>
      <c r="P65" s="38">
        <v>13</v>
      </c>
      <c r="Q65" s="38">
        <v>4</v>
      </c>
      <c r="R65" s="38">
        <v>21</v>
      </c>
    </row>
    <row r="66" spans="1:18" s="31" customFormat="1" ht="14.25" customHeight="1">
      <c r="A66" s="142" t="s">
        <v>19</v>
      </c>
      <c r="B66" s="39" t="s">
        <v>95</v>
      </c>
      <c r="C66" s="40" t="s">
        <v>2</v>
      </c>
      <c r="D66" s="32">
        <v>98</v>
      </c>
      <c r="E66" s="32">
        <v>40</v>
      </c>
      <c r="F66" s="32">
        <v>58</v>
      </c>
      <c r="G66" s="32">
        <v>5</v>
      </c>
      <c r="H66" s="32">
        <v>3</v>
      </c>
      <c r="I66" s="32">
        <v>6</v>
      </c>
      <c r="J66" s="32">
        <v>6</v>
      </c>
      <c r="K66" s="32">
        <v>8</v>
      </c>
      <c r="L66" s="32">
        <v>7</v>
      </c>
      <c r="M66" s="32">
        <v>8</v>
      </c>
      <c r="N66" s="32">
        <v>10</v>
      </c>
      <c r="O66" s="32">
        <v>9</v>
      </c>
      <c r="P66" s="32">
        <v>13</v>
      </c>
      <c r="Q66" s="32">
        <v>4</v>
      </c>
      <c r="R66" s="32">
        <v>19</v>
      </c>
    </row>
    <row r="67" spans="1:18" s="31" customFormat="1" ht="14.25" customHeight="1">
      <c r="A67" s="143"/>
      <c r="B67" s="41" t="s">
        <v>96</v>
      </c>
      <c r="C67" s="42" t="s">
        <v>3</v>
      </c>
      <c r="D67" s="32">
        <v>11</v>
      </c>
      <c r="E67" s="32">
        <v>7</v>
      </c>
      <c r="F67" s="32">
        <v>4</v>
      </c>
      <c r="G67" s="32">
        <v>2</v>
      </c>
      <c r="H67" s="32">
        <v>0</v>
      </c>
      <c r="I67" s="32">
        <v>0</v>
      </c>
      <c r="J67" s="32">
        <v>0</v>
      </c>
      <c r="K67" s="32">
        <v>1</v>
      </c>
      <c r="L67" s="32">
        <v>1</v>
      </c>
      <c r="M67" s="32">
        <v>4</v>
      </c>
      <c r="N67" s="32">
        <v>1</v>
      </c>
      <c r="O67" s="32">
        <v>0</v>
      </c>
      <c r="P67" s="32">
        <v>0</v>
      </c>
      <c r="Q67" s="32">
        <v>0</v>
      </c>
      <c r="R67" s="32">
        <v>2</v>
      </c>
    </row>
    <row r="68" spans="1:18" s="31" customFormat="1" ht="14.25" customHeight="1">
      <c r="A68" s="114" t="s">
        <v>487</v>
      </c>
      <c r="B68" s="36" t="s">
        <v>94</v>
      </c>
      <c r="C68" s="37" t="s">
        <v>0</v>
      </c>
      <c r="D68" s="38">
        <v>57</v>
      </c>
      <c r="E68" s="38">
        <v>28</v>
      </c>
      <c r="F68" s="38">
        <v>29</v>
      </c>
      <c r="G68" s="38">
        <v>2</v>
      </c>
      <c r="H68" s="38">
        <v>0</v>
      </c>
      <c r="I68" s="38">
        <v>6</v>
      </c>
      <c r="J68" s="38">
        <v>2</v>
      </c>
      <c r="K68" s="38">
        <v>6</v>
      </c>
      <c r="L68" s="38">
        <v>4</v>
      </c>
      <c r="M68" s="38">
        <v>3</v>
      </c>
      <c r="N68" s="38">
        <v>5</v>
      </c>
      <c r="O68" s="38">
        <v>4</v>
      </c>
      <c r="P68" s="38">
        <v>10</v>
      </c>
      <c r="Q68" s="38">
        <v>7</v>
      </c>
      <c r="R68" s="38">
        <v>8</v>
      </c>
    </row>
    <row r="69" spans="1:18" s="31" customFormat="1" ht="14.25" customHeight="1">
      <c r="A69" s="142" t="s">
        <v>20</v>
      </c>
      <c r="B69" s="39" t="s">
        <v>95</v>
      </c>
      <c r="C69" s="40" t="s">
        <v>2</v>
      </c>
      <c r="D69" s="32">
        <v>55</v>
      </c>
      <c r="E69" s="32">
        <v>26</v>
      </c>
      <c r="F69" s="32">
        <v>29</v>
      </c>
      <c r="G69" s="32">
        <v>2</v>
      </c>
      <c r="H69" s="32">
        <v>0</v>
      </c>
      <c r="I69" s="32">
        <v>4</v>
      </c>
      <c r="J69" s="32">
        <v>2</v>
      </c>
      <c r="K69" s="32">
        <v>6</v>
      </c>
      <c r="L69" s="32">
        <v>4</v>
      </c>
      <c r="M69" s="32">
        <v>3</v>
      </c>
      <c r="N69" s="32">
        <v>5</v>
      </c>
      <c r="O69" s="32">
        <v>4</v>
      </c>
      <c r="P69" s="32">
        <v>10</v>
      </c>
      <c r="Q69" s="32">
        <v>7</v>
      </c>
      <c r="R69" s="32">
        <v>8</v>
      </c>
    </row>
    <row r="70" spans="1:18" s="31" customFormat="1" ht="14.25" customHeight="1">
      <c r="A70" s="143"/>
      <c r="B70" s="41" t="s">
        <v>96</v>
      </c>
      <c r="C70" s="42" t="s">
        <v>3</v>
      </c>
      <c r="D70" s="32">
        <v>2</v>
      </c>
      <c r="E70" s="32">
        <v>2</v>
      </c>
      <c r="F70" s="32">
        <v>0</v>
      </c>
      <c r="G70" s="32">
        <v>0</v>
      </c>
      <c r="H70" s="32">
        <v>0</v>
      </c>
      <c r="I70" s="32">
        <v>2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</row>
    <row r="71" spans="1:18" s="31" customFormat="1" ht="14.25" customHeight="1">
      <c r="A71" s="114" t="s">
        <v>488</v>
      </c>
      <c r="B71" s="36" t="s">
        <v>94</v>
      </c>
      <c r="C71" s="37" t="s">
        <v>0</v>
      </c>
      <c r="D71" s="38">
        <v>19</v>
      </c>
      <c r="E71" s="38">
        <v>8</v>
      </c>
      <c r="F71" s="38">
        <v>11</v>
      </c>
      <c r="G71" s="38">
        <v>0</v>
      </c>
      <c r="H71" s="38">
        <v>1</v>
      </c>
      <c r="I71" s="38">
        <v>0</v>
      </c>
      <c r="J71" s="38">
        <v>1</v>
      </c>
      <c r="K71" s="38">
        <v>3</v>
      </c>
      <c r="L71" s="38">
        <v>3</v>
      </c>
      <c r="M71" s="38">
        <v>1</v>
      </c>
      <c r="N71" s="38">
        <v>1</v>
      </c>
      <c r="O71" s="38">
        <v>3</v>
      </c>
      <c r="P71" s="38">
        <v>3</v>
      </c>
      <c r="Q71" s="38">
        <v>1</v>
      </c>
      <c r="R71" s="38">
        <v>2</v>
      </c>
    </row>
    <row r="72" spans="1:18" s="31" customFormat="1" ht="14.25" customHeight="1">
      <c r="A72" s="142" t="s">
        <v>21</v>
      </c>
      <c r="B72" s="39" t="s">
        <v>95</v>
      </c>
      <c r="C72" s="40" t="s">
        <v>2</v>
      </c>
      <c r="D72" s="32">
        <v>18</v>
      </c>
      <c r="E72" s="32">
        <v>8</v>
      </c>
      <c r="F72" s="32">
        <v>10</v>
      </c>
      <c r="G72" s="32">
        <v>0</v>
      </c>
      <c r="H72" s="32">
        <v>1</v>
      </c>
      <c r="I72" s="32">
        <v>0</v>
      </c>
      <c r="J72" s="32">
        <v>1</v>
      </c>
      <c r="K72" s="32">
        <v>3</v>
      </c>
      <c r="L72" s="32">
        <v>3</v>
      </c>
      <c r="M72" s="32">
        <v>1</v>
      </c>
      <c r="N72" s="32">
        <v>1</v>
      </c>
      <c r="O72" s="32">
        <v>3</v>
      </c>
      <c r="P72" s="32">
        <v>2</v>
      </c>
      <c r="Q72" s="32">
        <v>1</v>
      </c>
      <c r="R72" s="32">
        <v>2</v>
      </c>
    </row>
    <row r="73" spans="1:18" s="31" customFormat="1" ht="14.25" customHeight="1">
      <c r="A73" s="143"/>
      <c r="B73" s="41" t="s">
        <v>96</v>
      </c>
      <c r="C73" s="42" t="s">
        <v>3</v>
      </c>
      <c r="D73" s="32">
        <v>1</v>
      </c>
      <c r="E73" s="32">
        <v>0</v>
      </c>
      <c r="F73" s="32">
        <v>1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1</v>
      </c>
      <c r="Q73" s="32">
        <v>0</v>
      </c>
      <c r="R73" s="32">
        <v>0</v>
      </c>
    </row>
    <row r="74" spans="1:18" s="31" customFormat="1" ht="14.25" customHeight="1">
      <c r="A74" s="114" t="s">
        <v>489</v>
      </c>
      <c r="B74" s="36" t="s">
        <v>94</v>
      </c>
      <c r="C74" s="37" t="s">
        <v>0</v>
      </c>
      <c r="D74" s="38">
        <v>4</v>
      </c>
      <c r="E74" s="38">
        <v>0</v>
      </c>
      <c r="F74" s="38">
        <v>4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4</v>
      </c>
      <c r="Q74" s="38">
        <v>0</v>
      </c>
      <c r="R74" s="38">
        <v>0</v>
      </c>
    </row>
    <row r="75" spans="1:18" s="31" customFormat="1" ht="14.25" customHeight="1">
      <c r="A75" s="142" t="s">
        <v>22</v>
      </c>
      <c r="B75" s="39" t="s">
        <v>95</v>
      </c>
      <c r="C75" s="40" t="s">
        <v>2</v>
      </c>
      <c r="D75" s="32">
        <v>4</v>
      </c>
      <c r="E75" s="32">
        <v>0</v>
      </c>
      <c r="F75" s="32">
        <v>4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4</v>
      </c>
      <c r="Q75" s="32">
        <v>0</v>
      </c>
      <c r="R75" s="32">
        <v>0</v>
      </c>
    </row>
    <row r="76" spans="1:18" s="31" customFormat="1" ht="14.25" customHeight="1">
      <c r="A76" s="143"/>
      <c r="B76" s="41" t="s">
        <v>96</v>
      </c>
      <c r="C76" s="42" t="s">
        <v>3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</row>
    <row r="77" spans="1:18" s="28" customFormat="1" ht="14.25" customHeight="1">
      <c r="A77" s="28" t="s">
        <v>119</v>
      </c>
      <c r="P77" s="27"/>
    </row>
    <row r="78" spans="1:18" s="28" customFormat="1" ht="14.25" customHeight="1">
      <c r="A78" s="34" t="s">
        <v>61</v>
      </c>
      <c r="P78" s="27"/>
    </row>
    <row r="79" spans="1:18" s="28" customFormat="1" ht="14.25" customHeight="1">
      <c r="P79" s="27"/>
    </row>
    <row r="80" spans="1:18" s="28" customFormat="1" ht="14.25" customHeight="1">
      <c r="A80" s="103" t="s">
        <v>501</v>
      </c>
      <c r="P80" s="27"/>
    </row>
    <row r="82" spans="1:18" s="109" customFormat="1" ht="18" hidden="1" customHeight="1">
      <c r="A82" s="113" t="s">
        <v>466</v>
      </c>
      <c r="B82" s="106" t="s">
        <v>467</v>
      </c>
      <c r="C82" s="107" t="s">
        <v>0</v>
      </c>
      <c r="D82" s="108">
        <v>5648</v>
      </c>
      <c r="E82" s="108">
        <v>2454</v>
      </c>
      <c r="F82" s="108">
        <v>3194</v>
      </c>
      <c r="G82" s="108">
        <v>299</v>
      </c>
      <c r="H82" s="108">
        <v>228</v>
      </c>
      <c r="I82" s="108">
        <v>367</v>
      </c>
      <c r="J82" s="108">
        <v>300</v>
      </c>
      <c r="K82" s="108">
        <v>455</v>
      </c>
      <c r="L82" s="108">
        <v>322</v>
      </c>
      <c r="M82" s="108">
        <v>487</v>
      </c>
      <c r="N82" s="108">
        <v>371</v>
      </c>
      <c r="O82" s="108">
        <v>474</v>
      </c>
      <c r="P82" s="108">
        <v>991</v>
      </c>
      <c r="Q82" s="108">
        <v>372</v>
      </c>
      <c r="R82" s="108">
        <v>982</v>
      </c>
    </row>
    <row r="83" spans="1:18" s="109" customFormat="1" ht="14.25" hidden="1" customHeight="1">
      <c r="A83" s="144" t="s">
        <v>1</v>
      </c>
      <c r="B83" s="110" t="s">
        <v>468</v>
      </c>
      <c r="C83" s="111" t="s">
        <v>2</v>
      </c>
      <c r="D83" s="112">
        <v>5051</v>
      </c>
      <c r="E83" s="112">
        <v>2211</v>
      </c>
      <c r="F83" s="112">
        <v>2840</v>
      </c>
      <c r="G83" s="112">
        <v>272</v>
      </c>
      <c r="H83" s="112">
        <v>203</v>
      </c>
      <c r="I83" s="112">
        <v>320</v>
      </c>
      <c r="J83" s="112">
        <v>257</v>
      </c>
      <c r="K83" s="112">
        <v>409</v>
      </c>
      <c r="L83" s="112">
        <v>281</v>
      </c>
      <c r="M83" s="112">
        <v>429</v>
      </c>
      <c r="N83" s="112">
        <v>318</v>
      </c>
      <c r="O83" s="112">
        <v>430</v>
      </c>
      <c r="P83" s="112">
        <v>878</v>
      </c>
      <c r="Q83" s="112">
        <v>351</v>
      </c>
      <c r="R83" s="112">
        <v>903</v>
      </c>
    </row>
    <row r="84" spans="1:18" s="109" customFormat="1" ht="14.25" hidden="1" customHeight="1">
      <c r="A84" s="145"/>
      <c r="B84" s="110" t="s">
        <v>469</v>
      </c>
      <c r="C84" s="111" t="s">
        <v>3</v>
      </c>
      <c r="D84" s="112">
        <v>597</v>
      </c>
      <c r="E84" s="112">
        <v>243</v>
      </c>
      <c r="F84" s="112">
        <v>354</v>
      </c>
      <c r="G84" s="112">
        <v>27</v>
      </c>
      <c r="H84" s="112">
        <v>25</v>
      </c>
      <c r="I84" s="112">
        <v>47</v>
      </c>
      <c r="J84" s="112">
        <v>43</v>
      </c>
      <c r="K84" s="112">
        <v>46</v>
      </c>
      <c r="L84" s="112">
        <v>41</v>
      </c>
      <c r="M84" s="112">
        <v>58</v>
      </c>
      <c r="N84" s="112">
        <v>53</v>
      </c>
      <c r="O84" s="112">
        <v>44</v>
      </c>
      <c r="P84" s="112">
        <v>113</v>
      </c>
      <c r="Q84" s="112">
        <v>21</v>
      </c>
      <c r="R84" s="112">
        <v>79</v>
      </c>
    </row>
    <row r="85" spans="1:18" s="31" customFormat="1" ht="14.25" hidden="1" customHeight="1">
      <c r="A85" s="114" t="s">
        <v>490</v>
      </c>
      <c r="B85" s="36" t="s">
        <v>94</v>
      </c>
      <c r="C85" s="37" t="s">
        <v>0</v>
      </c>
      <c r="D85" s="38">
        <v>1050</v>
      </c>
      <c r="E85" s="38">
        <v>466</v>
      </c>
      <c r="F85" s="38">
        <v>584</v>
      </c>
      <c r="G85" s="38">
        <v>33</v>
      </c>
      <c r="H85" s="38">
        <v>22</v>
      </c>
      <c r="I85" s="38">
        <v>50</v>
      </c>
      <c r="J85" s="38">
        <v>28</v>
      </c>
      <c r="K85" s="38">
        <v>84</v>
      </c>
      <c r="L85" s="38">
        <v>59</v>
      </c>
      <c r="M85" s="38">
        <v>117</v>
      </c>
      <c r="N85" s="38">
        <v>68</v>
      </c>
      <c r="O85" s="38">
        <v>110</v>
      </c>
      <c r="P85" s="38">
        <v>231</v>
      </c>
      <c r="Q85" s="38">
        <v>72</v>
      </c>
      <c r="R85" s="38">
        <v>176</v>
      </c>
    </row>
    <row r="86" spans="1:18" s="31" customFormat="1" ht="14.25" hidden="1" customHeight="1">
      <c r="A86" s="142" t="s">
        <v>4</v>
      </c>
      <c r="B86" s="39" t="s">
        <v>95</v>
      </c>
      <c r="C86" s="40" t="s">
        <v>2</v>
      </c>
      <c r="D86" s="32">
        <v>980</v>
      </c>
      <c r="E86" s="32">
        <v>439</v>
      </c>
      <c r="F86" s="32">
        <v>541</v>
      </c>
      <c r="G86" s="32">
        <v>32</v>
      </c>
      <c r="H86" s="32">
        <v>20</v>
      </c>
      <c r="I86" s="32">
        <v>47</v>
      </c>
      <c r="J86" s="32">
        <v>25</v>
      </c>
      <c r="K86" s="32">
        <v>82</v>
      </c>
      <c r="L86" s="32">
        <v>50</v>
      </c>
      <c r="M86" s="32">
        <v>110</v>
      </c>
      <c r="N86" s="32">
        <v>63</v>
      </c>
      <c r="O86" s="32">
        <v>100</v>
      </c>
      <c r="P86" s="32">
        <v>215</v>
      </c>
      <c r="Q86" s="32">
        <v>68</v>
      </c>
      <c r="R86" s="32">
        <v>168</v>
      </c>
    </row>
    <row r="87" spans="1:18" s="31" customFormat="1" ht="14.25" hidden="1" customHeight="1">
      <c r="A87" s="143"/>
      <c r="B87" s="39" t="s">
        <v>96</v>
      </c>
      <c r="C87" s="40" t="s">
        <v>3</v>
      </c>
      <c r="D87" s="32">
        <v>70</v>
      </c>
      <c r="E87" s="32">
        <v>27</v>
      </c>
      <c r="F87" s="32">
        <v>43</v>
      </c>
      <c r="G87" s="32">
        <v>1</v>
      </c>
      <c r="H87" s="32">
        <v>2</v>
      </c>
      <c r="I87" s="32">
        <v>3</v>
      </c>
      <c r="J87" s="32">
        <v>3</v>
      </c>
      <c r="K87" s="32">
        <v>2</v>
      </c>
      <c r="L87" s="32">
        <v>9</v>
      </c>
      <c r="M87" s="32">
        <v>7</v>
      </c>
      <c r="N87" s="32">
        <v>5</v>
      </c>
      <c r="O87" s="32">
        <v>10</v>
      </c>
      <c r="P87" s="32">
        <v>16</v>
      </c>
      <c r="Q87" s="32">
        <v>4</v>
      </c>
      <c r="R87" s="32">
        <v>8</v>
      </c>
    </row>
    <row r="88" spans="1:18" s="31" customFormat="1" ht="14.25" hidden="1" customHeight="1">
      <c r="A88" s="114" t="s">
        <v>491</v>
      </c>
      <c r="B88" s="36" t="s">
        <v>94</v>
      </c>
      <c r="C88" s="37" t="s">
        <v>0</v>
      </c>
      <c r="D88" s="38">
        <v>444</v>
      </c>
      <c r="E88" s="38">
        <v>191</v>
      </c>
      <c r="F88" s="38">
        <v>253</v>
      </c>
      <c r="G88" s="38">
        <v>9</v>
      </c>
      <c r="H88" s="38">
        <v>14</v>
      </c>
      <c r="I88" s="38">
        <v>26</v>
      </c>
      <c r="J88" s="38">
        <v>26</v>
      </c>
      <c r="K88" s="38">
        <v>45</v>
      </c>
      <c r="L88" s="38">
        <v>25</v>
      </c>
      <c r="M88" s="38">
        <v>36</v>
      </c>
      <c r="N88" s="38">
        <v>36</v>
      </c>
      <c r="O88" s="38">
        <v>48</v>
      </c>
      <c r="P88" s="38">
        <v>75</v>
      </c>
      <c r="Q88" s="38">
        <v>27</v>
      </c>
      <c r="R88" s="38">
        <v>77</v>
      </c>
    </row>
    <row r="89" spans="1:18" s="31" customFormat="1" ht="14.25" hidden="1" customHeight="1">
      <c r="A89" s="142" t="s">
        <v>5</v>
      </c>
      <c r="B89" s="39" t="s">
        <v>95</v>
      </c>
      <c r="C89" s="40" t="s">
        <v>2</v>
      </c>
      <c r="D89" s="32">
        <v>434</v>
      </c>
      <c r="E89" s="32">
        <v>188</v>
      </c>
      <c r="F89" s="32">
        <v>246</v>
      </c>
      <c r="G89" s="32">
        <v>9</v>
      </c>
      <c r="H89" s="32">
        <v>13</v>
      </c>
      <c r="I89" s="32">
        <v>24</v>
      </c>
      <c r="J89" s="32">
        <v>25</v>
      </c>
      <c r="K89" s="32">
        <v>44</v>
      </c>
      <c r="L89" s="32">
        <v>25</v>
      </c>
      <c r="M89" s="32">
        <v>36</v>
      </c>
      <c r="N89" s="32">
        <v>35</v>
      </c>
      <c r="O89" s="32">
        <v>48</v>
      </c>
      <c r="P89" s="32">
        <v>72</v>
      </c>
      <c r="Q89" s="32">
        <v>27</v>
      </c>
      <c r="R89" s="32">
        <v>76</v>
      </c>
    </row>
    <row r="90" spans="1:18" s="31" customFormat="1" ht="14.25" hidden="1" customHeight="1">
      <c r="A90" s="143"/>
      <c r="B90" s="41" t="s">
        <v>96</v>
      </c>
      <c r="C90" s="42" t="s">
        <v>3</v>
      </c>
      <c r="D90" s="32">
        <v>10</v>
      </c>
      <c r="E90" s="32">
        <v>3</v>
      </c>
      <c r="F90" s="32">
        <v>7</v>
      </c>
      <c r="G90" s="32">
        <v>0</v>
      </c>
      <c r="H90" s="32">
        <v>1</v>
      </c>
      <c r="I90" s="32">
        <v>2</v>
      </c>
      <c r="J90" s="32">
        <v>1</v>
      </c>
      <c r="K90" s="32">
        <v>1</v>
      </c>
      <c r="L90" s="32">
        <v>0</v>
      </c>
      <c r="M90" s="32">
        <v>0</v>
      </c>
      <c r="N90" s="32">
        <v>1</v>
      </c>
      <c r="O90" s="32">
        <v>0</v>
      </c>
      <c r="P90" s="32">
        <v>3</v>
      </c>
      <c r="Q90" s="32">
        <v>0</v>
      </c>
      <c r="R90" s="32">
        <v>1</v>
      </c>
    </row>
    <row r="91" spans="1:18" s="31" customFormat="1" ht="14.25" hidden="1" customHeight="1">
      <c r="A91" s="114" t="s">
        <v>492</v>
      </c>
      <c r="B91" s="36" t="s">
        <v>94</v>
      </c>
      <c r="C91" s="37" t="s">
        <v>0</v>
      </c>
      <c r="D91" s="38">
        <v>666</v>
      </c>
      <c r="E91" s="38">
        <v>282</v>
      </c>
      <c r="F91" s="38">
        <v>384</v>
      </c>
      <c r="G91" s="38">
        <v>47</v>
      </c>
      <c r="H91" s="38">
        <v>27</v>
      </c>
      <c r="I91" s="38">
        <v>44</v>
      </c>
      <c r="J91" s="38">
        <v>46</v>
      </c>
      <c r="K91" s="38">
        <v>55</v>
      </c>
      <c r="L91" s="38">
        <v>41</v>
      </c>
      <c r="M91" s="38">
        <v>49</v>
      </c>
      <c r="N91" s="38">
        <v>36</v>
      </c>
      <c r="O91" s="38">
        <v>49</v>
      </c>
      <c r="P91" s="38">
        <v>120</v>
      </c>
      <c r="Q91" s="38">
        <v>38</v>
      </c>
      <c r="R91" s="38">
        <v>114</v>
      </c>
    </row>
    <row r="92" spans="1:18" s="31" customFormat="1" ht="14.25" hidden="1" customHeight="1">
      <c r="A92" s="142" t="s">
        <v>63</v>
      </c>
      <c r="B92" s="39" t="s">
        <v>95</v>
      </c>
      <c r="C92" s="40" t="s">
        <v>2</v>
      </c>
      <c r="D92" s="32">
        <v>546</v>
      </c>
      <c r="E92" s="32">
        <v>235</v>
      </c>
      <c r="F92" s="32">
        <v>311</v>
      </c>
      <c r="G92" s="32">
        <v>37</v>
      </c>
      <c r="H92" s="32">
        <v>23</v>
      </c>
      <c r="I92" s="32">
        <v>36</v>
      </c>
      <c r="J92" s="32">
        <v>33</v>
      </c>
      <c r="K92" s="32">
        <v>44</v>
      </c>
      <c r="L92" s="32">
        <v>35</v>
      </c>
      <c r="M92" s="32">
        <v>43</v>
      </c>
      <c r="N92" s="32">
        <v>26</v>
      </c>
      <c r="O92" s="32">
        <v>41</v>
      </c>
      <c r="P92" s="32">
        <v>98</v>
      </c>
      <c r="Q92" s="32">
        <v>34</v>
      </c>
      <c r="R92" s="32">
        <v>96</v>
      </c>
    </row>
    <row r="93" spans="1:18" s="31" customFormat="1" ht="14.25" hidden="1" customHeight="1">
      <c r="A93" s="143"/>
      <c r="B93" s="41" t="s">
        <v>96</v>
      </c>
      <c r="C93" s="42" t="s">
        <v>3</v>
      </c>
      <c r="D93" s="32">
        <v>120</v>
      </c>
      <c r="E93" s="32">
        <v>47</v>
      </c>
      <c r="F93" s="32">
        <v>73</v>
      </c>
      <c r="G93" s="32">
        <v>10</v>
      </c>
      <c r="H93" s="32">
        <v>4</v>
      </c>
      <c r="I93" s="32">
        <v>8</v>
      </c>
      <c r="J93" s="32">
        <v>13</v>
      </c>
      <c r="K93" s="32">
        <v>11</v>
      </c>
      <c r="L93" s="32">
        <v>6</v>
      </c>
      <c r="M93" s="32">
        <v>6</v>
      </c>
      <c r="N93" s="32">
        <v>10</v>
      </c>
      <c r="O93" s="32">
        <v>8</v>
      </c>
      <c r="P93" s="32">
        <v>22</v>
      </c>
      <c r="Q93" s="32">
        <v>4</v>
      </c>
      <c r="R93" s="32">
        <v>18</v>
      </c>
    </row>
    <row r="94" spans="1:18" s="31" customFormat="1" ht="14.25" hidden="1" customHeight="1">
      <c r="A94" s="114" t="s">
        <v>493</v>
      </c>
      <c r="B94" s="36" t="s">
        <v>94</v>
      </c>
      <c r="C94" s="37" t="s">
        <v>0</v>
      </c>
      <c r="D94" s="38">
        <v>942</v>
      </c>
      <c r="E94" s="38">
        <v>445</v>
      </c>
      <c r="F94" s="38">
        <v>497</v>
      </c>
      <c r="G94" s="38">
        <v>78</v>
      </c>
      <c r="H94" s="38">
        <v>61</v>
      </c>
      <c r="I94" s="38">
        <v>102</v>
      </c>
      <c r="J94" s="38">
        <v>80</v>
      </c>
      <c r="K94" s="38">
        <v>86</v>
      </c>
      <c r="L94" s="38">
        <v>48</v>
      </c>
      <c r="M94" s="38">
        <v>74</v>
      </c>
      <c r="N94" s="38">
        <v>55</v>
      </c>
      <c r="O94" s="38">
        <v>53</v>
      </c>
      <c r="P94" s="38">
        <v>107</v>
      </c>
      <c r="Q94" s="38">
        <v>52</v>
      </c>
      <c r="R94" s="38">
        <v>146</v>
      </c>
    </row>
    <row r="95" spans="1:18" s="31" customFormat="1" ht="14.25" hidden="1" customHeight="1">
      <c r="A95" s="142" t="s">
        <v>23</v>
      </c>
      <c r="B95" s="39" t="s">
        <v>95</v>
      </c>
      <c r="C95" s="40" t="s">
        <v>2</v>
      </c>
      <c r="D95" s="32">
        <v>900</v>
      </c>
      <c r="E95" s="32">
        <v>423</v>
      </c>
      <c r="F95" s="32">
        <v>477</v>
      </c>
      <c r="G95" s="32">
        <v>74</v>
      </c>
      <c r="H95" s="32">
        <v>60</v>
      </c>
      <c r="I95" s="32">
        <v>98</v>
      </c>
      <c r="J95" s="32">
        <v>72</v>
      </c>
      <c r="K95" s="32">
        <v>81</v>
      </c>
      <c r="L95" s="32">
        <v>48</v>
      </c>
      <c r="M95" s="32">
        <v>69</v>
      </c>
      <c r="N95" s="32">
        <v>51</v>
      </c>
      <c r="O95" s="32">
        <v>52</v>
      </c>
      <c r="P95" s="32">
        <v>104</v>
      </c>
      <c r="Q95" s="32">
        <v>49</v>
      </c>
      <c r="R95" s="32">
        <v>142</v>
      </c>
    </row>
    <row r="96" spans="1:18" s="31" customFormat="1" ht="14.25" hidden="1" customHeight="1">
      <c r="A96" s="143"/>
      <c r="B96" s="41" t="s">
        <v>96</v>
      </c>
      <c r="C96" s="42" t="s">
        <v>3</v>
      </c>
      <c r="D96" s="32">
        <v>42</v>
      </c>
      <c r="E96" s="32">
        <v>22</v>
      </c>
      <c r="F96" s="32">
        <v>20</v>
      </c>
      <c r="G96" s="32">
        <v>4</v>
      </c>
      <c r="H96" s="32">
        <v>1</v>
      </c>
      <c r="I96" s="32">
        <v>4</v>
      </c>
      <c r="J96" s="32">
        <v>8</v>
      </c>
      <c r="K96" s="32">
        <v>5</v>
      </c>
      <c r="L96" s="32">
        <v>0</v>
      </c>
      <c r="M96" s="32">
        <v>5</v>
      </c>
      <c r="N96" s="32">
        <v>4</v>
      </c>
      <c r="O96" s="32">
        <v>1</v>
      </c>
      <c r="P96" s="32">
        <v>3</v>
      </c>
      <c r="Q96" s="32">
        <v>3</v>
      </c>
      <c r="R96" s="32">
        <v>4</v>
      </c>
    </row>
    <row r="97" spans="1:18" s="31" customFormat="1" ht="14.25" hidden="1" customHeight="1">
      <c r="A97" s="114" t="s">
        <v>494</v>
      </c>
      <c r="B97" s="36" t="s">
        <v>94</v>
      </c>
      <c r="C97" s="37" t="s">
        <v>0</v>
      </c>
      <c r="D97" s="38">
        <v>341</v>
      </c>
      <c r="E97" s="38">
        <v>173</v>
      </c>
      <c r="F97" s="38">
        <v>168</v>
      </c>
      <c r="G97" s="38">
        <v>19</v>
      </c>
      <c r="H97" s="38">
        <v>6</v>
      </c>
      <c r="I97" s="38">
        <v>27</v>
      </c>
      <c r="J97" s="38">
        <v>17</v>
      </c>
      <c r="K97" s="38">
        <v>32</v>
      </c>
      <c r="L97" s="38">
        <v>19</v>
      </c>
      <c r="M97" s="38">
        <v>40</v>
      </c>
      <c r="N97" s="38">
        <v>20</v>
      </c>
      <c r="O97" s="38">
        <v>28</v>
      </c>
      <c r="P97" s="38">
        <v>63</v>
      </c>
      <c r="Q97" s="38">
        <v>27</v>
      </c>
      <c r="R97" s="38">
        <v>43</v>
      </c>
    </row>
    <row r="98" spans="1:18" s="31" customFormat="1" ht="14.25" hidden="1" customHeight="1">
      <c r="A98" s="142" t="s">
        <v>24</v>
      </c>
      <c r="B98" s="39" t="s">
        <v>95</v>
      </c>
      <c r="C98" s="40" t="s">
        <v>2</v>
      </c>
      <c r="D98" s="32">
        <v>330</v>
      </c>
      <c r="E98" s="32">
        <v>168</v>
      </c>
      <c r="F98" s="32">
        <v>162</v>
      </c>
      <c r="G98" s="32">
        <v>18</v>
      </c>
      <c r="H98" s="32">
        <v>6</v>
      </c>
      <c r="I98" s="32">
        <v>27</v>
      </c>
      <c r="J98" s="32">
        <v>15</v>
      </c>
      <c r="K98" s="32">
        <v>30</v>
      </c>
      <c r="L98" s="32">
        <v>18</v>
      </c>
      <c r="M98" s="32">
        <v>40</v>
      </c>
      <c r="N98" s="32">
        <v>19</v>
      </c>
      <c r="O98" s="32">
        <v>26</v>
      </c>
      <c r="P98" s="32">
        <v>62</v>
      </c>
      <c r="Q98" s="32">
        <v>27</v>
      </c>
      <c r="R98" s="32">
        <v>42</v>
      </c>
    </row>
    <row r="99" spans="1:18" s="31" customFormat="1" ht="14.25" hidden="1" customHeight="1">
      <c r="A99" s="143"/>
      <c r="B99" s="41" t="s">
        <v>96</v>
      </c>
      <c r="C99" s="42" t="s">
        <v>3</v>
      </c>
      <c r="D99" s="32">
        <v>11</v>
      </c>
      <c r="E99" s="32">
        <v>5</v>
      </c>
      <c r="F99" s="32">
        <v>6</v>
      </c>
      <c r="G99" s="32">
        <v>1</v>
      </c>
      <c r="H99" s="32">
        <v>0</v>
      </c>
      <c r="I99" s="32">
        <v>0</v>
      </c>
      <c r="J99" s="32">
        <v>2</v>
      </c>
      <c r="K99" s="32">
        <v>2</v>
      </c>
      <c r="L99" s="32">
        <v>1</v>
      </c>
      <c r="M99" s="32">
        <v>0</v>
      </c>
      <c r="N99" s="32">
        <v>1</v>
      </c>
      <c r="O99" s="32">
        <v>2</v>
      </c>
      <c r="P99" s="32">
        <v>1</v>
      </c>
      <c r="Q99" s="32">
        <v>0</v>
      </c>
      <c r="R99" s="32">
        <v>1</v>
      </c>
    </row>
    <row r="100" spans="1:18" s="31" customFormat="1" ht="14.25" hidden="1" customHeight="1">
      <c r="A100" s="114" t="s">
        <v>495</v>
      </c>
      <c r="B100" s="36" t="s">
        <v>94</v>
      </c>
      <c r="C100" s="37" t="s">
        <v>0</v>
      </c>
      <c r="D100" s="38">
        <v>603</v>
      </c>
      <c r="E100" s="38">
        <v>258</v>
      </c>
      <c r="F100" s="38">
        <v>345</v>
      </c>
      <c r="G100" s="38">
        <v>35</v>
      </c>
      <c r="H100" s="38">
        <v>35</v>
      </c>
      <c r="I100" s="38">
        <v>31</v>
      </c>
      <c r="J100" s="38">
        <v>26</v>
      </c>
      <c r="K100" s="38">
        <v>45</v>
      </c>
      <c r="L100" s="38">
        <v>40</v>
      </c>
      <c r="M100" s="38">
        <v>49</v>
      </c>
      <c r="N100" s="38">
        <v>38</v>
      </c>
      <c r="O100" s="38">
        <v>54</v>
      </c>
      <c r="P100" s="38">
        <v>92</v>
      </c>
      <c r="Q100" s="38">
        <v>44</v>
      </c>
      <c r="R100" s="38">
        <v>114</v>
      </c>
    </row>
    <row r="101" spans="1:18" s="31" customFormat="1" ht="14.25" hidden="1" customHeight="1">
      <c r="A101" s="142" t="s">
        <v>25</v>
      </c>
      <c r="B101" s="39" t="s">
        <v>95</v>
      </c>
      <c r="C101" s="40" t="s">
        <v>2</v>
      </c>
      <c r="D101" s="32">
        <v>555</v>
      </c>
      <c r="E101" s="32">
        <v>238</v>
      </c>
      <c r="F101" s="32">
        <v>317</v>
      </c>
      <c r="G101" s="32">
        <v>30</v>
      </c>
      <c r="H101" s="32">
        <v>30</v>
      </c>
      <c r="I101" s="32">
        <v>25</v>
      </c>
      <c r="J101" s="32">
        <v>23</v>
      </c>
      <c r="K101" s="32">
        <v>41</v>
      </c>
      <c r="L101" s="32">
        <v>35</v>
      </c>
      <c r="M101" s="32">
        <v>49</v>
      </c>
      <c r="N101" s="32">
        <v>36</v>
      </c>
      <c r="O101" s="32">
        <v>50</v>
      </c>
      <c r="P101" s="32">
        <v>85</v>
      </c>
      <c r="Q101" s="32">
        <v>43</v>
      </c>
      <c r="R101" s="32">
        <v>108</v>
      </c>
    </row>
    <row r="102" spans="1:18" s="31" customFormat="1" ht="14.25" hidden="1" customHeight="1">
      <c r="A102" s="143"/>
      <c r="B102" s="41" t="s">
        <v>96</v>
      </c>
      <c r="C102" s="42" t="s">
        <v>3</v>
      </c>
      <c r="D102" s="32">
        <v>48</v>
      </c>
      <c r="E102" s="32">
        <v>20</v>
      </c>
      <c r="F102" s="32">
        <v>28</v>
      </c>
      <c r="G102" s="32">
        <v>5</v>
      </c>
      <c r="H102" s="32">
        <v>5</v>
      </c>
      <c r="I102" s="32">
        <v>6</v>
      </c>
      <c r="J102" s="32">
        <v>3</v>
      </c>
      <c r="K102" s="32">
        <v>4</v>
      </c>
      <c r="L102" s="32">
        <v>5</v>
      </c>
      <c r="M102" s="32">
        <v>0</v>
      </c>
      <c r="N102" s="32">
        <v>2</v>
      </c>
      <c r="O102" s="32">
        <v>4</v>
      </c>
      <c r="P102" s="32">
        <v>7</v>
      </c>
      <c r="Q102" s="32">
        <v>1</v>
      </c>
      <c r="R102" s="32">
        <v>6</v>
      </c>
    </row>
    <row r="103" spans="1:18" s="31" customFormat="1" ht="14.25" hidden="1" customHeight="1">
      <c r="A103" s="114" t="s">
        <v>474</v>
      </c>
      <c r="B103" s="36" t="s">
        <v>94</v>
      </c>
      <c r="C103" s="37" t="s">
        <v>0</v>
      </c>
      <c r="D103" s="38">
        <v>67</v>
      </c>
      <c r="E103" s="38">
        <v>21</v>
      </c>
      <c r="F103" s="38">
        <v>46</v>
      </c>
      <c r="G103" s="38">
        <v>5</v>
      </c>
      <c r="H103" s="38">
        <v>2</v>
      </c>
      <c r="I103" s="38">
        <v>3</v>
      </c>
      <c r="J103" s="38">
        <v>2</v>
      </c>
      <c r="K103" s="38">
        <v>4</v>
      </c>
      <c r="L103" s="38">
        <v>3</v>
      </c>
      <c r="M103" s="38">
        <v>0</v>
      </c>
      <c r="N103" s="38">
        <v>9</v>
      </c>
      <c r="O103" s="38">
        <v>4</v>
      </c>
      <c r="P103" s="38">
        <v>16</v>
      </c>
      <c r="Q103" s="38">
        <v>5</v>
      </c>
      <c r="R103" s="38">
        <v>14</v>
      </c>
    </row>
    <row r="104" spans="1:18" s="31" customFormat="1" ht="14.25" hidden="1" customHeight="1">
      <c r="A104" s="142" t="s">
        <v>6</v>
      </c>
      <c r="B104" s="39" t="s">
        <v>95</v>
      </c>
      <c r="C104" s="40" t="s">
        <v>2</v>
      </c>
      <c r="D104" s="32">
        <v>53</v>
      </c>
      <c r="E104" s="32">
        <v>19</v>
      </c>
      <c r="F104" s="32">
        <v>34</v>
      </c>
      <c r="G104" s="32">
        <v>5</v>
      </c>
      <c r="H104" s="32">
        <v>2</v>
      </c>
      <c r="I104" s="32">
        <v>1</v>
      </c>
      <c r="J104" s="32">
        <v>2</v>
      </c>
      <c r="K104" s="32">
        <v>4</v>
      </c>
      <c r="L104" s="32">
        <v>2</v>
      </c>
      <c r="M104" s="32">
        <v>0</v>
      </c>
      <c r="N104" s="32">
        <v>8</v>
      </c>
      <c r="O104" s="32">
        <v>4</v>
      </c>
      <c r="P104" s="32">
        <v>13</v>
      </c>
      <c r="Q104" s="32">
        <v>5</v>
      </c>
      <c r="R104" s="32">
        <v>7</v>
      </c>
    </row>
    <row r="105" spans="1:18" s="31" customFormat="1" ht="14.25" hidden="1" customHeight="1">
      <c r="A105" s="143"/>
      <c r="B105" s="41" t="s">
        <v>96</v>
      </c>
      <c r="C105" s="42" t="s">
        <v>3</v>
      </c>
      <c r="D105" s="32">
        <v>14</v>
      </c>
      <c r="E105" s="32">
        <v>2</v>
      </c>
      <c r="F105" s="32">
        <v>12</v>
      </c>
      <c r="G105" s="32">
        <v>0</v>
      </c>
      <c r="H105" s="32">
        <v>0</v>
      </c>
      <c r="I105" s="32">
        <v>2</v>
      </c>
      <c r="J105" s="32">
        <v>0</v>
      </c>
      <c r="K105" s="32">
        <v>0</v>
      </c>
      <c r="L105" s="32">
        <v>1</v>
      </c>
      <c r="M105" s="32">
        <v>0</v>
      </c>
      <c r="N105" s="32">
        <v>1</v>
      </c>
      <c r="O105" s="32">
        <v>0</v>
      </c>
      <c r="P105" s="32">
        <v>3</v>
      </c>
      <c r="Q105" s="32">
        <v>0</v>
      </c>
      <c r="R105" s="32">
        <v>7</v>
      </c>
    </row>
    <row r="106" spans="1:18" s="31" customFormat="1" ht="14.25" hidden="1" customHeight="1">
      <c r="A106" s="114" t="s">
        <v>475</v>
      </c>
      <c r="B106" s="36" t="s">
        <v>94</v>
      </c>
      <c r="C106" s="37" t="s">
        <v>0</v>
      </c>
      <c r="D106" s="38">
        <v>149</v>
      </c>
      <c r="E106" s="38">
        <v>56</v>
      </c>
      <c r="F106" s="38">
        <v>93</v>
      </c>
      <c r="G106" s="38">
        <v>7</v>
      </c>
      <c r="H106" s="38">
        <v>6</v>
      </c>
      <c r="I106" s="38">
        <v>7</v>
      </c>
      <c r="J106" s="38">
        <v>5</v>
      </c>
      <c r="K106" s="38">
        <v>9</v>
      </c>
      <c r="L106" s="38">
        <v>14</v>
      </c>
      <c r="M106" s="38">
        <v>15</v>
      </c>
      <c r="N106" s="38">
        <v>9</v>
      </c>
      <c r="O106" s="38">
        <v>8</v>
      </c>
      <c r="P106" s="38">
        <v>38</v>
      </c>
      <c r="Q106" s="38">
        <v>10</v>
      </c>
      <c r="R106" s="38">
        <v>21</v>
      </c>
    </row>
    <row r="107" spans="1:18" s="31" customFormat="1" ht="14.25" hidden="1" customHeight="1">
      <c r="A107" s="142" t="s">
        <v>8</v>
      </c>
      <c r="B107" s="39" t="s">
        <v>95</v>
      </c>
      <c r="C107" s="40" t="s">
        <v>2</v>
      </c>
      <c r="D107" s="32">
        <v>111</v>
      </c>
      <c r="E107" s="32">
        <v>40</v>
      </c>
      <c r="F107" s="32">
        <v>71</v>
      </c>
      <c r="G107" s="32">
        <v>7</v>
      </c>
      <c r="H107" s="32">
        <v>5</v>
      </c>
      <c r="I107" s="32">
        <v>4</v>
      </c>
      <c r="J107" s="32">
        <v>3</v>
      </c>
      <c r="K107" s="32">
        <v>4</v>
      </c>
      <c r="L107" s="32">
        <v>12</v>
      </c>
      <c r="M107" s="32">
        <v>13</v>
      </c>
      <c r="N107" s="32">
        <v>6</v>
      </c>
      <c r="O107" s="32">
        <v>5</v>
      </c>
      <c r="P107" s="32">
        <v>27</v>
      </c>
      <c r="Q107" s="32">
        <v>7</v>
      </c>
      <c r="R107" s="32">
        <v>18</v>
      </c>
    </row>
    <row r="108" spans="1:18" s="31" customFormat="1" ht="14.25" hidden="1" customHeight="1">
      <c r="A108" s="143"/>
      <c r="B108" s="41" t="s">
        <v>96</v>
      </c>
      <c r="C108" s="42" t="s">
        <v>3</v>
      </c>
      <c r="D108" s="32">
        <v>38</v>
      </c>
      <c r="E108" s="32">
        <v>16</v>
      </c>
      <c r="F108" s="32">
        <v>22</v>
      </c>
      <c r="G108" s="32">
        <v>0</v>
      </c>
      <c r="H108" s="32">
        <v>1</v>
      </c>
      <c r="I108" s="32">
        <v>3</v>
      </c>
      <c r="J108" s="32">
        <v>2</v>
      </c>
      <c r="K108" s="32">
        <v>5</v>
      </c>
      <c r="L108" s="32">
        <v>2</v>
      </c>
      <c r="M108" s="32">
        <v>2</v>
      </c>
      <c r="N108" s="32">
        <v>3</v>
      </c>
      <c r="O108" s="32">
        <v>3</v>
      </c>
      <c r="P108" s="32">
        <v>11</v>
      </c>
      <c r="Q108" s="32">
        <v>3</v>
      </c>
      <c r="R108" s="32">
        <v>3</v>
      </c>
    </row>
    <row r="109" spans="1:18" s="31" customFormat="1" ht="14.25" hidden="1" customHeight="1">
      <c r="A109" s="114" t="s">
        <v>476</v>
      </c>
      <c r="B109" s="36" t="s">
        <v>94</v>
      </c>
      <c r="C109" s="37" t="s">
        <v>0</v>
      </c>
      <c r="D109" s="38">
        <v>66</v>
      </c>
      <c r="E109" s="38">
        <v>13</v>
      </c>
      <c r="F109" s="38">
        <v>53</v>
      </c>
      <c r="G109" s="38">
        <v>0</v>
      </c>
      <c r="H109" s="38">
        <v>2</v>
      </c>
      <c r="I109" s="38">
        <v>2</v>
      </c>
      <c r="J109" s="38">
        <v>0</v>
      </c>
      <c r="K109" s="38">
        <v>4</v>
      </c>
      <c r="L109" s="38">
        <v>4</v>
      </c>
      <c r="M109" s="38">
        <v>3</v>
      </c>
      <c r="N109" s="38">
        <v>5</v>
      </c>
      <c r="O109" s="38">
        <v>1</v>
      </c>
      <c r="P109" s="38">
        <v>16</v>
      </c>
      <c r="Q109" s="38">
        <v>3</v>
      </c>
      <c r="R109" s="38">
        <v>26</v>
      </c>
    </row>
    <row r="110" spans="1:18" s="31" customFormat="1" ht="14.25" hidden="1" customHeight="1">
      <c r="A110" s="142" t="s">
        <v>9</v>
      </c>
      <c r="B110" s="39" t="s">
        <v>95</v>
      </c>
      <c r="C110" s="40" t="s">
        <v>2</v>
      </c>
      <c r="D110" s="32">
        <v>60</v>
      </c>
      <c r="E110" s="32">
        <v>12</v>
      </c>
      <c r="F110" s="32">
        <v>48</v>
      </c>
      <c r="G110" s="32">
        <v>0</v>
      </c>
      <c r="H110" s="32">
        <v>1</v>
      </c>
      <c r="I110" s="32">
        <v>2</v>
      </c>
      <c r="J110" s="32">
        <v>0</v>
      </c>
      <c r="K110" s="32">
        <v>4</v>
      </c>
      <c r="L110" s="32">
        <v>4</v>
      </c>
      <c r="M110" s="32">
        <v>2</v>
      </c>
      <c r="N110" s="32">
        <v>5</v>
      </c>
      <c r="O110" s="32">
        <v>1</v>
      </c>
      <c r="P110" s="32">
        <v>13</v>
      </c>
      <c r="Q110" s="32">
        <v>3</v>
      </c>
      <c r="R110" s="32">
        <v>25</v>
      </c>
    </row>
    <row r="111" spans="1:18" s="31" customFormat="1" ht="14.25" hidden="1" customHeight="1">
      <c r="A111" s="143"/>
      <c r="B111" s="41" t="s">
        <v>96</v>
      </c>
      <c r="C111" s="42" t="s">
        <v>3</v>
      </c>
      <c r="D111" s="32">
        <v>6</v>
      </c>
      <c r="E111" s="32">
        <v>1</v>
      </c>
      <c r="F111" s="32">
        <v>5</v>
      </c>
      <c r="G111" s="32">
        <v>0</v>
      </c>
      <c r="H111" s="32">
        <v>1</v>
      </c>
      <c r="I111" s="32">
        <v>0</v>
      </c>
      <c r="J111" s="32">
        <v>0</v>
      </c>
      <c r="K111" s="32">
        <v>0</v>
      </c>
      <c r="L111" s="32">
        <v>0</v>
      </c>
      <c r="M111" s="32">
        <v>1</v>
      </c>
      <c r="N111" s="32">
        <v>0</v>
      </c>
      <c r="O111" s="32">
        <v>0</v>
      </c>
      <c r="P111" s="32">
        <v>3</v>
      </c>
      <c r="Q111" s="32">
        <v>0</v>
      </c>
      <c r="R111" s="32">
        <v>1</v>
      </c>
    </row>
    <row r="112" spans="1:18" s="31" customFormat="1" ht="14.25" hidden="1" customHeight="1">
      <c r="A112" s="114" t="s">
        <v>477</v>
      </c>
      <c r="B112" s="36" t="s">
        <v>94</v>
      </c>
      <c r="C112" s="37" t="s">
        <v>0</v>
      </c>
      <c r="D112" s="38">
        <v>228</v>
      </c>
      <c r="E112" s="38">
        <v>96</v>
      </c>
      <c r="F112" s="38">
        <v>132</v>
      </c>
      <c r="G112" s="38">
        <v>18</v>
      </c>
      <c r="H112" s="38">
        <v>11</v>
      </c>
      <c r="I112" s="38">
        <v>11</v>
      </c>
      <c r="J112" s="38">
        <v>12</v>
      </c>
      <c r="K112" s="38">
        <v>19</v>
      </c>
      <c r="L112" s="38">
        <v>11</v>
      </c>
      <c r="M112" s="38">
        <v>15</v>
      </c>
      <c r="N112" s="38">
        <v>18</v>
      </c>
      <c r="O112" s="38">
        <v>20</v>
      </c>
      <c r="P112" s="38">
        <v>32</v>
      </c>
      <c r="Q112" s="38">
        <v>13</v>
      </c>
      <c r="R112" s="38">
        <v>48</v>
      </c>
    </row>
    <row r="113" spans="1:18" s="31" customFormat="1" ht="14.25" hidden="1" customHeight="1">
      <c r="A113" s="142" t="s">
        <v>10</v>
      </c>
      <c r="B113" s="39" t="s">
        <v>95</v>
      </c>
      <c r="C113" s="40" t="s">
        <v>2</v>
      </c>
      <c r="D113" s="32">
        <v>214</v>
      </c>
      <c r="E113" s="32">
        <v>93</v>
      </c>
      <c r="F113" s="32">
        <v>121</v>
      </c>
      <c r="G113" s="32">
        <v>17</v>
      </c>
      <c r="H113" s="32">
        <v>8</v>
      </c>
      <c r="I113" s="32">
        <v>10</v>
      </c>
      <c r="J113" s="32">
        <v>10</v>
      </c>
      <c r="K113" s="32">
        <v>19</v>
      </c>
      <c r="L113" s="32">
        <v>9</v>
      </c>
      <c r="M113" s="32">
        <v>14</v>
      </c>
      <c r="N113" s="32">
        <v>16</v>
      </c>
      <c r="O113" s="32">
        <v>20</v>
      </c>
      <c r="P113" s="32">
        <v>32</v>
      </c>
      <c r="Q113" s="32">
        <v>13</v>
      </c>
      <c r="R113" s="32">
        <v>46</v>
      </c>
    </row>
    <row r="114" spans="1:18" s="31" customFormat="1" ht="14.25" hidden="1" customHeight="1">
      <c r="A114" s="143"/>
      <c r="B114" s="41" t="s">
        <v>96</v>
      </c>
      <c r="C114" s="42" t="s">
        <v>3</v>
      </c>
      <c r="D114" s="32">
        <v>14</v>
      </c>
      <c r="E114" s="32">
        <v>3</v>
      </c>
      <c r="F114" s="32">
        <v>11</v>
      </c>
      <c r="G114" s="32">
        <v>1</v>
      </c>
      <c r="H114" s="32">
        <v>3</v>
      </c>
      <c r="I114" s="32">
        <v>1</v>
      </c>
      <c r="J114" s="32">
        <v>2</v>
      </c>
      <c r="K114" s="32">
        <v>0</v>
      </c>
      <c r="L114" s="32">
        <v>2</v>
      </c>
      <c r="M114" s="32">
        <v>1</v>
      </c>
      <c r="N114" s="32">
        <v>2</v>
      </c>
      <c r="O114" s="32">
        <v>0</v>
      </c>
      <c r="P114" s="32">
        <v>0</v>
      </c>
      <c r="Q114" s="32">
        <v>0</v>
      </c>
      <c r="R114" s="32">
        <v>2</v>
      </c>
    </row>
    <row r="115" spans="1:18" s="31" customFormat="1" ht="14.25" hidden="1" customHeight="1">
      <c r="A115" s="114" t="s">
        <v>478</v>
      </c>
      <c r="B115" s="36" t="s">
        <v>94</v>
      </c>
      <c r="C115" s="37" t="s">
        <v>0</v>
      </c>
      <c r="D115" s="38">
        <v>142</v>
      </c>
      <c r="E115" s="38">
        <v>67</v>
      </c>
      <c r="F115" s="38">
        <v>75</v>
      </c>
      <c r="G115" s="38">
        <v>2</v>
      </c>
      <c r="H115" s="38">
        <v>3</v>
      </c>
      <c r="I115" s="38">
        <v>8</v>
      </c>
      <c r="J115" s="38">
        <v>1</v>
      </c>
      <c r="K115" s="38">
        <v>7</v>
      </c>
      <c r="L115" s="38">
        <v>10</v>
      </c>
      <c r="M115" s="38">
        <v>23</v>
      </c>
      <c r="N115" s="38">
        <v>8</v>
      </c>
      <c r="O115" s="38">
        <v>13</v>
      </c>
      <c r="P115" s="38">
        <v>32</v>
      </c>
      <c r="Q115" s="38">
        <v>14</v>
      </c>
      <c r="R115" s="38">
        <v>21</v>
      </c>
    </row>
    <row r="116" spans="1:18" s="31" customFormat="1" ht="14.25" hidden="1" customHeight="1">
      <c r="A116" s="142" t="s">
        <v>11</v>
      </c>
      <c r="B116" s="39" t="s">
        <v>95</v>
      </c>
      <c r="C116" s="40" t="s">
        <v>2</v>
      </c>
      <c r="D116" s="32">
        <v>87</v>
      </c>
      <c r="E116" s="32">
        <v>31</v>
      </c>
      <c r="F116" s="32">
        <v>56</v>
      </c>
      <c r="G116" s="32">
        <v>2</v>
      </c>
      <c r="H116" s="32">
        <v>3</v>
      </c>
      <c r="I116" s="32">
        <v>2</v>
      </c>
      <c r="J116" s="32">
        <v>0</v>
      </c>
      <c r="K116" s="32">
        <v>5</v>
      </c>
      <c r="L116" s="32">
        <v>9</v>
      </c>
      <c r="M116" s="32">
        <v>7</v>
      </c>
      <c r="N116" s="32">
        <v>7</v>
      </c>
      <c r="O116" s="32">
        <v>4</v>
      </c>
      <c r="P116" s="32">
        <v>21</v>
      </c>
      <c r="Q116" s="32">
        <v>11</v>
      </c>
      <c r="R116" s="32">
        <v>16</v>
      </c>
    </row>
    <row r="117" spans="1:18" s="31" customFormat="1" ht="14.25" hidden="1" customHeight="1">
      <c r="A117" s="143"/>
      <c r="B117" s="41" t="s">
        <v>96</v>
      </c>
      <c r="C117" s="42" t="s">
        <v>3</v>
      </c>
      <c r="D117" s="32">
        <v>55</v>
      </c>
      <c r="E117" s="32">
        <v>36</v>
      </c>
      <c r="F117" s="32">
        <v>19</v>
      </c>
      <c r="G117" s="32">
        <v>0</v>
      </c>
      <c r="H117" s="32">
        <v>0</v>
      </c>
      <c r="I117" s="32">
        <v>6</v>
      </c>
      <c r="J117" s="32">
        <v>1</v>
      </c>
      <c r="K117" s="32">
        <v>2</v>
      </c>
      <c r="L117" s="32">
        <v>1</v>
      </c>
      <c r="M117" s="32">
        <v>16</v>
      </c>
      <c r="N117" s="32">
        <v>1</v>
      </c>
      <c r="O117" s="32">
        <v>9</v>
      </c>
      <c r="P117" s="32">
        <v>11</v>
      </c>
      <c r="Q117" s="32">
        <v>3</v>
      </c>
      <c r="R117" s="32">
        <v>5</v>
      </c>
    </row>
    <row r="118" spans="1:18" s="31" customFormat="1" ht="14.25" hidden="1" customHeight="1">
      <c r="A118" s="114" t="s">
        <v>479</v>
      </c>
      <c r="B118" s="36" t="s">
        <v>94</v>
      </c>
      <c r="C118" s="37" t="s">
        <v>0</v>
      </c>
      <c r="D118" s="38">
        <v>155</v>
      </c>
      <c r="E118" s="38">
        <v>65</v>
      </c>
      <c r="F118" s="38">
        <v>90</v>
      </c>
      <c r="G118" s="38">
        <v>7</v>
      </c>
      <c r="H118" s="38">
        <v>6</v>
      </c>
      <c r="I118" s="38">
        <v>10</v>
      </c>
      <c r="J118" s="38">
        <v>12</v>
      </c>
      <c r="K118" s="38">
        <v>8</v>
      </c>
      <c r="L118" s="38">
        <v>9</v>
      </c>
      <c r="M118" s="38">
        <v>4</v>
      </c>
      <c r="N118" s="38">
        <v>7</v>
      </c>
      <c r="O118" s="38">
        <v>25</v>
      </c>
      <c r="P118" s="38">
        <v>30</v>
      </c>
      <c r="Q118" s="38">
        <v>11</v>
      </c>
      <c r="R118" s="38">
        <v>26</v>
      </c>
    </row>
    <row r="119" spans="1:18" s="31" customFormat="1" ht="14.25" hidden="1" customHeight="1">
      <c r="A119" s="142" t="s">
        <v>12</v>
      </c>
      <c r="B119" s="39" t="s">
        <v>95</v>
      </c>
      <c r="C119" s="40" t="s">
        <v>2</v>
      </c>
      <c r="D119" s="32">
        <v>153</v>
      </c>
      <c r="E119" s="32">
        <v>63</v>
      </c>
      <c r="F119" s="32">
        <v>90</v>
      </c>
      <c r="G119" s="32">
        <v>7</v>
      </c>
      <c r="H119" s="32">
        <v>6</v>
      </c>
      <c r="I119" s="32">
        <v>9</v>
      </c>
      <c r="J119" s="32">
        <v>12</v>
      </c>
      <c r="K119" s="32">
        <v>8</v>
      </c>
      <c r="L119" s="32">
        <v>9</v>
      </c>
      <c r="M119" s="32">
        <v>4</v>
      </c>
      <c r="N119" s="32">
        <v>7</v>
      </c>
      <c r="O119" s="32">
        <v>24</v>
      </c>
      <c r="P119" s="32">
        <v>30</v>
      </c>
      <c r="Q119" s="32">
        <v>11</v>
      </c>
      <c r="R119" s="32">
        <v>26</v>
      </c>
    </row>
    <row r="120" spans="1:18" s="31" customFormat="1" ht="14.25" hidden="1" customHeight="1">
      <c r="A120" s="143"/>
      <c r="B120" s="41" t="s">
        <v>96</v>
      </c>
      <c r="C120" s="42" t="s">
        <v>3</v>
      </c>
      <c r="D120" s="32">
        <v>2</v>
      </c>
      <c r="E120" s="32">
        <v>2</v>
      </c>
      <c r="F120" s="32">
        <v>0</v>
      </c>
      <c r="G120" s="32">
        <v>0</v>
      </c>
      <c r="H120" s="32">
        <v>0</v>
      </c>
      <c r="I120" s="32">
        <v>1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1</v>
      </c>
      <c r="P120" s="32">
        <v>0</v>
      </c>
      <c r="Q120" s="32">
        <v>0</v>
      </c>
      <c r="R120" s="32">
        <v>0</v>
      </c>
    </row>
    <row r="121" spans="1:18" s="31" customFormat="1" ht="14.25" hidden="1" customHeight="1">
      <c r="A121" s="114" t="s">
        <v>480</v>
      </c>
      <c r="B121" s="36" t="s">
        <v>94</v>
      </c>
      <c r="C121" s="37" t="s">
        <v>0</v>
      </c>
      <c r="D121" s="38">
        <v>84</v>
      </c>
      <c r="E121" s="38">
        <v>39</v>
      </c>
      <c r="F121" s="38">
        <v>45</v>
      </c>
      <c r="G121" s="38">
        <v>8</v>
      </c>
      <c r="H121" s="38">
        <v>1</v>
      </c>
      <c r="I121" s="38">
        <v>5</v>
      </c>
      <c r="J121" s="38">
        <v>6</v>
      </c>
      <c r="K121" s="38">
        <v>4</v>
      </c>
      <c r="L121" s="38">
        <v>2</v>
      </c>
      <c r="M121" s="38">
        <v>3</v>
      </c>
      <c r="N121" s="38">
        <v>8</v>
      </c>
      <c r="O121" s="38">
        <v>11</v>
      </c>
      <c r="P121" s="38">
        <v>8</v>
      </c>
      <c r="Q121" s="38">
        <v>8</v>
      </c>
      <c r="R121" s="38">
        <v>20</v>
      </c>
    </row>
    <row r="122" spans="1:18" s="31" customFormat="1" ht="14.25" hidden="1" customHeight="1">
      <c r="A122" s="142" t="s">
        <v>13</v>
      </c>
      <c r="B122" s="39" t="s">
        <v>95</v>
      </c>
      <c r="C122" s="40" t="s">
        <v>2</v>
      </c>
      <c r="D122" s="32">
        <v>81</v>
      </c>
      <c r="E122" s="32">
        <v>38</v>
      </c>
      <c r="F122" s="32">
        <v>43</v>
      </c>
      <c r="G122" s="32">
        <v>7</v>
      </c>
      <c r="H122" s="32">
        <v>1</v>
      </c>
      <c r="I122" s="32">
        <v>5</v>
      </c>
      <c r="J122" s="32">
        <v>5</v>
      </c>
      <c r="K122" s="32">
        <v>4</v>
      </c>
      <c r="L122" s="32">
        <v>2</v>
      </c>
      <c r="M122" s="32">
        <v>3</v>
      </c>
      <c r="N122" s="32">
        <v>8</v>
      </c>
      <c r="O122" s="32">
        <v>11</v>
      </c>
      <c r="P122" s="32">
        <v>7</v>
      </c>
      <c r="Q122" s="32">
        <v>8</v>
      </c>
      <c r="R122" s="32">
        <v>20</v>
      </c>
    </row>
    <row r="123" spans="1:18" s="31" customFormat="1" ht="14.25" hidden="1" customHeight="1">
      <c r="A123" s="143"/>
      <c r="B123" s="41" t="s">
        <v>96</v>
      </c>
      <c r="C123" s="42" t="s">
        <v>3</v>
      </c>
      <c r="D123" s="32">
        <v>3</v>
      </c>
      <c r="E123" s="32">
        <v>1</v>
      </c>
      <c r="F123" s="32">
        <v>2</v>
      </c>
      <c r="G123" s="32">
        <v>1</v>
      </c>
      <c r="H123" s="32">
        <v>0</v>
      </c>
      <c r="I123" s="32">
        <v>0</v>
      </c>
      <c r="J123" s="32">
        <v>1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1</v>
      </c>
      <c r="Q123" s="32">
        <v>0</v>
      </c>
      <c r="R123" s="32">
        <v>0</v>
      </c>
    </row>
    <row r="124" spans="1:18" s="31" customFormat="1" ht="14.25" hidden="1" customHeight="1">
      <c r="A124" s="114" t="s">
        <v>481</v>
      </c>
      <c r="B124" s="36" t="s">
        <v>94</v>
      </c>
      <c r="C124" s="37" t="s">
        <v>0</v>
      </c>
      <c r="D124" s="38">
        <v>212</v>
      </c>
      <c r="E124" s="38">
        <v>81</v>
      </c>
      <c r="F124" s="38">
        <v>131</v>
      </c>
      <c r="G124" s="38">
        <v>6</v>
      </c>
      <c r="H124" s="38">
        <v>5</v>
      </c>
      <c r="I124" s="38">
        <v>10</v>
      </c>
      <c r="J124" s="38">
        <v>12</v>
      </c>
      <c r="K124" s="38">
        <v>14</v>
      </c>
      <c r="L124" s="38">
        <v>15</v>
      </c>
      <c r="M124" s="38">
        <v>14</v>
      </c>
      <c r="N124" s="38">
        <v>16</v>
      </c>
      <c r="O124" s="38">
        <v>23</v>
      </c>
      <c r="P124" s="38">
        <v>41</v>
      </c>
      <c r="Q124" s="38">
        <v>14</v>
      </c>
      <c r="R124" s="38">
        <v>42</v>
      </c>
    </row>
    <row r="125" spans="1:18" s="31" customFormat="1" ht="14.25" hidden="1" customHeight="1">
      <c r="A125" s="142" t="s">
        <v>14</v>
      </c>
      <c r="B125" s="39" t="s">
        <v>95</v>
      </c>
      <c r="C125" s="40" t="s">
        <v>2</v>
      </c>
      <c r="D125" s="32">
        <v>185</v>
      </c>
      <c r="E125" s="32">
        <v>71</v>
      </c>
      <c r="F125" s="32">
        <v>114</v>
      </c>
      <c r="G125" s="32">
        <v>4</v>
      </c>
      <c r="H125" s="32">
        <v>4</v>
      </c>
      <c r="I125" s="32">
        <v>9</v>
      </c>
      <c r="J125" s="32">
        <v>11</v>
      </c>
      <c r="K125" s="32">
        <v>12</v>
      </c>
      <c r="L125" s="32">
        <v>12</v>
      </c>
      <c r="M125" s="32">
        <v>11</v>
      </c>
      <c r="N125" s="32">
        <v>11</v>
      </c>
      <c r="O125" s="32">
        <v>21</v>
      </c>
      <c r="P125" s="32">
        <v>39</v>
      </c>
      <c r="Q125" s="32">
        <v>14</v>
      </c>
      <c r="R125" s="32">
        <v>37</v>
      </c>
    </row>
    <row r="126" spans="1:18" s="31" customFormat="1" ht="14.25" hidden="1" customHeight="1">
      <c r="A126" s="143"/>
      <c r="B126" s="41" t="s">
        <v>96</v>
      </c>
      <c r="C126" s="42" t="s">
        <v>3</v>
      </c>
      <c r="D126" s="32">
        <v>27</v>
      </c>
      <c r="E126" s="32">
        <v>10</v>
      </c>
      <c r="F126" s="32">
        <v>17</v>
      </c>
      <c r="G126" s="32">
        <v>2</v>
      </c>
      <c r="H126" s="32">
        <v>1</v>
      </c>
      <c r="I126" s="32">
        <v>1</v>
      </c>
      <c r="J126" s="32">
        <v>1</v>
      </c>
      <c r="K126" s="32">
        <v>2</v>
      </c>
      <c r="L126" s="32">
        <v>3</v>
      </c>
      <c r="M126" s="32">
        <v>3</v>
      </c>
      <c r="N126" s="32">
        <v>5</v>
      </c>
      <c r="O126" s="32">
        <v>2</v>
      </c>
      <c r="P126" s="32">
        <v>2</v>
      </c>
      <c r="Q126" s="32">
        <v>0</v>
      </c>
      <c r="R126" s="32">
        <v>5</v>
      </c>
    </row>
    <row r="127" spans="1:18" s="31" customFormat="1" ht="14.25" hidden="1" customHeight="1">
      <c r="A127" s="114" t="s">
        <v>482</v>
      </c>
      <c r="B127" s="36" t="s">
        <v>94</v>
      </c>
      <c r="C127" s="37" t="s">
        <v>0</v>
      </c>
      <c r="D127" s="38">
        <v>26</v>
      </c>
      <c r="E127" s="38">
        <v>10</v>
      </c>
      <c r="F127" s="38">
        <v>16</v>
      </c>
      <c r="G127" s="38">
        <v>2</v>
      </c>
      <c r="H127" s="38">
        <v>4</v>
      </c>
      <c r="I127" s="38">
        <v>3</v>
      </c>
      <c r="J127" s="38">
        <v>3</v>
      </c>
      <c r="K127" s="38">
        <v>4</v>
      </c>
      <c r="L127" s="38">
        <v>5</v>
      </c>
      <c r="M127" s="38">
        <v>1</v>
      </c>
      <c r="N127" s="38">
        <v>4</v>
      </c>
      <c r="O127" s="38">
        <v>0</v>
      </c>
      <c r="P127" s="38">
        <v>0</v>
      </c>
      <c r="Q127" s="38">
        <v>0</v>
      </c>
      <c r="R127" s="38">
        <v>0</v>
      </c>
    </row>
    <row r="128" spans="1:18" s="31" customFormat="1" ht="14.25" hidden="1" customHeight="1">
      <c r="A128" s="142" t="s">
        <v>15</v>
      </c>
      <c r="B128" s="39" t="s">
        <v>95</v>
      </c>
      <c r="C128" s="40" t="s">
        <v>2</v>
      </c>
      <c r="D128" s="32">
        <v>10</v>
      </c>
      <c r="E128" s="32">
        <v>6</v>
      </c>
      <c r="F128" s="32">
        <v>4</v>
      </c>
      <c r="G128" s="32">
        <v>1</v>
      </c>
      <c r="H128" s="32">
        <v>1</v>
      </c>
      <c r="I128" s="32">
        <v>2</v>
      </c>
      <c r="J128" s="32">
        <v>0</v>
      </c>
      <c r="K128" s="32">
        <v>3</v>
      </c>
      <c r="L128" s="32">
        <v>2</v>
      </c>
      <c r="M128" s="32">
        <v>0</v>
      </c>
      <c r="N128" s="32">
        <v>1</v>
      </c>
      <c r="O128" s="32">
        <v>0</v>
      </c>
      <c r="P128" s="32">
        <v>0</v>
      </c>
      <c r="Q128" s="32">
        <v>0</v>
      </c>
      <c r="R128" s="32">
        <v>0</v>
      </c>
    </row>
    <row r="129" spans="1:18" s="31" customFormat="1" ht="14.25" hidden="1" customHeight="1">
      <c r="A129" s="143"/>
      <c r="B129" s="41" t="s">
        <v>96</v>
      </c>
      <c r="C129" s="42" t="s">
        <v>3</v>
      </c>
      <c r="D129" s="32">
        <v>16</v>
      </c>
      <c r="E129" s="32">
        <v>4</v>
      </c>
      <c r="F129" s="32">
        <v>12</v>
      </c>
      <c r="G129" s="32">
        <v>1</v>
      </c>
      <c r="H129" s="32">
        <v>3</v>
      </c>
      <c r="I129" s="32">
        <v>1</v>
      </c>
      <c r="J129" s="32">
        <v>3</v>
      </c>
      <c r="K129" s="32">
        <v>1</v>
      </c>
      <c r="L129" s="32">
        <v>3</v>
      </c>
      <c r="M129" s="32">
        <v>1</v>
      </c>
      <c r="N129" s="32">
        <v>3</v>
      </c>
      <c r="O129" s="32">
        <v>0</v>
      </c>
      <c r="P129" s="32">
        <v>0</v>
      </c>
      <c r="Q129" s="32">
        <v>0</v>
      </c>
      <c r="R129" s="32">
        <v>0</v>
      </c>
    </row>
    <row r="130" spans="1:18" s="31" customFormat="1" ht="14.25" hidden="1" customHeight="1">
      <c r="A130" s="114" t="s">
        <v>483</v>
      </c>
      <c r="B130" s="36" t="s">
        <v>94</v>
      </c>
      <c r="C130" s="37" t="s">
        <v>0</v>
      </c>
      <c r="D130" s="38">
        <v>141</v>
      </c>
      <c r="E130" s="38">
        <v>57</v>
      </c>
      <c r="F130" s="38">
        <v>84</v>
      </c>
      <c r="G130" s="38">
        <v>6</v>
      </c>
      <c r="H130" s="38">
        <v>3</v>
      </c>
      <c r="I130" s="38">
        <v>11</v>
      </c>
      <c r="J130" s="38">
        <v>4</v>
      </c>
      <c r="K130" s="38">
        <v>14</v>
      </c>
      <c r="L130" s="38">
        <v>10</v>
      </c>
      <c r="M130" s="38">
        <v>18</v>
      </c>
      <c r="N130" s="38">
        <v>16</v>
      </c>
      <c r="O130" s="38">
        <v>5</v>
      </c>
      <c r="P130" s="38">
        <v>36</v>
      </c>
      <c r="Q130" s="38">
        <v>3</v>
      </c>
      <c r="R130" s="38">
        <v>15</v>
      </c>
    </row>
    <row r="131" spans="1:18" s="31" customFormat="1" ht="14.25" hidden="1" customHeight="1">
      <c r="A131" s="142" t="s">
        <v>16</v>
      </c>
      <c r="B131" s="39" t="s">
        <v>95</v>
      </c>
      <c r="C131" s="40" t="s">
        <v>2</v>
      </c>
      <c r="D131" s="32">
        <v>41</v>
      </c>
      <c r="E131" s="32">
        <v>18</v>
      </c>
      <c r="F131" s="32">
        <v>23</v>
      </c>
      <c r="G131" s="32">
        <v>5</v>
      </c>
      <c r="H131" s="32">
        <v>1</v>
      </c>
      <c r="I131" s="32">
        <v>3</v>
      </c>
      <c r="J131" s="32">
        <v>1</v>
      </c>
      <c r="K131" s="32">
        <v>3</v>
      </c>
      <c r="L131" s="32">
        <v>2</v>
      </c>
      <c r="M131" s="32">
        <v>4</v>
      </c>
      <c r="N131" s="32">
        <v>5</v>
      </c>
      <c r="O131" s="32">
        <v>2</v>
      </c>
      <c r="P131" s="32">
        <v>11</v>
      </c>
      <c r="Q131" s="32">
        <v>1</v>
      </c>
      <c r="R131" s="32">
        <v>3</v>
      </c>
    </row>
    <row r="132" spans="1:18" s="31" customFormat="1" ht="14.25" hidden="1" customHeight="1">
      <c r="A132" s="143"/>
      <c r="B132" s="41" t="s">
        <v>96</v>
      </c>
      <c r="C132" s="42" t="s">
        <v>3</v>
      </c>
      <c r="D132" s="32">
        <v>100</v>
      </c>
      <c r="E132" s="32">
        <v>39</v>
      </c>
      <c r="F132" s="32">
        <v>61</v>
      </c>
      <c r="G132" s="32">
        <v>1</v>
      </c>
      <c r="H132" s="32">
        <v>2</v>
      </c>
      <c r="I132" s="32">
        <v>8</v>
      </c>
      <c r="J132" s="32">
        <v>3</v>
      </c>
      <c r="K132" s="32">
        <v>11</v>
      </c>
      <c r="L132" s="32">
        <v>8</v>
      </c>
      <c r="M132" s="32">
        <v>14</v>
      </c>
      <c r="N132" s="32">
        <v>11</v>
      </c>
      <c r="O132" s="32">
        <v>3</v>
      </c>
      <c r="P132" s="32">
        <v>25</v>
      </c>
      <c r="Q132" s="32">
        <v>2</v>
      </c>
      <c r="R132" s="32">
        <v>12</v>
      </c>
    </row>
    <row r="133" spans="1:18" s="31" customFormat="1" ht="14.25" hidden="1" customHeight="1">
      <c r="A133" s="114" t="s">
        <v>484</v>
      </c>
      <c r="B133" s="36" t="s">
        <v>94</v>
      </c>
      <c r="C133" s="37" t="s">
        <v>0</v>
      </c>
      <c r="D133" s="38">
        <v>18</v>
      </c>
      <c r="E133" s="38">
        <v>3</v>
      </c>
      <c r="F133" s="38">
        <v>15</v>
      </c>
      <c r="G133" s="38">
        <v>0</v>
      </c>
      <c r="H133" s="38">
        <v>1</v>
      </c>
      <c r="I133" s="38">
        <v>0</v>
      </c>
      <c r="J133" s="38">
        <v>1</v>
      </c>
      <c r="K133" s="38">
        <v>0</v>
      </c>
      <c r="L133" s="38">
        <v>0</v>
      </c>
      <c r="M133" s="38">
        <v>0</v>
      </c>
      <c r="N133" s="38">
        <v>4</v>
      </c>
      <c r="O133" s="38">
        <v>3</v>
      </c>
      <c r="P133" s="38">
        <v>3</v>
      </c>
      <c r="Q133" s="38">
        <v>0</v>
      </c>
      <c r="R133" s="38">
        <v>6</v>
      </c>
    </row>
    <row r="134" spans="1:18" s="31" customFormat="1" ht="14.25" hidden="1" customHeight="1">
      <c r="A134" s="142" t="s">
        <v>17</v>
      </c>
      <c r="B134" s="39" t="s">
        <v>95</v>
      </c>
      <c r="C134" s="40" t="s">
        <v>2</v>
      </c>
      <c r="D134" s="32">
        <v>16</v>
      </c>
      <c r="E134" s="32">
        <v>3</v>
      </c>
      <c r="F134" s="32">
        <v>13</v>
      </c>
      <c r="G134" s="32">
        <v>0</v>
      </c>
      <c r="H134" s="32">
        <v>1</v>
      </c>
      <c r="I134" s="32">
        <v>0</v>
      </c>
      <c r="J134" s="32">
        <v>1</v>
      </c>
      <c r="K134" s="32">
        <v>0</v>
      </c>
      <c r="L134" s="32">
        <v>0</v>
      </c>
      <c r="M134" s="32">
        <v>0</v>
      </c>
      <c r="N134" s="32">
        <v>4</v>
      </c>
      <c r="O134" s="32">
        <v>3</v>
      </c>
      <c r="P134" s="32">
        <v>2</v>
      </c>
      <c r="Q134" s="32">
        <v>0</v>
      </c>
      <c r="R134" s="32">
        <v>5</v>
      </c>
    </row>
    <row r="135" spans="1:18" s="31" customFormat="1" ht="14.25" hidden="1" customHeight="1">
      <c r="A135" s="143"/>
      <c r="B135" s="41" t="s">
        <v>96</v>
      </c>
      <c r="C135" s="42" t="s">
        <v>3</v>
      </c>
      <c r="D135" s="32">
        <v>2</v>
      </c>
      <c r="E135" s="32">
        <v>0</v>
      </c>
      <c r="F135" s="32">
        <v>2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1</v>
      </c>
      <c r="Q135" s="32">
        <v>0</v>
      </c>
      <c r="R135" s="32">
        <v>1</v>
      </c>
    </row>
    <row r="136" spans="1:18" s="31" customFormat="1" ht="14.25" hidden="1" customHeight="1">
      <c r="A136" s="114" t="s">
        <v>485</v>
      </c>
      <c r="B136" s="36" t="s">
        <v>94</v>
      </c>
      <c r="C136" s="37" t="s">
        <v>0</v>
      </c>
      <c r="D136" s="38">
        <v>102</v>
      </c>
      <c r="E136" s="38">
        <v>46</v>
      </c>
      <c r="F136" s="38">
        <v>56</v>
      </c>
      <c r="G136" s="38">
        <v>3</v>
      </c>
      <c r="H136" s="38">
        <v>5</v>
      </c>
      <c r="I136" s="38">
        <v>9</v>
      </c>
      <c r="J136" s="38">
        <v>4</v>
      </c>
      <c r="K136" s="38">
        <v>5</v>
      </c>
      <c r="L136" s="38">
        <v>0</v>
      </c>
      <c r="M136" s="38">
        <v>8</v>
      </c>
      <c r="N136" s="38">
        <v>2</v>
      </c>
      <c r="O136" s="38">
        <v>6</v>
      </c>
      <c r="P136" s="38">
        <v>20</v>
      </c>
      <c r="Q136" s="38">
        <v>15</v>
      </c>
      <c r="R136" s="38">
        <v>25</v>
      </c>
    </row>
    <row r="137" spans="1:18" s="31" customFormat="1" ht="14.25" hidden="1" customHeight="1">
      <c r="A137" s="142" t="s">
        <v>18</v>
      </c>
      <c r="B137" s="39" t="s">
        <v>95</v>
      </c>
      <c r="C137" s="40" t="s">
        <v>2</v>
      </c>
      <c r="D137" s="32">
        <v>91</v>
      </c>
      <c r="E137" s="32">
        <v>42</v>
      </c>
      <c r="F137" s="32">
        <v>49</v>
      </c>
      <c r="G137" s="32">
        <v>3</v>
      </c>
      <c r="H137" s="32">
        <v>5</v>
      </c>
      <c r="I137" s="32">
        <v>8</v>
      </c>
      <c r="J137" s="32">
        <v>4</v>
      </c>
      <c r="K137" s="32">
        <v>5</v>
      </c>
      <c r="L137" s="32">
        <v>0</v>
      </c>
      <c r="M137" s="32">
        <v>7</v>
      </c>
      <c r="N137" s="32">
        <v>2</v>
      </c>
      <c r="O137" s="32">
        <v>5</v>
      </c>
      <c r="P137" s="32">
        <v>18</v>
      </c>
      <c r="Q137" s="32">
        <v>14</v>
      </c>
      <c r="R137" s="32">
        <v>20</v>
      </c>
    </row>
    <row r="138" spans="1:18" s="31" customFormat="1" ht="14.25" hidden="1" customHeight="1">
      <c r="A138" s="143"/>
      <c r="B138" s="41" t="s">
        <v>96</v>
      </c>
      <c r="C138" s="42" t="s">
        <v>3</v>
      </c>
      <c r="D138" s="32">
        <v>11</v>
      </c>
      <c r="E138" s="32">
        <v>4</v>
      </c>
      <c r="F138" s="32">
        <v>7</v>
      </c>
      <c r="G138" s="32">
        <v>0</v>
      </c>
      <c r="H138" s="32">
        <v>0</v>
      </c>
      <c r="I138" s="32">
        <v>1</v>
      </c>
      <c r="J138" s="32">
        <v>0</v>
      </c>
      <c r="K138" s="32">
        <v>0</v>
      </c>
      <c r="L138" s="32">
        <v>0</v>
      </c>
      <c r="M138" s="32">
        <v>1</v>
      </c>
      <c r="N138" s="32">
        <v>0</v>
      </c>
      <c r="O138" s="32">
        <v>1</v>
      </c>
      <c r="P138" s="32">
        <v>2</v>
      </c>
      <c r="Q138" s="32">
        <v>1</v>
      </c>
      <c r="R138" s="32">
        <v>5</v>
      </c>
    </row>
    <row r="139" spans="1:18" s="31" customFormat="1" ht="14.25" hidden="1" customHeight="1">
      <c r="A139" s="114" t="s">
        <v>486</v>
      </c>
      <c r="B139" s="36" t="s">
        <v>94</v>
      </c>
      <c r="C139" s="37" t="s">
        <v>0</v>
      </c>
      <c r="D139" s="38">
        <v>113</v>
      </c>
      <c r="E139" s="38">
        <v>41</v>
      </c>
      <c r="F139" s="38">
        <v>72</v>
      </c>
      <c r="G139" s="38">
        <v>6</v>
      </c>
      <c r="H139" s="38">
        <v>9</v>
      </c>
      <c r="I139" s="38">
        <v>1</v>
      </c>
      <c r="J139" s="38">
        <v>7</v>
      </c>
      <c r="K139" s="38">
        <v>8</v>
      </c>
      <c r="L139" s="38">
        <v>3</v>
      </c>
      <c r="M139" s="38">
        <v>10</v>
      </c>
      <c r="N139" s="38">
        <v>7</v>
      </c>
      <c r="O139" s="38">
        <v>8</v>
      </c>
      <c r="P139" s="38">
        <v>15</v>
      </c>
      <c r="Q139" s="38">
        <v>8</v>
      </c>
      <c r="R139" s="38">
        <v>31</v>
      </c>
    </row>
    <row r="140" spans="1:18" s="31" customFormat="1" ht="14.25" hidden="1" customHeight="1">
      <c r="A140" s="142" t="s">
        <v>19</v>
      </c>
      <c r="B140" s="39" t="s">
        <v>95</v>
      </c>
      <c r="C140" s="40" t="s">
        <v>2</v>
      </c>
      <c r="D140" s="32">
        <v>107</v>
      </c>
      <c r="E140" s="32">
        <v>40</v>
      </c>
      <c r="F140" s="32">
        <v>67</v>
      </c>
      <c r="G140" s="32">
        <v>6</v>
      </c>
      <c r="H140" s="32">
        <v>8</v>
      </c>
      <c r="I140" s="32">
        <v>1</v>
      </c>
      <c r="J140" s="32">
        <v>7</v>
      </c>
      <c r="K140" s="32">
        <v>8</v>
      </c>
      <c r="L140" s="32">
        <v>3</v>
      </c>
      <c r="M140" s="32">
        <v>9</v>
      </c>
      <c r="N140" s="32">
        <v>5</v>
      </c>
      <c r="O140" s="32">
        <v>8</v>
      </c>
      <c r="P140" s="32">
        <v>13</v>
      </c>
      <c r="Q140" s="32">
        <v>8</v>
      </c>
      <c r="R140" s="32">
        <v>31</v>
      </c>
    </row>
    <row r="141" spans="1:18" s="31" customFormat="1" ht="14.25" hidden="1" customHeight="1">
      <c r="A141" s="143"/>
      <c r="B141" s="41" t="s">
        <v>96</v>
      </c>
      <c r="C141" s="42" t="s">
        <v>3</v>
      </c>
      <c r="D141" s="32">
        <v>6</v>
      </c>
      <c r="E141" s="32">
        <v>1</v>
      </c>
      <c r="F141" s="32">
        <v>5</v>
      </c>
      <c r="G141" s="32">
        <v>0</v>
      </c>
      <c r="H141" s="32">
        <v>1</v>
      </c>
      <c r="I141" s="32">
        <v>0</v>
      </c>
      <c r="J141" s="32">
        <v>0</v>
      </c>
      <c r="K141" s="32">
        <v>0</v>
      </c>
      <c r="L141" s="32">
        <v>0</v>
      </c>
      <c r="M141" s="32">
        <v>1</v>
      </c>
      <c r="N141" s="32">
        <v>2</v>
      </c>
      <c r="O141" s="32">
        <v>0</v>
      </c>
      <c r="P141" s="32">
        <v>2</v>
      </c>
      <c r="Q141" s="32">
        <v>0</v>
      </c>
      <c r="R141" s="32">
        <v>0</v>
      </c>
    </row>
    <row r="142" spans="1:18" s="31" customFormat="1" ht="14.25" hidden="1" customHeight="1">
      <c r="A142" s="114" t="s">
        <v>487</v>
      </c>
      <c r="B142" s="36" t="s">
        <v>94</v>
      </c>
      <c r="C142" s="37" t="s">
        <v>0</v>
      </c>
      <c r="D142" s="38">
        <v>68</v>
      </c>
      <c r="E142" s="38">
        <v>31</v>
      </c>
      <c r="F142" s="38">
        <v>37</v>
      </c>
      <c r="G142" s="38">
        <v>7</v>
      </c>
      <c r="H142" s="38">
        <v>1</v>
      </c>
      <c r="I142" s="38">
        <v>5</v>
      </c>
      <c r="J142" s="38">
        <v>6</v>
      </c>
      <c r="K142" s="38">
        <v>6</v>
      </c>
      <c r="L142" s="38">
        <v>2</v>
      </c>
      <c r="M142" s="38">
        <v>6</v>
      </c>
      <c r="N142" s="38">
        <v>3</v>
      </c>
      <c r="O142" s="38">
        <v>2</v>
      </c>
      <c r="P142" s="38">
        <v>12</v>
      </c>
      <c r="Q142" s="38">
        <v>5</v>
      </c>
      <c r="R142" s="38">
        <v>13</v>
      </c>
    </row>
    <row r="143" spans="1:18" s="31" customFormat="1" ht="14.25" hidden="1" customHeight="1">
      <c r="A143" s="142" t="s">
        <v>20</v>
      </c>
      <c r="B143" s="39" t="s">
        <v>95</v>
      </c>
      <c r="C143" s="40" t="s">
        <v>2</v>
      </c>
      <c r="D143" s="32">
        <v>68</v>
      </c>
      <c r="E143" s="32">
        <v>31</v>
      </c>
      <c r="F143" s="32">
        <v>37</v>
      </c>
      <c r="G143" s="32">
        <v>7</v>
      </c>
      <c r="H143" s="32">
        <v>1</v>
      </c>
      <c r="I143" s="32">
        <v>5</v>
      </c>
      <c r="J143" s="32">
        <v>6</v>
      </c>
      <c r="K143" s="32">
        <v>6</v>
      </c>
      <c r="L143" s="32">
        <v>2</v>
      </c>
      <c r="M143" s="32">
        <v>6</v>
      </c>
      <c r="N143" s="32">
        <v>3</v>
      </c>
      <c r="O143" s="32">
        <v>2</v>
      </c>
      <c r="P143" s="32">
        <v>12</v>
      </c>
      <c r="Q143" s="32">
        <v>5</v>
      </c>
      <c r="R143" s="32">
        <v>13</v>
      </c>
    </row>
    <row r="144" spans="1:18" s="31" customFormat="1" ht="14.25" hidden="1" customHeight="1">
      <c r="A144" s="143"/>
      <c r="B144" s="41" t="s">
        <v>96</v>
      </c>
      <c r="C144" s="42" t="s">
        <v>3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</row>
    <row r="145" spans="1:18" s="31" customFormat="1" ht="14.25" hidden="1" customHeight="1">
      <c r="A145" s="114" t="s">
        <v>488</v>
      </c>
      <c r="B145" s="36" t="s">
        <v>94</v>
      </c>
      <c r="C145" s="37" t="s">
        <v>0</v>
      </c>
      <c r="D145" s="38">
        <v>27</v>
      </c>
      <c r="E145" s="38">
        <v>12</v>
      </c>
      <c r="F145" s="38">
        <v>15</v>
      </c>
      <c r="G145" s="38">
        <v>1</v>
      </c>
      <c r="H145" s="38">
        <v>4</v>
      </c>
      <c r="I145" s="38">
        <v>2</v>
      </c>
      <c r="J145" s="38">
        <v>2</v>
      </c>
      <c r="K145" s="38">
        <v>2</v>
      </c>
      <c r="L145" s="38">
        <v>2</v>
      </c>
      <c r="M145" s="38">
        <v>2</v>
      </c>
      <c r="N145" s="38">
        <v>0</v>
      </c>
      <c r="O145" s="38">
        <v>2</v>
      </c>
      <c r="P145" s="38">
        <v>3</v>
      </c>
      <c r="Q145" s="38">
        <v>3</v>
      </c>
      <c r="R145" s="38">
        <v>4</v>
      </c>
    </row>
    <row r="146" spans="1:18" s="31" customFormat="1" ht="14.25" hidden="1" customHeight="1">
      <c r="A146" s="142" t="s">
        <v>21</v>
      </c>
      <c r="B146" s="39" t="s">
        <v>95</v>
      </c>
      <c r="C146" s="40" t="s">
        <v>2</v>
      </c>
      <c r="D146" s="32">
        <v>27</v>
      </c>
      <c r="E146" s="32">
        <v>12</v>
      </c>
      <c r="F146" s="32">
        <v>15</v>
      </c>
      <c r="G146" s="32">
        <v>1</v>
      </c>
      <c r="H146" s="32">
        <v>4</v>
      </c>
      <c r="I146" s="32">
        <v>2</v>
      </c>
      <c r="J146" s="32">
        <v>2</v>
      </c>
      <c r="K146" s="32">
        <v>2</v>
      </c>
      <c r="L146" s="32">
        <v>2</v>
      </c>
      <c r="M146" s="32">
        <v>2</v>
      </c>
      <c r="N146" s="32">
        <v>0</v>
      </c>
      <c r="O146" s="32">
        <v>2</v>
      </c>
      <c r="P146" s="32">
        <v>3</v>
      </c>
      <c r="Q146" s="32">
        <v>3</v>
      </c>
      <c r="R146" s="32">
        <v>4</v>
      </c>
    </row>
    <row r="147" spans="1:18" s="31" customFormat="1" ht="14.25" hidden="1" customHeight="1">
      <c r="A147" s="143"/>
      <c r="B147" s="41" t="s">
        <v>96</v>
      </c>
      <c r="C147" s="42" t="s">
        <v>3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</row>
    <row r="148" spans="1:18" s="31" customFormat="1" ht="14.25" hidden="1" customHeight="1">
      <c r="A148" s="114" t="s">
        <v>489</v>
      </c>
      <c r="B148" s="36" t="s">
        <v>94</v>
      </c>
      <c r="C148" s="37" t="s">
        <v>0</v>
      </c>
      <c r="D148" s="38">
        <v>4</v>
      </c>
      <c r="E148" s="38">
        <v>1</v>
      </c>
      <c r="F148" s="38">
        <v>3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2</v>
      </c>
      <c r="O148" s="38">
        <v>1</v>
      </c>
      <c r="P148" s="38">
        <v>1</v>
      </c>
      <c r="Q148" s="38">
        <v>0</v>
      </c>
      <c r="R148" s="38">
        <v>0</v>
      </c>
    </row>
    <row r="149" spans="1:18" s="31" customFormat="1" ht="14.25" hidden="1" customHeight="1">
      <c r="A149" s="142" t="s">
        <v>22</v>
      </c>
      <c r="B149" s="39" t="s">
        <v>95</v>
      </c>
      <c r="C149" s="40" t="s">
        <v>2</v>
      </c>
      <c r="D149" s="32">
        <v>2</v>
      </c>
      <c r="E149" s="32">
        <v>1</v>
      </c>
      <c r="F149" s="32">
        <v>1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1</v>
      </c>
      <c r="P149" s="32">
        <v>1</v>
      </c>
      <c r="Q149" s="32">
        <v>0</v>
      </c>
      <c r="R149" s="32">
        <v>0</v>
      </c>
    </row>
    <row r="150" spans="1:18" s="31" customFormat="1" ht="14.25" hidden="1" customHeight="1">
      <c r="A150" s="143"/>
      <c r="B150" s="41" t="s">
        <v>96</v>
      </c>
      <c r="C150" s="42" t="s">
        <v>3</v>
      </c>
      <c r="D150" s="33">
        <v>2</v>
      </c>
      <c r="E150" s="33">
        <v>0</v>
      </c>
      <c r="F150" s="33">
        <v>2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2</v>
      </c>
      <c r="O150" s="33">
        <v>0</v>
      </c>
      <c r="P150" s="33">
        <v>0</v>
      </c>
      <c r="Q150" s="33">
        <v>0</v>
      </c>
      <c r="R150" s="33">
        <v>0</v>
      </c>
    </row>
    <row r="151" spans="1:18" ht="11.1" hidden="1" customHeight="1"/>
    <row r="152" spans="1:18" s="109" customFormat="1" ht="18" hidden="1" customHeight="1">
      <c r="A152" s="113" t="s">
        <v>466</v>
      </c>
      <c r="B152" s="106" t="s">
        <v>467</v>
      </c>
      <c r="C152" s="107" t="s">
        <v>0</v>
      </c>
      <c r="D152" s="108" t="str">
        <f>IF(D82=D8,"","*")</f>
        <v>*</v>
      </c>
      <c r="E152" s="108" t="str">
        <f t="shared" ref="E152:R167" si="1">IF(E82=E8,"","*")</f>
        <v>*</v>
      </c>
      <c r="F152" s="108" t="str">
        <f t="shared" si="1"/>
        <v>*</v>
      </c>
      <c r="G152" s="108" t="str">
        <f t="shared" si="1"/>
        <v>*</v>
      </c>
      <c r="H152" s="108" t="str">
        <f t="shared" si="1"/>
        <v>*</v>
      </c>
      <c r="I152" s="108" t="str">
        <f t="shared" si="1"/>
        <v>*</v>
      </c>
      <c r="J152" s="108" t="str">
        <f t="shared" si="1"/>
        <v>*</v>
      </c>
      <c r="K152" s="108" t="str">
        <f t="shared" si="1"/>
        <v>*</v>
      </c>
      <c r="L152" s="108" t="str">
        <f t="shared" si="1"/>
        <v>*</v>
      </c>
      <c r="M152" s="108" t="str">
        <f t="shared" si="1"/>
        <v>*</v>
      </c>
      <c r="N152" s="108" t="str">
        <f t="shared" si="1"/>
        <v>*</v>
      </c>
      <c r="O152" s="108" t="str">
        <f t="shared" si="1"/>
        <v>*</v>
      </c>
      <c r="P152" s="108" t="str">
        <f t="shared" si="1"/>
        <v>*</v>
      </c>
      <c r="Q152" s="108" t="str">
        <f t="shared" si="1"/>
        <v>*</v>
      </c>
      <c r="R152" s="108" t="str">
        <f t="shared" si="1"/>
        <v>*</v>
      </c>
    </row>
    <row r="153" spans="1:18" s="109" customFormat="1" ht="14.25" hidden="1" customHeight="1">
      <c r="A153" s="144" t="s">
        <v>1</v>
      </c>
      <c r="B153" s="110" t="s">
        <v>468</v>
      </c>
      <c r="C153" s="111" t="s">
        <v>2</v>
      </c>
      <c r="D153" s="112" t="str">
        <f t="shared" ref="D153:D216" si="2">IF(D83=D9,"","*")</f>
        <v>*</v>
      </c>
      <c r="E153" s="112" t="str">
        <f t="shared" si="1"/>
        <v>*</v>
      </c>
      <c r="F153" s="112" t="str">
        <f t="shared" si="1"/>
        <v>*</v>
      </c>
      <c r="G153" s="112" t="str">
        <f t="shared" si="1"/>
        <v>*</v>
      </c>
      <c r="H153" s="112" t="str">
        <f t="shared" si="1"/>
        <v>*</v>
      </c>
      <c r="I153" s="112" t="str">
        <f t="shared" si="1"/>
        <v>*</v>
      </c>
      <c r="J153" s="112" t="str">
        <f t="shared" si="1"/>
        <v>*</v>
      </c>
      <c r="K153" s="112" t="str">
        <f t="shared" si="1"/>
        <v>*</v>
      </c>
      <c r="L153" s="112" t="str">
        <f t="shared" si="1"/>
        <v>*</v>
      </c>
      <c r="M153" s="112" t="str">
        <f t="shared" si="1"/>
        <v>*</v>
      </c>
      <c r="N153" s="112" t="str">
        <f t="shared" si="1"/>
        <v>*</v>
      </c>
      <c r="O153" s="112" t="str">
        <f t="shared" si="1"/>
        <v>*</v>
      </c>
      <c r="P153" s="112" t="str">
        <f t="shared" si="1"/>
        <v>*</v>
      </c>
      <c r="Q153" s="112" t="str">
        <f t="shared" si="1"/>
        <v>*</v>
      </c>
      <c r="R153" s="112" t="str">
        <f t="shared" si="1"/>
        <v>*</v>
      </c>
    </row>
    <row r="154" spans="1:18" s="109" customFormat="1" ht="14.25" hidden="1" customHeight="1">
      <c r="A154" s="145"/>
      <c r="B154" s="110" t="s">
        <v>469</v>
      </c>
      <c r="C154" s="111" t="s">
        <v>3</v>
      </c>
      <c r="D154" s="112" t="str">
        <f t="shared" si="2"/>
        <v>*</v>
      </c>
      <c r="E154" s="112" t="str">
        <f t="shared" si="1"/>
        <v>*</v>
      </c>
      <c r="F154" s="112" t="str">
        <f t="shared" si="1"/>
        <v>*</v>
      </c>
      <c r="G154" s="112" t="str">
        <f t="shared" si="1"/>
        <v>*</v>
      </c>
      <c r="H154" s="112" t="str">
        <f t="shared" si="1"/>
        <v/>
      </c>
      <c r="I154" s="112" t="str">
        <f t="shared" si="1"/>
        <v>*</v>
      </c>
      <c r="J154" s="112" t="str">
        <f t="shared" si="1"/>
        <v>*</v>
      </c>
      <c r="K154" s="112" t="str">
        <f t="shared" si="1"/>
        <v>*</v>
      </c>
      <c r="L154" s="112" t="str">
        <f t="shared" si="1"/>
        <v>*</v>
      </c>
      <c r="M154" s="112" t="str">
        <f t="shared" si="1"/>
        <v>*</v>
      </c>
      <c r="N154" s="112" t="str">
        <f t="shared" si="1"/>
        <v>*</v>
      </c>
      <c r="O154" s="112" t="str">
        <f t="shared" si="1"/>
        <v>*</v>
      </c>
      <c r="P154" s="112" t="str">
        <f t="shared" si="1"/>
        <v>*</v>
      </c>
      <c r="Q154" s="112" t="str">
        <f t="shared" si="1"/>
        <v>*</v>
      </c>
      <c r="R154" s="112" t="str">
        <f t="shared" si="1"/>
        <v>*</v>
      </c>
    </row>
    <row r="155" spans="1:18" s="31" customFormat="1" ht="14.25" hidden="1" customHeight="1">
      <c r="A155" s="114" t="s">
        <v>490</v>
      </c>
      <c r="B155" s="36" t="s">
        <v>94</v>
      </c>
      <c r="C155" s="37" t="s">
        <v>0</v>
      </c>
      <c r="D155" s="38" t="str">
        <f t="shared" si="2"/>
        <v>*</v>
      </c>
      <c r="E155" s="38" t="str">
        <f t="shared" si="1"/>
        <v>*</v>
      </c>
      <c r="F155" s="38" t="str">
        <f t="shared" si="1"/>
        <v>*</v>
      </c>
      <c r="G155" s="38" t="str">
        <f t="shared" si="1"/>
        <v>*</v>
      </c>
      <c r="H155" s="38" t="str">
        <f t="shared" si="1"/>
        <v>*</v>
      </c>
      <c r="I155" s="38" t="str">
        <f t="shared" si="1"/>
        <v>*</v>
      </c>
      <c r="J155" s="38" t="str">
        <f t="shared" si="1"/>
        <v>*</v>
      </c>
      <c r="K155" s="38" t="str">
        <f t="shared" si="1"/>
        <v/>
      </c>
      <c r="L155" s="38" t="str">
        <f t="shared" si="1"/>
        <v>*</v>
      </c>
      <c r="M155" s="38" t="str">
        <f t="shared" si="1"/>
        <v>*</v>
      </c>
      <c r="N155" s="38" t="str">
        <f t="shared" si="1"/>
        <v>*</v>
      </c>
      <c r="O155" s="38" t="str">
        <f t="shared" si="1"/>
        <v>*</v>
      </c>
      <c r="P155" s="38" t="str">
        <f t="shared" si="1"/>
        <v>*</v>
      </c>
      <c r="Q155" s="38" t="str">
        <f t="shared" si="1"/>
        <v>*</v>
      </c>
      <c r="R155" s="38" t="str">
        <f t="shared" si="1"/>
        <v>*</v>
      </c>
    </row>
    <row r="156" spans="1:18" s="31" customFormat="1" ht="14.25" hidden="1" customHeight="1">
      <c r="A156" s="142" t="s">
        <v>4</v>
      </c>
      <c r="B156" s="39" t="s">
        <v>95</v>
      </c>
      <c r="C156" s="40" t="s">
        <v>2</v>
      </c>
      <c r="D156" s="32" t="str">
        <f t="shared" si="2"/>
        <v>*</v>
      </c>
      <c r="E156" s="32" t="str">
        <f t="shared" si="1"/>
        <v>*</v>
      </c>
      <c r="F156" s="32" t="str">
        <f t="shared" si="1"/>
        <v>*</v>
      </c>
      <c r="G156" s="32" t="str">
        <f t="shared" si="1"/>
        <v>*</v>
      </c>
      <c r="H156" s="32" t="str">
        <f t="shared" si="1"/>
        <v/>
      </c>
      <c r="I156" s="32" t="str">
        <f t="shared" si="1"/>
        <v>*</v>
      </c>
      <c r="J156" s="32" t="str">
        <f t="shared" si="1"/>
        <v>*</v>
      </c>
      <c r="K156" s="32" t="str">
        <f t="shared" si="1"/>
        <v>*</v>
      </c>
      <c r="L156" s="32" t="str">
        <f t="shared" si="1"/>
        <v>*</v>
      </c>
      <c r="M156" s="32" t="str">
        <f t="shared" si="1"/>
        <v>*</v>
      </c>
      <c r="N156" s="32" t="str">
        <f t="shared" si="1"/>
        <v>*</v>
      </c>
      <c r="O156" s="32" t="str">
        <f t="shared" si="1"/>
        <v>*</v>
      </c>
      <c r="P156" s="32" t="str">
        <f t="shared" si="1"/>
        <v>*</v>
      </c>
      <c r="Q156" s="32" t="str">
        <f t="shared" si="1"/>
        <v>*</v>
      </c>
      <c r="R156" s="32" t="str">
        <f t="shared" si="1"/>
        <v>*</v>
      </c>
    </row>
    <row r="157" spans="1:18" s="31" customFormat="1" ht="14.25" hidden="1" customHeight="1">
      <c r="A157" s="143"/>
      <c r="B157" s="39" t="s">
        <v>96</v>
      </c>
      <c r="C157" s="40" t="s">
        <v>3</v>
      </c>
      <c r="D157" s="32" t="str">
        <f t="shared" si="2"/>
        <v>*</v>
      </c>
      <c r="E157" s="32" t="str">
        <f t="shared" si="1"/>
        <v>*</v>
      </c>
      <c r="F157" s="32" t="str">
        <f t="shared" si="1"/>
        <v>*</v>
      </c>
      <c r="G157" s="32" t="str">
        <f t="shared" si="1"/>
        <v>*</v>
      </c>
      <c r="H157" s="32" t="str">
        <f t="shared" si="1"/>
        <v>*</v>
      </c>
      <c r="I157" s="32" t="str">
        <f t="shared" si="1"/>
        <v>*</v>
      </c>
      <c r="J157" s="32" t="str">
        <f t="shared" si="1"/>
        <v>*</v>
      </c>
      <c r="K157" s="32" t="str">
        <f t="shared" si="1"/>
        <v>*</v>
      </c>
      <c r="L157" s="32" t="str">
        <f t="shared" si="1"/>
        <v>*</v>
      </c>
      <c r="M157" s="32" t="str">
        <f t="shared" si="1"/>
        <v>*</v>
      </c>
      <c r="N157" s="32" t="str">
        <f t="shared" si="1"/>
        <v>*</v>
      </c>
      <c r="O157" s="32" t="str">
        <f t="shared" si="1"/>
        <v>*</v>
      </c>
      <c r="P157" s="32" t="str">
        <f t="shared" si="1"/>
        <v>*</v>
      </c>
      <c r="Q157" s="32" t="str">
        <f t="shared" si="1"/>
        <v>*</v>
      </c>
      <c r="R157" s="32" t="str">
        <f t="shared" si="1"/>
        <v>*</v>
      </c>
    </row>
    <row r="158" spans="1:18" s="31" customFormat="1" ht="14.25" hidden="1" customHeight="1">
      <c r="A158" s="114" t="s">
        <v>491</v>
      </c>
      <c r="B158" s="36" t="s">
        <v>94</v>
      </c>
      <c r="C158" s="37" t="s">
        <v>0</v>
      </c>
      <c r="D158" s="38" t="str">
        <f t="shared" si="2"/>
        <v>*</v>
      </c>
      <c r="E158" s="38" t="str">
        <f t="shared" si="1"/>
        <v>*</v>
      </c>
      <c r="F158" s="38" t="str">
        <f t="shared" si="1"/>
        <v>*</v>
      </c>
      <c r="G158" s="38" t="str">
        <f t="shared" si="1"/>
        <v>*</v>
      </c>
      <c r="H158" s="38" t="str">
        <f t="shared" si="1"/>
        <v>*</v>
      </c>
      <c r="I158" s="38" t="str">
        <f t="shared" si="1"/>
        <v>*</v>
      </c>
      <c r="J158" s="38" t="str">
        <f t="shared" si="1"/>
        <v>*</v>
      </c>
      <c r="K158" s="38" t="str">
        <f t="shared" si="1"/>
        <v>*</v>
      </c>
      <c r="L158" s="38" t="str">
        <f t="shared" si="1"/>
        <v>*</v>
      </c>
      <c r="M158" s="38" t="str">
        <f t="shared" si="1"/>
        <v>*</v>
      </c>
      <c r="N158" s="38" t="str">
        <f t="shared" si="1"/>
        <v>*</v>
      </c>
      <c r="O158" s="38" t="str">
        <f t="shared" si="1"/>
        <v>*</v>
      </c>
      <c r="P158" s="38" t="str">
        <f t="shared" si="1"/>
        <v>*</v>
      </c>
      <c r="Q158" s="38" t="str">
        <f t="shared" si="1"/>
        <v>*</v>
      </c>
      <c r="R158" s="38" t="str">
        <f t="shared" si="1"/>
        <v>*</v>
      </c>
    </row>
    <row r="159" spans="1:18" s="31" customFormat="1" ht="14.25" hidden="1" customHeight="1">
      <c r="A159" s="142" t="s">
        <v>5</v>
      </c>
      <c r="B159" s="39" t="s">
        <v>95</v>
      </c>
      <c r="C159" s="40" t="s">
        <v>2</v>
      </c>
      <c r="D159" s="32" t="str">
        <f t="shared" si="2"/>
        <v>*</v>
      </c>
      <c r="E159" s="32" t="str">
        <f t="shared" si="1"/>
        <v>*</v>
      </c>
      <c r="F159" s="32" t="str">
        <f t="shared" si="1"/>
        <v>*</v>
      </c>
      <c r="G159" s="32" t="str">
        <f t="shared" si="1"/>
        <v>*</v>
      </c>
      <c r="H159" s="32" t="str">
        <f t="shared" si="1"/>
        <v>*</v>
      </c>
      <c r="I159" s="32" t="str">
        <f t="shared" si="1"/>
        <v>*</v>
      </c>
      <c r="J159" s="32" t="str">
        <f t="shared" si="1"/>
        <v>*</v>
      </c>
      <c r="K159" s="32" t="str">
        <f t="shared" si="1"/>
        <v>*</v>
      </c>
      <c r="L159" s="32" t="str">
        <f t="shared" si="1"/>
        <v>*</v>
      </c>
      <c r="M159" s="32" t="str">
        <f t="shared" si="1"/>
        <v>*</v>
      </c>
      <c r="N159" s="32" t="str">
        <f t="shared" si="1"/>
        <v>*</v>
      </c>
      <c r="O159" s="32" t="str">
        <f t="shared" si="1"/>
        <v>*</v>
      </c>
      <c r="P159" s="32" t="str">
        <f t="shared" si="1"/>
        <v>*</v>
      </c>
      <c r="Q159" s="32" t="str">
        <f t="shared" si="1"/>
        <v>*</v>
      </c>
      <c r="R159" s="32" t="str">
        <f t="shared" si="1"/>
        <v>*</v>
      </c>
    </row>
    <row r="160" spans="1:18" s="31" customFormat="1" ht="14.25" hidden="1" customHeight="1">
      <c r="A160" s="143"/>
      <c r="B160" s="41" t="s">
        <v>96</v>
      </c>
      <c r="C160" s="42" t="s">
        <v>3</v>
      </c>
      <c r="D160" s="32" t="str">
        <f t="shared" si="2"/>
        <v>*</v>
      </c>
      <c r="E160" s="32" t="str">
        <f t="shared" si="1"/>
        <v>*</v>
      </c>
      <c r="F160" s="32" t="str">
        <f t="shared" si="1"/>
        <v>*</v>
      </c>
      <c r="G160" s="32" t="str">
        <f t="shared" si="1"/>
        <v/>
      </c>
      <c r="H160" s="32" t="str">
        <f t="shared" si="1"/>
        <v>*</v>
      </c>
      <c r="I160" s="32" t="str">
        <f t="shared" si="1"/>
        <v>*</v>
      </c>
      <c r="J160" s="32" t="str">
        <f t="shared" si="1"/>
        <v/>
      </c>
      <c r="K160" s="32" t="str">
        <f t="shared" si="1"/>
        <v>*</v>
      </c>
      <c r="L160" s="32" t="str">
        <f t="shared" si="1"/>
        <v>*</v>
      </c>
      <c r="M160" s="32" t="str">
        <f t="shared" si="1"/>
        <v>*</v>
      </c>
      <c r="N160" s="32" t="str">
        <f t="shared" si="1"/>
        <v>*</v>
      </c>
      <c r="O160" s="32" t="str">
        <f t="shared" si="1"/>
        <v/>
      </c>
      <c r="P160" s="32" t="str">
        <f t="shared" si="1"/>
        <v>*</v>
      </c>
      <c r="Q160" s="32" t="str">
        <f t="shared" si="1"/>
        <v/>
      </c>
      <c r="R160" s="32" t="str">
        <f t="shared" si="1"/>
        <v>*</v>
      </c>
    </row>
    <row r="161" spans="1:18" s="31" customFormat="1" ht="14.25" hidden="1" customHeight="1">
      <c r="A161" s="114" t="s">
        <v>492</v>
      </c>
      <c r="B161" s="36" t="s">
        <v>94</v>
      </c>
      <c r="C161" s="37" t="s">
        <v>0</v>
      </c>
      <c r="D161" s="38" t="str">
        <f t="shared" si="2"/>
        <v>*</v>
      </c>
      <c r="E161" s="38" t="str">
        <f t="shared" si="1"/>
        <v>*</v>
      </c>
      <c r="F161" s="38" t="str">
        <f t="shared" si="1"/>
        <v>*</v>
      </c>
      <c r="G161" s="38" t="str">
        <f t="shared" si="1"/>
        <v>*</v>
      </c>
      <c r="H161" s="38" t="str">
        <f t="shared" si="1"/>
        <v>*</v>
      </c>
      <c r="I161" s="38" t="str">
        <f t="shared" si="1"/>
        <v>*</v>
      </c>
      <c r="J161" s="38" t="str">
        <f t="shared" si="1"/>
        <v>*</v>
      </c>
      <c r="K161" s="38" t="str">
        <f t="shared" si="1"/>
        <v>*</v>
      </c>
      <c r="L161" s="38" t="str">
        <f t="shared" si="1"/>
        <v>*</v>
      </c>
      <c r="M161" s="38" t="str">
        <f t="shared" si="1"/>
        <v>*</v>
      </c>
      <c r="N161" s="38" t="str">
        <f t="shared" si="1"/>
        <v>*</v>
      </c>
      <c r="O161" s="38" t="str">
        <f t="shared" si="1"/>
        <v>*</v>
      </c>
      <c r="P161" s="38" t="str">
        <f t="shared" si="1"/>
        <v>*</v>
      </c>
      <c r="Q161" s="38" t="str">
        <f t="shared" si="1"/>
        <v>*</v>
      </c>
      <c r="R161" s="38" t="str">
        <f t="shared" si="1"/>
        <v>*</v>
      </c>
    </row>
    <row r="162" spans="1:18" s="31" customFormat="1" ht="14.25" hidden="1" customHeight="1">
      <c r="A162" s="142" t="s">
        <v>63</v>
      </c>
      <c r="B162" s="39" t="s">
        <v>95</v>
      </c>
      <c r="C162" s="40" t="s">
        <v>2</v>
      </c>
      <c r="D162" s="32" t="str">
        <f t="shared" si="2"/>
        <v>*</v>
      </c>
      <c r="E162" s="32" t="str">
        <f t="shared" si="1"/>
        <v>*</v>
      </c>
      <c r="F162" s="32" t="str">
        <f t="shared" si="1"/>
        <v>*</v>
      </c>
      <c r="G162" s="32" t="str">
        <f t="shared" si="1"/>
        <v>*</v>
      </c>
      <c r="H162" s="32" t="str">
        <f t="shared" si="1"/>
        <v>*</v>
      </c>
      <c r="I162" s="32" t="str">
        <f t="shared" si="1"/>
        <v>*</v>
      </c>
      <c r="J162" s="32" t="str">
        <f t="shared" si="1"/>
        <v>*</v>
      </c>
      <c r="K162" s="32" t="str">
        <f t="shared" si="1"/>
        <v>*</v>
      </c>
      <c r="L162" s="32" t="str">
        <f t="shared" si="1"/>
        <v>*</v>
      </c>
      <c r="M162" s="32" t="str">
        <f t="shared" si="1"/>
        <v>*</v>
      </c>
      <c r="N162" s="32" t="str">
        <f t="shared" si="1"/>
        <v>*</v>
      </c>
      <c r="O162" s="32" t="str">
        <f t="shared" si="1"/>
        <v>*</v>
      </c>
      <c r="P162" s="32" t="str">
        <f t="shared" si="1"/>
        <v>*</v>
      </c>
      <c r="Q162" s="32" t="str">
        <f t="shared" si="1"/>
        <v>*</v>
      </c>
      <c r="R162" s="32" t="str">
        <f t="shared" si="1"/>
        <v>*</v>
      </c>
    </row>
    <row r="163" spans="1:18" s="31" customFormat="1" ht="14.25" hidden="1" customHeight="1">
      <c r="A163" s="143"/>
      <c r="B163" s="41" t="s">
        <v>96</v>
      </c>
      <c r="C163" s="42" t="s">
        <v>3</v>
      </c>
      <c r="D163" s="32" t="str">
        <f t="shared" si="2"/>
        <v>*</v>
      </c>
      <c r="E163" s="32" t="str">
        <f t="shared" si="1"/>
        <v>*</v>
      </c>
      <c r="F163" s="32" t="str">
        <f t="shared" si="1"/>
        <v>*</v>
      </c>
      <c r="G163" s="32" t="str">
        <f t="shared" si="1"/>
        <v>*</v>
      </c>
      <c r="H163" s="32" t="str">
        <f t="shared" si="1"/>
        <v>*</v>
      </c>
      <c r="I163" s="32" t="str">
        <f t="shared" si="1"/>
        <v>*</v>
      </c>
      <c r="J163" s="32" t="str">
        <f t="shared" si="1"/>
        <v>*</v>
      </c>
      <c r="K163" s="32" t="str">
        <f t="shared" si="1"/>
        <v>*</v>
      </c>
      <c r="L163" s="32" t="str">
        <f t="shared" si="1"/>
        <v>*</v>
      </c>
      <c r="M163" s="32" t="str">
        <f t="shared" si="1"/>
        <v>*</v>
      </c>
      <c r="N163" s="32" t="str">
        <f t="shared" si="1"/>
        <v>*</v>
      </c>
      <c r="O163" s="32" t="str">
        <f t="shared" si="1"/>
        <v/>
      </c>
      <c r="P163" s="32" t="str">
        <f t="shared" si="1"/>
        <v>*</v>
      </c>
      <c r="Q163" s="32" t="str">
        <f t="shared" si="1"/>
        <v>*</v>
      </c>
      <c r="R163" s="32" t="str">
        <f t="shared" si="1"/>
        <v>*</v>
      </c>
    </row>
    <row r="164" spans="1:18" s="31" customFormat="1" ht="14.25" hidden="1" customHeight="1">
      <c r="A164" s="114" t="s">
        <v>493</v>
      </c>
      <c r="B164" s="36" t="s">
        <v>94</v>
      </c>
      <c r="C164" s="37" t="s">
        <v>0</v>
      </c>
      <c r="D164" s="38" t="str">
        <f t="shared" si="2"/>
        <v>*</v>
      </c>
      <c r="E164" s="38" t="str">
        <f t="shared" si="1"/>
        <v>*</v>
      </c>
      <c r="F164" s="38" t="str">
        <f t="shared" si="1"/>
        <v>*</v>
      </c>
      <c r="G164" s="38" t="str">
        <f t="shared" si="1"/>
        <v>*</v>
      </c>
      <c r="H164" s="38" t="str">
        <f t="shared" si="1"/>
        <v>*</v>
      </c>
      <c r="I164" s="38" t="str">
        <f t="shared" si="1"/>
        <v>*</v>
      </c>
      <c r="J164" s="38" t="str">
        <f t="shared" si="1"/>
        <v>*</v>
      </c>
      <c r="K164" s="38" t="str">
        <f t="shared" si="1"/>
        <v>*</v>
      </c>
      <c r="L164" s="38" t="str">
        <f t="shared" si="1"/>
        <v>*</v>
      </c>
      <c r="M164" s="38" t="str">
        <f t="shared" si="1"/>
        <v>*</v>
      </c>
      <c r="N164" s="38" t="str">
        <f t="shared" si="1"/>
        <v>*</v>
      </c>
      <c r="O164" s="38" t="str">
        <f t="shared" si="1"/>
        <v>*</v>
      </c>
      <c r="P164" s="38" t="str">
        <f t="shared" si="1"/>
        <v>*</v>
      </c>
      <c r="Q164" s="38" t="str">
        <f t="shared" si="1"/>
        <v>*</v>
      </c>
      <c r="R164" s="38" t="str">
        <f t="shared" si="1"/>
        <v>*</v>
      </c>
    </row>
    <row r="165" spans="1:18" s="31" customFormat="1" ht="14.25" hidden="1" customHeight="1">
      <c r="A165" s="142" t="s">
        <v>23</v>
      </c>
      <c r="B165" s="39" t="s">
        <v>95</v>
      </c>
      <c r="C165" s="40" t="s">
        <v>2</v>
      </c>
      <c r="D165" s="32" t="str">
        <f t="shared" si="2"/>
        <v>*</v>
      </c>
      <c r="E165" s="32" t="str">
        <f t="shared" si="1"/>
        <v>*</v>
      </c>
      <c r="F165" s="32" t="str">
        <f t="shared" si="1"/>
        <v>*</v>
      </c>
      <c r="G165" s="32" t="str">
        <f t="shared" si="1"/>
        <v>*</v>
      </c>
      <c r="H165" s="32" t="str">
        <f t="shared" si="1"/>
        <v>*</v>
      </c>
      <c r="I165" s="32" t="str">
        <f t="shared" si="1"/>
        <v>*</v>
      </c>
      <c r="J165" s="32" t="str">
        <f t="shared" si="1"/>
        <v>*</v>
      </c>
      <c r="K165" s="32" t="str">
        <f t="shared" si="1"/>
        <v>*</v>
      </c>
      <c r="L165" s="32" t="str">
        <f t="shared" si="1"/>
        <v>*</v>
      </c>
      <c r="M165" s="32" t="str">
        <f t="shared" si="1"/>
        <v>*</v>
      </c>
      <c r="N165" s="32" t="str">
        <f t="shared" si="1"/>
        <v>*</v>
      </c>
      <c r="O165" s="32" t="str">
        <f t="shared" si="1"/>
        <v>*</v>
      </c>
      <c r="P165" s="32" t="str">
        <f t="shared" si="1"/>
        <v>*</v>
      </c>
      <c r="Q165" s="32" t="str">
        <f t="shared" si="1"/>
        <v>*</v>
      </c>
      <c r="R165" s="32" t="str">
        <f t="shared" si="1"/>
        <v>*</v>
      </c>
    </row>
    <row r="166" spans="1:18" s="31" customFormat="1" ht="14.25" hidden="1" customHeight="1">
      <c r="A166" s="143"/>
      <c r="B166" s="41" t="s">
        <v>96</v>
      </c>
      <c r="C166" s="42" t="s">
        <v>3</v>
      </c>
      <c r="D166" s="32" t="str">
        <f t="shared" si="2"/>
        <v>*</v>
      </c>
      <c r="E166" s="32" t="str">
        <f t="shared" si="1"/>
        <v>*</v>
      </c>
      <c r="F166" s="32" t="str">
        <f t="shared" si="1"/>
        <v>*</v>
      </c>
      <c r="G166" s="32" t="str">
        <f t="shared" si="1"/>
        <v>*</v>
      </c>
      <c r="H166" s="32" t="str">
        <f t="shared" si="1"/>
        <v>*</v>
      </c>
      <c r="I166" s="32" t="str">
        <f t="shared" si="1"/>
        <v>*</v>
      </c>
      <c r="J166" s="32" t="str">
        <f t="shared" si="1"/>
        <v>*</v>
      </c>
      <c r="K166" s="32" t="str">
        <f t="shared" si="1"/>
        <v/>
      </c>
      <c r="L166" s="32" t="str">
        <f t="shared" si="1"/>
        <v>*</v>
      </c>
      <c r="M166" s="32" t="str">
        <f t="shared" si="1"/>
        <v>*</v>
      </c>
      <c r="N166" s="32" t="str">
        <f t="shared" si="1"/>
        <v>*</v>
      </c>
      <c r="O166" s="32" t="str">
        <f t="shared" si="1"/>
        <v>*</v>
      </c>
      <c r="P166" s="32" t="str">
        <f t="shared" si="1"/>
        <v>*</v>
      </c>
      <c r="Q166" s="32" t="str">
        <f t="shared" si="1"/>
        <v>*</v>
      </c>
      <c r="R166" s="32" t="str">
        <f t="shared" si="1"/>
        <v/>
      </c>
    </row>
    <row r="167" spans="1:18" s="31" customFormat="1" ht="14.25" hidden="1" customHeight="1">
      <c r="A167" s="114" t="s">
        <v>494</v>
      </c>
      <c r="B167" s="36" t="s">
        <v>94</v>
      </c>
      <c r="C167" s="37" t="s">
        <v>0</v>
      </c>
      <c r="D167" s="38" t="str">
        <f t="shared" si="2"/>
        <v>*</v>
      </c>
      <c r="E167" s="38" t="str">
        <f t="shared" si="1"/>
        <v>*</v>
      </c>
      <c r="F167" s="38" t="str">
        <f t="shared" si="1"/>
        <v>*</v>
      </c>
      <c r="G167" s="38" t="str">
        <f t="shared" si="1"/>
        <v>*</v>
      </c>
      <c r="H167" s="38" t="str">
        <f t="shared" si="1"/>
        <v>*</v>
      </c>
      <c r="I167" s="38" t="str">
        <f t="shared" si="1"/>
        <v>*</v>
      </c>
      <c r="J167" s="38" t="str">
        <f t="shared" si="1"/>
        <v>*</v>
      </c>
      <c r="K167" s="38" t="str">
        <f t="shared" si="1"/>
        <v>*</v>
      </c>
      <c r="L167" s="38" t="str">
        <f t="shared" si="1"/>
        <v>*</v>
      </c>
      <c r="M167" s="38" t="str">
        <f t="shared" si="1"/>
        <v>*</v>
      </c>
      <c r="N167" s="38" t="str">
        <f t="shared" si="1"/>
        <v>*</v>
      </c>
      <c r="O167" s="38" t="str">
        <f t="shared" si="1"/>
        <v>*</v>
      </c>
      <c r="P167" s="38" t="str">
        <f t="shared" si="1"/>
        <v>*</v>
      </c>
      <c r="Q167" s="38" t="str">
        <f t="shared" si="1"/>
        <v>*</v>
      </c>
      <c r="R167" s="38" t="str">
        <f t="shared" si="1"/>
        <v>*</v>
      </c>
    </row>
    <row r="168" spans="1:18" s="31" customFormat="1" ht="14.25" hidden="1" customHeight="1">
      <c r="A168" s="142" t="s">
        <v>24</v>
      </c>
      <c r="B168" s="39" t="s">
        <v>95</v>
      </c>
      <c r="C168" s="40" t="s">
        <v>2</v>
      </c>
      <c r="D168" s="32" t="str">
        <f t="shared" si="2"/>
        <v>*</v>
      </c>
      <c r="E168" s="32" t="str">
        <f t="shared" ref="E168:R183" si="3">IF(E98=E24,"","*")</f>
        <v>*</v>
      </c>
      <c r="F168" s="32" t="str">
        <f t="shared" si="3"/>
        <v>*</v>
      </c>
      <c r="G168" s="32" t="str">
        <f t="shared" si="3"/>
        <v>*</v>
      </c>
      <c r="H168" s="32" t="str">
        <f t="shared" si="3"/>
        <v>*</v>
      </c>
      <c r="I168" s="32" t="str">
        <f t="shared" si="3"/>
        <v>*</v>
      </c>
      <c r="J168" s="32" t="str">
        <f t="shared" si="3"/>
        <v/>
      </c>
      <c r="K168" s="32" t="str">
        <f t="shared" si="3"/>
        <v>*</v>
      </c>
      <c r="L168" s="32" t="str">
        <f t="shared" si="3"/>
        <v>*</v>
      </c>
      <c r="M168" s="32" t="str">
        <f t="shared" si="3"/>
        <v>*</v>
      </c>
      <c r="N168" s="32" t="str">
        <f t="shared" si="3"/>
        <v>*</v>
      </c>
      <c r="O168" s="32" t="str">
        <f t="shared" si="3"/>
        <v>*</v>
      </c>
      <c r="P168" s="32" t="str">
        <f t="shared" si="3"/>
        <v>*</v>
      </c>
      <c r="Q168" s="32" t="str">
        <f t="shared" si="3"/>
        <v>*</v>
      </c>
      <c r="R168" s="32" t="str">
        <f t="shared" si="3"/>
        <v>*</v>
      </c>
    </row>
    <row r="169" spans="1:18" s="31" customFormat="1" ht="14.25" hidden="1" customHeight="1">
      <c r="A169" s="143"/>
      <c r="B169" s="41" t="s">
        <v>96</v>
      </c>
      <c r="C169" s="42" t="s">
        <v>3</v>
      </c>
      <c r="D169" s="32" t="str">
        <f t="shared" si="2"/>
        <v>*</v>
      </c>
      <c r="E169" s="32" t="str">
        <f t="shared" si="3"/>
        <v>*</v>
      </c>
      <c r="F169" s="32" t="str">
        <f t="shared" si="3"/>
        <v>*</v>
      </c>
      <c r="G169" s="32" t="str">
        <f t="shared" si="3"/>
        <v/>
      </c>
      <c r="H169" s="32" t="str">
        <f t="shared" si="3"/>
        <v/>
      </c>
      <c r="I169" s="32" t="str">
        <f t="shared" si="3"/>
        <v/>
      </c>
      <c r="J169" s="32" t="str">
        <f t="shared" si="3"/>
        <v>*</v>
      </c>
      <c r="K169" s="32" t="str">
        <f t="shared" si="3"/>
        <v>*</v>
      </c>
      <c r="L169" s="32" t="str">
        <f t="shared" si="3"/>
        <v>*</v>
      </c>
      <c r="M169" s="32" t="str">
        <f t="shared" si="3"/>
        <v>*</v>
      </c>
      <c r="N169" s="32" t="str">
        <f t="shared" si="3"/>
        <v>*</v>
      </c>
      <c r="O169" s="32" t="str">
        <f t="shared" si="3"/>
        <v>*</v>
      </c>
      <c r="P169" s="32" t="str">
        <f t="shared" si="3"/>
        <v>*</v>
      </c>
      <c r="Q169" s="32" t="str">
        <f t="shared" si="3"/>
        <v>*</v>
      </c>
      <c r="R169" s="32" t="str">
        <f t="shared" si="3"/>
        <v>*</v>
      </c>
    </row>
    <row r="170" spans="1:18" s="31" customFormat="1" ht="14.25" hidden="1" customHeight="1">
      <c r="A170" s="114" t="s">
        <v>495</v>
      </c>
      <c r="B170" s="36" t="s">
        <v>94</v>
      </c>
      <c r="C170" s="37" t="s">
        <v>0</v>
      </c>
      <c r="D170" s="38" t="str">
        <f t="shared" si="2"/>
        <v>*</v>
      </c>
      <c r="E170" s="38" t="str">
        <f t="shared" si="3"/>
        <v>*</v>
      </c>
      <c r="F170" s="38" t="str">
        <f t="shared" si="3"/>
        <v>*</v>
      </c>
      <c r="G170" s="38" t="str">
        <f t="shared" si="3"/>
        <v>*</v>
      </c>
      <c r="H170" s="38" t="str">
        <f t="shared" si="3"/>
        <v/>
      </c>
      <c r="I170" s="38" t="str">
        <f t="shared" si="3"/>
        <v>*</v>
      </c>
      <c r="J170" s="38" t="str">
        <f t="shared" si="3"/>
        <v>*</v>
      </c>
      <c r="K170" s="38" t="str">
        <f t="shared" si="3"/>
        <v>*</v>
      </c>
      <c r="L170" s="38" t="str">
        <f t="shared" si="3"/>
        <v>*</v>
      </c>
      <c r="M170" s="38" t="str">
        <f t="shared" si="3"/>
        <v>*</v>
      </c>
      <c r="N170" s="38" t="str">
        <f t="shared" si="3"/>
        <v>*</v>
      </c>
      <c r="O170" s="38" t="str">
        <f t="shared" si="3"/>
        <v>*</v>
      </c>
      <c r="P170" s="38" t="str">
        <f t="shared" si="3"/>
        <v>*</v>
      </c>
      <c r="Q170" s="38" t="str">
        <f t="shared" si="3"/>
        <v>*</v>
      </c>
      <c r="R170" s="38" t="str">
        <f t="shared" si="3"/>
        <v>*</v>
      </c>
    </row>
    <row r="171" spans="1:18" s="31" customFormat="1" ht="14.25" hidden="1" customHeight="1">
      <c r="A171" s="142" t="s">
        <v>25</v>
      </c>
      <c r="B171" s="39" t="s">
        <v>95</v>
      </c>
      <c r="C171" s="40" t="s">
        <v>2</v>
      </c>
      <c r="D171" s="32" t="str">
        <f t="shared" si="2"/>
        <v>*</v>
      </c>
      <c r="E171" s="32" t="str">
        <f t="shared" si="3"/>
        <v>*</v>
      </c>
      <c r="F171" s="32" t="str">
        <f t="shared" si="3"/>
        <v>*</v>
      </c>
      <c r="G171" s="32" t="str">
        <f t="shared" si="3"/>
        <v>*</v>
      </c>
      <c r="H171" s="32" t="str">
        <f t="shared" si="3"/>
        <v>*</v>
      </c>
      <c r="I171" s="32" t="str">
        <f t="shared" si="3"/>
        <v>*</v>
      </c>
      <c r="J171" s="32" t="str">
        <f t="shared" si="3"/>
        <v>*</v>
      </c>
      <c r="K171" s="32" t="str">
        <f t="shared" si="3"/>
        <v>*</v>
      </c>
      <c r="L171" s="32" t="str">
        <f t="shared" si="3"/>
        <v>*</v>
      </c>
      <c r="M171" s="32" t="str">
        <f t="shared" si="3"/>
        <v>*</v>
      </c>
      <c r="N171" s="32" t="str">
        <f t="shared" si="3"/>
        <v>*</v>
      </c>
      <c r="O171" s="32" t="str">
        <f t="shared" si="3"/>
        <v>*</v>
      </c>
      <c r="P171" s="32" t="str">
        <f t="shared" si="3"/>
        <v>*</v>
      </c>
      <c r="Q171" s="32" t="str">
        <f t="shared" si="3"/>
        <v>*</v>
      </c>
      <c r="R171" s="32" t="str">
        <f t="shared" si="3"/>
        <v>*</v>
      </c>
    </row>
    <row r="172" spans="1:18" s="31" customFormat="1" ht="14.25" hidden="1" customHeight="1">
      <c r="A172" s="143"/>
      <c r="B172" s="41" t="s">
        <v>96</v>
      </c>
      <c r="C172" s="42" t="s">
        <v>3</v>
      </c>
      <c r="D172" s="32" t="str">
        <f t="shared" si="2"/>
        <v>*</v>
      </c>
      <c r="E172" s="32" t="str">
        <f t="shared" si="3"/>
        <v>*</v>
      </c>
      <c r="F172" s="32" t="str">
        <f t="shared" si="3"/>
        <v>*</v>
      </c>
      <c r="G172" s="32" t="str">
        <f t="shared" si="3"/>
        <v>*</v>
      </c>
      <c r="H172" s="32" t="str">
        <f t="shared" si="3"/>
        <v>*</v>
      </c>
      <c r="I172" s="32" t="str">
        <f t="shared" si="3"/>
        <v>*</v>
      </c>
      <c r="J172" s="32" t="str">
        <f t="shared" si="3"/>
        <v/>
      </c>
      <c r="K172" s="32" t="str">
        <f t="shared" si="3"/>
        <v>*</v>
      </c>
      <c r="L172" s="32" t="str">
        <f t="shared" si="3"/>
        <v>*</v>
      </c>
      <c r="M172" s="32" t="str">
        <f t="shared" si="3"/>
        <v>*</v>
      </c>
      <c r="N172" s="32" t="str">
        <f t="shared" si="3"/>
        <v>*</v>
      </c>
      <c r="O172" s="32" t="str">
        <f t="shared" si="3"/>
        <v>*</v>
      </c>
      <c r="P172" s="32" t="str">
        <f t="shared" si="3"/>
        <v>*</v>
      </c>
      <c r="Q172" s="32" t="str">
        <f t="shared" si="3"/>
        <v>*</v>
      </c>
      <c r="R172" s="32" t="str">
        <f t="shared" si="3"/>
        <v>*</v>
      </c>
    </row>
    <row r="173" spans="1:18" s="31" customFormat="1" ht="14.25" hidden="1" customHeight="1">
      <c r="A173" s="114" t="s">
        <v>474</v>
      </c>
      <c r="B173" s="36" t="s">
        <v>94</v>
      </c>
      <c r="C173" s="37" t="s">
        <v>0</v>
      </c>
      <c r="D173" s="38" t="str">
        <f t="shared" si="2"/>
        <v>*</v>
      </c>
      <c r="E173" s="38" t="str">
        <f t="shared" si="3"/>
        <v>*</v>
      </c>
      <c r="F173" s="38" t="str">
        <f t="shared" si="3"/>
        <v>*</v>
      </c>
      <c r="G173" s="38" t="str">
        <f t="shared" si="3"/>
        <v>*</v>
      </c>
      <c r="H173" s="38" t="str">
        <f t="shared" si="3"/>
        <v>*</v>
      </c>
      <c r="I173" s="38" t="str">
        <f t="shared" si="3"/>
        <v>*</v>
      </c>
      <c r="J173" s="38" t="str">
        <f t="shared" si="3"/>
        <v/>
      </c>
      <c r="K173" s="38" t="str">
        <f t="shared" si="3"/>
        <v/>
      </c>
      <c r="L173" s="38" t="str">
        <f t="shared" si="3"/>
        <v>*</v>
      </c>
      <c r="M173" s="38" t="str">
        <f t="shared" si="3"/>
        <v>*</v>
      </c>
      <c r="N173" s="38" t="str">
        <f t="shared" si="3"/>
        <v>*</v>
      </c>
      <c r="O173" s="38" t="str">
        <f t="shared" si="3"/>
        <v>*</v>
      </c>
      <c r="P173" s="38" t="str">
        <f t="shared" si="3"/>
        <v>*</v>
      </c>
      <c r="Q173" s="38" t="str">
        <f t="shared" si="3"/>
        <v>*</v>
      </c>
      <c r="R173" s="38" t="str">
        <f t="shared" si="3"/>
        <v>*</v>
      </c>
    </row>
    <row r="174" spans="1:18" s="31" customFormat="1" ht="14.25" hidden="1" customHeight="1">
      <c r="A174" s="142" t="s">
        <v>6</v>
      </c>
      <c r="B174" s="39" t="s">
        <v>95</v>
      </c>
      <c r="C174" s="40" t="s">
        <v>2</v>
      </c>
      <c r="D174" s="32" t="str">
        <f t="shared" si="2"/>
        <v>*</v>
      </c>
      <c r="E174" s="32" t="str">
        <f t="shared" si="3"/>
        <v>*</v>
      </c>
      <c r="F174" s="32" t="str">
        <f t="shared" si="3"/>
        <v>*</v>
      </c>
      <c r="G174" s="32" t="str">
        <f t="shared" si="3"/>
        <v>*</v>
      </c>
      <c r="H174" s="32" t="str">
        <f t="shared" si="3"/>
        <v>*</v>
      </c>
      <c r="I174" s="32" t="str">
        <f t="shared" si="3"/>
        <v>*</v>
      </c>
      <c r="J174" s="32" t="str">
        <f t="shared" si="3"/>
        <v/>
      </c>
      <c r="K174" s="32" t="str">
        <f t="shared" si="3"/>
        <v>*</v>
      </c>
      <c r="L174" s="32" t="str">
        <f t="shared" si="3"/>
        <v>*</v>
      </c>
      <c r="M174" s="32" t="str">
        <f t="shared" si="3"/>
        <v>*</v>
      </c>
      <c r="N174" s="32" t="str">
        <f t="shared" si="3"/>
        <v>*</v>
      </c>
      <c r="O174" s="32" t="str">
        <f t="shared" si="3"/>
        <v>*</v>
      </c>
      <c r="P174" s="32" t="str">
        <f t="shared" si="3"/>
        <v>*</v>
      </c>
      <c r="Q174" s="32" t="str">
        <f t="shared" si="3"/>
        <v>*</v>
      </c>
      <c r="R174" s="32" t="str">
        <f t="shared" si="3"/>
        <v>*</v>
      </c>
    </row>
    <row r="175" spans="1:18" s="31" customFormat="1" ht="14.25" hidden="1" customHeight="1">
      <c r="A175" s="143"/>
      <c r="B175" s="41" t="s">
        <v>96</v>
      </c>
      <c r="C175" s="42" t="s">
        <v>3</v>
      </c>
      <c r="D175" s="32" t="str">
        <f t="shared" si="2"/>
        <v>*</v>
      </c>
      <c r="E175" s="32" t="str">
        <f t="shared" si="3"/>
        <v>*</v>
      </c>
      <c r="F175" s="32" t="str">
        <f t="shared" si="3"/>
        <v>*</v>
      </c>
      <c r="G175" s="32" t="str">
        <f t="shared" si="3"/>
        <v/>
      </c>
      <c r="H175" s="32" t="str">
        <f t="shared" si="3"/>
        <v/>
      </c>
      <c r="I175" s="32" t="str">
        <f t="shared" si="3"/>
        <v>*</v>
      </c>
      <c r="J175" s="32" t="str">
        <f t="shared" si="3"/>
        <v/>
      </c>
      <c r="K175" s="32" t="str">
        <f t="shared" si="3"/>
        <v>*</v>
      </c>
      <c r="L175" s="32" t="str">
        <f t="shared" si="3"/>
        <v/>
      </c>
      <c r="M175" s="32" t="str">
        <f t="shared" si="3"/>
        <v/>
      </c>
      <c r="N175" s="32" t="str">
        <f t="shared" si="3"/>
        <v/>
      </c>
      <c r="O175" s="32" t="str">
        <f t="shared" si="3"/>
        <v>*</v>
      </c>
      <c r="P175" s="32" t="str">
        <f t="shared" si="3"/>
        <v>*</v>
      </c>
      <c r="Q175" s="32" t="str">
        <f t="shared" si="3"/>
        <v/>
      </c>
      <c r="R175" s="32" t="str">
        <f t="shared" si="3"/>
        <v>*</v>
      </c>
    </row>
    <row r="176" spans="1:18" s="31" customFormat="1" ht="14.25" hidden="1" customHeight="1">
      <c r="A176" s="114" t="s">
        <v>475</v>
      </c>
      <c r="B176" s="36" t="s">
        <v>94</v>
      </c>
      <c r="C176" s="37" t="s">
        <v>0</v>
      </c>
      <c r="D176" s="38" t="str">
        <f t="shared" si="2"/>
        <v>*</v>
      </c>
      <c r="E176" s="38" t="str">
        <f t="shared" si="3"/>
        <v>*</v>
      </c>
      <c r="F176" s="38" t="str">
        <f t="shared" si="3"/>
        <v>*</v>
      </c>
      <c r="G176" s="38" t="str">
        <f t="shared" si="3"/>
        <v>*</v>
      </c>
      <c r="H176" s="38" t="str">
        <f t="shared" si="3"/>
        <v>*</v>
      </c>
      <c r="I176" s="38" t="str">
        <f t="shared" si="3"/>
        <v>*</v>
      </c>
      <c r="J176" s="38" t="str">
        <f t="shared" si="3"/>
        <v>*</v>
      </c>
      <c r="K176" s="38" t="str">
        <f t="shared" si="3"/>
        <v>*</v>
      </c>
      <c r="L176" s="38" t="str">
        <f t="shared" si="3"/>
        <v>*</v>
      </c>
      <c r="M176" s="38" t="str">
        <f t="shared" si="3"/>
        <v>*</v>
      </c>
      <c r="N176" s="38" t="str">
        <f t="shared" si="3"/>
        <v>*</v>
      </c>
      <c r="O176" s="38" t="str">
        <f t="shared" si="3"/>
        <v>*</v>
      </c>
      <c r="P176" s="38" t="str">
        <f t="shared" si="3"/>
        <v>*</v>
      </c>
      <c r="Q176" s="38" t="str">
        <f t="shared" si="3"/>
        <v>*</v>
      </c>
      <c r="R176" s="38" t="str">
        <f t="shared" si="3"/>
        <v>*</v>
      </c>
    </row>
    <row r="177" spans="1:18" s="31" customFormat="1" ht="14.25" hidden="1" customHeight="1">
      <c r="A177" s="142" t="s">
        <v>8</v>
      </c>
      <c r="B177" s="39" t="s">
        <v>95</v>
      </c>
      <c r="C177" s="40" t="s">
        <v>2</v>
      </c>
      <c r="D177" s="32" t="str">
        <f t="shared" si="2"/>
        <v>*</v>
      </c>
      <c r="E177" s="32" t="str">
        <f t="shared" si="3"/>
        <v>*</v>
      </c>
      <c r="F177" s="32" t="str">
        <f t="shared" si="3"/>
        <v>*</v>
      </c>
      <c r="G177" s="32" t="str">
        <f t="shared" si="3"/>
        <v>*</v>
      </c>
      <c r="H177" s="32" t="str">
        <f t="shared" si="3"/>
        <v>*</v>
      </c>
      <c r="I177" s="32" t="str">
        <f t="shared" si="3"/>
        <v>*</v>
      </c>
      <c r="J177" s="32" t="str">
        <f t="shared" si="3"/>
        <v/>
      </c>
      <c r="K177" s="32" t="str">
        <f t="shared" si="3"/>
        <v>*</v>
      </c>
      <c r="L177" s="32" t="str">
        <f t="shared" si="3"/>
        <v>*</v>
      </c>
      <c r="M177" s="32" t="str">
        <f t="shared" si="3"/>
        <v>*</v>
      </c>
      <c r="N177" s="32" t="str">
        <f t="shared" si="3"/>
        <v>*</v>
      </c>
      <c r="O177" s="32" t="str">
        <f t="shared" si="3"/>
        <v>*</v>
      </c>
      <c r="P177" s="32" t="str">
        <f t="shared" si="3"/>
        <v>*</v>
      </c>
      <c r="Q177" s="32" t="str">
        <f t="shared" si="3"/>
        <v>*</v>
      </c>
      <c r="R177" s="32" t="str">
        <f t="shared" si="3"/>
        <v>*</v>
      </c>
    </row>
    <row r="178" spans="1:18" s="31" customFormat="1" ht="14.25" hidden="1" customHeight="1">
      <c r="A178" s="143"/>
      <c r="B178" s="41" t="s">
        <v>96</v>
      </c>
      <c r="C178" s="42" t="s">
        <v>3</v>
      </c>
      <c r="D178" s="32" t="str">
        <f t="shared" si="2"/>
        <v>*</v>
      </c>
      <c r="E178" s="32" t="str">
        <f t="shared" si="3"/>
        <v>*</v>
      </c>
      <c r="F178" s="32" t="str">
        <f t="shared" si="3"/>
        <v>*</v>
      </c>
      <c r="G178" s="32" t="str">
        <f t="shared" si="3"/>
        <v/>
      </c>
      <c r="H178" s="32" t="str">
        <f t="shared" si="3"/>
        <v/>
      </c>
      <c r="I178" s="32" t="str">
        <f t="shared" si="3"/>
        <v>*</v>
      </c>
      <c r="J178" s="32" t="str">
        <f t="shared" si="3"/>
        <v>*</v>
      </c>
      <c r="K178" s="32" t="str">
        <f t="shared" si="3"/>
        <v>*</v>
      </c>
      <c r="L178" s="32" t="str">
        <f t="shared" si="3"/>
        <v>*</v>
      </c>
      <c r="M178" s="32" t="str">
        <f t="shared" si="3"/>
        <v>*</v>
      </c>
      <c r="N178" s="32" t="str">
        <f t="shared" si="3"/>
        <v>*</v>
      </c>
      <c r="O178" s="32" t="str">
        <f t="shared" si="3"/>
        <v>*</v>
      </c>
      <c r="P178" s="32" t="str">
        <f t="shared" si="3"/>
        <v>*</v>
      </c>
      <c r="Q178" s="32" t="str">
        <f t="shared" si="3"/>
        <v>*</v>
      </c>
      <c r="R178" s="32" t="str">
        <f t="shared" si="3"/>
        <v/>
      </c>
    </row>
    <row r="179" spans="1:18" s="31" customFormat="1" ht="14.25" hidden="1" customHeight="1">
      <c r="A179" s="114" t="s">
        <v>476</v>
      </c>
      <c r="B179" s="36" t="s">
        <v>94</v>
      </c>
      <c r="C179" s="37" t="s">
        <v>0</v>
      </c>
      <c r="D179" s="38" t="str">
        <f t="shared" si="2"/>
        <v>*</v>
      </c>
      <c r="E179" s="38" t="str">
        <f t="shared" si="3"/>
        <v>*</v>
      </c>
      <c r="F179" s="38" t="str">
        <f t="shared" si="3"/>
        <v>*</v>
      </c>
      <c r="G179" s="38" t="str">
        <f t="shared" si="3"/>
        <v>*</v>
      </c>
      <c r="H179" s="38" t="str">
        <f t="shared" si="3"/>
        <v>*</v>
      </c>
      <c r="I179" s="38" t="str">
        <f t="shared" si="3"/>
        <v>*</v>
      </c>
      <c r="J179" s="38" t="str">
        <f t="shared" si="3"/>
        <v>*</v>
      </c>
      <c r="K179" s="38" t="str">
        <f t="shared" si="3"/>
        <v>*</v>
      </c>
      <c r="L179" s="38" t="str">
        <f t="shared" si="3"/>
        <v>*</v>
      </c>
      <c r="M179" s="38" t="str">
        <f t="shared" si="3"/>
        <v>*</v>
      </c>
      <c r="N179" s="38" t="str">
        <f t="shared" si="3"/>
        <v>*</v>
      </c>
      <c r="O179" s="38" t="str">
        <f t="shared" si="3"/>
        <v>*</v>
      </c>
      <c r="P179" s="38" t="str">
        <f t="shared" si="3"/>
        <v>*</v>
      </c>
      <c r="Q179" s="38" t="str">
        <f t="shared" si="3"/>
        <v/>
      </c>
      <c r="R179" s="38" t="str">
        <f t="shared" si="3"/>
        <v>*</v>
      </c>
    </row>
    <row r="180" spans="1:18" s="31" customFormat="1" ht="14.25" hidden="1" customHeight="1">
      <c r="A180" s="142" t="s">
        <v>9</v>
      </c>
      <c r="B180" s="39" t="s">
        <v>95</v>
      </c>
      <c r="C180" s="40" t="s">
        <v>2</v>
      </c>
      <c r="D180" s="32" t="str">
        <f t="shared" si="2"/>
        <v>*</v>
      </c>
      <c r="E180" s="32" t="str">
        <f t="shared" si="3"/>
        <v>*</v>
      </c>
      <c r="F180" s="32" t="str">
        <f t="shared" si="3"/>
        <v>*</v>
      </c>
      <c r="G180" s="32" t="str">
        <f t="shared" si="3"/>
        <v>*</v>
      </c>
      <c r="H180" s="32" t="str">
        <f t="shared" si="3"/>
        <v>*</v>
      </c>
      <c r="I180" s="32" t="str">
        <f t="shared" si="3"/>
        <v>*</v>
      </c>
      <c r="J180" s="32" t="str">
        <f t="shared" si="3"/>
        <v>*</v>
      </c>
      <c r="K180" s="32" t="str">
        <f t="shared" si="3"/>
        <v>*</v>
      </c>
      <c r="L180" s="32" t="str">
        <f t="shared" si="3"/>
        <v>*</v>
      </c>
      <c r="M180" s="32" t="str">
        <f t="shared" si="3"/>
        <v>*</v>
      </c>
      <c r="N180" s="32" t="str">
        <f t="shared" si="3"/>
        <v>*</v>
      </c>
      <c r="O180" s="32" t="str">
        <f t="shared" si="3"/>
        <v>*</v>
      </c>
      <c r="P180" s="32" t="str">
        <f t="shared" si="3"/>
        <v>*</v>
      </c>
      <c r="Q180" s="32" t="str">
        <f t="shared" si="3"/>
        <v/>
      </c>
      <c r="R180" s="32" t="str">
        <f t="shared" si="3"/>
        <v>*</v>
      </c>
    </row>
    <row r="181" spans="1:18" s="31" customFormat="1" ht="14.25" hidden="1" customHeight="1">
      <c r="A181" s="143"/>
      <c r="B181" s="41" t="s">
        <v>96</v>
      </c>
      <c r="C181" s="42" t="s">
        <v>3</v>
      </c>
      <c r="D181" s="32" t="str">
        <f t="shared" si="2"/>
        <v>*</v>
      </c>
      <c r="E181" s="32" t="str">
        <f t="shared" si="3"/>
        <v>*</v>
      </c>
      <c r="F181" s="32" t="str">
        <f t="shared" si="3"/>
        <v>*</v>
      </c>
      <c r="G181" s="32" t="str">
        <f t="shared" si="3"/>
        <v>*</v>
      </c>
      <c r="H181" s="32" t="str">
        <f t="shared" si="3"/>
        <v>*</v>
      </c>
      <c r="I181" s="32" t="str">
        <f t="shared" si="3"/>
        <v>*</v>
      </c>
      <c r="J181" s="32" t="str">
        <f t="shared" si="3"/>
        <v/>
      </c>
      <c r="K181" s="32" t="str">
        <f t="shared" si="3"/>
        <v>*</v>
      </c>
      <c r="L181" s="32" t="str">
        <f t="shared" si="3"/>
        <v/>
      </c>
      <c r="M181" s="32" t="str">
        <f t="shared" si="3"/>
        <v>*</v>
      </c>
      <c r="N181" s="32" t="str">
        <f t="shared" si="3"/>
        <v/>
      </c>
      <c r="O181" s="32" t="str">
        <f t="shared" si="3"/>
        <v/>
      </c>
      <c r="P181" s="32" t="str">
        <f t="shared" si="3"/>
        <v/>
      </c>
      <c r="Q181" s="32" t="str">
        <f t="shared" si="3"/>
        <v/>
      </c>
      <c r="R181" s="32" t="str">
        <f t="shared" si="3"/>
        <v>*</v>
      </c>
    </row>
    <row r="182" spans="1:18" s="31" customFormat="1" ht="14.25" hidden="1" customHeight="1">
      <c r="A182" s="114" t="s">
        <v>477</v>
      </c>
      <c r="B182" s="36" t="s">
        <v>94</v>
      </c>
      <c r="C182" s="37" t="s">
        <v>0</v>
      </c>
      <c r="D182" s="38" t="str">
        <f t="shared" si="2"/>
        <v>*</v>
      </c>
      <c r="E182" s="38" t="str">
        <f t="shared" si="3"/>
        <v>*</v>
      </c>
      <c r="F182" s="38" t="str">
        <f t="shared" si="3"/>
        <v>*</v>
      </c>
      <c r="G182" s="38" t="str">
        <f t="shared" si="3"/>
        <v>*</v>
      </c>
      <c r="H182" s="38" t="str">
        <f t="shared" si="3"/>
        <v>*</v>
      </c>
      <c r="I182" s="38" t="str">
        <f t="shared" si="3"/>
        <v>*</v>
      </c>
      <c r="J182" s="38" t="str">
        <f t="shared" si="3"/>
        <v>*</v>
      </c>
      <c r="K182" s="38" t="str">
        <f t="shared" si="3"/>
        <v>*</v>
      </c>
      <c r="L182" s="38" t="str">
        <f t="shared" si="3"/>
        <v>*</v>
      </c>
      <c r="M182" s="38" t="str">
        <f t="shared" si="3"/>
        <v>*</v>
      </c>
      <c r="N182" s="38" t="str">
        <f t="shared" si="3"/>
        <v>*</v>
      </c>
      <c r="O182" s="38" t="str">
        <f t="shared" si="3"/>
        <v>*</v>
      </c>
      <c r="P182" s="38" t="str">
        <f t="shared" si="3"/>
        <v>*</v>
      </c>
      <c r="Q182" s="38" t="str">
        <f t="shared" si="3"/>
        <v>*</v>
      </c>
      <c r="R182" s="38" t="str">
        <f t="shared" si="3"/>
        <v>*</v>
      </c>
    </row>
    <row r="183" spans="1:18" s="31" customFormat="1" ht="14.25" hidden="1" customHeight="1">
      <c r="A183" s="142" t="s">
        <v>10</v>
      </c>
      <c r="B183" s="39" t="s">
        <v>95</v>
      </c>
      <c r="C183" s="40" t="s">
        <v>2</v>
      </c>
      <c r="D183" s="32" t="str">
        <f t="shared" si="2"/>
        <v>*</v>
      </c>
      <c r="E183" s="32" t="str">
        <f t="shared" si="3"/>
        <v>*</v>
      </c>
      <c r="F183" s="32" t="str">
        <f t="shared" si="3"/>
        <v>*</v>
      </c>
      <c r="G183" s="32" t="str">
        <f t="shared" si="3"/>
        <v>*</v>
      </c>
      <c r="H183" s="32" t="str">
        <f t="shared" si="3"/>
        <v>*</v>
      </c>
      <c r="I183" s="32" t="str">
        <f t="shared" si="3"/>
        <v>*</v>
      </c>
      <c r="J183" s="32" t="str">
        <f t="shared" si="3"/>
        <v>*</v>
      </c>
      <c r="K183" s="32" t="str">
        <f t="shared" si="3"/>
        <v>*</v>
      </c>
      <c r="L183" s="32" t="str">
        <f t="shared" si="3"/>
        <v>*</v>
      </c>
      <c r="M183" s="32" t="str">
        <f t="shared" si="3"/>
        <v>*</v>
      </c>
      <c r="N183" s="32" t="str">
        <f t="shared" si="3"/>
        <v>*</v>
      </c>
      <c r="O183" s="32" t="str">
        <f t="shared" si="3"/>
        <v>*</v>
      </c>
      <c r="P183" s="32" t="str">
        <f t="shared" si="3"/>
        <v>*</v>
      </c>
      <c r="Q183" s="32" t="str">
        <f t="shared" si="3"/>
        <v>*</v>
      </c>
      <c r="R183" s="32" t="str">
        <f t="shared" si="3"/>
        <v/>
      </c>
    </row>
    <row r="184" spans="1:18" s="31" customFormat="1" ht="14.25" hidden="1" customHeight="1">
      <c r="A184" s="143"/>
      <c r="B184" s="41" t="s">
        <v>96</v>
      </c>
      <c r="C184" s="42" t="s">
        <v>3</v>
      </c>
      <c r="D184" s="32" t="str">
        <f t="shared" si="2"/>
        <v>*</v>
      </c>
      <c r="E184" s="32" t="str">
        <f t="shared" ref="E184:R199" si="4">IF(E114=E40,"","*")</f>
        <v>*</v>
      </c>
      <c r="F184" s="32" t="str">
        <f t="shared" si="4"/>
        <v>*</v>
      </c>
      <c r="G184" s="32" t="str">
        <f t="shared" si="4"/>
        <v>*</v>
      </c>
      <c r="H184" s="32" t="str">
        <f t="shared" si="4"/>
        <v>*</v>
      </c>
      <c r="I184" s="32" t="str">
        <f t="shared" si="4"/>
        <v>*</v>
      </c>
      <c r="J184" s="32" t="str">
        <f t="shared" si="4"/>
        <v>*</v>
      </c>
      <c r="K184" s="32" t="str">
        <f t="shared" si="4"/>
        <v/>
      </c>
      <c r="L184" s="32" t="str">
        <f t="shared" si="4"/>
        <v>*</v>
      </c>
      <c r="M184" s="32" t="str">
        <f t="shared" si="4"/>
        <v>*</v>
      </c>
      <c r="N184" s="32" t="str">
        <f t="shared" si="4"/>
        <v>*</v>
      </c>
      <c r="O184" s="32" t="str">
        <f t="shared" si="4"/>
        <v>*</v>
      </c>
      <c r="P184" s="32" t="str">
        <f t="shared" si="4"/>
        <v>*</v>
      </c>
      <c r="Q184" s="32" t="str">
        <f t="shared" si="4"/>
        <v/>
      </c>
      <c r="R184" s="32" t="str">
        <f t="shared" si="4"/>
        <v>*</v>
      </c>
    </row>
    <row r="185" spans="1:18" s="31" customFormat="1" ht="14.25" hidden="1" customHeight="1">
      <c r="A185" s="114" t="s">
        <v>478</v>
      </c>
      <c r="B185" s="36" t="s">
        <v>94</v>
      </c>
      <c r="C185" s="37" t="s">
        <v>0</v>
      </c>
      <c r="D185" s="38" t="str">
        <f t="shared" si="2"/>
        <v>*</v>
      </c>
      <c r="E185" s="38" t="str">
        <f t="shared" si="4"/>
        <v>*</v>
      </c>
      <c r="F185" s="38" t="str">
        <f t="shared" si="4"/>
        <v>*</v>
      </c>
      <c r="G185" s="38" t="str">
        <f t="shared" si="4"/>
        <v>*</v>
      </c>
      <c r="H185" s="38" t="str">
        <f t="shared" si="4"/>
        <v>*</v>
      </c>
      <c r="I185" s="38" t="str">
        <f t="shared" si="4"/>
        <v>*</v>
      </c>
      <c r="J185" s="38" t="str">
        <f t="shared" si="4"/>
        <v>*</v>
      </c>
      <c r="K185" s="38" t="str">
        <f t="shared" si="4"/>
        <v>*</v>
      </c>
      <c r="L185" s="38" t="str">
        <f t="shared" si="4"/>
        <v>*</v>
      </c>
      <c r="M185" s="38" t="str">
        <f t="shared" si="4"/>
        <v>*</v>
      </c>
      <c r="N185" s="38" t="str">
        <f t="shared" si="4"/>
        <v>*</v>
      </c>
      <c r="O185" s="38" t="str">
        <f t="shared" si="4"/>
        <v>*</v>
      </c>
      <c r="P185" s="38" t="str">
        <f t="shared" si="4"/>
        <v>*</v>
      </c>
      <c r="Q185" s="38" t="str">
        <f t="shared" si="4"/>
        <v>*</v>
      </c>
      <c r="R185" s="38" t="str">
        <f t="shared" si="4"/>
        <v>*</v>
      </c>
    </row>
    <row r="186" spans="1:18" s="31" customFormat="1" ht="14.25" hidden="1" customHeight="1">
      <c r="A186" s="142" t="s">
        <v>11</v>
      </c>
      <c r="B186" s="39" t="s">
        <v>95</v>
      </c>
      <c r="C186" s="40" t="s">
        <v>2</v>
      </c>
      <c r="D186" s="32" t="str">
        <f t="shared" si="2"/>
        <v>*</v>
      </c>
      <c r="E186" s="32" t="str">
        <f t="shared" si="4"/>
        <v>*</v>
      </c>
      <c r="F186" s="32" t="str">
        <f t="shared" si="4"/>
        <v>*</v>
      </c>
      <c r="G186" s="32" t="str">
        <f t="shared" si="4"/>
        <v>*</v>
      </c>
      <c r="H186" s="32" t="str">
        <f t="shared" si="4"/>
        <v>*</v>
      </c>
      <c r="I186" s="32" t="str">
        <f t="shared" si="4"/>
        <v>*</v>
      </c>
      <c r="J186" s="32" t="str">
        <f t="shared" si="4"/>
        <v>*</v>
      </c>
      <c r="K186" s="32" t="str">
        <f t="shared" si="4"/>
        <v>*</v>
      </c>
      <c r="L186" s="32" t="str">
        <f t="shared" si="4"/>
        <v>*</v>
      </c>
      <c r="M186" s="32" t="str">
        <f t="shared" si="4"/>
        <v>*</v>
      </c>
      <c r="N186" s="32" t="str">
        <f t="shared" si="4"/>
        <v>*</v>
      </c>
      <c r="O186" s="32" t="str">
        <f t="shared" si="4"/>
        <v>*</v>
      </c>
      <c r="P186" s="32" t="str">
        <f t="shared" si="4"/>
        <v>*</v>
      </c>
      <c r="Q186" s="32" t="str">
        <f t="shared" si="4"/>
        <v>*</v>
      </c>
      <c r="R186" s="32" t="str">
        <f t="shared" si="4"/>
        <v>*</v>
      </c>
    </row>
    <row r="187" spans="1:18" s="31" customFormat="1" ht="14.25" hidden="1" customHeight="1">
      <c r="A187" s="143"/>
      <c r="B187" s="41" t="s">
        <v>96</v>
      </c>
      <c r="C187" s="42" t="s">
        <v>3</v>
      </c>
      <c r="D187" s="32" t="str">
        <f t="shared" si="2"/>
        <v>*</v>
      </c>
      <c r="E187" s="32" t="str">
        <f t="shared" si="4"/>
        <v>*</v>
      </c>
      <c r="F187" s="32" t="str">
        <f t="shared" si="4"/>
        <v>*</v>
      </c>
      <c r="G187" s="32" t="str">
        <f t="shared" si="4"/>
        <v>*</v>
      </c>
      <c r="H187" s="32" t="str">
        <f t="shared" si="4"/>
        <v>*</v>
      </c>
      <c r="I187" s="32" t="str">
        <f t="shared" si="4"/>
        <v/>
      </c>
      <c r="J187" s="32" t="str">
        <f t="shared" si="4"/>
        <v>*</v>
      </c>
      <c r="K187" s="32" t="str">
        <f t="shared" si="4"/>
        <v>*</v>
      </c>
      <c r="L187" s="32" t="str">
        <f t="shared" si="4"/>
        <v>*</v>
      </c>
      <c r="M187" s="32" t="str">
        <f t="shared" si="4"/>
        <v>*</v>
      </c>
      <c r="N187" s="32" t="str">
        <f t="shared" si="4"/>
        <v>*</v>
      </c>
      <c r="O187" s="32" t="str">
        <f t="shared" si="4"/>
        <v>*</v>
      </c>
      <c r="P187" s="32" t="str">
        <f t="shared" si="4"/>
        <v>*</v>
      </c>
      <c r="Q187" s="32" t="str">
        <f t="shared" si="4"/>
        <v>*</v>
      </c>
      <c r="R187" s="32" t="str">
        <f t="shared" si="4"/>
        <v/>
      </c>
    </row>
    <row r="188" spans="1:18" s="31" customFormat="1" ht="14.25" hidden="1" customHeight="1">
      <c r="A188" s="114" t="s">
        <v>479</v>
      </c>
      <c r="B188" s="36" t="s">
        <v>94</v>
      </c>
      <c r="C188" s="37" t="s">
        <v>0</v>
      </c>
      <c r="D188" s="38" t="str">
        <f t="shared" si="2"/>
        <v>*</v>
      </c>
      <c r="E188" s="38" t="str">
        <f t="shared" si="4"/>
        <v>*</v>
      </c>
      <c r="F188" s="38" t="str">
        <f t="shared" si="4"/>
        <v>*</v>
      </c>
      <c r="G188" s="38" t="str">
        <f t="shared" si="4"/>
        <v>*</v>
      </c>
      <c r="H188" s="38" t="str">
        <f t="shared" si="4"/>
        <v/>
      </c>
      <c r="I188" s="38" t="str">
        <f t="shared" si="4"/>
        <v>*</v>
      </c>
      <c r="J188" s="38" t="str">
        <f t="shared" si="4"/>
        <v>*</v>
      </c>
      <c r="K188" s="38" t="str">
        <f t="shared" si="4"/>
        <v>*</v>
      </c>
      <c r="L188" s="38" t="str">
        <f t="shared" si="4"/>
        <v/>
      </c>
      <c r="M188" s="38" t="str">
        <f t="shared" si="4"/>
        <v>*</v>
      </c>
      <c r="N188" s="38" t="str">
        <f t="shared" si="4"/>
        <v/>
      </c>
      <c r="O188" s="38" t="str">
        <f t="shared" si="4"/>
        <v>*</v>
      </c>
      <c r="P188" s="38" t="str">
        <f t="shared" si="4"/>
        <v>*</v>
      </c>
      <c r="Q188" s="38" t="str">
        <f t="shared" si="4"/>
        <v/>
      </c>
      <c r="R188" s="38" t="str">
        <f t="shared" si="4"/>
        <v>*</v>
      </c>
    </row>
    <row r="189" spans="1:18" s="31" customFormat="1" ht="14.25" hidden="1" customHeight="1">
      <c r="A189" s="142" t="s">
        <v>12</v>
      </c>
      <c r="B189" s="39" t="s">
        <v>95</v>
      </c>
      <c r="C189" s="40" t="s">
        <v>2</v>
      </c>
      <c r="D189" s="32" t="str">
        <f t="shared" si="2"/>
        <v>*</v>
      </c>
      <c r="E189" s="32" t="str">
        <f t="shared" si="4"/>
        <v>*</v>
      </c>
      <c r="F189" s="32" t="str">
        <f t="shared" si="4"/>
        <v>*</v>
      </c>
      <c r="G189" s="32" t="str">
        <f t="shared" si="4"/>
        <v>*</v>
      </c>
      <c r="H189" s="32" t="str">
        <f t="shared" si="4"/>
        <v/>
      </c>
      <c r="I189" s="32" t="str">
        <f t="shared" si="4"/>
        <v>*</v>
      </c>
      <c r="J189" s="32" t="str">
        <f t="shared" si="4"/>
        <v>*</v>
      </c>
      <c r="K189" s="32" t="str">
        <f t="shared" si="4"/>
        <v>*</v>
      </c>
      <c r="L189" s="32" t="str">
        <f t="shared" si="4"/>
        <v/>
      </c>
      <c r="M189" s="32" t="str">
        <f t="shared" si="4"/>
        <v>*</v>
      </c>
      <c r="N189" s="32" t="str">
        <f t="shared" si="4"/>
        <v/>
      </c>
      <c r="O189" s="32" t="str">
        <f t="shared" si="4"/>
        <v>*</v>
      </c>
      <c r="P189" s="32" t="str">
        <f t="shared" si="4"/>
        <v>*</v>
      </c>
      <c r="Q189" s="32" t="str">
        <f t="shared" si="4"/>
        <v/>
      </c>
      <c r="R189" s="32" t="str">
        <f t="shared" si="4"/>
        <v>*</v>
      </c>
    </row>
    <row r="190" spans="1:18" s="31" customFormat="1" ht="14.25" hidden="1" customHeight="1">
      <c r="A190" s="143"/>
      <c r="B190" s="41" t="s">
        <v>96</v>
      </c>
      <c r="C190" s="42" t="s">
        <v>3</v>
      </c>
      <c r="D190" s="32" t="str">
        <f t="shared" si="2"/>
        <v>*</v>
      </c>
      <c r="E190" s="32" t="str">
        <f t="shared" si="4"/>
        <v>*</v>
      </c>
      <c r="F190" s="32" t="str">
        <f t="shared" si="4"/>
        <v>*</v>
      </c>
      <c r="G190" s="32" t="str">
        <f t="shared" si="4"/>
        <v/>
      </c>
      <c r="H190" s="32" t="str">
        <f t="shared" si="4"/>
        <v/>
      </c>
      <c r="I190" s="32" t="str">
        <f t="shared" si="4"/>
        <v>*</v>
      </c>
      <c r="J190" s="32" t="str">
        <f t="shared" si="4"/>
        <v/>
      </c>
      <c r="K190" s="32" t="str">
        <f t="shared" si="4"/>
        <v/>
      </c>
      <c r="L190" s="32" t="str">
        <f t="shared" si="4"/>
        <v/>
      </c>
      <c r="M190" s="32" t="str">
        <f t="shared" si="4"/>
        <v/>
      </c>
      <c r="N190" s="32" t="str">
        <f t="shared" si="4"/>
        <v/>
      </c>
      <c r="O190" s="32" t="str">
        <f t="shared" si="4"/>
        <v>*</v>
      </c>
      <c r="P190" s="32" t="str">
        <f t="shared" si="4"/>
        <v/>
      </c>
      <c r="Q190" s="32" t="str">
        <f t="shared" si="4"/>
        <v/>
      </c>
      <c r="R190" s="32" t="str">
        <f t="shared" si="4"/>
        <v>*</v>
      </c>
    </row>
    <row r="191" spans="1:18" s="31" customFormat="1" ht="14.25" hidden="1" customHeight="1">
      <c r="A191" s="114" t="s">
        <v>480</v>
      </c>
      <c r="B191" s="36" t="s">
        <v>94</v>
      </c>
      <c r="C191" s="37" t="s">
        <v>0</v>
      </c>
      <c r="D191" s="38" t="str">
        <f t="shared" si="2"/>
        <v>*</v>
      </c>
      <c r="E191" s="38" t="str">
        <f t="shared" si="4"/>
        <v>*</v>
      </c>
      <c r="F191" s="38" t="str">
        <f t="shared" si="4"/>
        <v>*</v>
      </c>
      <c r="G191" s="38" t="str">
        <f t="shared" si="4"/>
        <v>*</v>
      </c>
      <c r="H191" s="38" t="str">
        <f t="shared" si="4"/>
        <v>*</v>
      </c>
      <c r="I191" s="38" t="str">
        <f t="shared" si="4"/>
        <v>*</v>
      </c>
      <c r="J191" s="38" t="str">
        <f t="shared" si="4"/>
        <v/>
      </c>
      <c r="K191" s="38" t="str">
        <f t="shared" si="4"/>
        <v>*</v>
      </c>
      <c r="L191" s="38" t="str">
        <f t="shared" si="4"/>
        <v>*</v>
      </c>
      <c r="M191" s="38" t="str">
        <f t="shared" si="4"/>
        <v>*</v>
      </c>
      <c r="N191" s="38" t="str">
        <f t="shared" si="4"/>
        <v>*</v>
      </c>
      <c r="O191" s="38" t="str">
        <f t="shared" si="4"/>
        <v>*</v>
      </c>
      <c r="P191" s="38" t="str">
        <f t="shared" si="4"/>
        <v>*</v>
      </c>
      <c r="Q191" s="38" t="str">
        <f t="shared" si="4"/>
        <v>*</v>
      </c>
      <c r="R191" s="38" t="str">
        <f t="shared" si="4"/>
        <v>*</v>
      </c>
    </row>
    <row r="192" spans="1:18" s="31" customFormat="1" ht="14.25" hidden="1" customHeight="1">
      <c r="A192" s="142" t="s">
        <v>13</v>
      </c>
      <c r="B192" s="39" t="s">
        <v>95</v>
      </c>
      <c r="C192" s="40" t="s">
        <v>2</v>
      </c>
      <c r="D192" s="32" t="str">
        <f t="shared" si="2"/>
        <v>*</v>
      </c>
      <c r="E192" s="32" t="str">
        <f t="shared" si="4"/>
        <v>*</v>
      </c>
      <c r="F192" s="32" t="str">
        <f t="shared" si="4"/>
        <v>*</v>
      </c>
      <c r="G192" s="32" t="str">
        <f t="shared" si="4"/>
        <v>*</v>
      </c>
      <c r="H192" s="32" t="str">
        <f t="shared" si="4"/>
        <v>*</v>
      </c>
      <c r="I192" s="32" t="str">
        <f t="shared" si="4"/>
        <v>*</v>
      </c>
      <c r="J192" s="32" t="str">
        <f t="shared" si="4"/>
        <v>*</v>
      </c>
      <c r="K192" s="32" t="str">
        <f t="shared" si="4"/>
        <v>*</v>
      </c>
      <c r="L192" s="32" t="str">
        <f t="shared" si="4"/>
        <v>*</v>
      </c>
      <c r="M192" s="32" t="str">
        <f t="shared" si="4"/>
        <v>*</v>
      </c>
      <c r="N192" s="32" t="str">
        <f t="shared" si="4"/>
        <v>*</v>
      </c>
      <c r="O192" s="32" t="str">
        <f t="shared" si="4"/>
        <v>*</v>
      </c>
      <c r="P192" s="32" t="str">
        <f t="shared" si="4"/>
        <v>*</v>
      </c>
      <c r="Q192" s="32" t="str">
        <f t="shared" si="4"/>
        <v>*</v>
      </c>
      <c r="R192" s="32" t="str">
        <f t="shared" si="4"/>
        <v>*</v>
      </c>
    </row>
    <row r="193" spans="1:18" s="31" customFormat="1" ht="14.25" hidden="1" customHeight="1">
      <c r="A193" s="143"/>
      <c r="B193" s="41" t="s">
        <v>96</v>
      </c>
      <c r="C193" s="42" t="s">
        <v>3</v>
      </c>
      <c r="D193" s="32" t="str">
        <f t="shared" si="2"/>
        <v>*</v>
      </c>
      <c r="E193" s="32" t="str">
        <f t="shared" si="4"/>
        <v>*</v>
      </c>
      <c r="F193" s="32" t="str">
        <f t="shared" si="4"/>
        <v>*</v>
      </c>
      <c r="G193" s="32" t="str">
        <f t="shared" si="4"/>
        <v/>
      </c>
      <c r="H193" s="32" t="str">
        <f t="shared" si="4"/>
        <v/>
      </c>
      <c r="I193" s="32" t="str">
        <f t="shared" si="4"/>
        <v/>
      </c>
      <c r="J193" s="32" t="str">
        <f t="shared" si="4"/>
        <v>*</v>
      </c>
      <c r="K193" s="32" t="str">
        <f t="shared" si="4"/>
        <v/>
      </c>
      <c r="L193" s="32" t="str">
        <f t="shared" si="4"/>
        <v/>
      </c>
      <c r="M193" s="32" t="str">
        <f t="shared" si="4"/>
        <v/>
      </c>
      <c r="N193" s="32" t="str">
        <f t="shared" si="4"/>
        <v>*</v>
      </c>
      <c r="O193" s="32" t="str">
        <f t="shared" si="4"/>
        <v>*</v>
      </c>
      <c r="P193" s="32" t="str">
        <f t="shared" si="4"/>
        <v/>
      </c>
      <c r="Q193" s="32" t="str">
        <f t="shared" si="4"/>
        <v/>
      </c>
      <c r="R193" s="32" t="str">
        <f t="shared" si="4"/>
        <v>*</v>
      </c>
    </row>
    <row r="194" spans="1:18" s="31" customFormat="1" ht="14.25" hidden="1" customHeight="1">
      <c r="A194" s="114" t="s">
        <v>481</v>
      </c>
      <c r="B194" s="36" t="s">
        <v>94</v>
      </c>
      <c r="C194" s="37" t="s">
        <v>0</v>
      </c>
      <c r="D194" s="38" t="str">
        <f t="shared" si="2"/>
        <v>*</v>
      </c>
      <c r="E194" s="38" t="str">
        <f t="shared" si="4"/>
        <v>*</v>
      </c>
      <c r="F194" s="38" t="str">
        <f t="shared" si="4"/>
        <v>*</v>
      </c>
      <c r="G194" s="38" t="str">
        <f t="shared" si="4"/>
        <v>*</v>
      </c>
      <c r="H194" s="38" t="str">
        <f t="shared" si="4"/>
        <v>*</v>
      </c>
      <c r="I194" s="38" t="str">
        <f t="shared" si="4"/>
        <v>*</v>
      </c>
      <c r="J194" s="38" t="str">
        <f t="shared" si="4"/>
        <v>*</v>
      </c>
      <c r="K194" s="38" t="str">
        <f t="shared" si="4"/>
        <v>*</v>
      </c>
      <c r="L194" s="38" t="str">
        <f t="shared" si="4"/>
        <v>*</v>
      </c>
      <c r="M194" s="38" t="str">
        <f t="shared" si="4"/>
        <v>*</v>
      </c>
      <c r="N194" s="38" t="str">
        <f t="shared" si="4"/>
        <v>*</v>
      </c>
      <c r="O194" s="38" t="str">
        <f t="shared" si="4"/>
        <v>*</v>
      </c>
      <c r="P194" s="38" t="str">
        <f t="shared" si="4"/>
        <v>*</v>
      </c>
      <c r="Q194" s="38" t="str">
        <f t="shared" si="4"/>
        <v>*</v>
      </c>
      <c r="R194" s="38" t="str">
        <f t="shared" si="4"/>
        <v>*</v>
      </c>
    </row>
    <row r="195" spans="1:18" s="31" customFormat="1" ht="14.25" hidden="1" customHeight="1">
      <c r="A195" s="142" t="s">
        <v>14</v>
      </c>
      <c r="B195" s="39" t="s">
        <v>95</v>
      </c>
      <c r="C195" s="40" t="s">
        <v>2</v>
      </c>
      <c r="D195" s="32" t="str">
        <f t="shared" si="2"/>
        <v>*</v>
      </c>
      <c r="E195" s="32" t="str">
        <f t="shared" si="4"/>
        <v>*</v>
      </c>
      <c r="F195" s="32" t="str">
        <f t="shared" si="4"/>
        <v>*</v>
      </c>
      <c r="G195" s="32" t="str">
        <f t="shared" si="4"/>
        <v>*</v>
      </c>
      <c r="H195" s="32" t="str">
        <f t="shared" si="4"/>
        <v>*</v>
      </c>
      <c r="I195" s="32" t="str">
        <f t="shared" si="4"/>
        <v>*</v>
      </c>
      <c r="J195" s="32" t="str">
        <f t="shared" si="4"/>
        <v>*</v>
      </c>
      <c r="K195" s="32" t="str">
        <f t="shared" si="4"/>
        <v>*</v>
      </c>
      <c r="L195" s="32" t="str">
        <f t="shared" si="4"/>
        <v>*</v>
      </c>
      <c r="M195" s="32" t="str">
        <f t="shared" si="4"/>
        <v>*</v>
      </c>
      <c r="N195" s="32" t="str">
        <f t="shared" si="4"/>
        <v>*</v>
      </c>
      <c r="O195" s="32" t="str">
        <f t="shared" si="4"/>
        <v>*</v>
      </c>
      <c r="P195" s="32" t="str">
        <f t="shared" si="4"/>
        <v>*</v>
      </c>
      <c r="Q195" s="32" t="str">
        <f t="shared" si="4"/>
        <v/>
      </c>
      <c r="R195" s="32" t="str">
        <f t="shared" si="4"/>
        <v>*</v>
      </c>
    </row>
    <row r="196" spans="1:18" s="31" customFormat="1" ht="14.25" hidden="1" customHeight="1">
      <c r="A196" s="143"/>
      <c r="B196" s="41" t="s">
        <v>96</v>
      </c>
      <c r="C196" s="42" t="s">
        <v>3</v>
      </c>
      <c r="D196" s="32" t="str">
        <f t="shared" si="2"/>
        <v>*</v>
      </c>
      <c r="E196" s="32" t="str">
        <f t="shared" si="4"/>
        <v>*</v>
      </c>
      <c r="F196" s="32" t="str">
        <f t="shared" si="4"/>
        <v>*</v>
      </c>
      <c r="G196" s="32" t="str">
        <f t="shared" si="4"/>
        <v>*</v>
      </c>
      <c r="H196" s="32" t="str">
        <f t="shared" si="4"/>
        <v>*</v>
      </c>
      <c r="I196" s="32" t="str">
        <f t="shared" si="4"/>
        <v>*</v>
      </c>
      <c r="J196" s="32" t="str">
        <f t="shared" si="4"/>
        <v>*</v>
      </c>
      <c r="K196" s="32" t="str">
        <f t="shared" si="4"/>
        <v>*</v>
      </c>
      <c r="L196" s="32" t="str">
        <f t="shared" si="4"/>
        <v/>
      </c>
      <c r="M196" s="32" t="str">
        <f t="shared" si="4"/>
        <v>*</v>
      </c>
      <c r="N196" s="32" t="str">
        <f t="shared" si="4"/>
        <v>*</v>
      </c>
      <c r="O196" s="32" t="str">
        <f t="shared" si="4"/>
        <v>*</v>
      </c>
      <c r="P196" s="32" t="str">
        <f t="shared" si="4"/>
        <v>*</v>
      </c>
      <c r="Q196" s="32" t="str">
        <f t="shared" si="4"/>
        <v>*</v>
      </c>
      <c r="R196" s="32" t="str">
        <f t="shared" si="4"/>
        <v>*</v>
      </c>
    </row>
    <row r="197" spans="1:18" s="31" customFormat="1" ht="14.25" hidden="1" customHeight="1">
      <c r="A197" s="114" t="s">
        <v>482</v>
      </c>
      <c r="B197" s="36" t="s">
        <v>94</v>
      </c>
      <c r="C197" s="37" t="s">
        <v>0</v>
      </c>
      <c r="D197" s="38" t="str">
        <f t="shared" si="2"/>
        <v>*</v>
      </c>
      <c r="E197" s="38" t="str">
        <f t="shared" si="4"/>
        <v>*</v>
      </c>
      <c r="F197" s="38" t="str">
        <f t="shared" si="4"/>
        <v>*</v>
      </c>
      <c r="G197" s="38" t="str">
        <f t="shared" si="4"/>
        <v>*</v>
      </c>
      <c r="H197" s="38" t="str">
        <f t="shared" si="4"/>
        <v>*</v>
      </c>
      <c r="I197" s="38" t="str">
        <f t="shared" si="4"/>
        <v>*</v>
      </c>
      <c r="J197" s="38" t="str">
        <f t="shared" si="4"/>
        <v>*</v>
      </c>
      <c r="K197" s="38" t="str">
        <f t="shared" si="4"/>
        <v>*</v>
      </c>
      <c r="L197" s="38" t="str">
        <f t="shared" si="4"/>
        <v>*</v>
      </c>
      <c r="M197" s="38" t="str">
        <f t="shared" si="4"/>
        <v>*</v>
      </c>
      <c r="N197" s="38" t="str">
        <f t="shared" si="4"/>
        <v>*</v>
      </c>
      <c r="O197" s="38" t="str">
        <f t="shared" si="4"/>
        <v>*</v>
      </c>
      <c r="P197" s="38" t="str">
        <f t="shared" si="4"/>
        <v>*</v>
      </c>
      <c r="Q197" s="38" t="str">
        <f t="shared" si="4"/>
        <v>*</v>
      </c>
      <c r="R197" s="38" t="str">
        <f t="shared" si="4"/>
        <v>*</v>
      </c>
    </row>
    <row r="198" spans="1:18" s="31" customFormat="1" ht="14.25" hidden="1" customHeight="1">
      <c r="A198" s="142" t="s">
        <v>15</v>
      </c>
      <c r="B198" s="39" t="s">
        <v>95</v>
      </c>
      <c r="C198" s="40" t="s">
        <v>2</v>
      </c>
      <c r="D198" s="32" t="str">
        <f t="shared" si="2"/>
        <v>*</v>
      </c>
      <c r="E198" s="32" t="str">
        <f t="shared" si="4"/>
        <v>*</v>
      </c>
      <c r="F198" s="32" t="str">
        <f t="shared" si="4"/>
        <v>*</v>
      </c>
      <c r="G198" s="32" t="str">
        <f t="shared" si="4"/>
        <v>*</v>
      </c>
      <c r="H198" s="32" t="str">
        <f t="shared" si="4"/>
        <v>*</v>
      </c>
      <c r="I198" s="32" t="str">
        <f t="shared" si="4"/>
        <v/>
      </c>
      <c r="J198" s="32" t="str">
        <f t="shared" si="4"/>
        <v/>
      </c>
      <c r="K198" s="32" t="str">
        <f t="shared" si="4"/>
        <v>*</v>
      </c>
      <c r="L198" s="32" t="str">
        <f t="shared" si="4"/>
        <v>*</v>
      </c>
      <c r="M198" s="32" t="str">
        <f t="shared" si="4"/>
        <v>*</v>
      </c>
      <c r="N198" s="32" t="str">
        <f t="shared" si="4"/>
        <v>*</v>
      </c>
      <c r="O198" s="32" t="str">
        <f t="shared" si="4"/>
        <v>*</v>
      </c>
      <c r="P198" s="32" t="str">
        <f t="shared" si="4"/>
        <v>*</v>
      </c>
      <c r="Q198" s="32" t="str">
        <f t="shared" si="4"/>
        <v>*</v>
      </c>
      <c r="R198" s="32" t="str">
        <f t="shared" si="4"/>
        <v>*</v>
      </c>
    </row>
    <row r="199" spans="1:18" s="31" customFormat="1" ht="14.25" hidden="1" customHeight="1">
      <c r="A199" s="143"/>
      <c r="B199" s="41" t="s">
        <v>96</v>
      </c>
      <c r="C199" s="42" t="s">
        <v>3</v>
      </c>
      <c r="D199" s="32" t="str">
        <f t="shared" si="2"/>
        <v>*</v>
      </c>
      <c r="E199" s="32" t="str">
        <f t="shared" si="4"/>
        <v>*</v>
      </c>
      <c r="F199" s="32" t="str">
        <f t="shared" si="4"/>
        <v>*</v>
      </c>
      <c r="G199" s="32" t="str">
        <f t="shared" si="4"/>
        <v>*</v>
      </c>
      <c r="H199" s="32" t="str">
        <f t="shared" si="4"/>
        <v>*</v>
      </c>
      <c r="I199" s="32" t="str">
        <f t="shared" si="4"/>
        <v>*</v>
      </c>
      <c r="J199" s="32" t="str">
        <f t="shared" si="4"/>
        <v>*</v>
      </c>
      <c r="K199" s="32" t="str">
        <f t="shared" si="4"/>
        <v>*</v>
      </c>
      <c r="L199" s="32" t="str">
        <f t="shared" si="4"/>
        <v>*</v>
      </c>
      <c r="M199" s="32" t="str">
        <f t="shared" si="4"/>
        <v>*</v>
      </c>
      <c r="N199" s="32" t="str">
        <f t="shared" si="4"/>
        <v>*</v>
      </c>
      <c r="O199" s="32" t="str">
        <f t="shared" si="4"/>
        <v>*</v>
      </c>
      <c r="P199" s="32" t="str">
        <f t="shared" si="4"/>
        <v>*</v>
      </c>
      <c r="Q199" s="32" t="str">
        <f t="shared" si="4"/>
        <v>*</v>
      </c>
      <c r="R199" s="32" t="str">
        <f t="shared" si="4"/>
        <v>*</v>
      </c>
    </row>
    <row r="200" spans="1:18" s="31" customFormat="1" ht="14.25" hidden="1" customHeight="1">
      <c r="A200" s="114" t="s">
        <v>483</v>
      </c>
      <c r="B200" s="36" t="s">
        <v>94</v>
      </c>
      <c r="C200" s="37" t="s">
        <v>0</v>
      </c>
      <c r="D200" s="38" t="str">
        <f t="shared" si="2"/>
        <v>*</v>
      </c>
      <c r="E200" s="38" t="str">
        <f t="shared" ref="E200:R215" si="5">IF(E130=E56,"","*")</f>
        <v>*</v>
      </c>
      <c r="F200" s="38" t="str">
        <f t="shared" si="5"/>
        <v>*</v>
      </c>
      <c r="G200" s="38" t="str">
        <f t="shared" si="5"/>
        <v>*</v>
      </c>
      <c r="H200" s="38" t="str">
        <f t="shared" si="5"/>
        <v>*</v>
      </c>
      <c r="I200" s="38" t="str">
        <f t="shared" si="5"/>
        <v>*</v>
      </c>
      <c r="J200" s="38" t="str">
        <f t="shared" si="5"/>
        <v/>
      </c>
      <c r="K200" s="38" t="str">
        <f t="shared" si="5"/>
        <v>*</v>
      </c>
      <c r="L200" s="38" t="str">
        <f t="shared" si="5"/>
        <v>*</v>
      </c>
      <c r="M200" s="38" t="str">
        <f t="shared" si="5"/>
        <v>*</v>
      </c>
      <c r="N200" s="38" t="str">
        <f t="shared" si="5"/>
        <v>*</v>
      </c>
      <c r="O200" s="38" t="str">
        <f t="shared" si="5"/>
        <v>*</v>
      </c>
      <c r="P200" s="38" t="str">
        <f t="shared" si="5"/>
        <v>*</v>
      </c>
      <c r="Q200" s="38" t="str">
        <f t="shared" si="5"/>
        <v>*</v>
      </c>
      <c r="R200" s="38" t="str">
        <f t="shared" si="5"/>
        <v>*</v>
      </c>
    </row>
    <row r="201" spans="1:18" s="31" customFormat="1" ht="14.25" hidden="1" customHeight="1">
      <c r="A201" s="142" t="s">
        <v>16</v>
      </c>
      <c r="B201" s="39" t="s">
        <v>95</v>
      </c>
      <c r="C201" s="40" t="s">
        <v>2</v>
      </c>
      <c r="D201" s="32" t="str">
        <f t="shared" si="2"/>
        <v>*</v>
      </c>
      <c r="E201" s="32" t="str">
        <f t="shared" si="5"/>
        <v>*</v>
      </c>
      <c r="F201" s="32" t="str">
        <f t="shared" si="5"/>
        <v>*</v>
      </c>
      <c r="G201" s="32" t="str">
        <f t="shared" si="5"/>
        <v>*</v>
      </c>
      <c r="H201" s="32" t="str">
        <f t="shared" si="5"/>
        <v>*</v>
      </c>
      <c r="I201" s="32" t="str">
        <f t="shared" si="5"/>
        <v>*</v>
      </c>
      <c r="J201" s="32" t="str">
        <f t="shared" si="5"/>
        <v>*</v>
      </c>
      <c r="K201" s="32" t="str">
        <f t="shared" si="5"/>
        <v/>
      </c>
      <c r="L201" s="32" t="str">
        <f t="shared" si="5"/>
        <v>*</v>
      </c>
      <c r="M201" s="32" t="str">
        <f t="shared" si="5"/>
        <v>*</v>
      </c>
      <c r="N201" s="32" t="str">
        <f t="shared" si="5"/>
        <v/>
      </c>
      <c r="O201" s="32" t="str">
        <f t="shared" si="5"/>
        <v/>
      </c>
      <c r="P201" s="32" t="str">
        <f t="shared" si="5"/>
        <v/>
      </c>
      <c r="Q201" s="32" t="str">
        <f t="shared" si="5"/>
        <v>*</v>
      </c>
      <c r="R201" s="32" t="str">
        <f t="shared" si="5"/>
        <v>*</v>
      </c>
    </row>
    <row r="202" spans="1:18" s="31" customFormat="1" ht="14.25" hidden="1" customHeight="1">
      <c r="A202" s="143"/>
      <c r="B202" s="41" t="s">
        <v>96</v>
      </c>
      <c r="C202" s="42" t="s">
        <v>3</v>
      </c>
      <c r="D202" s="32" t="str">
        <f t="shared" si="2"/>
        <v>*</v>
      </c>
      <c r="E202" s="32" t="str">
        <f t="shared" si="5"/>
        <v>*</v>
      </c>
      <c r="F202" s="32" t="str">
        <f t="shared" si="5"/>
        <v>*</v>
      </c>
      <c r="G202" s="32" t="str">
        <f t="shared" si="5"/>
        <v>*</v>
      </c>
      <c r="H202" s="32" t="str">
        <f t="shared" si="5"/>
        <v/>
      </c>
      <c r="I202" s="32" t="str">
        <f t="shared" si="5"/>
        <v>*</v>
      </c>
      <c r="J202" s="32" t="str">
        <f t="shared" si="5"/>
        <v>*</v>
      </c>
      <c r="K202" s="32" t="str">
        <f t="shared" si="5"/>
        <v>*</v>
      </c>
      <c r="L202" s="32" t="str">
        <f t="shared" si="5"/>
        <v>*</v>
      </c>
      <c r="M202" s="32" t="str">
        <f t="shared" si="5"/>
        <v>*</v>
      </c>
      <c r="N202" s="32" t="str">
        <f t="shared" si="5"/>
        <v>*</v>
      </c>
      <c r="O202" s="32" t="str">
        <f t="shared" si="5"/>
        <v>*</v>
      </c>
      <c r="P202" s="32" t="str">
        <f t="shared" si="5"/>
        <v>*</v>
      </c>
      <c r="Q202" s="32" t="str">
        <f t="shared" si="5"/>
        <v>*</v>
      </c>
      <c r="R202" s="32" t="str">
        <f t="shared" si="5"/>
        <v>*</v>
      </c>
    </row>
    <row r="203" spans="1:18" s="31" customFormat="1" ht="14.25" hidden="1" customHeight="1">
      <c r="A203" s="114" t="s">
        <v>484</v>
      </c>
      <c r="B203" s="36" t="s">
        <v>94</v>
      </c>
      <c r="C203" s="37" t="s">
        <v>0</v>
      </c>
      <c r="D203" s="38" t="str">
        <f t="shared" si="2"/>
        <v>*</v>
      </c>
      <c r="E203" s="38" t="str">
        <f t="shared" si="5"/>
        <v/>
      </c>
      <c r="F203" s="38" t="str">
        <f t="shared" si="5"/>
        <v>*</v>
      </c>
      <c r="G203" s="38" t="str">
        <f t="shared" si="5"/>
        <v/>
      </c>
      <c r="H203" s="38" t="str">
        <f t="shared" si="5"/>
        <v>*</v>
      </c>
      <c r="I203" s="38" t="str">
        <f t="shared" si="5"/>
        <v>*</v>
      </c>
      <c r="J203" s="38" t="str">
        <f t="shared" si="5"/>
        <v>*</v>
      </c>
      <c r="K203" s="38" t="str">
        <f t="shared" si="5"/>
        <v>*</v>
      </c>
      <c r="L203" s="38" t="str">
        <f t="shared" si="5"/>
        <v>*</v>
      </c>
      <c r="M203" s="38" t="str">
        <f t="shared" si="5"/>
        <v/>
      </c>
      <c r="N203" s="38" t="str">
        <f t="shared" si="5"/>
        <v>*</v>
      </c>
      <c r="O203" s="38" t="str">
        <f t="shared" si="5"/>
        <v>*</v>
      </c>
      <c r="P203" s="38" t="str">
        <f t="shared" si="5"/>
        <v>*</v>
      </c>
      <c r="Q203" s="38" t="str">
        <f t="shared" si="5"/>
        <v/>
      </c>
      <c r="R203" s="38" t="str">
        <f t="shared" si="5"/>
        <v>*</v>
      </c>
    </row>
    <row r="204" spans="1:18" s="31" customFormat="1" ht="14.25" hidden="1" customHeight="1">
      <c r="A204" s="142" t="s">
        <v>17</v>
      </c>
      <c r="B204" s="39" t="s">
        <v>95</v>
      </c>
      <c r="C204" s="40" t="s">
        <v>2</v>
      </c>
      <c r="D204" s="32" t="str">
        <f t="shared" si="2"/>
        <v>*</v>
      </c>
      <c r="E204" s="32" t="str">
        <f t="shared" si="5"/>
        <v/>
      </c>
      <c r="F204" s="32" t="str">
        <f t="shared" si="5"/>
        <v>*</v>
      </c>
      <c r="G204" s="32" t="str">
        <f t="shared" si="5"/>
        <v/>
      </c>
      <c r="H204" s="32" t="str">
        <f t="shared" si="5"/>
        <v>*</v>
      </c>
      <c r="I204" s="32" t="str">
        <f t="shared" si="5"/>
        <v>*</v>
      </c>
      <c r="J204" s="32" t="str">
        <f t="shared" si="5"/>
        <v>*</v>
      </c>
      <c r="K204" s="32" t="str">
        <f t="shared" si="5"/>
        <v>*</v>
      </c>
      <c r="L204" s="32" t="str">
        <f t="shared" si="5"/>
        <v>*</v>
      </c>
      <c r="M204" s="32" t="str">
        <f t="shared" si="5"/>
        <v/>
      </c>
      <c r="N204" s="32" t="str">
        <f t="shared" si="5"/>
        <v>*</v>
      </c>
      <c r="O204" s="32" t="str">
        <f t="shared" si="5"/>
        <v>*</v>
      </c>
      <c r="P204" s="32" t="str">
        <f t="shared" si="5"/>
        <v/>
      </c>
      <c r="Q204" s="32" t="str">
        <f t="shared" si="5"/>
        <v/>
      </c>
      <c r="R204" s="32" t="str">
        <f t="shared" si="5"/>
        <v>*</v>
      </c>
    </row>
    <row r="205" spans="1:18" s="31" customFormat="1" ht="14.25" hidden="1" customHeight="1">
      <c r="A205" s="143"/>
      <c r="B205" s="41" t="s">
        <v>96</v>
      </c>
      <c r="C205" s="42" t="s">
        <v>3</v>
      </c>
      <c r="D205" s="32" t="str">
        <f t="shared" si="2"/>
        <v>*</v>
      </c>
      <c r="E205" s="32" t="str">
        <f t="shared" si="5"/>
        <v/>
      </c>
      <c r="F205" s="32" t="str">
        <f t="shared" si="5"/>
        <v>*</v>
      </c>
      <c r="G205" s="32" t="str">
        <f t="shared" si="5"/>
        <v/>
      </c>
      <c r="H205" s="32" t="str">
        <f t="shared" si="5"/>
        <v/>
      </c>
      <c r="I205" s="32" t="str">
        <f t="shared" si="5"/>
        <v/>
      </c>
      <c r="J205" s="32" t="str">
        <f t="shared" si="5"/>
        <v/>
      </c>
      <c r="K205" s="32" t="str">
        <f t="shared" si="5"/>
        <v/>
      </c>
      <c r="L205" s="32" t="str">
        <f t="shared" si="5"/>
        <v/>
      </c>
      <c r="M205" s="32" t="str">
        <f t="shared" si="5"/>
        <v/>
      </c>
      <c r="N205" s="32" t="str">
        <f t="shared" si="5"/>
        <v/>
      </c>
      <c r="O205" s="32" t="str">
        <f t="shared" si="5"/>
        <v/>
      </c>
      <c r="P205" s="32" t="str">
        <f t="shared" si="5"/>
        <v>*</v>
      </c>
      <c r="Q205" s="32" t="str">
        <f t="shared" si="5"/>
        <v/>
      </c>
      <c r="R205" s="32" t="str">
        <f t="shared" si="5"/>
        <v/>
      </c>
    </row>
    <row r="206" spans="1:18" s="31" customFormat="1" ht="14.25" hidden="1" customHeight="1">
      <c r="A206" s="114" t="s">
        <v>485</v>
      </c>
      <c r="B206" s="36" t="s">
        <v>94</v>
      </c>
      <c r="C206" s="37" t="s">
        <v>0</v>
      </c>
      <c r="D206" s="38" t="str">
        <f t="shared" si="2"/>
        <v>*</v>
      </c>
      <c r="E206" s="38" t="str">
        <f t="shared" si="5"/>
        <v>*</v>
      </c>
      <c r="F206" s="38" t="str">
        <f t="shared" si="5"/>
        <v>*</v>
      </c>
      <c r="G206" s="38" t="str">
        <f t="shared" si="5"/>
        <v>*</v>
      </c>
      <c r="H206" s="38" t="str">
        <f t="shared" si="5"/>
        <v>*</v>
      </c>
      <c r="I206" s="38" t="str">
        <f t="shared" si="5"/>
        <v>*</v>
      </c>
      <c r="J206" s="38" t="str">
        <f t="shared" si="5"/>
        <v>*</v>
      </c>
      <c r="K206" s="38" t="str">
        <f t="shared" si="5"/>
        <v>*</v>
      </c>
      <c r="L206" s="38" t="str">
        <f t="shared" si="5"/>
        <v>*</v>
      </c>
      <c r="M206" s="38" t="str">
        <f t="shared" si="5"/>
        <v>*</v>
      </c>
      <c r="N206" s="38" t="str">
        <f t="shared" si="5"/>
        <v>*</v>
      </c>
      <c r="O206" s="38" t="str">
        <f t="shared" si="5"/>
        <v>*</v>
      </c>
      <c r="P206" s="38" t="str">
        <f t="shared" si="5"/>
        <v>*</v>
      </c>
      <c r="Q206" s="38" t="str">
        <f t="shared" si="5"/>
        <v>*</v>
      </c>
      <c r="R206" s="38" t="str">
        <f t="shared" si="5"/>
        <v>*</v>
      </c>
    </row>
    <row r="207" spans="1:18" s="31" customFormat="1" ht="14.25" hidden="1" customHeight="1">
      <c r="A207" s="142" t="s">
        <v>18</v>
      </c>
      <c r="B207" s="39" t="s">
        <v>95</v>
      </c>
      <c r="C207" s="40" t="s">
        <v>2</v>
      </c>
      <c r="D207" s="32" t="str">
        <f t="shared" si="2"/>
        <v>*</v>
      </c>
      <c r="E207" s="32" t="str">
        <f t="shared" si="5"/>
        <v>*</v>
      </c>
      <c r="F207" s="32" t="str">
        <f t="shared" si="5"/>
        <v>*</v>
      </c>
      <c r="G207" s="32" t="str">
        <f t="shared" si="5"/>
        <v>*</v>
      </c>
      <c r="H207" s="32" t="str">
        <f t="shared" si="5"/>
        <v>*</v>
      </c>
      <c r="I207" s="32" t="str">
        <f t="shared" si="5"/>
        <v>*</v>
      </c>
      <c r="J207" s="32" t="str">
        <f t="shared" si="5"/>
        <v>*</v>
      </c>
      <c r="K207" s="32" t="str">
        <f t="shared" si="5"/>
        <v>*</v>
      </c>
      <c r="L207" s="32" t="str">
        <f t="shared" si="5"/>
        <v>*</v>
      </c>
      <c r="M207" s="32" t="str">
        <f t="shared" si="5"/>
        <v>*</v>
      </c>
      <c r="N207" s="32" t="str">
        <f t="shared" si="5"/>
        <v>*</v>
      </c>
      <c r="O207" s="32" t="str">
        <f t="shared" si="5"/>
        <v>*</v>
      </c>
      <c r="P207" s="32" t="str">
        <f t="shared" si="5"/>
        <v>*</v>
      </c>
      <c r="Q207" s="32" t="str">
        <f t="shared" si="5"/>
        <v>*</v>
      </c>
      <c r="R207" s="32" t="str">
        <f t="shared" si="5"/>
        <v>*</v>
      </c>
    </row>
    <row r="208" spans="1:18" s="31" customFormat="1" ht="14.25" hidden="1" customHeight="1">
      <c r="A208" s="143"/>
      <c r="B208" s="41" t="s">
        <v>96</v>
      </c>
      <c r="C208" s="42" t="s">
        <v>3</v>
      </c>
      <c r="D208" s="32" t="str">
        <f t="shared" si="2"/>
        <v>*</v>
      </c>
      <c r="E208" s="32" t="str">
        <f t="shared" si="5"/>
        <v>*</v>
      </c>
      <c r="F208" s="32" t="str">
        <f t="shared" si="5"/>
        <v>*</v>
      </c>
      <c r="G208" s="32" t="str">
        <f t="shared" si="5"/>
        <v>*</v>
      </c>
      <c r="H208" s="32" t="str">
        <f t="shared" si="5"/>
        <v>*</v>
      </c>
      <c r="I208" s="32" t="str">
        <f t="shared" si="5"/>
        <v/>
      </c>
      <c r="J208" s="32" t="str">
        <f t="shared" si="5"/>
        <v/>
      </c>
      <c r="K208" s="32" t="str">
        <f t="shared" si="5"/>
        <v/>
      </c>
      <c r="L208" s="32" t="str">
        <f t="shared" si="5"/>
        <v/>
      </c>
      <c r="M208" s="32" t="str">
        <f t="shared" si="5"/>
        <v/>
      </c>
      <c r="N208" s="32" t="str">
        <f t="shared" si="5"/>
        <v/>
      </c>
      <c r="O208" s="32" t="str">
        <f t="shared" si="5"/>
        <v/>
      </c>
      <c r="P208" s="32" t="str">
        <f t="shared" si="5"/>
        <v>*</v>
      </c>
      <c r="Q208" s="32" t="str">
        <f t="shared" si="5"/>
        <v>*</v>
      </c>
      <c r="R208" s="32" t="str">
        <f t="shared" si="5"/>
        <v>*</v>
      </c>
    </row>
    <row r="209" spans="1:18" s="31" customFormat="1" ht="14.25" hidden="1" customHeight="1">
      <c r="A209" s="114" t="s">
        <v>486</v>
      </c>
      <c r="B209" s="36" t="s">
        <v>94</v>
      </c>
      <c r="C209" s="37" t="s">
        <v>0</v>
      </c>
      <c r="D209" s="38" t="str">
        <f t="shared" si="2"/>
        <v>*</v>
      </c>
      <c r="E209" s="38" t="str">
        <f t="shared" si="5"/>
        <v>*</v>
      </c>
      <c r="F209" s="38" t="str">
        <f t="shared" si="5"/>
        <v>*</v>
      </c>
      <c r="G209" s="38" t="str">
        <f t="shared" si="5"/>
        <v>*</v>
      </c>
      <c r="H209" s="38" t="str">
        <f t="shared" si="5"/>
        <v>*</v>
      </c>
      <c r="I209" s="38" t="str">
        <f t="shared" si="5"/>
        <v>*</v>
      </c>
      <c r="J209" s="38" t="str">
        <f t="shared" si="5"/>
        <v>*</v>
      </c>
      <c r="K209" s="38" t="str">
        <f t="shared" si="5"/>
        <v>*</v>
      </c>
      <c r="L209" s="38" t="str">
        <f t="shared" si="5"/>
        <v>*</v>
      </c>
      <c r="M209" s="38" t="str">
        <f t="shared" si="5"/>
        <v>*</v>
      </c>
      <c r="N209" s="38" t="str">
        <f t="shared" si="5"/>
        <v>*</v>
      </c>
      <c r="O209" s="38" t="str">
        <f t="shared" si="5"/>
        <v>*</v>
      </c>
      <c r="P209" s="38" t="str">
        <f t="shared" si="5"/>
        <v>*</v>
      </c>
      <c r="Q209" s="38" t="str">
        <f t="shared" si="5"/>
        <v>*</v>
      </c>
      <c r="R209" s="38" t="str">
        <f t="shared" si="5"/>
        <v>*</v>
      </c>
    </row>
    <row r="210" spans="1:18" s="31" customFormat="1" ht="14.25" hidden="1" customHeight="1">
      <c r="A210" s="142" t="s">
        <v>19</v>
      </c>
      <c r="B210" s="39" t="s">
        <v>95</v>
      </c>
      <c r="C210" s="40" t="s">
        <v>2</v>
      </c>
      <c r="D210" s="32" t="str">
        <f t="shared" si="2"/>
        <v>*</v>
      </c>
      <c r="E210" s="32" t="str">
        <f t="shared" si="5"/>
        <v/>
      </c>
      <c r="F210" s="32" t="str">
        <f t="shared" si="5"/>
        <v>*</v>
      </c>
      <c r="G210" s="32" t="str">
        <f t="shared" si="5"/>
        <v>*</v>
      </c>
      <c r="H210" s="32" t="str">
        <f t="shared" si="5"/>
        <v>*</v>
      </c>
      <c r="I210" s="32" t="str">
        <f t="shared" si="5"/>
        <v>*</v>
      </c>
      <c r="J210" s="32" t="str">
        <f t="shared" si="5"/>
        <v>*</v>
      </c>
      <c r="K210" s="32" t="str">
        <f t="shared" si="5"/>
        <v/>
      </c>
      <c r="L210" s="32" t="str">
        <f t="shared" si="5"/>
        <v>*</v>
      </c>
      <c r="M210" s="32" t="str">
        <f t="shared" si="5"/>
        <v>*</v>
      </c>
      <c r="N210" s="32" t="str">
        <f t="shared" si="5"/>
        <v>*</v>
      </c>
      <c r="O210" s="32" t="str">
        <f t="shared" si="5"/>
        <v>*</v>
      </c>
      <c r="P210" s="32" t="str">
        <f t="shared" si="5"/>
        <v/>
      </c>
      <c r="Q210" s="32" t="str">
        <f t="shared" si="5"/>
        <v>*</v>
      </c>
      <c r="R210" s="32" t="str">
        <f t="shared" si="5"/>
        <v>*</v>
      </c>
    </row>
    <row r="211" spans="1:18" s="31" customFormat="1" ht="14.25" hidden="1" customHeight="1">
      <c r="A211" s="143"/>
      <c r="B211" s="41" t="s">
        <v>96</v>
      </c>
      <c r="C211" s="42" t="s">
        <v>3</v>
      </c>
      <c r="D211" s="32" t="str">
        <f t="shared" si="2"/>
        <v>*</v>
      </c>
      <c r="E211" s="32" t="str">
        <f t="shared" si="5"/>
        <v>*</v>
      </c>
      <c r="F211" s="32" t="str">
        <f t="shared" si="5"/>
        <v>*</v>
      </c>
      <c r="G211" s="32" t="str">
        <f t="shared" si="5"/>
        <v>*</v>
      </c>
      <c r="H211" s="32" t="str">
        <f t="shared" si="5"/>
        <v>*</v>
      </c>
      <c r="I211" s="32" t="str">
        <f t="shared" si="5"/>
        <v/>
      </c>
      <c r="J211" s="32" t="str">
        <f t="shared" si="5"/>
        <v/>
      </c>
      <c r="K211" s="32" t="str">
        <f t="shared" si="5"/>
        <v>*</v>
      </c>
      <c r="L211" s="32" t="str">
        <f t="shared" si="5"/>
        <v>*</v>
      </c>
      <c r="M211" s="32" t="str">
        <f t="shared" si="5"/>
        <v>*</v>
      </c>
      <c r="N211" s="32" t="str">
        <f t="shared" si="5"/>
        <v>*</v>
      </c>
      <c r="O211" s="32" t="str">
        <f t="shared" si="5"/>
        <v/>
      </c>
      <c r="P211" s="32" t="str">
        <f t="shared" si="5"/>
        <v>*</v>
      </c>
      <c r="Q211" s="32" t="str">
        <f t="shared" si="5"/>
        <v/>
      </c>
      <c r="R211" s="32" t="str">
        <f t="shared" si="5"/>
        <v>*</v>
      </c>
    </row>
    <row r="212" spans="1:18" s="31" customFormat="1" ht="14.25" hidden="1" customHeight="1">
      <c r="A212" s="114" t="s">
        <v>487</v>
      </c>
      <c r="B212" s="36" t="s">
        <v>94</v>
      </c>
      <c r="C212" s="37" t="s">
        <v>0</v>
      </c>
      <c r="D212" s="38" t="str">
        <f t="shared" si="2"/>
        <v>*</v>
      </c>
      <c r="E212" s="38" t="str">
        <f t="shared" si="5"/>
        <v>*</v>
      </c>
      <c r="F212" s="38" t="str">
        <f t="shared" si="5"/>
        <v>*</v>
      </c>
      <c r="G212" s="38" t="str">
        <f t="shared" si="5"/>
        <v>*</v>
      </c>
      <c r="H212" s="38" t="str">
        <f t="shared" si="5"/>
        <v>*</v>
      </c>
      <c r="I212" s="38" t="str">
        <f t="shared" si="5"/>
        <v>*</v>
      </c>
      <c r="J212" s="38" t="str">
        <f t="shared" si="5"/>
        <v>*</v>
      </c>
      <c r="K212" s="38" t="str">
        <f t="shared" si="5"/>
        <v/>
      </c>
      <c r="L212" s="38" t="str">
        <f t="shared" si="5"/>
        <v>*</v>
      </c>
      <c r="M212" s="38" t="str">
        <f t="shared" si="5"/>
        <v>*</v>
      </c>
      <c r="N212" s="38" t="str">
        <f t="shared" si="5"/>
        <v>*</v>
      </c>
      <c r="O212" s="38" t="str">
        <f t="shared" si="5"/>
        <v>*</v>
      </c>
      <c r="P212" s="38" t="str">
        <f t="shared" si="5"/>
        <v>*</v>
      </c>
      <c r="Q212" s="38" t="str">
        <f t="shared" si="5"/>
        <v>*</v>
      </c>
      <c r="R212" s="38" t="str">
        <f t="shared" si="5"/>
        <v>*</v>
      </c>
    </row>
    <row r="213" spans="1:18" s="31" customFormat="1" ht="14.25" hidden="1" customHeight="1">
      <c r="A213" s="142" t="s">
        <v>20</v>
      </c>
      <c r="B213" s="39" t="s">
        <v>95</v>
      </c>
      <c r="C213" s="40" t="s">
        <v>2</v>
      </c>
      <c r="D213" s="32" t="str">
        <f t="shared" si="2"/>
        <v>*</v>
      </c>
      <c r="E213" s="32" t="str">
        <f t="shared" si="5"/>
        <v>*</v>
      </c>
      <c r="F213" s="32" t="str">
        <f t="shared" si="5"/>
        <v>*</v>
      </c>
      <c r="G213" s="32" t="str">
        <f t="shared" si="5"/>
        <v>*</v>
      </c>
      <c r="H213" s="32" t="str">
        <f t="shared" si="5"/>
        <v>*</v>
      </c>
      <c r="I213" s="32" t="str">
        <f t="shared" si="5"/>
        <v>*</v>
      </c>
      <c r="J213" s="32" t="str">
        <f t="shared" si="5"/>
        <v>*</v>
      </c>
      <c r="K213" s="32" t="str">
        <f t="shared" si="5"/>
        <v/>
      </c>
      <c r="L213" s="32" t="str">
        <f t="shared" si="5"/>
        <v>*</v>
      </c>
      <c r="M213" s="32" t="str">
        <f t="shared" si="5"/>
        <v>*</v>
      </c>
      <c r="N213" s="32" t="str">
        <f t="shared" si="5"/>
        <v>*</v>
      </c>
      <c r="O213" s="32" t="str">
        <f t="shared" si="5"/>
        <v>*</v>
      </c>
      <c r="P213" s="32" t="str">
        <f t="shared" si="5"/>
        <v>*</v>
      </c>
      <c r="Q213" s="32" t="str">
        <f t="shared" si="5"/>
        <v>*</v>
      </c>
      <c r="R213" s="32" t="str">
        <f t="shared" si="5"/>
        <v>*</v>
      </c>
    </row>
    <row r="214" spans="1:18" s="31" customFormat="1" ht="14.25" hidden="1" customHeight="1">
      <c r="A214" s="143"/>
      <c r="B214" s="41" t="s">
        <v>96</v>
      </c>
      <c r="C214" s="42" t="s">
        <v>3</v>
      </c>
      <c r="D214" s="32" t="str">
        <f t="shared" si="2"/>
        <v>*</v>
      </c>
      <c r="E214" s="32" t="str">
        <f t="shared" si="5"/>
        <v>*</v>
      </c>
      <c r="F214" s="32" t="str">
        <f t="shared" si="5"/>
        <v/>
      </c>
      <c r="G214" s="32" t="str">
        <f t="shared" si="5"/>
        <v/>
      </c>
      <c r="H214" s="32" t="str">
        <f t="shared" si="5"/>
        <v/>
      </c>
      <c r="I214" s="32" t="str">
        <f t="shared" si="5"/>
        <v>*</v>
      </c>
      <c r="J214" s="32" t="str">
        <f t="shared" si="5"/>
        <v/>
      </c>
      <c r="K214" s="32" t="str">
        <f t="shared" si="5"/>
        <v/>
      </c>
      <c r="L214" s="32" t="str">
        <f t="shared" si="5"/>
        <v/>
      </c>
      <c r="M214" s="32" t="str">
        <f t="shared" si="5"/>
        <v/>
      </c>
      <c r="N214" s="32" t="str">
        <f t="shared" si="5"/>
        <v/>
      </c>
      <c r="O214" s="32" t="str">
        <f t="shared" si="5"/>
        <v/>
      </c>
      <c r="P214" s="32" t="str">
        <f t="shared" si="5"/>
        <v/>
      </c>
      <c r="Q214" s="32" t="str">
        <f t="shared" si="5"/>
        <v/>
      </c>
      <c r="R214" s="32" t="str">
        <f t="shared" si="5"/>
        <v/>
      </c>
    </row>
    <row r="215" spans="1:18" s="31" customFormat="1" ht="14.25" hidden="1" customHeight="1">
      <c r="A215" s="114" t="s">
        <v>488</v>
      </c>
      <c r="B215" s="36" t="s">
        <v>94</v>
      </c>
      <c r="C215" s="37" t="s">
        <v>0</v>
      </c>
      <c r="D215" s="38" t="str">
        <f t="shared" si="2"/>
        <v>*</v>
      </c>
      <c r="E215" s="38" t="str">
        <f t="shared" si="5"/>
        <v>*</v>
      </c>
      <c r="F215" s="38" t="str">
        <f t="shared" si="5"/>
        <v>*</v>
      </c>
      <c r="G215" s="38" t="str">
        <f t="shared" si="5"/>
        <v>*</v>
      </c>
      <c r="H215" s="38" t="str">
        <f t="shared" si="5"/>
        <v>*</v>
      </c>
      <c r="I215" s="38" t="str">
        <f t="shared" si="5"/>
        <v>*</v>
      </c>
      <c r="J215" s="38" t="str">
        <f t="shared" si="5"/>
        <v>*</v>
      </c>
      <c r="K215" s="38" t="str">
        <f t="shared" si="5"/>
        <v>*</v>
      </c>
      <c r="L215" s="38" t="str">
        <f t="shared" si="5"/>
        <v>*</v>
      </c>
      <c r="M215" s="38" t="str">
        <f t="shared" si="5"/>
        <v>*</v>
      </c>
      <c r="N215" s="38" t="str">
        <f t="shared" si="5"/>
        <v>*</v>
      </c>
      <c r="O215" s="38" t="str">
        <f t="shared" si="5"/>
        <v>*</v>
      </c>
      <c r="P215" s="38" t="str">
        <f t="shared" si="5"/>
        <v/>
      </c>
      <c r="Q215" s="38" t="str">
        <f t="shared" si="5"/>
        <v>*</v>
      </c>
      <c r="R215" s="38" t="str">
        <f t="shared" si="5"/>
        <v>*</v>
      </c>
    </row>
    <row r="216" spans="1:18" s="31" customFormat="1" ht="14.25" hidden="1" customHeight="1">
      <c r="A216" s="142" t="s">
        <v>21</v>
      </c>
      <c r="B216" s="39" t="s">
        <v>95</v>
      </c>
      <c r="C216" s="40" t="s">
        <v>2</v>
      </c>
      <c r="D216" s="32" t="str">
        <f t="shared" si="2"/>
        <v>*</v>
      </c>
      <c r="E216" s="32" t="str">
        <f t="shared" ref="E216:R216" si="6">IF(E146=E72,"","*")</f>
        <v>*</v>
      </c>
      <c r="F216" s="32" t="str">
        <f t="shared" si="6"/>
        <v>*</v>
      </c>
      <c r="G216" s="32" t="str">
        <f t="shared" si="6"/>
        <v>*</v>
      </c>
      <c r="H216" s="32" t="str">
        <f t="shared" si="6"/>
        <v>*</v>
      </c>
      <c r="I216" s="32" t="str">
        <f t="shared" si="6"/>
        <v>*</v>
      </c>
      <c r="J216" s="32" t="str">
        <f t="shared" si="6"/>
        <v>*</v>
      </c>
      <c r="K216" s="32" t="str">
        <f t="shared" si="6"/>
        <v>*</v>
      </c>
      <c r="L216" s="32" t="str">
        <f t="shared" si="6"/>
        <v>*</v>
      </c>
      <c r="M216" s="32" t="str">
        <f t="shared" si="6"/>
        <v>*</v>
      </c>
      <c r="N216" s="32" t="str">
        <f t="shared" si="6"/>
        <v>*</v>
      </c>
      <c r="O216" s="32" t="str">
        <f t="shared" si="6"/>
        <v>*</v>
      </c>
      <c r="P216" s="32" t="str">
        <f t="shared" si="6"/>
        <v>*</v>
      </c>
      <c r="Q216" s="32" t="str">
        <f t="shared" si="6"/>
        <v>*</v>
      </c>
      <c r="R216" s="32" t="str">
        <f t="shared" si="6"/>
        <v>*</v>
      </c>
    </row>
    <row r="217" spans="1:18" s="31" customFormat="1" ht="14.25" hidden="1" customHeight="1">
      <c r="A217" s="143"/>
      <c r="B217" s="41" t="s">
        <v>96</v>
      </c>
      <c r="C217" s="42" t="s">
        <v>3</v>
      </c>
      <c r="D217" s="32" t="str">
        <f t="shared" ref="D217:D220" si="7">IF(D147=D73,"","*")</f>
        <v>*</v>
      </c>
      <c r="E217" s="32" t="str">
        <f t="shared" ref="E217:R217" si="8">IF(E147=E73,"","*")</f>
        <v/>
      </c>
      <c r="F217" s="32" t="str">
        <f t="shared" si="8"/>
        <v>*</v>
      </c>
      <c r="G217" s="32" t="str">
        <f t="shared" si="8"/>
        <v/>
      </c>
      <c r="H217" s="32" t="str">
        <f t="shared" si="8"/>
        <v/>
      </c>
      <c r="I217" s="32" t="str">
        <f t="shared" si="8"/>
        <v/>
      </c>
      <c r="J217" s="32" t="str">
        <f t="shared" si="8"/>
        <v/>
      </c>
      <c r="K217" s="32" t="str">
        <f t="shared" si="8"/>
        <v/>
      </c>
      <c r="L217" s="32" t="str">
        <f t="shared" si="8"/>
        <v/>
      </c>
      <c r="M217" s="32" t="str">
        <f t="shared" si="8"/>
        <v/>
      </c>
      <c r="N217" s="32" t="str">
        <f t="shared" si="8"/>
        <v/>
      </c>
      <c r="O217" s="32" t="str">
        <f t="shared" si="8"/>
        <v/>
      </c>
      <c r="P217" s="32" t="str">
        <f t="shared" si="8"/>
        <v>*</v>
      </c>
      <c r="Q217" s="32" t="str">
        <f t="shared" si="8"/>
        <v/>
      </c>
      <c r="R217" s="32" t="str">
        <f t="shared" si="8"/>
        <v/>
      </c>
    </row>
    <row r="218" spans="1:18" s="31" customFormat="1" ht="14.25" hidden="1" customHeight="1">
      <c r="A218" s="114" t="s">
        <v>489</v>
      </c>
      <c r="B218" s="36" t="s">
        <v>94</v>
      </c>
      <c r="C218" s="37" t="s">
        <v>0</v>
      </c>
      <c r="D218" s="38" t="str">
        <f t="shared" si="7"/>
        <v/>
      </c>
      <c r="E218" s="38" t="str">
        <f t="shared" ref="E218:R218" si="9">IF(E148=E74,"","*")</f>
        <v>*</v>
      </c>
      <c r="F218" s="38" t="str">
        <f t="shared" si="9"/>
        <v>*</v>
      </c>
      <c r="G218" s="38" t="str">
        <f t="shared" si="9"/>
        <v/>
      </c>
      <c r="H218" s="38" t="str">
        <f t="shared" si="9"/>
        <v/>
      </c>
      <c r="I218" s="38" t="str">
        <f t="shared" si="9"/>
        <v/>
      </c>
      <c r="J218" s="38" t="str">
        <f t="shared" si="9"/>
        <v/>
      </c>
      <c r="K218" s="38" t="str">
        <f t="shared" si="9"/>
        <v/>
      </c>
      <c r="L218" s="38" t="str">
        <f t="shared" si="9"/>
        <v/>
      </c>
      <c r="M218" s="38" t="str">
        <f t="shared" si="9"/>
        <v/>
      </c>
      <c r="N218" s="38" t="str">
        <f t="shared" si="9"/>
        <v>*</v>
      </c>
      <c r="O218" s="38" t="str">
        <f t="shared" si="9"/>
        <v>*</v>
      </c>
      <c r="P218" s="38" t="str">
        <f t="shared" si="9"/>
        <v>*</v>
      </c>
      <c r="Q218" s="38" t="str">
        <f t="shared" si="9"/>
        <v/>
      </c>
      <c r="R218" s="38" t="str">
        <f t="shared" si="9"/>
        <v/>
      </c>
    </row>
    <row r="219" spans="1:18" s="31" customFormat="1" ht="14.25" hidden="1" customHeight="1">
      <c r="A219" s="142" t="s">
        <v>22</v>
      </c>
      <c r="B219" s="39" t="s">
        <v>95</v>
      </c>
      <c r="C219" s="40" t="s">
        <v>2</v>
      </c>
      <c r="D219" s="32" t="str">
        <f t="shared" si="7"/>
        <v>*</v>
      </c>
      <c r="E219" s="32" t="str">
        <f t="shared" ref="E219:R219" si="10">IF(E149=E75,"","*")</f>
        <v>*</v>
      </c>
      <c r="F219" s="32" t="str">
        <f t="shared" si="10"/>
        <v>*</v>
      </c>
      <c r="G219" s="32" t="str">
        <f t="shared" si="10"/>
        <v/>
      </c>
      <c r="H219" s="32" t="str">
        <f t="shared" si="10"/>
        <v/>
      </c>
      <c r="I219" s="32" t="str">
        <f t="shared" si="10"/>
        <v/>
      </c>
      <c r="J219" s="32" t="str">
        <f t="shared" si="10"/>
        <v/>
      </c>
      <c r="K219" s="32" t="str">
        <f t="shared" si="10"/>
        <v/>
      </c>
      <c r="L219" s="32" t="str">
        <f t="shared" si="10"/>
        <v/>
      </c>
      <c r="M219" s="32" t="str">
        <f t="shared" si="10"/>
        <v/>
      </c>
      <c r="N219" s="32" t="str">
        <f t="shared" si="10"/>
        <v/>
      </c>
      <c r="O219" s="32" t="str">
        <f t="shared" si="10"/>
        <v>*</v>
      </c>
      <c r="P219" s="32" t="str">
        <f t="shared" si="10"/>
        <v>*</v>
      </c>
      <c r="Q219" s="32" t="str">
        <f t="shared" si="10"/>
        <v/>
      </c>
      <c r="R219" s="32" t="str">
        <f t="shared" si="10"/>
        <v/>
      </c>
    </row>
    <row r="220" spans="1:18" s="31" customFormat="1" ht="14.25" hidden="1" customHeight="1">
      <c r="A220" s="143"/>
      <c r="B220" s="41" t="s">
        <v>96</v>
      </c>
      <c r="C220" s="42" t="s">
        <v>3</v>
      </c>
      <c r="D220" s="33" t="str">
        <f t="shared" si="7"/>
        <v>*</v>
      </c>
      <c r="E220" s="33" t="str">
        <f t="shared" ref="E220:R220" si="11">IF(E150=E76,"","*")</f>
        <v/>
      </c>
      <c r="F220" s="33" t="str">
        <f t="shared" si="11"/>
        <v>*</v>
      </c>
      <c r="G220" s="33" t="str">
        <f t="shared" si="11"/>
        <v/>
      </c>
      <c r="H220" s="33" t="str">
        <f t="shared" si="11"/>
        <v/>
      </c>
      <c r="I220" s="33" t="str">
        <f t="shared" si="11"/>
        <v/>
      </c>
      <c r="J220" s="33" t="str">
        <f t="shared" si="11"/>
        <v/>
      </c>
      <c r="K220" s="33" t="str">
        <f t="shared" si="11"/>
        <v/>
      </c>
      <c r="L220" s="33" t="str">
        <f t="shared" si="11"/>
        <v/>
      </c>
      <c r="M220" s="33" t="str">
        <f t="shared" si="11"/>
        <v/>
      </c>
      <c r="N220" s="33" t="str">
        <f t="shared" si="11"/>
        <v>*</v>
      </c>
      <c r="O220" s="33" t="str">
        <f t="shared" si="11"/>
        <v/>
      </c>
      <c r="P220" s="33" t="str">
        <f t="shared" si="11"/>
        <v/>
      </c>
      <c r="Q220" s="33" t="str">
        <f t="shared" si="11"/>
        <v/>
      </c>
      <c r="R220" s="33" t="str">
        <f t="shared" si="11"/>
        <v/>
      </c>
    </row>
  </sheetData>
  <mergeCells count="93">
    <mergeCell ref="A219:A220"/>
    <mergeCell ref="A204:A205"/>
    <mergeCell ref="A207:A208"/>
    <mergeCell ref="A210:A211"/>
    <mergeCell ref="A213:A214"/>
    <mergeCell ref="A216:A217"/>
    <mergeCell ref="A189:A190"/>
    <mergeCell ref="A192:A193"/>
    <mergeCell ref="A195:A196"/>
    <mergeCell ref="A198:A199"/>
    <mergeCell ref="A201:A202"/>
    <mergeCell ref="A174:A175"/>
    <mergeCell ref="A177:A178"/>
    <mergeCell ref="A180:A181"/>
    <mergeCell ref="A183:A184"/>
    <mergeCell ref="A186:A187"/>
    <mergeCell ref="A159:A160"/>
    <mergeCell ref="A162:A163"/>
    <mergeCell ref="A165:A166"/>
    <mergeCell ref="A168:A169"/>
    <mergeCell ref="A171:A172"/>
    <mergeCell ref="A143:A144"/>
    <mergeCell ref="A146:A147"/>
    <mergeCell ref="A149:A150"/>
    <mergeCell ref="A153:A154"/>
    <mergeCell ref="A156:A157"/>
    <mergeCell ref="A128:A129"/>
    <mergeCell ref="A131:A132"/>
    <mergeCell ref="A134:A135"/>
    <mergeCell ref="A137:A138"/>
    <mergeCell ref="A140:A141"/>
    <mergeCell ref="A113:A114"/>
    <mergeCell ref="A116:A117"/>
    <mergeCell ref="A119:A120"/>
    <mergeCell ref="A122:A123"/>
    <mergeCell ref="A125:A126"/>
    <mergeCell ref="A98:A99"/>
    <mergeCell ref="A101:A102"/>
    <mergeCell ref="A104:A105"/>
    <mergeCell ref="A107:A108"/>
    <mergeCell ref="A110:A111"/>
    <mergeCell ref="A83:A84"/>
    <mergeCell ref="A86:A87"/>
    <mergeCell ref="A89:A90"/>
    <mergeCell ref="A92:A93"/>
    <mergeCell ref="A95:A96"/>
    <mergeCell ref="A54:A55"/>
    <mergeCell ref="A57:A58"/>
    <mergeCell ref="A30:A31"/>
    <mergeCell ref="A75:A76"/>
    <mergeCell ref="A60:A61"/>
    <mergeCell ref="A63:A64"/>
    <mergeCell ref="A66:A67"/>
    <mergeCell ref="A69:A70"/>
    <mergeCell ref="A72:A73"/>
    <mergeCell ref="A33:A34"/>
    <mergeCell ref="A36:A37"/>
    <mergeCell ref="A39:A40"/>
    <mergeCell ref="A42:A43"/>
    <mergeCell ref="A45:A46"/>
    <mergeCell ref="A18:A19"/>
    <mergeCell ref="A21:A22"/>
    <mergeCell ref="A24:A25"/>
    <mergeCell ref="A48:A49"/>
    <mergeCell ref="A51:A52"/>
    <mergeCell ref="I5:J5"/>
    <mergeCell ref="K5:L5"/>
    <mergeCell ref="J6:J7"/>
    <mergeCell ref="D6:D7"/>
    <mergeCell ref="A15:A16"/>
    <mergeCell ref="K6:K7"/>
    <mergeCell ref="L6:L7"/>
    <mergeCell ref="Q5:R5"/>
    <mergeCell ref="Q6:Q7"/>
    <mergeCell ref="R6:R7"/>
    <mergeCell ref="A27:A28"/>
    <mergeCell ref="A9:A10"/>
    <mergeCell ref="A12:A13"/>
    <mergeCell ref="A4:C7"/>
    <mergeCell ref="D4:R4"/>
    <mergeCell ref="D5:F5"/>
    <mergeCell ref="G5:H5"/>
    <mergeCell ref="M6:M7"/>
    <mergeCell ref="E6:E7"/>
    <mergeCell ref="F6:F7"/>
    <mergeCell ref="G6:G7"/>
    <mergeCell ref="H6:H7"/>
    <mergeCell ref="I6:I7"/>
    <mergeCell ref="O5:P5"/>
    <mergeCell ref="O6:O7"/>
    <mergeCell ref="P6:P7"/>
    <mergeCell ref="M5:N5"/>
    <mergeCell ref="N6:N7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  <rowBreaks count="1" manualBreakCount="1">
    <brk id="43" max="17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80"/>
  <sheetViews>
    <sheetView zoomScaleNormal="100" zoomScaleSheetLayoutView="100" workbookViewId="0">
      <pane xSplit="4" ySplit="8" topLeftCell="E9" activePane="bottomRight" state="frozen"/>
      <selection activeCell="S6" sqref="A6:XFD7"/>
      <selection pane="topRight" activeCell="S6" sqref="A6:XFD7"/>
      <selection pane="bottomLeft" activeCell="S6" sqref="A6:XFD7"/>
      <selection pane="bottomRight"/>
    </sheetView>
  </sheetViews>
  <sheetFormatPr defaultColWidth="5.5" defaultRowHeight="11.1" customHeight="1"/>
  <cols>
    <col min="1" max="1" width="19.1640625" style="8" customWidth="1"/>
    <col min="2" max="2" width="10.33203125" style="8" customWidth="1"/>
    <col min="3" max="3" width="14.33203125" style="8" customWidth="1"/>
    <col min="4" max="15" width="11.5" style="8" customWidth="1"/>
    <col min="16" max="16" width="11.5" style="7" customWidth="1"/>
    <col min="17" max="18" width="11.5" style="8" customWidth="1"/>
    <col min="19" max="16384" width="5.5" style="8"/>
  </cols>
  <sheetData>
    <row r="1" spans="1:18" s="7" customFormat="1" ht="20.25" customHeight="1">
      <c r="A1" s="81" t="s">
        <v>454</v>
      </c>
      <c r="B1" s="1"/>
      <c r="C1" s="1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4.25" customHeight="1">
      <c r="A2" s="28" t="s">
        <v>366</v>
      </c>
      <c r="B2" s="9"/>
      <c r="C2" s="9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5"/>
      <c r="P2" s="11"/>
      <c r="Q2" s="11"/>
      <c r="R2" s="12"/>
    </row>
    <row r="3" spans="1:18" s="28" customFormat="1" ht="12.75" customHeight="1">
      <c r="A3" s="104" t="s">
        <v>497</v>
      </c>
      <c r="B3" s="26"/>
      <c r="C3" s="26"/>
      <c r="D3" s="7" t="str">
        <f>IF(D8=SUM(D11,D14,D17,D20,D23,D26,D29,D32,D35,D38,D41,D44,D47,D50,D53,D56,D59,D62,D65,D68,D71,D74,),"","*")</f>
        <v/>
      </c>
      <c r="E3" s="7" t="str">
        <f t="shared" ref="E3:R3" si="0">IF(E8=SUM(E11,E14,E17,E20,E23,E26,E29,E32,E35,E38,E41,E44,E47,E50,E53,E56,E59,E62,E65,E68,E71,E74,),"","*")</f>
        <v/>
      </c>
      <c r="F3" s="7" t="str">
        <f t="shared" si="0"/>
        <v/>
      </c>
      <c r="G3" s="7" t="str">
        <f t="shared" si="0"/>
        <v/>
      </c>
      <c r="H3" s="7" t="str">
        <f t="shared" si="0"/>
        <v/>
      </c>
      <c r="I3" s="7" t="str">
        <f t="shared" si="0"/>
        <v/>
      </c>
      <c r="J3" s="7" t="str">
        <f t="shared" si="0"/>
        <v/>
      </c>
      <c r="K3" s="7" t="str">
        <f t="shared" si="0"/>
        <v/>
      </c>
      <c r="L3" s="7" t="str">
        <f t="shared" si="0"/>
        <v/>
      </c>
      <c r="M3" s="7" t="str">
        <f t="shared" si="0"/>
        <v/>
      </c>
      <c r="N3" s="7" t="str">
        <f t="shared" si="0"/>
        <v/>
      </c>
      <c r="O3" s="7" t="str">
        <f t="shared" si="0"/>
        <v/>
      </c>
      <c r="P3" s="7" t="str">
        <f t="shared" si="0"/>
        <v/>
      </c>
      <c r="Q3" s="7" t="str">
        <f t="shared" si="0"/>
        <v/>
      </c>
      <c r="R3" s="7" t="str">
        <f t="shared" si="0"/>
        <v/>
      </c>
    </row>
    <row r="4" spans="1:18" s="29" customFormat="1" ht="15.6" customHeight="1">
      <c r="A4" s="140" t="s">
        <v>81</v>
      </c>
      <c r="B4" s="146"/>
      <c r="C4" s="147"/>
      <c r="D4" s="123" t="s">
        <v>82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5" spans="1:18" s="29" customFormat="1" ht="28.9" customHeight="1">
      <c r="A5" s="148"/>
      <c r="B5" s="149"/>
      <c r="C5" s="150"/>
      <c r="D5" s="125" t="s">
        <v>83</v>
      </c>
      <c r="E5" s="126"/>
      <c r="F5" s="127"/>
      <c r="G5" s="137" t="s">
        <v>84</v>
      </c>
      <c r="H5" s="139"/>
      <c r="I5" s="137" t="s">
        <v>85</v>
      </c>
      <c r="J5" s="139"/>
      <c r="K5" s="137" t="s">
        <v>86</v>
      </c>
      <c r="L5" s="139"/>
      <c r="M5" s="137" t="s">
        <v>87</v>
      </c>
      <c r="N5" s="139"/>
      <c r="O5" s="137" t="s">
        <v>88</v>
      </c>
      <c r="P5" s="139"/>
      <c r="Q5" s="137" t="s">
        <v>89</v>
      </c>
      <c r="R5" s="138"/>
    </row>
    <row r="6" spans="1:18" s="29" customFormat="1" ht="12.75">
      <c r="A6" s="148"/>
      <c r="B6" s="149"/>
      <c r="C6" s="150"/>
      <c r="D6" s="117" t="s">
        <v>90</v>
      </c>
      <c r="E6" s="133" t="s">
        <v>91</v>
      </c>
      <c r="F6" s="131" t="s">
        <v>92</v>
      </c>
      <c r="G6" s="131" t="s">
        <v>91</v>
      </c>
      <c r="H6" s="131" t="s">
        <v>92</v>
      </c>
      <c r="I6" s="131" t="s">
        <v>91</v>
      </c>
      <c r="J6" s="131" t="s">
        <v>92</v>
      </c>
      <c r="K6" s="131" t="s">
        <v>91</v>
      </c>
      <c r="L6" s="131" t="s">
        <v>92</v>
      </c>
      <c r="M6" s="131" t="s">
        <v>91</v>
      </c>
      <c r="N6" s="131" t="s">
        <v>92</v>
      </c>
      <c r="O6" s="131" t="s">
        <v>91</v>
      </c>
      <c r="P6" s="131" t="s">
        <v>92</v>
      </c>
      <c r="Q6" s="131" t="s">
        <v>91</v>
      </c>
      <c r="R6" s="140" t="s">
        <v>92</v>
      </c>
    </row>
    <row r="7" spans="1:18" s="30" customFormat="1" ht="12.75">
      <c r="A7" s="141"/>
      <c r="B7" s="151"/>
      <c r="C7" s="152"/>
      <c r="D7" s="122"/>
      <c r="E7" s="134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41"/>
    </row>
    <row r="8" spans="1:18" s="109" customFormat="1" ht="18" customHeight="1">
      <c r="A8" s="113" t="s">
        <v>466</v>
      </c>
      <c r="B8" s="106" t="s">
        <v>467</v>
      </c>
      <c r="C8" s="107" t="s">
        <v>0</v>
      </c>
      <c r="D8" s="108">
        <v>11950</v>
      </c>
      <c r="E8" s="108">
        <v>5281</v>
      </c>
      <c r="F8" s="108">
        <v>6669</v>
      </c>
      <c r="G8" s="108">
        <v>655</v>
      </c>
      <c r="H8" s="108">
        <v>497</v>
      </c>
      <c r="I8" s="108">
        <v>812</v>
      </c>
      <c r="J8" s="108">
        <v>695</v>
      </c>
      <c r="K8" s="108">
        <v>1025</v>
      </c>
      <c r="L8" s="108">
        <v>683</v>
      </c>
      <c r="M8" s="108">
        <v>1026</v>
      </c>
      <c r="N8" s="108">
        <v>783</v>
      </c>
      <c r="O8" s="108">
        <v>985</v>
      </c>
      <c r="P8" s="108">
        <v>2088</v>
      </c>
      <c r="Q8" s="108">
        <v>778</v>
      </c>
      <c r="R8" s="108">
        <v>1923</v>
      </c>
    </row>
    <row r="9" spans="1:18" s="109" customFormat="1" ht="14.25" customHeight="1">
      <c r="A9" s="144" t="s">
        <v>1</v>
      </c>
      <c r="B9" s="110" t="s">
        <v>468</v>
      </c>
      <c r="C9" s="111" t="s">
        <v>2</v>
      </c>
      <c r="D9" s="112">
        <v>10620</v>
      </c>
      <c r="E9" s="112">
        <v>4726</v>
      </c>
      <c r="F9" s="112">
        <v>5894</v>
      </c>
      <c r="G9" s="112">
        <v>583</v>
      </c>
      <c r="H9" s="112">
        <v>453</v>
      </c>
      <c r="I9" s="112">
        <v>717</v>
      </c>
      <c r="J9" s="112">
        <v>600</v>
      </c>
      <c r="K9" s="112">
        <v>926</v>
      </c>
      <c r="L9" s="112">
        <v>591</v>
      </c>
      <c r="M9" s="112">
        <v>901</v>
      </c>
      <c r="N9" s="112">
        <v>680</v>
      </c>
      <c r="O9" s="112">
        <v>871</v>
      </c>
      <c r="P9" s="112">
        <v>1815</v>
      </c>
      <c r="Q9" s="112">
        <v>728</v>
      </c>
      <c r="R9" s="112">
        <v>1755</v>
      </c>
    </row>
    <row r="10" spans="1:18" s="109" customFormat="1" ht="14.25" customHeight="1">
      <c r="A10" s="145"/>
      <c r="B10" s="110" t="s">
        <v>469</v>
      </c>
      <c r="C10" s="111" t="s">
        <v>3</v>
      </c>
      <c r="D10" s="112">
        <v>1330</v>
      </c>
      <c r="E10" s="112">
        <v>555</v>
      </c>
      <c r="F10" s="112">
        <v>775</v>
      </c>
      <c r="G10" s="112">
        <v>72</v>
      </c>
      <c r="H10" s="112">
        <v>44</v>
      </c>
      <c r="I10" s="112">
        <v>95</v>
      </c>
      <c r="J10" s="112">
        <v>95</v>
      </c>
      <c r="K10" s="112">
        <v>99</v>
      </c>
      <c r="L10" s="112">
        <v>92</v>
      </c>
      <c r="M10" s="112">
        <v>125</v>
      </c>
      <c r="N10" s="112">
        <v>103</v>
      </c>
      <c r="O10" s="112">
        <v>114</v>
      </c>
      <c r="P10" s="112">
        <v>273</v>
      </c>
      <c r="Q10" s="112">
        <v>50</v>
      </c>
      <c r="R10" s="112">
        <v>168</v>
      </c>
    </row>
    <row r="11" spans="1:18" s="31" customFormat="1" ht="14.25" customHeight="1">
      <c r="A11" s="114" t="s">
        <v>490</v>
      </c>
      <c r="B11" s="36" t="s">
        <v>94</v>
      </c>
      <c r="C11" s="37" t="s">
        <v>0</v>
      </c>
      <c r="D11" s="38">
        <v>2142</v>
      </c>
      <c r="E11" s="38">
        <v>894</v>
      </c>
      <c r="F11" s="38">
        <v>1248</v>
      </c>
      <c r="G11" s="38">
        <v>61</v>
      </c>
      <c r="H11" s="38">
        <v>47</v>
      </c>
      <c r="I11" s="38">
        <v>93</v>
      </c>
      <c r="J11" s="38">
        <v>81</v>
      </c>
      <c r="K11" s="38">
        <v>192</v>
      </c>
      <c r="L11" s="38">
        <v>125</v>
      </c>
      <c r="M11" s="38">
        <v>200</v>
      </c>
      <c r="N11" s="38">
        <v>145</v>
      </c>
      <c r="O11" s="38">
        <v>213</v>
      </c>
      <c r="P11" s="38">
        <v>483</v>
      </c>
      <c r="Q11" s="38">
        <v>135</v>
      </c>
      <c r="R11" s="38">
        <v>367</v>
      </c>
    </row>
    <row r="12" spans="1:18" s="31" customFormat="1" ht="14.25" customHeight="1">
      <c r="A12" s="142" t="s">
        <v>4</v>
      </c>
      <c r="B12" s="39" t="s">
        <v>95</v>
      </c>
      <c r="C12" s="40" t="s">
        <v>2</v>
      </c>
      <c r="D12" s="32">
        <v>2020</v>
      </c>
      <c r="E12" s="32">
        <v>853</v>
      </c>
      <c r="F12" s="32">
        <v>1167</v>
      </c>
      <c r="G12" s="32">
        <v>58</v>
      </c>
      <c r="H12" s="32">
        <v>45</v>
      </c>
      <c r="I12" s="32">
        <v>88</v>
      </c>
      <c r="J12" s="32">
        <v>74</v>
      </c>
      <c r="K12" s="32">
        <v>187</v>
      </c>
      <c r="L12" s="32">
        <v>113</v>
      </c>
      <c r="M12" s="32">
        <v>193</v>
      </c>
      <c r="N12" s="32">
        <v>133</v>
      </c>
      <c r="O12" s="32">
        <v>198</v>
      </c>
      <c r="P12" s="32">
        <v>453</v>
      </c>
      <c r="Q12" s="32">
        <v>129</v>
      </c>
      <c r="R12" s="32">
        <v>349</v>
      </c>
    </row>
    <row r="13" spans="1:18" s="31" customFormat="1" ht="14.25" customHeight="1">
      <c r="A13" s="143"/>
      <c r="B13" s="39" t="s">
        <v>96</v>
      </c>
      <c r="C13" s="40" t="s">
        <v>3</v>
      </c>
      <c r="D13" s="32">
        <v>122</v>
      </c>
      <c r="E13" s="32">
        <v>41</v>
      </c>
      <c r="F13" s="32">
        <v>81</v>
      </c>
      <c r="G13" s="32">
        <v>3</v>
      </c>
      <c r="H13" s="32">
        <v>2</v>
      </c>
      <c r="I13" s="32">
        <v>5</v>
      </c>
      <c r="J13" s="32">
        <v>7</v>
      </c>
      <c r="K13" s="32">
        <v>5</v>
      </c>
      <c r="L13" s="32">
        <v>12</v>
      </c>
      <c r="M13" s="32">
        <v>7</v>
      </c>
      <c r="N13" s="32">
        <v>12</v>
      </c>
      <c r="O13" s="32">
        <v>15</v>
      </c>
      <c r="P13" s="32">
        <v>30</v>
      </c>
      <c r="Q13" s="32">
        <v>6</v>
      </c>
      <c r="R13" s="32">
        <v>18</v>
      </c>
    </row>
    <row r="14" spans="1:18" s="31" customFormat="1" ht="14.25" customHeight="1">
      <c r="A14" s="114" t="s">
        <v>491</v>
      </c>
      <c r="B14" s="36" t="s">
        <v>94</v>
      </c>
      <c r="C14" s="37" t="s">
        <v>0</v>
      </c>
      <c r="D14" s="38">
        <v>911</v>
      </c>
      <c r="E14" s="38">
        <v>391</v>
      </c>
      <c r="F14" s="38">
        <v>520</v>
      </c>
      <c r="G14" s="38">
        <v>27</v>
      </c>
      <c r="H14" s="38">
        <v>25</v>
      </c>
      <c r="I14" s="38">
        <v>51</v>
      </c>
      <c r="J14" s="38">
        <v>50</v>
      </c>
      <c r="K14" s="38">
        <v>92</v>
      </c>
      <c r="L14" s="38">
        <v>54</v>
      </c>
      <c r="M14" s="38">
        <v>80</v>
      </c>
      <c r="N14" s="38">
        <v>81</v>
      </c>
      <c r="O14" s="38">
        <v>97</v>
      </c>
      <c r="P14" s="38">
        <v>151</v>
      </c>
      <c r="Q14" s="38">
        <v>44</v>
      </c>
      <c r="R14" s="38">
        <v>159</v>
      </c>
    </row>
    <row r="15" spans="1:18" s="31" customFormat="1" ht="14.25" customHeight="1">
      <c r="A15" s="142" t="s">
        <v>5</v>
      </c>
      <c r="B15" s="39" t="s">
        <v>95</v>
      </c>
      <c r="C15" s="40" t="s">
        <v>2</v>
      </c>
      <c r="D15" s="32">
        <v>893</v>
      </c>
      <c r="E15" s="32">
        <v>385</v>
      </c>
      <c r="F15" s="32">
        <v>508</v>
      </c>
      <c r="G15" s="32">
        <v>27</v>
      </c>
      <c r="H15" s="32">
        <v>24</v>
      </c>
      <c r="I15" s="32">
        <v>48</v>
      </c>
      <c r="J15" s="32">
        <v>48</v>
      </c>
      <c r="K15" s="32">
        <v>90</v>
      </c>
      <c r="L15" s="32">
        <v>54</v>
      </c>
      <c r="M15" s="32">
        <v>79</v>
      </c>
      <c r="N15" s="32">
        <v>80</v>
      </c>
      <c r="O15" s="32">
        <v>97</v>
      </c>
      <c r="P15" s="32">
        <v>146</v>
      </c>
      <c r="Q15" s="32">
        <v>44</v>
      </c>
      <c r="R15" s="32">
        <v>156</v>
      </c>
    </row>
    <row r="16" spans="1:18" s="31" customFormat="1" ht="14.25" customHeight="1">
      <c r="A16" s="143"/>
      <c r="B16" s="41" t="s">
        <v>96</v>
      </c>
      <c r="C16" s="42" t="s">
        <v>3</v>
      </c>
      <c r="D16" s="32">
        <v>18</v>
      </c>
      <c r="E16" s="32">
        <v>6</v>
      </c>
      <c r="F16" s="32">
        <v>12</v>
      </c>
      <c r="G16" s="32">
        <v>0</v>
      </c>
      <c r="H16" s="32">
        <v>1</v>
      </c>
      <c r="I16" s="32">
        <v>3</v>
      </c>
      <c r="J16" s="32">
        <v>2</v>
      </c>
      <c r="K16" s="32">
        <v>2</v>
      </c>
      <c r="L16" s="32">
        <v>0</v>
      </c>
      <c r="M16" s="32">
        <v>1</v>
      </c>
      <c r="N16" s="32">
        <v>1</v>
      </c>
      <c r="O16" s="32">
        <v>0</v>
      </c>
      <c r="P16" s="32">
        <v>5</v>
      </c>
      <c r="Q16" s="32">
        <v>0</v>
      </c>
      <c r="R16" s="32">
        <v>3</v>
      </c>
    </row>
    <row r="17" spans="1:18" s="31" customFormat="1" ht="14.25" customHeight="1">
      <c r="A17" s="114" t="s">
        <v>492</v>
      </c>
      <c r="B17" s="36" t="s">
        <v>94</v>
      </c>
      <c r="C17" s="37" t="s">
        <v>0</v>
      </c>
      <c r="D17" s="38">
        <v>1395</v>
      </c>
      <c r="E17" s="38">
        <v>622</v>
      </c>
      <c r="F17" s="38">
        <v>773</v>
      </c>
      <c r="G17" s="38">
        <v>97</v>
      </c>
      <c r="H17" s="38">
        <v>52</v>
      </c>
      <c r="I17" s="38">
        <v>104</v>
      </c>
      <c r="J17" s="38">
        <v>114</v>
      </c>
      <c r="K17" s="38">
        <v>123</v>
      </c>
      <c r="L17" s="38">
        <v>82</v>
      </c>
      <c r="M17" s="38">
        <v>127</v>
      </c>
      <c r="N17" s="38">
        <v>82</v>
      </c>
      <c r="O17" s="38">
        <v>96</v>
      </c>
      <c r="P17" s="38">
        <v>232</v>
      </c>
      <c r="Q17" s="38">
        <v>75</v>
      </c>
      <c r="R17" s="38">
        <v>211</v>
      </c>
    </row>
    <row r="18" spans="1:18" s="31" customFormat="1" ht="14.25" customHeight="1">
      <c r="A18" s="142" t="s">
        <v>63</v>
      </c>
      <c r="B18" s="39" t="s">
        <v>95</v>
      </c>
      <c r="C18" s="40" t="s">
        <v>2</v>
      </c>
      <c r="D18" s="32">
        <v>1144</v>
      </c>
      <c r="E18" s="32">
        <v>517</v>
      </c>
      <c r="F18" s="32">
        <v>627</v>
      </c>
      <c r="G18" s="32">
        <v>79</v>
      </c>
      <c r="H18" s="32">
        <v>46</v>
      </c>
      <c r="I18" s="32">
        <v>81</v>
      </c>
      <c r="J18" s="32">
        <v>82</v>
      </c>
      <c r="K18" s="32">
        <v>104</v>
      </c>
      <c r="L18" s="32">
        <v>64</v>
      </c>
      <c r="M18" s="32">
        <v>109</v>
      </c>
      <c r="N18" s="32">
        <v>63</v>
      </c>
      <c r="O18" s="32">
        <v>75</v>
      </c>
      <c r="P18" s="32">
        <v>190</v>
      </c>
      <c r="Q18" s="32">
        <v>69</v>
      </c>
      <c r="R18" s="32">
        <v>182</v>
      </c>
    </row>
    <row r="19" spans="1:18" s="31" customFormat="1" ht="14.25" customHeight="1">
      <c r="A19" s="143"/>
      <c r="B19" s="41" t="s">
        <v>96</v>
      </c>
      <c r="C19" s="42" t="s">
        <v>3</v>
      </c>
      <c r="D19" s="32">
        <v>251</v>
      </c>
      <c r="E19" s="32">
        <v>105</v>
      </c>
      <c r="F19" s="32">
        <v>146</v>
      </c>
      <c r="G19" s="32">
        <v>18</v>
      </c>
      <c r="H19" s="32">
        <v>6</v>
      </c>
      <c r="I19" s="32">
        <v>23</v>
      </c>
      <c r="J19" s="32">
        <v>32</v>
      </c>
      <c r="K19" s="32">
        <v>19</v>
      </c>
      <c r="L19" s="32">
        <v>18</v>
      </c>
      <c r="M19" s="32">
        <v>18</v>
      </c>
      <c r="N19" s="32">
        <v>19</v>
      </c>
      <c r="O19" s="32">
        <v>21</v>
      </c>
      <c r="P19" s="32">
        <v>42</v>
      </c>
      <c r="Q19" s="32">
        <v>6</v>
      </c>
      <c r="R19" s="32">
        <v>29</v>
      </c>
    </row>
    <row r="20" spans="1:18" s="31" customFormat="1" ht="14.25" customHeight="1">
      <c r="A20" s="114" t="s">
        <v>493</v>
      </c>
      <c r="B20" s="36" t="s">
        <v>94</v>
      </c>
      <c r="C20" s="37" t="s">
        <v>0</v>
      </c>
      <c r="D20" s="38">
        <v>2023</v>
      </c>
      <c r="E20" s="38">
        <v>1018</v>
      </c>
      <c r="F20" s="38">
        <v>1005</v>
      </c>
      <c r="G20" s="38">
        <v>163</v>
      </c>
      <c r="H20" s="38">
        <v>130</v>
      </c>
      <c r="I20" s="38">
        <v>201</v>
      </c>
      <c r="J20" s="38">
        <v>161</v>
      </c>
      <c r="K20" s="38">
        <v>227</v>
      </c>
      <c r="L20" s="38">
        <v>106</v>
      </c>
      <c r="M20" s="38">
        <v>189</v>
      </c>
      <c r="N20" s="38">
        <v>108</v>
      </c>
      <c r="O20" s="38">
        <v>134</v>
      </c>
      <c r="P20" s="38">
        <v>229</v>
      </c>
      <c r="Q20" s="38">
        <v>104</v>
      </c>
      <c r="R20" s="38">
        <v>271</v>
      </c>
    </row>
    <row r="21" spans="1:18" s="31" customFormat="1" ht="14.25" customHeight="1">
      <c r="A21" s="142" t="s">
        <v>23</v>
      </c>
      <c r="B21" s="39" t="s">
        <v>95</v>
      </c>
      <c r="C21" s="40" t="s">
        <v>2</v>
      </c>
      <c r="D21" s="32">
        <v>1915</v>
      </c>
      <c r="E21" s="32">
        <v>957</v>
      </c>
      <c r="F21" s="32">
        <v>958</v>
      </c>
      <c r="G21" s="32">
        <v>153</v>
      </c>
      <c r="H21" s="32">
        <v>128</v>
      </c>
      <c r="I21" s="32">
        <v>192</v>
      </c>
      <c r="J21" s="32">
        <v>149</v>
      </c>
      <c r="K21" s="32">
        <v>211</v>
      </c>
      <c r="L21" s="32">
        <v>104</v>
      </c>
      <c r="M21" s="32">
        <v>174</v>
      </c>
      <c r="N21" s="32">
        <v>101</v>
      </c>
      <c r="O21" s="32">
        <v>128</v>
      </c>
      <c r="P21" s="32">
        <v>216</v>
      </c>
      <c r="Q21" s="32">
        <v>99</v>
      </c>
      <c r="R21" s="32">
        <v>260</v>
      </c>
    </row>
    <row r="22" spans="1:18" s="31" customFormat="1" ht="14.25" customHeight="1">
      <c r="A22" s="143"/>
      <c r="B22" s="41" t="s">
        <v>96</v>
      </c>
      <c r="C22" s="42" t="s">
        <v>3</v>
      </c>
      <c r="D22" s="32">
        <v>108</v>
      </c>
      <c r="E22" s="32">
        <v>61</v>
      </c>
      <c r="F22" s="32">
        <v>47</v>
      </c>
      <c r="G22" s="32">
        <v>10</v>
      </c>
      <c r="H22" s="32">
        <v>2</v>
      </c>
      <c r="I22" s="32">
        <v>9</v>
      </c>
      <c r="J22" s="32">
        <v>12</v>
      </c>
      <c r="K22" s="32">
        <v>16</v>
      </c>
      <c r="L22" s="32">
        <v>2</v>
      </c>
      <c r="M22" s="32">
        <v>15</v>
      </c>
      <c r="N22" s="32">
        <v>7</v>
      </c>
      <c r="O22" s="32">
        <v>6</v>
      </c>
      <c r="P22" s="32">
        <v>13</v>
      </c>
      <c r="Q22" s="32">
        <v>5</v>
      </c>
      <c r="R22" s="32">
        <v>11</v>
      </c>
    </row>
    <row r="23" spans="1:18" s="31" customFormat="1" ht="14.25" customHeight="1">
      <c r="A23" s="114" t="s">
        <v>494</v>
      </c>
      <c r="B23" s="36" t="s">
        <v>94</v>
      </c>
      <c r="C23" s="37" t="s">
        <v>0</v>
      </c>
      <c r="D23" s="38">
        <v>707</v>
      </c>
      <c r="E23" s="38">
        <v>329</v>
      </c>
      <c r="F23" s="38">
        <v>378</v>
      </c>
      <c r="G23" s="38">
        <v>36</v>
      </c>
      <c r="H23" s="38">
        <v>23</v>
      </c>
      <c r="I23" s="38">
        <v>51</v>
      </c>
      <c r="J23" s="38">
        <v>37</v>
      </c>
      <c r="K23" s="38">
        <v>54</v>
      </c>
      <c r="L23" s="38">
        <v>38</v>
      </c>
      <c r="M23" s="38">
        <v>71</v>
      </c>
      <c r="N23" s="38">
        <v>49</v>
      </c>
      <c r="O23" s="38">
        <v>60</v>
      </c>
      <c r="P23" s="38">
        <v>128</v>
      </c>
      <c r="Q23" s="38">
        <v>57</v>
      </c>
      <c r="R23" s="38">
        <v>103</v>
      </c>
    </row>
    <row r="24" spans="1:18" s="31" customFormat="1" ht="14.25" customHeight="1">
      <c r="A24" s="142" t="s">
        <v>24</v>
      </c>
      <c r="B24" s="39" t="s">
        <v>95</v>
      </c>
      <c r="C24" s="40" t="s">
        <v>2</v>
      </c>
      <c r="D24" s="32">
        <v>687</v>
      </c>
      <c r="E24" s="32">
        <v>321</v>
      </c>
      <c r="F24" s="32">
        <v>366</v>
      </c>
      <c r="G24" s="32">
        <v>35</v>
      </c>
      <c r="H24" s="32">
        <v>23</v>
      </c>
      <c r="I24" s="32">
        <v>50</v>
      </c>
      <c r="J24" s="32">
        <v>34</v>
      </c>
      <c r="K24" s="32">
        <v>51</v>
      </c>
      <c r="L24" s="32">
        <v>37</v>
      </c>
      <c r="M24" s="32">
        <v>70</v>
      </c>
      <c r="N24" s="32">
        <v>47</v>
      </c>
      <c r="O24" s="32">
        <v>58</v>
      </c>
      <c r="P24" s="32">
        <v>125</v>
      </c>
      <c r="Q24" s="32">
        <v>57</v>
      </c>
      <c r="R24" s="32">
        <v>100</v>
      </c>
    </row>
    <row r="25" spans="1:18" s="31" customFormat="1" ht="14.25" customHeight="1">
      <c r="A25" s="143"/>
      <c r="B25" s="41" t="s">
        <v>96</v>
      </c>
      <c r="C25" s="42" t="s">
        <v>3</v>
      </c>
      <c r="D25" s="32">
        <v>20</v>
      </c>
      <c r="E25" s="32">
        <v>8</v>
      </c>
      <c r="F25" s="32">
        <v>12</v>
      </c>
      <c r="G25" s="32">
        <v>1</v>
      </c>
      <c r="H25" s="32">
        <v>0</v>
      </c>
      <c r="I25" s="32">
        <v>1</v>
      </c>
      <c r="J25" s="32">
        <v>3</v>
      </c>
      <c r="K25" s="32">
        <v>3</v>
      </c>
      <c r="L25" s="32">
        <v>1</v>
      </c>
      <c r="M25" s="32">
        <v>1</v>
      </c>
      <c r="N25" s="32">
        <v>2</v>
      </c>
      <c r="O25" s="32">
        <v>2</v>
      </c>
      <c r="P25" s="32">
        <v>3</v>
      </c>
      <c r="Q25" s="32">
        <v>0</v>
      </c>
      <c r="R25" s="32">
        <v>3</v>
      </c>
    </row>
    <row r="26" spans="1:18" s="31" customFormat="1" ht="14.25" customHeight="1">
      <c r="A26" s="114" t="s">
        <v>495</v>
      </c>
      <c r="B26" s="36" t="s">
        <v>94</v>
      </c>
      <c r="C26" s="37" t="s">
        <v>0</v>
      </c>
      <c r="D26" s="38">
        <v>1278</v>
      </c>
      <c r="E26" s="38">
        <v>568</v>
      </c>
      <c r="F26" s="38">
        <v>710</v>
      </c>
      <c r="G26" s="38">
        <v>79</v>
      </c>
      <c r="H26" s="38">
        <v>73</v>
      </c>
      <c r="I26" s="38">
        <v>73</v>
      </c>
      <c r="J26" s="38">
        <v>64</v>
      </c>
      <c r="K26" s="38">
        <v>95</v>
      </c>
      <c r="L26" s="38">
        <v>76</v>
      </c>
      <c r="M26" s="38">
        <v>103</v>
      </c>
      <c r="N26" s="38">
        <v>91</v>
      </c>
      <c r="O26" s="38">
        <v>105</v>
      </c>
      <c r="P26" s="38">
        <v>191</v>
      </c>
      <c r="Q26" s="38">
        <v>113</v>
      </c>
      <c r="R26" s="38">
        <v>215</v>
      </c>
    </row>
    <row r="27" spans="1:18" s="31" customFormat="1" ht="14.25" customHeight="1">
      <c r="A27" s="142" t="s">
        <v>25</v>
      </c>
      <c r="B27" s="39" t="s">
        <v>95</v>
      </c>
      <c r="C27" s="40" t="s">
        <v>2</v>
      </c>
      <c r="D27" s="32">
        <v>1192</v>
      </c>
      <c r="E27" s="32">
        <v>534</v>
      </c>
      <c r="F27" s="32">
        <v>658</v>
      </c>
      <c r="G27" s="32">
        <v>73</v>
      </c>
      <c r="H27" s="32">
        <v>64</v>
      </c>
      <c r="I27" s="32">
        <v>65</v>
      </c>
      <c r="J27" s="32">
        <v>57</v>
      </c>
      <c r="K27" s="32">
        <v>88</v>
      </c>
      <c r="L27" s="32">
        <v>71</v>
      </c>
      <c r="M27" s="32">
        <v>100</v>
      </c>
      <c r="N27" s="32">
        <v>88</v>
      </c>
      <c r="O27" s="32">
        <v>96</v>
      </c>
      <c r="P27" s="32">
        <v>178</v>
      </c>
      <c r="Q27" s="32">
        <v>112</v>
      </c>
      <c r="R27" s="32">
        <v>200</v>
      </c>
    </row>
    <row r="28" spans="1:18" s="31" customFormat="1" ht="14.25" customHeight="1">
      <c r="A28" s="143"/>
      <c r="B28" s="41" t="s">
        <v>96</v>
      </c>
      <c r="C28" s="42" t="s">
        <v>3</v>
      </c>
      <c r="D28" s="32">
        <v>86</v>
      </c>
      <c r="E28" s="32">
        <v>34</v>
      </c>
      <c r="F28" s="32">
        <v>52</v>
      </c>
      <c r="G28" s="32">
        <v>6</v>
      </c>
      <c r="H28" s="32">
        <v>9</v>
      </c>
      <c r="I28" s="32">
        <v>8</v>
      </c>
      <c r="J28" s="32">
        <v>7</v>
      </c>
      <c r="K28" s="32">
        <v>7</v>
      </c>
      <c r="L28" s="32">
        <v>5</v>
      </c>
      <c r="M28" s="32">
        <v>3</v>
      </c>
      <c r="N28" s="32">
        <v>3</v>
      </c>
      <c r="O28" s="32">
        <v>9</v>
      </c>
      <c r="P28" s="32">
        <v>13</v>
      </c>
      <c r="Q28" s="32">
        <v>1</v>
      </c>
      <c r="R28" s="32">
        <v>15</v>
      </c>
    </row>
    <row r="29" spans="1:18" s="31" customFormat="1" ht="14.25" customHeight="1">
      <c r="A29" s="114" t="s">
        <v>474</v>
      </c>
      <c r="B29" s="36" t="s">
        <v>94</v>
      </c>
      <c r="C29" s="37" t="s">
        <v>0</v>
      </c>
      <c r="D29" s="38">
        <v>140</v>
      </c>
      <c r="E29" s="38">
        <v>49</v>
      </c>
      <c r="F29" s="38">
        <v>91</v>
      </c>
      <c r="G29" s="38">
        <v>6</v>
      </c>
      <c r="H29" s="38">
        <v>6</v>
      </c>
      <c r="I29" s="38">
        <v>4</v>
      </c>
      <c r="J29" s="38">
        <v>5</v>
      </c>
      <c r="K29" s="38">
        <v>11</v>
      </c>
      <c r="L29" s="38">
        <v>7</v>
      </c>
      <c r="M29" s="38">
        <v>3</v>
      </c>
      <c r="N29" s="38">
        <v>12</v>
      </c>
      <c r="O29" s="38">
        <v>16</v>
      </c>
      <c r="P29" s="38">
        <v>30</v>
      </c>
      <c r="Q29" s="38">
        <v>9</v>
      </c>
      <c r="R29" s="38">
        <v>31</v>
      </c>
    </row>
    <row r="30" spans="1:18" s="31" customFormat="1" ht="14.25" customHeight="1">
      <c r="A30" s="142" t="s">
        <v>6</v>
      </c>
      <c r="B30" s="39" t="s">
        <v>95</v>
      </c>
      <c r="C30" s="40" t="s">
        <v>2</v>
      </c>
      <c r="D30" s="32">
        <v>111</v>
      </c>
      <c r="E30" s="32">
        <v>39</v>
      </c>
      <c r="F30" s="32">
        <v>72</v>
      </c>
      <c r="G30" s="32">
        <v>5</v>
      </c>
      <c r="H30" s="32">
        <v>6</v>
      </c>
      <c r="I30" s="32">
        <v>2</v>
      </c>
      <c r="J30" s="32">
        <v>5</v>
      </c>
      <c r="K30" s="32">
        <v>11</v>
      </c>
      <c r="L30" s="32">
        <v>5</v>
      </c>
      <c r="M30" s="32">
        <v>2</v>
      </c>
      <c r="N30" s="32">
        <v>11</v>
      </c>
      <c r="O30" s="32">
        <v>13</v>
      </c>
      <c r="P30" s="32">
        <v>23</v>
      </c>
      <c r="Q30" s="32">
        <v>6</v>
      </c>
      <c r="R30" s="32">
        <v>22</v>
      </c>
    </row>
    <row r="31" spans="1:18" s="31" customFormat="1" ht="14.25" customHeight="1">
      <c r="A31" s="143"/>
      <c r="B31" s="41" t="s">
        <v>96</v>
      </c>
      <c r="C31" s="42" t="s">
        <v>3</v>
      </c>
      <c r="D31" s="32">
        <v>29</v>
      </c>
      <c r="E31" s="32">
        <v>10</v>
      </c>
      <c r="F31" s="32">
        <v>19</v>
      </c>
      <c r="G31" s="32">
        <v>1</v>
      </c>
      <c r="H31" s="32">
        <v>0</v>
      </c>
      <c r="I31" s="32">
        <v>2</v>
      </c>
      <c r="J31" s="32">
        <v>0</v>
      </c>
      <c r="K31" s="32">
        <v>0</v>
      </c>
      <c r="L31" s="32">
        <v>2</v>
      </c>
      <c r="M31" s="32">
        <v>1</v>
      </c>
      <c r="N31" s="32">
        <v>1</v>
      </c>
      <c r="O31" s="32">
        <v>3</v>
      </c>
      <c r="P31" s="32">
        <v>7</v>
      </c>
      <c r="Q31" s="32">
        <v>3</v>
      </c>
      <c r="R31" s="32">
        <v>9</v>
      </c>
    </row>
    <row r="32" spans="1:18" s="31" customFormat="1" ht="14.25" customHeight="1">
      <c r="A32" s="114" t="s">
        <v>475</v>
      </c>
      <c r="B32" s="36" t="s">
        <v>94</v>
      </c>
      <c r="C32" s="37" t="s">
        <v>0</v>
      </c>
      <c r="D32" s="38">
        <v>284</v>
      </c>
      <c r="E32" s="38">
        <v>112</v>
      </c>
      <c r="F32" s="38">
        <v>172</v>
      </c>
      <c r="G32" s="38">
        <v>13</v>
      </c>
      <c r="H32" s="38">
        <v>14</v>
      </c>
      <c r="I32" s="38">
        <v>19</v>
      </c>
      <c r="J32" s="38">
        <v>16</v>
      </c>
      <c r="K32" s="38">
        <v>18</v>
      </c>
      <c r="L32" s="38">
        <v>25</v>
      </c>
      <c r="M32" s="38">
        <v>26</v>
      </c>
      <c r="N32" s="38">
        <v>14</v>
      </c>
      <c r="O32" s="38">
        <v>12</v>
      </c>
      <c r="P32" s="38">
        <v>68</v>
      </c>
      <c r="Q32" s="38">
        <v>24</v>
      </c>
      <c r="R32" s="38">
        <v>35</v>
      </c>
    </row>
    <row r="33" spans="1:18" s="31" customFormat="1" ht="14.25" customHeight="1">
      <c r="A33" s="142" t="s">
        <v>8</v>
      </c>
      <c r="B33" s="39" t="s">
        <v>95</v>
      </c>
      <c r="C33" s="40" t="s">
        <v>2</v>
      </c>
      <c r="D33" s="32">
        <v>217</v>
      </c>
      <c r="E33" s="32">
        <v>83</v>
      </c>
      <c r="F33" s="32">
        <v>134</v>
      </c>
      <c r="G33" s="32">
        <v>11</v>
      </c>
      <c r="H33" s="32">
        <v>13</v>
      </c>
      <c r="I33" s="32">
        <v>14</v>
      </c>
      <c r="J33" s="32">
        <v>11</v>
      </c>
      <c r="K33" s="32">
        <v>9</v>
      </c>
      <c r="L33" s="32">
        <v>21</v>
      </c>
      <c r="M33" s="32">
        <v>21</v>
      </c>
      <c r="N33" s="32">
        <v>10</v>
      </c>
      <c r="O33" s="32">
        <v>8</v>
      </c>
      <c r="P33" s="32">
        <v>51</v>
      </c>
      <c r="Q33" s="32">
        <v>20</v>
      </c>
      <c r="R33" s="32">
        <v>28</v>
      </c>
    </row>
    <row r="34" spans="1:18" s="31" customFormat="1" ht="14.25" customHeight="1">
      <c r="A34" s="143"/>
      <c r="B34" s="41" t="s">
        <v>96</v>
      </c>
      <c r="C34" s="42" t="s">
        <v>3</v>
      </c>
      <c r="D34" s="32">
        <v>67</v>
      </c>
      <c r="E34" s="32">
        <v>29</v>
      </c>
      <c r="F34" s="32">
        <v>38</v>
      </c>
      <c r="G34" s="32">
        <v>2</v>
      </c>
      <c r="H34" s="32">
        <v>1</v>
      </c>
      <c r="I34" s="32">
        <v>5</v>
      </c>
      <c r="J34" s="32">
        <v>5</v>
      </c>
      <c r="K34" s="32">
        <v>9</v>
      </c>
      <c r="L34" s="32">
        <v>4</v>
      </c>
      <c r="M34" s="32">
        <v>5</v>
      </c>
      <c r="N34" s="32">
        <v>4</v>
      </c>
      <c r="O34" s="32">
        <v>4</v>
      </c>
      <c r="P34" s="32">
        <v>17</v>
      </c>
      <c r="Q34" s="32">
        <v>4</v>
      </c>
      <c r="R34" s="32">
        <v>7</v>
      </c>
    </row>
    <row r="35" spans="1:18" s="31" customFormat="1" ht="14.25" customHeight="1">
      <c r="A35" s="114" t="s">
        <v>476</v>
      </c>
      <c r="B35" s="36" t="s">
        <v>94</v>
      </c>
      <c r="C35" s="37" t="s">
        <v>0</v>
      </c>
      <c r="D35" s="38">
        <v>141</v>
      </c>
      <c r="E35" s="38">
        <v>41</v>
      </c>
      <c r="F35" s="38">
        <v>100</v>
      </c>
      <c r="G35" s="38">
        <v>3</v>
      </c>
      <c r="H35" s="38">
        <v>6</v>
      </c>
      <c r="I35" s="38">
        <v>13</v>
      </c>
      <c r="J35" s="38">
        <v>5</v>
      </c>
      <c r="K35" s="38">
        <v>9</v>
      </c>
      <c r="L35" s="38">
        <v>10</v>
      </c>
      <c r="M35" s="38">
        <v>5</v>
      </c>
      <c r="N35" s="38">
        <v>11</v>
      </c>
      <c r="O35" s="38">
        <v>4</v>
      </c>
      <c r="P35" s="38">
        <v>30</v>
      </c>
      <c r="Q35" s="38">
        <v>7</v>
      </c>
      <c r="R35" s="38">
        <v>38</v>
      </c>
    </row>
    <row r="36" spans="1:18" s="31" customFormat="1" ht="14.25" customHeight="1">
      <c r="A36" s="142" t="s">
        <v>9</v>
      </c>
      <c r="B36" s="39" t="s">
        <v>95</v>
      </c>
      <c r="C36" s="40" t="s">
        <v>2</v>
      </c>
      <c r="D36" s="32">
        <v>127</v>
      </c>
      <c r="E36" s="32">
        <v>36</v>
      </c>
      <c r="F36" s="32">
        <v>91</v>
      </c>
      <c r="G36" s="32">
        <v>2</v>
      </c>
      <c r="H36" s="32">
        <v>4</v>
      </c>
      <c r="I36" s="32">
        <v>12</v>
      </c>
      <c r="J36" s="32">
        <v>5</v>
      </c>
      <c r="K36" s="32">
        <v>7</v>
      </c>
      <c r="L36" s="32">
        <v>10</v>
      </c>
      <c r="M36" s="32">
        <v>4</v>
      </c>
      <c r="N36" s="32">
        <v>11</v>
      </c>
      <c r="O36" s="32">
        <v>4</v>
      </c>
      <c r="P36" s="32">
        <v>24</v>
      </c>
      <c r="Q36" s="32">
        <v>7</v>
      </c>
      <c r="R36" s="32">
        <v>37</v>
      </c>
    </row>
    <row r="37" spans="1:18" s="31" customFormat="1" ht="14.25" customHeight="1">
      <c r="A37" s="143"/>
      <c r="B37" s="41" t="s">
        <v>96</v>
      </c>
      <c r="C37" s="42" t="s">
        <v>3</v>
      </c>
      <c r="D37" s="32">
        <v>14</v>
      </c>
      <c r="E37" s="32">
        <v>5</v>
      </c>
      <c r="F37" s="32">
        <v>9</v>
      </c>
      <c r="G37" s="32">
        <v>1</v>
      </c>
      <c r="H37" s="32">
        <v>2</v>
      </c>
      <c r="I37" s="32">
        <v>1</v>
      </c>
      <c r="J37" s="32">
        <v>0</v>
      </c>
      <c r="K37" s="32">
        <v>2</v>
      </c>
      <c r="L37" s="32">
        <v>0</v>
      </c>
      <c r="M37" s="32">
        <v>1</v>
      </c>
      <c r="N37" s="32">
        <v>0</v>
      </c>
      <c r="O37" s="32">
        <v>0</v>
      </c>
      <c r="P37" s="32">
        <v>6</v>
      </c>
      <c r="Q37" s="32">
        <v>0</v>
      </c>
      <c r="R37" s="32">
        <v>1</v>
      </c>
    </row>
    <row r="38" spans="1:18" s="31" customFormat="1" ht="14.25" customHeight="1">
      <c r="A38" s="114" t="s">
        <v>477</v>
      </c>
      <c r="B38" s="36" t="s">
        <v>94</v>
      </c>
      <c r="C38" s="37" t="s">
        <v>0</v>
      </c>
      <c r="D38" s="38">
        <v>467</v>
      </c>
      <c r="E38" s="38">
        <v>204</v>
      </c>
      <c r="F38" s="38">
        <v>263</v>
      </c>
      <c r="G38" s="38">
        <v>30</v>
      </c>
      <c r="H38" s="38">
        <v>22</v>
      </c>
      <c r="I38" s="38">
        <v>33</v>
      </c>
      <c r="J38" s="38">
        <v>23</v>
      </c>
      <c r="K38" s="38">
        <v>46</v>
      </c>
      <c r="L38" s="38">
        <v>27</v>
      </c>
      <c r="M38" s="38">
        <v>28</v>
      </c>
      <c r="N38" s="38">
        <v>40</v>
      </c>
      <c r="O38" s="38">
        <v>34</v>
      </c>
      <c r="P38" s="38">
        <v>65</v>
      </c>
      <c r="Q38" s="38">
        <v>33</v>
      </c>
      <c r="R38" s="38">
        <v>86</v>
      </c>
    </row>
    <row r="39" spans="1:18" s="31" customFormat="1" ht="14.25" customHeight="1">
      <c r="A39" s="142" t="s">
        <v>10</v>
      </c>
      <c r="B39" s="39" t="s">
        <v>95</v>
      </c>
      <c r="C39" s="40" t="s">
        <v>2</v>
      </c>
      <c r="D39" s="32">
        <v>450</v>
      </c>
      <c r="E39" s="32">
        <v>198</v>
      </c>
      <c r="F39" s="32">
        <v>252</v>
      </c>
      <c r="G39" s="32">
        <v>29</v>
      </c>
      <c r="H39" s="32">
        <v>19</v>
      </c>
      <c r="I39" s="32">
        <v>31</v>
      </c>
      <c r="J39" s="32">
        <v>21</v>
      </c>
      <c r="K39" s="32">
        <v>46</v>
      </c>
      <c r="L39" s="32">
        <v>25</v>
      </c>
      <c r="M39" s="32">
        <v>26</v>
      </c>
      <c r="N39" s="32">
        <v>38</v>
      </c>
      <c r="O39" s="32">
        <v>34</v>
      </c>
      <c r="P39" s="32">
        <v>65</v>
      </c>
      <c r="Q39" s="32">
        <v>32</v>
      </c>
      <c r="R39" s="32">
        <v>84</v>
      </c>
    </row>
    <row r="40" spans="1:18" s="31" customFormat="1" ht="14.25" customHeight="1">
      <c r="A40" s="143"/>
      <c r="B40" s="41" t="s">
        <v>96</v>
      </c>
      <c r="C40" s="42" t="s">
        <v>3</v>
      </c>
      <c r="D40" s="32">
        <v>17</v>
      </c>
      <c r="E40" s="32">
        <v>6</v>
      </c>
      <c r="F40" s="32">
        <v>11</v>
      </c>
      <c r="G40" s="32">
        <v>1</v>
      </c>
      <c r="H40" s="32">
        <v>3</v>
      </c>
      <c r="I40" s="32">
        <v>2</v>
      </c>
      <c r="J40" s="32">
        <v>2</v>
      </c>
      <c r="K40" s="32">
        <v>0</v>
      </c>
      <c r="L40" s="32">
        <v>2</v>
      </c>
      <c r="M40" s="32">
        <v>2</v>
      </c>
      <c r="N40" s="32">
        <v>2</v>
      </c>
      <c r="O40" s="32">
        <v>0</v>
      </c>
      <c r="P40" s="32">
        <v>0</v>
      </c>
      <c r="Q40" s="32">
        <v>1</v>
      </c>
      <c r="R40" s="32">
        <v>2</v>
      </c>
    </row>
    <row r="41" spans="1:18" s="31" customFormat="1" ht="14.25" customHeight="1">
      <c r="A41" s="114" t="s">
        <v>478</v>
      </c>
      <c r="B41" s="36" t="s">
        <v>94</v>
      </c>
      <c r="C41" s="37" t="s">
        <v>0</v>
      </c>
      <c r="D41" s="38">
        <v>273</v>
      </c>
      <c r="E41" s="38">
        <v>124</v>
      </c>
      <c r="F41" s="38">
        <v>149</v>
      </c>
      <c r="G41" s="38">
        <v>16</v>
      </c>
      <c r="H41" s="38">
        <v>6</v>
      </c>
      <c r="I41" s="38">
        <v>11</v>
      </c>
      <c r="J41" s="38">
        <v>12</v>
      </c>
      <c r="K41" s="38">
        <v>20</v>
      </c>
      <c r="L41" s="38">
        <v>18</v>
      </c>
      <c r="M41" s="38">
        <v>25</v>
      </c>
      <c r="N41" s="38">
        <v>15</v>
      </c>
      <c r="O41" s="38">
        <v>22</v>
      </c>
      <c r="P41" s="38">
        <v>62</v>
      </c>
      <c r="Q41" s="38">
        <v>30</v>
      </c>
      <c r="R41" s="38">
        <v>36</v>
      </c>
    </row>
    <row r="42" spans="1:18" s="31" customFormat="1" ht="14.25" customHeight="1">
      <c r="A42" s="142" t="s">
        <v>11</v>
      </c>
      <c r="B42" s="39" t="s">
        <v>95</v>
      </c>
      <c r="C42" s="40" t="s">
        <v>2</v>
      </c>
      <c r="D42" s="32">
        <v>190</v>
      </c>
      <c r="E42" s="32">
        <v>81</v>
      </c>
      <c r="F42" s="32">
        <v>109</v>
      </c>
      <c r="G42" s="32">
        <v>15</v>
      </c>
      <c r="H42" s="32">
        <v>5</v>
      </c>
      <c r="I42" s="32">
        <v>4</v>
      </c>
      <c r="J42" s="32">
        <v>9</v>
      </c>
      <c r="K42" s="32">
        <v>15</v>
      </c>
      <c r="L42" s="32">
        <v>15</v>
      </c>
      <c r="M42" s="32">
        <v>9</v>
      </c>
      <c r="N42" s="32">
        <v>12</v>
      </c>
      <c r="O42" s="32">
        <v>13</v>
      </c>
      <c r="P42" s="32">
        <v>43</v>
      </c>
      <c r="Q42" s="32">
        <v>25</v>
      </c>
      <c r="R42" s="32">
        <v>25</v>
      </c>
    </row>
    <row r="43" spans="1:18" s="31" customFormat="1" ht="14.25" customHeight="1">
      <c r="A43" s="143"/>
      <c r="B43" s="41" t="s">
        <v>96</v>
      </c>
      <c r="C43" s="42" t="s">
        <v>3</v>
      </c>
      <c r="D43" s="32">
        <v>83</v>
      </c>
      <c r="E43" s="32">
        <v>43</v>
      </c>
      <c r="F43" s="32">
        <v>40</v>
      </c>
      <c r="G43" s="32">
        <v>1</v>
      </c>
      <c r="H43" s="32">
        <v>1</v>
      </c>
      <c r="I43" s="32">
        <v>7</v>
      </c>
      <c r="J43" s="32">
        <v>3</v>
      </c>
      <c r="K43" s="32">
        <v>5</v>
      </c>
      <c r="L43" s="32">
        <v>3</v>
      </c>
      <c r="M43" s="32">
        <v>16</v>
      </c>
      <c r="N43" s="32">
        <v>3</v>
      </c>
      <c r="O43" s="32">
        <v>9</v>
      </c>
      <c r="P43" s="32">
        <v>19</v>
      </c>
      <c r="Q43" s="32">
        <v>5</v>
      </c>
      <c r="R43" s="32">
        <v>11</v>
      </c>
    </row>
    <row r="44" spans="1:18" s="31" customFormat="1" ht="14.25" customHeight="1">
      <c r="A44" s="114" t="s">
        <v>479</v>
      </c>
      <c r="B44" s="36" t="s">
        <v>94</v>
      </c>
      <c r="C44" s="37" t="s">
        <v>0</v>
      </c>
      <c r="D44" s="38">
        <v>309</v>
      </c>
      <c r="E44" s="38">
        <v>133</v>
      </c>
      <c r="F44" s="38">
        <v>176</v>
      </c>
      <c r="G44" s="38">
        <v>16</v>
      </c>
      <c r="H44" s="38">
        <v>14</v>
      </c>
      <c r="I44" s="38">
        <v>24</v>
      </c>
      <c r="J44" s="38">
        <v>26</v>
      </c>
      <c r="K44" s="38">
        <v>17</v>
      </c>
      <c r="L44" s="38">
        <v>17</v>
      </c>
      <c r="M44" s="38">
        <v>13</v>
      </c>
      <c r="N44" s="38">
        <v>14</v>
      </c>
      <c r="O44" s="38">
        <v>39</v>
      </c>
      <c r="P44" s="38">
        <v>58</v>
      </c>
      <c r="Q44" s="38">
        <v>24</v>
      </c>
      <c r="R44" s="38">
        <v>47</v>
      </c>
    </row>
    <row r="45" spans="1:18" s="31" customFormat="1" ht="14.25" customHeight="1">
      <c r="A45" s="142" t="s">
        <v>12</v>
      </c>
      <c r="B45" s="39" t="s">
        <v>95</v>
      </c>
      <c r="C45" s="40" t="s">
        <v>2</v>
      </c>
      <c r="D45" s="32">
        <v>305</v>
      </c>
      <c r="E45" s="32">
        <v>129</v>
      </c>
      <c r="F45" s="32">
        <v>176</v>
      </c>
      <c r="G45" s="32">
        <v>16</v>
      </c>
      <c r="H45" s="32">
        <v>14</v>
      </c>
      <c r="I45" s="32">
        <v>23</v>
      </c>
      <c r="J45" s="32">
        <v>26</v>
      </c>
      <c r="K45" s="32">
        <v>17</v>
      </c>
      <c r="L45" s="32">
        <v>17</v>
      </c>
      <c r="M45" s="32">
        <v>13</v>
      </c>
      <c r="N45" s="32">
        <v>14</v>
      </c>
      <c r="O45" s="32">
        <v>36</v>
      </c>
      <c r="P45" s="32">
        <v>58</v>
      </c>
      <c r="Q45" s="32">
        <v>24</v>
      </c>
      <c r="R45" s="32">
        <v>47</v>
      </c>
    </row>
    <row r="46" spans="1:18" s="31" customFormat="1" ht="14.25" customHeight="1">
      <c r="A46" s="143"/>
      <c r="B46" s="41" t="s">
        <v>96</v>
      </c>
      <c r="C46" s="42" t="s">
        <v>3</v>
      </c>
      <c r="D46" s="32">
        <v>4</v>
      </c>
      <c r="E46" s="32">
        <v>4</v>
      </c>
      <c r="F46" s="32">
        <v>0</v>
      </c>
      <c r="G46" s="32">
        <v>0</v>
      </c>
      <c r="H46" s="32">
        <v>0</v>
      </c>
      <c r="I46" s="32">
        <v>1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3</v>
      </c>
      <c r="P46" s="32">
        <v>0</v>
      </c>
      <c r="Q46" s="32">
        <v>0</v>
      </c>
      <c r="R46" s="32">
        <v>0</v>
      </c>
    </row>
    <row r="47" spans="1:18" s="31" customFormat="1" ht="14.25" customHeight="1">
      <c r="A47" s="114" t="s">
        <v>480</v>
      </c>
      <c r="B47" s="36" t="s">
        <v>94</v>
      </c>
      <c r="C47" s="37" t="s">
        <v>0</v>
      </c>
      <c r="D47" s="38">
        <v>204</v>
      </c>
      <c r="E47" s="38">
        <v>91</v>
      </c>
      <c r="F47" s="38">
        <v>113</v>
      </c>
      <c r="G47" s="38">
        <v>15</v>
      </c>
      <c r="H47" s="38">
        <v>3</v>
      </c>
      <c r="I47" s="38">
        <v>17</v>
      </c>
      <c r="J47" s="38">
        <v>13</v>
      </c>
      <c r="K47" s="38">
        <v>9</v>
      </c>
      <c r="L47" s="38">
        <v>7</v>
      </c>
      <c r="M47" s="38">
        <v>8</v>
      </c>
      <c r="N47" s="38">
        <v>16</v>
      </c>
      <c r="O47" s="38">
        <v>26</v>
      </c>
      <c r="P47" s="38">
        <v>34</v>
      </c>
      <c r="Q47" s="38">
        <v>16</v>
      </c>
      <c r="R47" s="38">
        <v>40</v>
      </c>
    </row>
    <row r="48" spans="1:18" s="31" customFormat="1" ht="14.25" customHeight="1">
      <c r="A48" s="142" t="s">
        <v>13</v>
      </c>
      <c r="B48" s="39" t="s">
        <v>95</v>
      </c>
      <c r="C48" s="40" t="s">
        <v>2</v>
      </c>
      <c r="D48" s="32">
        <v>200</v>
      </c>
      <c r="E48" s="32">
        <v>90</v>
      </c>
      <c r="F48" s="32">
        <v>110</v>
      </c>
      <c r="G48" s="32">
        <v>14</v>
      </c>
      <c r="H48" s="32">
        <v>3</v>
      </c>
      <c r="I48" s="32">
        <v>17</v>
      </c>
      <c r="J48" s="32">
        <v>12</v>
      </c>
      <c r="K48" s="32">
        <v>9</v>
      </c>
      <c r="L48" s="32">
        <v>7</v>
      </c>
      <c r="M48" s="32">
        <v>8</v>
      </c>
      <c r="N48" s="32">
        <v>16</v>
      </c>
      <c r="O48" s="32">
        <v>26</v>
      </c>
      <c r="P48" s="32">
        <v>33</v>
      </c>
      <c r="Q48" s="32">
        <v>16</v>
      </c>
      <c r="R48" s="32">
        <v>39</v>
      </c>
    </row>
    <row r="49" spans="1:18" s="31" customFormat="1" ht="14.25" customHeight="1">
      <c r="A49" s="143"/>
      <c r="B49" s="41" t="s">
        <v>96</v>
      </c>
      <c r="C49" s="42" t="s">
        <v>3</v>
      </c>
      <c r="D49" s="32">
        <v>4</v>
      </c>
      <c r="E49" s="32">
        <v>1</v>
      </c>
      <c r="F49" s="32">
        <v>3</v>
      </c>
      <c r="G49" s="32">
        <v>1</v>
      </c>
      <c r="H49" s="32">
        <v>0</v>
      </c>
      <c r="I49" s="32">
        <v>0</v>
      </c>
      <c r="J49" s="32">
        <v>1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1</v>
      </c>
      <c r="Q49" s="32">
        <v>0</v>
      </c>
      <c r="R49" s="32">
        <v>1</v>
      </c>
    </row>
    <row r="50" spans="1:18" s="31" customFormat="1" ht="14.25" customHeight="1">
      <c r="A50" s="114" t="s">
        <v>481</v>
      </c>
      <c r="B50" s="36" t="s">
        <v>94</v>
      </c>
      <c r="C50" s="37" t="s">
        <v>0</v>
      </c>
      <c r="D50" s="38">
        <v>445</v>
      </c>
      <c r="E50" s="38">
        <v>187</v>
      </c>
      <c r="F50" s="38">
        <v>258</v>
      </c>
      <c r="G50" s="38">
        <v>21</v>
      </c>
      <c r="H50" s="38">
        <v>10</v>
      </c>
      <c r="I50" s="38">
        <v>32</v>
      </c>
      <c r="J50" s="38">
        <v>31</v>
      </c>
      <c r="K50" s="38">
        <v>33</v>
      </c>
      <c r="L50" s="38">
        <v>25</v>
      </c>
      <c r="M50" s="38">
        <v>27</v>
      </c>
      <c r="N50" s="38">
        <v>26</v>
      </c>
      <c r="O50" s="38">
        <v>45</v>
      </c>
      <c r="P50" s="38">
        <v>82</v>
      </c>
      <c r="Q50" s="38">
        <v>29</v>
      </c>
      <c r="R50" s="38">
        <v>84</v>
      </c>
    </row>
    <row r="51" spans="1:18" s="31" customFormat="1" ht="14.25" customHeight="1">
      <c r="A51" s="142" t="s">
        <v>14</v>
      </c>
      <c r="B51" s="39" t="s">
        <v>95</v>
      </c>
      <c r="C51" s="40" t="s">
        <v>2</v>
      </c>
      <c r="D51" s="32">
        <v>385</v>
      </c>
      <c r="E51" s="32">
        <v>167</v>
      </c>
      <c r="F51" s="32">
        <v>218</v>
      </c>
      <c r="G51" s="32">
        <v>19</v>
      </c>
      <c r="H51" s="32">
        <v>9</v>
      </c>
      <c r="I51" s="32">
        <v>31</v>
      </c>
      <c r="J51" s="32">
        <v>26</v>
      </c>
      <c r="K51" s="32">
        <v>30</v>
      </c>
      <c r="L51" s="32">
        <v>21</v>
      </c>
      <c r="M51" s="32">
        <v>20</v>
      </c>
      <c r="N51" s="32">
        <v>20</v>
      </c>
      <c r="O51" s="32">
        <v>40</v>
      </c>
      <c r="P51" s="32">
        <v>72</v>
      </c>
      <c r="Q51" s="32">
        <v>27</v>
      </c>
      <c r="R51" s="32">
        <v>70</v>
      </c>
    </row>
    <row r="52" spans="1:18" s="31" customFormat="1" ht="14.25" customHeight="1">
      <c r="A52" s="143"/>
      <c r="B52" s="41" t="s">
        <v>96</v>
      </c>
      <c r="C52" s="42" t="s">
        <v>3</v>
      </c>
      <c r="D52" s="32">
        <v>60</v>
      </c>
      <c r="E52" s="32">
        <v>20</v>
      </c>
      <c r="F52" s="32">
        <v>40</v>
      </c>
      <c r="G52" s="32">
        <v>2</v>
      </c>
      <c r="H52" s="32">
        <v>1</v>
      </c>
      <c r="I52" s="32">
        <v>1</v>
      </c>
      <c r="J52" s="32">
        <v>5</v>
      </c>
      <c r="K52" s="32">
        <v>3</v>
      </c>
      <c r="L52" s="32">
        <v>4</v>
      </c>
      <c r="M52" s="32">
        <v>7</v>
      </c>
      <c r="N52" s="32">
        <v>6</v>
      </c>
      <c r="O52" s="32">
        <v>5</v>
      </c>
      <c r="P52" s="32">
        <v>10</v>
      </c>
      <c r="Q52" s="32">
        <v>2</v>
      </c>
      <c r="R52" s="32">
        <v>14</v>
      </c>
    </row>
    <row r="53" spans="1:18" s="31" customFormat="1" ht="14.25" customHeight="1">
      <c r="A53" s="114" t="s">
        <v>482</v>
      </c>
      <c r="B53" s="36" t="s">
        <v>94</v>
      </c>
      <c r="C53" s="37" t="s">
        <v>0</v>
      </c>
      <c r="D53" s="38">
        <v>278</v>
      </c>
      <c r="E53" s="38">
        <v>134</v>
      </c>
      <c r="F53" s="38">
        <v>144</v>
      </c>
      <c r="G53" s="38">
        <v>19</v>
      </c>
      <c r="H53" s="38">
        <v>8</v>
      </c>
      <c r="I53" s="38">
        <v>16</v>
      </c>
      <c r="J53" s="38">
        <v>9</v>
      </c>
      <c r="K53" s="38">
        <v>12</v>
      </c>
      <c r="L53" s="38">
        <v>28</v>
      </c>
      <c r="M53" s="38">
        <v>39</v>
      </c>
      <c r="N53" s="38">
        <v>27</v>
      </c>
      <c r="O53" s="38">
        <v>36</v>
      </c>
      <c r="P53" s="38">
        <v>45</v>
      </c>
      <c r="Q53" s="38">
        <v>12</v>
      </c>
      <c r="R53" s="38">
        <v>27</v>
      </c>
    </row>
    <row r="54" spans="1:18" s="31" customFormat="1" ht="14.25" customHeight="1">
      <c r="A54" s="142" t="s">
        <v>15</v>
      </c>
      <c r="B54" s="39" t="s">
        <v>95</v>
      </c>
      <c r="C54" s="40" t="s">
        <v>2</v>
      </c>
      <c r="D54" s="32">
        <v>98</v>
      </c>
      <c r="E54" s="32">
        <v>54</v>
      </c>
      <c r="F54" s="32">
        <v>44</v>
      </c>
      <c r="G54" s="32">
        <v>3</v>
      </c>
      <c r="H54" s="32">
        <v>5</v>
      </c>
      <c r="I54" s="32">
        <v>11</v>
      </c>
      <c r="J54" s="32">
        <v>5</v>
      </c>
      <c r="K54" s="32">
        <v>4</v>
      </c>
      <c r="L54" s="32">
        <v>6</v>
      </c>
      <c r="M54" s="32">
        <v>23</v>
      </c>
      <c r="N54" s="32">
        <v>4</v>
      </c>
      <c r="O54" s="32">
        <v>7</v>
      </c>
      <c r="P54" s="32">
        <v>7</v>
      </c>
      <c r="Q54" s="32">
        <v>6</v>
      </c>
      <c r="R54" s="32">
        <v>17</v>
      </c>
    </row>
    <row r="55" spans="1:18" s="31" customFormat="1" ht="14.25" customHeight="1">
      <c r="A55" s="143"/>
      <c r="B55" s="41" t="s">
        <v>96</v>
      </c>
      <c r="C55" s="42" t="s">
        <v>3</v>
      </c>
      <c r="D55" s="32">
        <v>180</v>
      </c>
      <c r="E55" s="32">
        <v>80</v>
      </c>
      <c r="F55" s="32">
        <v>100</v>
      </c>
      <c r="G55" s="32">
        <v>16</v>
      </c>
      <c r="H55" s="32">
        <v>3</v>
      </c>
      <c r="I55" s="32">
        <v>5</v>
      </c>
      <c r="J55" s="32">
        <v>4</v>
      </c>
      <c r="K55" s="32">
        <v>8</v>
      </c>
      <c r="L55" s="32">
        <v>22</v>
      </c>
      <c r="M55" s="32">
        <v>16</v>
      </c>
      <c r="N55" s="32">
        <v>23</v>
      </c>
      <c r="O55" s="32">
        <v>29</v>
      </c>
      <c r="P55" s="32">
        <v>38</v>
      </c>
      <c r="Q55" s="32">
        <v>6</v>
      </c>
      <c r="R55" s="32">
        <v>10</v>
      </c>
    </row>
    <row r="56" spans="1:18" s="31" customFormat="1" ht="14.25" customHeight="1">
      <c r="A56" s="114" t="s">
        <v>483</v>
      </c>
      <c r="B56" s="36" t="s">
        <v>94</v>
      </c>
      <c r="C56" s="37" t="s">
        <v>0</v>
      </c>
      <c r="D56" s="38">
        <v>306</v>
      </c>
      <c r="E56" s="38">
        <v>128</v>
      </c>
      <c r="F56" s="38">
        <v>178</v>
      </c>
      <c r="G56" s="38">
        <v>19</v>
      </c>
      <c r="H56" s="38">
        <v>14</v>
      </c>
      <c r="I56" s="38">
        <v>25</v>
      </c>
      <c r="J56" s="38">
        <v>11</v>
      </c>
      <c r="K56" s="38">
        <v>24</v>
      </c>
      <c r="L56" s="38">
        <v>21</v>
      </c>
      <c r="M56" s="38">
        <v>39</v>
      </c>
      <c r="N56" s="38">
        <v>19</v>
      </c>
      <c r="O56" s="38">
        <v>9</v>
      </c>
      <c r="P56" s="38">
        <v>80</v>
      </c>
      <c r="Q56" s="38">
        <v>12</v>
      </c>
      <c r="R56" s="38">
        <v>33</v>
      </c>
    </row>
    <row r="57" spans="1:18" s="31" customFormat="1" ht="14.25" customHeight="1">
      <c r="A57" s="142" t="s">
        <v>16</v>
      </c>
      <c r="B57" s="39" t="s">
        <v>95</v>
      </c>
      <c r="C57" s="40" t="s">
        <v>2</v>
      </c>
      <c r="D57" s="32">
        <v>93</v>
      </c>
      <c r="E57" s="32">
        <v>37</v>
      </c>
      <c r="F57" s="32">
        <v>56</v>
      </c>
      <c r="G57" s="32">
        <v>10</v>
      </c>
      <c r="H57" s="32">
        <v>2</v>
      </c>
      <c r="I57" s="32">
        <v>5</v>
      </c>
      <c r="J57" s="32">
        <v>4</v>
      </c>
      <c r="K57" s="32">
        <v>5</v>
      </c>
      <c r="L57" s="32">
        <v>5</v>
      </c>
      <c r="M57" s="32">
        <v>11</v>
      </c>
      <c r="N57" s="32">
        <v>7</v>
      </c>
      <c r="O57" s="32">
        <v>3</v>
      </c>
      <c r="P57" s="32">
        <v>25</v>
      </c>
      <c r="Q57" s="32">
        <v>3</v>
      </c>
      <c r="R57" s="32">
        <v>13</v>
      </c>
    </row>
    <row r="58" spans="1:18" s="31" customFormat="1" ht="14.25" customHeight="1">
      <c r="A58" s="143"/>
      <c r="B58" s="41" t="s">
        <v>96</v>
      </c>
      <c r="C58" s="42" t="s">
        <v>3</v>
      </c>
      <c r="D58" s="32">
        <v>213</v>
      </c>
      <c r="E58" s="32">
        <v>91</v>
      </c>
      <c r="F58" s="32">
        <v>122</v>
      </c>
      <c r="G58" s="32">
        <v>9</v>
      </c>
      <c r="H58" s="32">
        <v>12</v>
      </c>
      <c r="I58" s="32">
        <v>20</v>
      </c>
      <c r="J58" s="32">
        <v>7</v>
      </c>
      <c r="K58" s="32">
        <v>19</v>
      </c>
      <c r="L58" s="32">
        <v>16</v>
      </c>
      <c r="M58" s="32">
        <v>28</v>
      </c>
      <c r="N58" s="32">
        <v>12</v>
      </c>
      <c r="O58" s="32">
        <v>6</v>
      </c>
      <c r="P58" s="32">
        <v>55</v>
      </c>
      <c r="Q58" s="32">
        <v>9</v>
      </c>
      <c r="R58" s="32">
        <v>20</v>
      </c>
    </row>
    <row r="59" spans="1:18" s="31" customFormat="1" ht="14.25" customHeight="1">
      <c r="A59" s="114" t="s">
        <v>484</v>
      </c>
      <c r="B59" s="36" t="s">
        <v>94</v>
      </c>
      <c r="C59" s="37" t="s">
        <v>0</v>
      </c>
      <c r="D59" s="38">
        <v>31</v>
      </c>
      <c r="E59" s="38">
        <v>8</v>
      </c>
      <c r="F59" s="38">
        <v>23</v>
      </c>
      <c r="G59" s="38">
        <v>0</v>
      </c>
      <c r="H59" s="38">
        <v>3</v>
      </c>
      <c r="I59" s="38">
        <v>3</v>
      </c>
      <c r="J59" s="38">
        <v>1</v>
      </c>
      <c r="K59" s="38">
        <v>2</v>
      </c>
      <c r="L59" s="38">
        <v>0</v>
      </c>
      <c r="M59" s="38">
        <v>0</v>
      </c>
      <c r="N59" s="38">
        <v>6</v>
      </c>
      <c r="O59" s="38">
        <v>3</v>
      </c>
      <c r="P59" s="38">
        <v>5</v>
      </c>
      <c r="Q59" s="38">
        <v>0</v>
      </c>
      <c r="R59" s="38">
        <v>8</v>
      </c>
    </row>
    <row r="60" spans="1:18" s="31" customFormat="1" ht="14.25" customHeight="1">
      <c r="A60" s="142" t="s">
        <v>17</v>
      </c>
      <c r="B60" s="39" t="s">
        <v>95</v>
      </c>
      <c r="C60" s="40" t="s">
        <v>2</v>
      </c>
      <c r="D60" s="32">
        <v>29</v>
      </c>
      <c r="E60" s="32">
        <v>8</v>
      </c>
      <c r="F60" s="32">
        <v>21</v>
      </c>
      <c r="G60" s="32">
        <v>0</v>
      </c>
      <c r="H60" s="32">
        <v>3</v>
      </c>
      <c r="I60" s="32">
        <v>3</v>
      </c>
      <c r="J60" s="32">
        <v>1</v>
      </c>
      <c r="K60" s="32">
        <v>2</v>
      </c>
      <c r="L60" s="32">
        <v>0</v>
      </c>
      <c r="M60" s="32">
        <v>0</v>
      </c>
      <c r="N60" s="32">
        <v>6</v>
      </c>
      <c r="O60" s="32">
        <v>3</v>
      </c>
      <c r="P60" s="32">
        <v>4</v>
      </c>
      <c r="Q60" s="32">
        <v>0</v>
      </c>
      <c r="R60" s="32">
        <v>7</v>
      </c>
    </row>
    <row r="61" spans="1:18" s="31" customFormat="1" ht="14.25" customHeight="1">
      <c r="A61" s="143"/>
      <c r="B61" s="41" t="s">
        <v>96</v>
      </c>
      <c r="C61" s="42" t="s">
        <v>3</v>
      </c>
      <c r="D61" s="32">
        <v>2</v>
      </c>
      <c r="E61" s="32">
        <v>0</v>
      </c>
      <c r="F61" s="32">
        <v>2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1</v>
      </c>
      <c r="Q61" s="32">
        <v>0</v>
      </c>
      <c r="R61" s="32">
        <v>1</v>
      </c>
    </row>
    <row r="62" spans="1:18" s="31" customFormat="1" ht="14.25" customHeight="1">
      <c r="A62" s="114" t="s">
        <v>485</v>
      </c>
      <c r="B62" s="36" t="s">
        <v>94</v>
      </c>
      <c r="C62" s="37" t="s">
        <v>0</v>
      </c>
      <c r="D62" s="38">
        <v>230</v>
      </c>
      <c r="E62" s="38">
        <v>89</v>
      </c>
      <c r="F62" s="38">
        <v>141</v>
      </c>
      <c r="G62" s="38">
        <v>5</v>
      </c>
      <c r="H62" s="38">
        <v>15</v>
      </c>
      <c r="I62" s="38">
        <v>14</v>
      </c>
      <c r="J62" s="38">
        <v>9</v>
      </c>
      <c r="K62" s="38">
        <v>14</v>
      </c>
      <c r="L62" s="38">
        <v>4</v>
      </c>
      <c r="M62" s="38">
        <v>20</v>
      </c>
      <c r="N62" s="38">
        <v>7</v>
      </c>
      <c r="O62" s="38">
        <v>13</v>
      </c>
      <c r="P62" s="38">
        <v>50</v>
      </c>
      <c r="Q62" s="38">
        <v>23</v>
      </c>
      <c r="R62" s="38">
        <v>56</v>
      </c>
    </row>
    <row r="63" spans="1:18" s="31" customFormat="1" ht="14.25" customHeight="1">
      <c r="A63" s="142" t="s">
        <v>18</v>
      </c>
      <c r="B63" s="39" t="s">
        <v>95</v>
      </c>
      <c r="C63" s="40" t="s">
        <v>2</v>
      </c>
      <c r="D63" s="32">
        <v>195</v>
      </c>
      <c r="E63" s="32">
        <v>79</v>
      </c>
      <c r="F63" s="32">
        <v>116</v>
      </c>
      <c r="G63" s="32">
        <v>5</v>
      </c>
      <c r="H63" s="32">
        <v>15</v>
      </c>
      <c r="I63" s="32">
        <v>12</v>
      </c>
      <c r="J63" s="32">
        <v>7</v>
      </c>
      <c r="K63" s="32">
        <v>13</v>
      </c>
      <c r="L63" s="32">
        <v>3</v>
      </c>
      <c r="M63" s="32">
        <v>17</v>
      </c>
      <c r="N63" s="32">
        <v>5</v>
      </c>
      <c r="O63" s="32">
        <v>11</v>
      </c>
      <c r="P63" s="32">
        <v>43</v>
      </c>
      <c r="Q63" s="32">
        <v>21</v>
      </c>
      <c r="R63" s="32">
        <v>43</v>
      </c>
    </row>
    <row r="64" spans="1:18" s="31" customFormat="1" ht="14.25" customHeight="1">
      <c r="A64" s="143"/>
      <c r="B64" s="41" t="s">
        <v>96</v>
      </c>
      <c r="C64" s="42" t="s">
        <v>3</v>
      </c>
      <c r="D64" s="32">
        <v>35</v>
      </c>
      <c r="E64" s="32">
        <v>10</v>
      </c>
      <c r="F64" s="32">
        <v>25</v>
      </c>
      <c r="G64" s="32">
        <v>0</v>
      </c>
      <c r="H64" s="32">
        <v>0</v>
      </c>
      <c r="I64" s="32">
        <v>2</v>
      </c>
      <c r="J64" s="32">
        <v>2</v>
      </c>
      <c r="K64" s="32">
        <v>1</v>
      </c>
      <c r="L64" s="32">
        <v>1</v>
      </c>
      <c r="M64" s="32">
        <v>3</v>
      </c>
      <c r="N64" s="32">
        <v>2</v>
      </c>
      <c r="O64" s="32">
        <v>2</v>
      </c>
      <c r="P64" s="32">
        <v>7</v>
      </c>
      <c r="Q64" s="32">
        <v>2</v>
      </c>
      <c r="R64" s="32">
        <v>13</v>
      </c>
    </row>
    <row r="65" spans="1:18" s="31" customFormat="1" ht="14.25" customHeight="1">
      <c r="A65" s="114" t="s">
        <v>486</v>
      </c>
      <c r="B65" s="36" t="s">
        <v>94</v>
      </c>
      <c r="C65" s="37" t="s">
        <v>0</v>
      </c>
      <c r="D65" s="38">
        <v>190</v>
      </c>
      <c r="E65" s="38">
        <v>68</v>
      </c>
      <c r="F65" s="38">
        <v>122</v>
      </c>
      <c r="G65" s="38">
        <v>11</v>
      </c>
      <c r="H65" s="38">
        <v>15</v>
      </c>
      <c r="I65" s="38">
        <v>4</v>
      </c>
      <c r="J65" s="38">
        <v>9</v>
      </c>
      <c r="K65" s="38">
        <v>9</v>
      </c>
      <c r="L65" s="38">
        <v>5</v>
      </c>
      <c r="M65" s="38">
        <v>14</v>
      </c>
      <c r="N65" s="38">
        <v>14</v>
      </c>
      <c r="O65" s="38">
        <v>11</v>
      </c>
      <c r="P65" s="38">
        <v>29</v>
      </c>
      <c r="Q65" s="38">
        <v>19</v>
      </c>
      <c r="R65" s="38">
        <v>50</v>
      </c>
    </row>
    <row r="66" spans="1:18" s="31" customFormat="1" ht="14.25" customHeight="1">
      <c r="A66" s="142" t="s">
        <v>19</v>
      </c>
      <c r="B66" s="39" t="s">
        <v>95</v>
      </c>
      <c r="C66" s="40" t="s">
        <v>2</v>
      </c>
      <c r="D66" s="32">
        <v>177</v>
      </c>
      <c r="E66" s="32">
        <v>67</v>
      </c>
      <c r="F66" s="32">
        <v>110</v>
      </c>
      <c r="G66" s="32">
        <v>11</v>
      </c>
      <c r="H66" s="32">
        <v>14</v>
      </c>
      <c r="I66" s="32">
        <v>4</v>
      </c>
      <c r="J66" s="32">
        <v>7</v>
      </c>
      <c r="K66" s="32">
        <v>9</v>
      </c>
      <c r="L66" s="32">
        <v>5</v>
      </c>
      <c r="M66" s="32">
        <v>13</v>
      </c>
      <c r="N66" s="32">
        <v>10</v>
      </c>
      <c r="O66" s="32">
        <v>11</v>
      </c>
      <c r="P66" s="32">
        <v>24</v>
      </c>
      <c r="Q66" s="32">
        <v>19</v>
      </c>
      <c r="R66" s="32">
        <v>50</v>
      </c>
    </row>
    <row r="67" spans="1:18" s="31" customFormat="1" ht="14.25" customHeight="1">
      <c r="A67" s="143"/>
      <c r="B67" s="41" t="s">
        <v>96</v>
      </c>
      <c r="C67" s="42" t="s">
        <v>3</v>
      </c>
      <c r="D67" s="32">
        <v>13</v>
      </c>
      <c r="E67" s="32">
        <v>1</v>
      </c>
      <c r="F67" s="32">
        <v>12</v>
      </c>
      <c r="G67" s="32">
        <v>0</v>
      </c>
      <c r="H67" s="32">
        <v>1</v>
      </c>
      <c r="I67" s="32">
        <v>0</v>
      </c>
      <c r="J67" s="32">
        <v>2</v>
      </c>
      <c r="K67" s="32">
        <v>0</v>
      </c>
      <c r="L67" s="32">
        <v>0</v>
      </c>
      <c r="M67" s="32">
        <v>1</v>
      </c>
      <c r="N67" s="32">
        <v>4</v>
      </c>
      <c r="O67" s="32">
        <v>0</v>
      </c>
      <c r="P67" s="32">
        <v>5</v>
      </c>
      <c r="Q67" s="32">
        <v>0</v>
      </c>
      <c r="R67" s="32">
        <v>0</v>
      </c>
    </row>
    <row r="68" spans="1:18" s="31" customFormat="1" ht="14.25" customHeight="1">
      <c r="A68" s="114" t="s">
        <v>487</v>
      </c>
      <c r="B68" s="36" t="s">
        <v>94</v>
      </c>
      <c r="C68" s="37" t="s">
        <v>0</v>
      </c>
      <c r="D68" s="38">
        <v>146</v>
      </c>
      <c r="E68" s="38">
        <v>74</v>
      </c>
      <c r="F68" s="38">
        <v>72</v>
      </c>
      <c r="G68" s="38">
        <v>17</v>
      </c>
      <c r="H68" s="38">
        <v>7</v>
      </c>
      <c r="I68" s="38">
        <v>21</v>
      </c>
      <c r="J68" s="38">
        <v>14</v>
      </c>
      <c r="K68" s="38">
        <v>16</v>
      </c>
      <c r="L68" s="38">
        <v>4</v>
      </c>
      <c r="M68" s="38">
        <v>7</v>
      </c>
      <c r="N68" s="38">
        <v>4</v>
      </c>
      <c r="O68" s="38">
        <v>6</v>
      </c>
      <c r="P68" s="38">
        <v>24</v>
      </c>
      <c r="Q68" s="38">
        <v>7</v>
      </c>
      <c r="R68" s="38">
        <v>19</v>
      </c>
    </row>
    <row r="69" spans="1:18" s="31" customFormat="1" ht="14.25" customHeight="1">
      <c r="A69" s="142" t="s">
        <v>20</v>
      </c>
      <c r="B69" s="39" t="s">
        <v>95</v>
      </c>
      <c r="C69" s="40" t="s">
        <v>2</v>
      </c>
      <c r="D69" s="32">
        <v>145</v>
      </c>
      <c r="E69" s="32">
        <v>74</v>
      </c>
      <c r="F69" s="32">
        <v>71</v>
      </c>
      <c r="G69" s="32">
        <v>17</v>
      </c>
      <c r="H69" s="32">
        <v>7</v>
      </c>
      <c r="I69" s="32">
        <v>21</v>
      </c>
      <c r="J69" s="32">
        <v>13</v>
      </c>
      <c r="K69" s="32">
        <v>16</v>
      </c>
      <c r="L69" s="32">
        <v>4</v>
      </c>
      <c r="M69" s="32">
        <v>7</v>
      </c>
      <c r="N69" s="32">
        <v>4</v>
      </c>
      <c r="O69" s="32">
        <v>6</v>
      </c>
      <c r="P69" s="32">
        <v>24</v>
      </c>
      <c r="Q69" s="32">
        <v>7</v>
      </c>
      <c r="R69" s="32">
        <v>19</v>
      </c>
    </row>
    <row r="70" spans="1:18" s="31" customFormat="1" ht="14.25" customHeight="1">
      <c r="A70" s="143"/>
      <c r="B70" s="41" t="s">
        <v>96</v>
      </c>
      <c r="C70" s="42" t="s">
        <v>3</v>
      </c>
      <c r="D70" s="32">
        <v>1</v>
      </c>
      <c r="E70" s="32">
        <v>0</v>
      </c>
      <c r="F70" s="32">
        <v>1</v>
      </c>
      <c r="G70" s="32">
        <v>0</v>
      </c>
      <c r="H70" s="32">
        <v>0</v>
      </c>
      <c r="I70" s="32">
        <v>0</v>
      </c>
      <c r="J70" s="32">
        <v>1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</row>
    <row r="71" spans="1:18" s="31" customFormat="1" ht="14.25" customHeight="1">
      <c r="A71" s="114" t="s">
        <v>488</v>
      </c>
      <c r="B71" s="36" t="s">
        <v>94</v>
      </c>
      <c r="C71" s="37" t="s">
        <v>0</v>
      </c>
      <c r="D71" s="38">
        <v>41</v>
      </c>
      <c r="E71" s="38">
        <v>15</v>
      </c>
      <c r="F71" s="38">
        <v>26</v>
      </c>
      <c r="G71" s="38">
        <v>1</v>
      </c>
      <c r="H71" s="38">
        <v>4</v>
      </c>
      <c r="I71" s="38">
        <v>3</v>
      </c>
      <c r="J71" s="38">
        <v>3</v>
      </c>
      <c r="K71" s="38">
        <v>2</v>
      </c>
      <c r="L71" s="38">
        <v>4</v>
      </c>
      <c r="M71" s="38">
        <v>2</v>
      </c>
      <c r="N71" s="38">
        <v>0</v>
      </c>
      <c r="O71" s="38">
        <v>3</v>
      </c>
      <c r="P71" s="38">
        <v>10</v>
      </c>
      <c r="Q71" s="38">
        <v>4</v>
      </c>
      <c r="R71" s="38">
        <v>5</v>
      </c>
    </row>
    <row r="72" spans="1:18" s="31" customFormat="1" ht="14.25" customHeight="1">
      <c r="A72" s="142" t="s">
        <v>21</v>
      </c>
      <c r="B72" s="39" t="s">
        <v>95</v>
      </c>
      <c r="C72" s="40" t="s">
        <v>2</v>
      </c>
      <c r="D72" s="32">
        <v>41</v>
      </c>
      <c r="E72" s="32">
        <v>15</v>
      </c>
      <c r="F72" s="32">
        <v>26</v>
      </c>
      <c r="G72" s="32">
        <v>1</v>
      </c>
      <c r="H72" s="32">
        <v>4</v>
      </c>
      <c r="I72" s="32">
        <v>3</v>
      </c>
      <c r="J72" s="32">
        <v>3</v>
      </c>
      <c r="K72" s="32">
        <v>2</v>
      </c>
      <c r="L72" s="32">
        <v>4</v>
      </c>
      <c r="M72" s="32">
        <v>2</v>
      </c>
      <c r="N72" s="32">
        <v>0</v>
      </c>
      <c r="O72" s="32">
        <v>3</v>
      </c>
      <c r="P72" s="32">
        <v>10</v>
      </c>
      <c r="Q72" s="32">
        <v>4</v>
      </c>
      <c r="R72" s="32">
        <v>5</v>
      </c>
    </row>
    <row r="73" spans="1:18" s="31" customFormat="1" ht="14.25" customHeight="1">
      <c r="A73" s="143"/>
      <c r="B73" s="41" t="s">
        <v>96</v>
      </c>
      <c r="C73" s="42" t="s">
        <v>3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</row>
    <row r="74" spans="1:18" s="31" customFormat="1" ht="14.25" customHeight="1">
      <c r="A74" s="114" t="s">
        <v>489</v>
      </c>
      <c r="B74" s="36" t="s">
        <v>94</v>
      </c>
      <c r="C74" s="37" t="s">
        <v>0</v>
      </c>
      <c r="D74" s="38">
        <v>9</v>
      </c>
      <c r="E74" s="38">
        <v>2</v>
      </c>
      <c r="F74" s="38">
        <v>7</v>
      </c>
      <c r="G74" s="38">
        <v>0</v>
      </c>
      <c r="H74" s="38">
        <v>0</v>
      </c>
      <c r="I74" s="38">
        <v>0</v>
      </c>
      <c r="J74" s="38">
        <v>1</v>
      </c>
      <c r="K74" s="38">
        <v>0</v>
      </c>
      <c r="L74" s="38">
        <v>0</v>
      </c>
      <c r="M74" s="38">
        <v>0</v>
      </c>
      <c r="N74" s="38">
        <v>2</v>
      </c>
      <c r="O74" s="38">
        <v>1</v>
      </c>
      <c r="P74" s="38">
        <v>2</v>
      </c>
      <c r="Q74" s="38">
        <v>1</v>
      </c>
      <c r="R74" s="38">
        <v>2</v>
      </c>
    </row>
    <row r="75" spans="1:18" s="31" customFormat="1" ht="14.25" customHeight="1">
      <c r="A75" s="142" t="s">
        <v>22</v>
      </c>
      <c r="B75" s="39" t="s">
        <v>95</v>
      </c>
      <c r="C75" s="40" t="s">
        <v>2</v>
      </c>
      <c r="D75" s="32">
        <v>6</v>
      </c>
      <c r="E75" s="32">
        <v>2</v>
      </c>
      <c r="F75" s="32">
        <v>4</v>
      </c>
      <c r="G75" s="32">
        <v>0</v>
      </c>
      <c r="H75" s="32">
        <v>0</v>
      </c>
      <c r="I75" s="32">
        <v>0</v>
      </c>
      <c r="J75" s="32">
        <v>1</v>
      </c>
      <c r="K75" s="32">
        <v>0</v>
      </c>
      <c r="L75" s="32">
        <v>0</v>
      </c>
      <c r="M75" s="32">
        <v>0</v>
      </c>
      <c r="N75" s="32">
        <v>0</v>
      </c>
      <c r="O75" s="32">
        <v>1</v>
      </c>
      <c r="P75" s="32">
        <v>1</v>
      </c>
      <c r="Q75" s="32">
        <v>1</v>
      </c>
      <c r="R75" s="32">
        <v>2</v>
      </c>
    </row>
    <row r="76" spans="1:18" s="31" customFormat="1" ht="14.25" customHeight="1">
      <c r="A76" s="143"/>
      <c r="B76" s="41" t="s">
        <v>96</v>
      </c>
      <c r="C76" s="42" t="s">
        <v>3</v>
      </c>
      <c r="D76" s="33">
        <v>3</v>
      </c>
      <c r="E76" s="33">
        <v>0</v>
      </c>
      <c r="F76" s="33">
        <v>3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2</v>
      </c>
      <c r="O76" s="33">
        <v>0</v>
      </c>
      <c r="P76" s="33">
        <v>1</v>
      </c>
      <c r="Q76" s="33">
        <v>0</v>
      </c>
      <c r="R76" s="33">
        <v>0</v>
      </c>
    </row>
    <row r="77" spans="1:18" s="28" customFormat="1" ht="14.25" customHeight="1">
      <c r="A77" s="28" t="s">
        <v>119</v>
      </c>
      <c r="P77" s="27"/>
    </row>
    <row r="78" spans="1:18" s="28" customFormat="1" ht="14.25" customHeight="1">
      <c r="A78" s="34" t="s">
        <v>61</v>
      </c>
      <c r="P78" s="27"/>
    </row>
    <row r="79" spans="1:18" s="28" customFormat="1" ht="14.25" customHeight="1">
      <c r="A79" s="8"/>
      <c r="P79" s="27"/>
    </row>
    <row r="80" spans="1:18" s="28" customFormat="1" ht="14.25" customHeight="1">
      <c r="A80" s="103" t="s">
        <v>496</v>
      </c>
      <c r="P80" s="27"/>
    </row>
  </sheetData>
  <mergeCells count="47">
    <mergeCell ref="A75:A76"/>
    <mergeCell ref="A57:A58"/>
    <mergeCell ref="A60:A61"/>
    <mergeCell ref="A63:A64"/>
    <mergeCell ref="A66:A67"/>
    <mergeCell ref="A69:A70"/>
    <mergeCell ref="A72:A73"/>
    <mergeCell ref="A54:A55"/>
    <mergeCell ref="A21:A22"/>
    <mergeCell ref="A24:A25"/>
    <mergeCell ref="A27:A28"/>
    <mergeCell ref="A30:A31"/>
    <mergeCell ref="A33:A34"/>
    <mergeCell ref="A36:A37"/>
    <mergeCell ref="A39:A40"/>
    <mergeCell ref="A42:A43"/>
    <mergeCell ref="A45:A46"/>
    <mergeCell ref="A48:A49"/>
    <mergeCell ref="A51:A52"/>
    <mergeCell ref="A9:A10"/>
    <mergeCell ref="A12:A13"/>
    <mergeCell ref="A15:A16"/>
    <mergeCell ref="O6:O7"/>
    <mergeCell ref="P6:P7"/>
    <mergeCell ref="A18:A19"/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4:C7"/>
    <mergeCell ref="D4:R4"/>
    <mergeCell ref="D5:F5"/>
    <mergeCell ref="G5:H5"/>
    <mergeCell ref="I5:J5"/>
    <mergeCell ref="K5:L5"/>
    <mergeCell ref="M5:N5"/>
    <mergeCell ref="O5:P5"/>
    <mergeCell ref="Q5:R5"/>
    <mergeCell ref="D6:D7"/>
    <mergeCell ref="Q6:Q7"/>
    <mergeCell ref="R6:R7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  <rowBreaks count="1" manualBreakCount="1">
    <brk id="43" max="17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0"/>
  <sheetViews>
    <sheetView zoomScaleNormal="100" zoomScaleSheetLayoutView="100" workbookViewId="0">
      <pane xSplit="4" ySplit="8" topLeftCell="E9" activePane="bottomRight" state="frozen"/>
      <selection pane="topRight"/>
      <selection pane="bottomLeft"/>
      <selection pane="bottomRight"/>
    </sheetView>
  </sheetViews>
  <sheetFormatPr defaultColWidth="5.5" defaultRowHeight="11.1" customHeight="1"/>
  <cols>
    <col min="1" max="1" width="19.1640625" style="8" customWidth="1"/>
    <col min="2" max="2" width="10.33203125" style="8" customWidth="1"/>
    <col min="3" max="3" width="14.33203125" style="8" customWidth="1"/>
    <col min="4" max="15" width="11.5" style="8" customWidth="1"/>
    <col min="16" max="16" width="11.5" style="7" customWidth="1"/>
    <col min="17" max="18" width="11.5" style="8" customWidth="1"/>
    <col min="19" max="16384" width="5.5" style="8"/>
  </cols>
  <sheetData>
    <row r="1" spans="1:18" s="7" customFormat="1" ht="20.25" customHeight="1">
      <c r="A1" s="81" t="s">
        <v>454</v>
      </c>
      <c r="B1" s="1"/>
      <c r="C1" s="1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4.25" customHeight="1">
      <c r="A2" s="28" t="s">
        <v>366</v>
      </c>
      <c r="B2" s="9"/>
      <c r="C2" s="9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5"/>
      <c r="P2" s="11"/>
      <c r="Q2" s="11"/>
      <c r="R2" s="12"/>
    </row>
    <row r="3" spans="1:18" s="28" customFormat="1" ht="12.75" customHeight="1">
      <c r="A3" s="104" t="s">
        <v>464</v>
      </c>
      <c r="B3" s="26"/>
      <c r="C3" s="26"/>
      <c r="D3" s="7" t="str">
        <f>IF(D8=SUM(D11,D14,D17,D20,D23,D26,D29,D32,D35,D38,D41,D44,D47,D50,D53,D56,D59,D62,D65,D68,D71,D74,),"","*")</f>
        <v/>
      </c>
      <c r="E3" s="7" t="str">
        <f t="shared" ref="E3:R3" si="0">IF(E8=SUM(E11,E14,E17,E20,E23,E26,E29,E32,E35,E38,E41,E44,E47,E50,E53,E56,E59,E62,E65,E68,E71,E74,),"","*")</f>
        <v/>
      </c>
      <c r="F3" s="7" t="str">
        <f t="shared" si="0"/>
        <v/>
      </c>
      <c r="G3" s="7" t="str">
        <f t="shared" si="0"/>
        <v/>
      </c>
      <c r="H3" s="7" t="str">
        <f t="shared" si="0"/>
        <v/>
      </c>
      <c r="I3" s="7" t="str">
        <f t="shared" si="0"/>
        <v/>
      </c>
      <c r="J3" s="7" t="str">
        <f t="shared" si="0"/>
        <v/>
      </c>
      <c r="K3" s="7" t="str">
        <f t="shared" si="0"/>
        <v/>
      </c>
      <c r="L3" s="7" t="str">
        <f t="shared" si="0"/>
        <v/>
      </c>
      <c r="M3" s="7" t="str">
        <f t="shared" si="0"/>
        <v/>
      </c>
      <c r="N3" s="7" t="str">
        <f t="shared" si="0"/>
        <v/>
      </c>
      <c r="O3" s="7" t="str">
        <f t="shared" si="0"/>
        <v/>
      </c>
      <c r="P3" s="7" t="str">
        <f t="shared" si="0"/>
        <v/>
      </c>
      <c r="Q3" s="7" t="str">
        <f t="shared" si="0"/>
        <v/>
      </c>
      <c r="R3" s="7" t="str">
        <f t="shared" si="0"/>
        <v/>
      </c>
    </row>
    <row r="4" spans="1:18" s="29" customFormat="1" ht="15.6" customHeight="1">
      <c r="A4" s="140" t="s">
        <v>81</v>
      </c>
      <c r="B4" s="146"/>
      <c r="C4" s="147"/>
      <c r="D4" s="123" t="s">
        <v>82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5" spans="1:18" s="29" customFormat="1" ht="28.9" customHeight="1">
      <c r="A5" s="148"/>
      <c r="B5" s="149"/>
      <c r="C5" s="150"/>
      <c r="D5" s="125" t="s">
        <v>83</v>
      </c>
      <c r="E5" s="126"/>
      <c r="F5" s="127"/>
      <c r="G5" s="137" t="s">
        <v>84</v>
      </c>
      <c r="H5" s="139"/>
      <c r="I5" s="137" t="s">
        <v>85</v>
      </c>
      <c r="J5" s="139"/>
      <c r="K5" s="137" t="s">
        <v>86</v>
      </c>
      <c r="L5" s="139"/>
      <c r="M5" s="137" t="s">
        <v>87</v>
      </c>
      <c r="N5" s="139"/>
      <c r="O5" s="137" t="s">
        <v>88</v>
      </c>
      <c r="P5" s="139"/>
      <c r="Q5" s="137" t="s">
        <v>89</v>
      </c>
      <c r="R5" s="138"/>
    </row>
    <row r="6" spans="1:18" s="29" customFormat="1" ht="12.75">
      <c r="A6" s="148"/>
      <c r="B6" s="149"/>
      <c r="C6" s="150"/>
      <c r="D6" s="117" t="s">
        <v>90</v>
      </c>
      <c r="E6" s="133" t="s">
        <v>91</v>
      </c>
      <c r="F6" s="131" t="s">
        <v>92</v>
      </c>
      <c r="G6" s="131" t="s">
        <v>91</v>
      </c>
      <c r="H6" s="131" t="s">
        <v>92</v>
      </c>
      <c r="I6" s="131" t="s">
        <v>91</v>
      </c>
      <c r="J6" s="131" t="s">
        <v>92</v>
      </c>
      <c r="K6" s="131" t="s">
        <v>91</v>
      </c>
      <c r="L6" s="131" t="s">
        <v>92</v>
      </c>
      <c r="M6" s="131" t="s">
        <v>91</v>
      </c>
      <c r="N6" s="131" t="s">
        <v>92</v>
      </c>
      <c r="O6" s="131" t="s">
        <v>91</v>
      </c>
      <c r="P6" s="131" t="s">
        <v>92</v>
      </c>
      <c r="Q6" s="131" t="s">
        <v>91</v>
      </c>
      <c r="R6" s="140" t="s">
        <v>92</v>
      </c>
    </row>
    <row r="7" spans="1:18" s="30" customFormat="1" ht="12.75">
      <c r="A7" s="141"/>
      <c r="B7" s="151"/>
      <c r="C7" s="152"/>
      <c r="D7" s="122"/>
      <c r="E7" s="134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41"/>
    </row>
    <row r="8" spans="1:18" s="109" customFormat="1" ht="18" customHeight="1">
      <c r="A8" s="113" t="s">
        <v>466</v>
      </c>
      <c r="B8" s="106" t="s">
        <v>467</v>
      </c>
      <c r="C8" s="107" t="s">
        <v>0</v>
      </c>
      <c r="D8" s="108">
        <v>11523</v>
      </c>
      <c r="E8" s="108">
        <v>5108</v>
      </c>
      <c r="F8" s="108">
        <v>6415</v>
      </c>
      <c r="G8" s="108">
        <v>595</v>
      </c>
      <c r="H8" s="108">
        <v>482</v>
      </c>
      <c r="I8" s="108">
        <v>774</v>
      </c>
      <c r="J8" s="108">
        <v>615</v>
      </c>
      <c r="K8" s="108">
        <v>1022</v>
      </c>
      <c r="L8" s="108">
        <v>760</v>
      </c>
      <c r="M8" s="108">
        <v>937</v>
      </c>
      <c r="N8" s="108">
        <v>779</v>
      </c>
      <c r="O8" s="108">
        <v>953</v>
      </c>
      <c r="P8" s="108">
        <v>1920</v>
      </c>
      <c r="Q8" s="108">
        <v>827</v>
      </c>
      <c r="R8" s="108">
        <v>1859</v>
      </c>
    </row>
    <row r="9" spans="1:18" s="109" customFormat="1" ht="14.25" customHeight="1">
      <c r="A9" s="144" t="s">
        <v>1</v>
      </c>
      <c r="B9" s="110" t="s">
        <v>468</v>
      </c>
      <c r="C9" s="111" t="s">
        <v>2</v>
      </c>
      <c r="D9" s="112">
        <v>10227</v>
      </c>
      <c r="E9" s="112">
        <v>4555</v>
      </c>
      <c r="F9" s="112">
        <v>5672</v>
      </c>
      <c r="G9" s="112">
        <v>520</v>
      </c>
      <c r="H9" s="112">
        <v>405</v>
      </c>
      <c r="I9" s="112">
        <v>675</v>
      </c>
      <c r="J9" s="112">
        <v>536</v>
      </c>
      <c r="K9" s="112">
        <v>906</v>
      </c>
      <c r="L9" s="112">
        <v>668</v>
      </c>
      <c r="M9" s="112">
        <v>831</v>
      </c>
      <c r="N9" s="112">
        <v>682</v>
      </c>
      <c r="O9" s="112">
        <v>864</v>
      </c>
      <c r="P9" s="112">
        <v>1676</v>
      </c>
      <c r="Q9" s="112">
        <v>759</v>
      </c>
      <c r="R9" s="112">
        <v>1705</v>
      </c>
    </row>
    <row r="10" spans="1:18" s="109" customFormat="1" ht="14.25" customHeight="1">
      <c r="A10" s="145"/>
      <c r="B10" s="110" t="s">
        <v>469</v>
      </c>
      <c r="C10" s="111" t="s">
        <v>3</v>
      </c>
      <c r="D10" s="112">
        <v>1296</v>
      </c>
      <c r="E10" s="112">
        <v>553</v>
      </c>
      <c r="F10" s="112">
        <v>743</v>
      </c>
      <c r="G10" s="112">
        <v>75</v>
      </c>
      <c r="H10" s="112">
        <v>77</v>
      </c>
      <c r="I10" s="112">
        <v>99</v>
      </c>
      <c r="J10" s="112">
        <v>79</v>
      </c>
      <c r="K10" s="112">
        <v>116</v>
      </c>
      <c r="L10" s="112">
        <v>92</v>
      </c>
      <c r="M10" s="112">
        <v>106</v>
      </c>
      <c r="N10" s="112">
        <v>97</v>
      </c>
      <c r="O10" s="112">
        <v>89</v>
      </c>
      <c r="P10" s="112">
        <v>244</v>
      </c>
      <c r="Q10" s="112">
        <v>68</v>
      </c>
      <c r="R10" s="112">
        <v>154</v>
      </c>
    </row>
    <row r="11" spans="1:18" s="31" customFormat="1" ht="14.25" customHeight="1">
      <c r="A11" s="114" t="s">
        <v>490</v>
      </c>
      <c r="B11" s="36" t="s">
        <v>94</v>
      </c>
      <c r="C11" s="37" t="s">
        <v>0</v>
      </c>
      <c r="D11" s="38">
        <v>2018</v>
      </c>
      <c r="E11" s="38">
        <v>842</v>
      </c>
      <c r="F11" s="38">
        <v>1176</v>
      </c>
      <c r="G11" s="38">
        <v>76</v>
      </c>
      <c r="H11" s="38">
        <v>37</v>
      </c>
      <c r="I11" s="38">
        <v>78</v>
      </c>
      <c r="J11" s="38">
        <v>72</v>
      </c>
      <c r="K11" s="38">
        <v>202</v>
      </c>
      <c r="L11" s="38">
        <v>133</v>
      </c>
      <c r="M11" s="38">
        <v>182</v>
      </c>
      <c r="N11" s="38">
        <v>174</v>
      </c>
      <c r="O11" s="38">
        <v>171</v>
      </c>
      <c r="P11" s="38">
        <v>383</v>
      </c>
      <c r="Q11" s="38">
        <v>133</v>
      </c>
      <c r="R11" s="38">
        <v>377</v>
      </c>
    </row>
    <row r="12" spans="1:18" s="31" customFormat="1" ht="14.25" customHeight="1">
      <c r="A12" s="142" t="s">
        <v>4</v>
      </c>
      <c r="B12" s="39" t="s">
        <v>95</v>
      </c>
      <c r="C12" s="40" t="s">
        <v>2</v>
      </c>
      <c r="D12" s="32">
        <v>1903</v>
      </c>
      <c r="E12" s="32">
        <v>802</v>
      </c>
      <c r="F12" s="32">
        <v>1101</v>
      </c>
      <c r="G12" s="32">
        <v>72</v>
      </c>
      <c r="H12" s="32">
        <v>36</v>
      </c>
      <c r="I12" s="32">
        <v>70</v>
      </c>
      <c r="J12" s="32">
        <v>68</v>
      </c>
      <c r="K12" s="32">
        <v>190</v>
      </c>
      <c r="L12" s="32">
        <v>122</v>
      </c>
      <c r="M12" s="32">
        <v>175</v>
      </c>
      <c r="N12" s="32">
        <v>165</v>
      </c>
      <c r="O12" s="32">
        <v>164</v>
      </c>
      <c r="P12" s="32">
        <v>360</v>
      </c>
      <c r="Q12" s="32">
        <v>131</v>
      </c>
      <c r="R12" s="32">
        <v>350</v>
      </c>
    </row>
    <row r="13" spans="1:18" s="31" customFormat="1" ht="14.25" customHeight="1">
      <c r="A13" s="143"/>
      <c r="B13" s="39" t="s">
        <v>96</v>
      </c>
      <c r="C13" s="40" t="s">
        <v>3</v>
      </c>
      <c r="D13" s="32">
        <v>115</v>
      </c>
      <c r="E13" s="32">
        <v>40</v>
      </c>
      <c r="F13" s="32">
        <v>75</v>
      </c>
      <c r="G13" s="32">
        <v>4</v>
      </c>
      <c r="H13" s="32">
        <v>1</v>
      </c>
      <c r="I13" s="32">
        <v>8</v>
      </c>
      <c r="J13" s="32">
        <v>4</v>
      </c>
      <c r="K13" s="32">
        <v>12</v>
      </c>
      <c r="L13" s="32">
        <v>11</v>
      </c>
      <c r="M13" s="32">
        <v>7</v>
      </c>
      <c r="N13" s="32">
        <v>9</v>
      </c>
      <c r="O13" s="32">
        <v>7</v>
      </c>
      <c r="P13" s="32">
        <v>23</v>
      </c>
      <c r="Q13" s="32">
        <v>2</v>
      </c>
      <c r="R13" s="32">
        <v>27</v>
      </c>
    </row>
    <row r="14" spans="1:18" s="31" customFormat="1" ht="14.25" customHeight="1">
      <c r="A14" s="114" t="s">
        <v>491</v>
      </c>
      <c r="B14" s="36" t="s">
        <v>94</v>
      </c>
      <c r="C14" s="37" t="s">
        <v>0</v>
      </c>
      <c r="D14" s="38">
        <v>984</v>
      </c>
      <c r="E14" s="38">
        <v>454</v>
      </c>
      <c r="F14" s="38">
        <v>530</v>
      </c>
      <c r="G14" s="38">
        <v>45</v>
      </c>
      <c r="H14" s="38">
        <v>35</v>
      </c>
      <c r="I14" s="38">
        <v>70</v>
      </c>
      <c r="J14" s="38">
        <v>51</v>
      </c>
      <c r="K14" s="38">
        <v>93</v>
      </c>
      <c r="L14" s="38">
        <v>55</v>
      </c>
      <c r="M14" s="38">
        <v>82</v>
      </c>
      <c r="N14" s="38">
        <v>62</v>
      </c>
      <c r="O14" s="38">
        <v>105</v>
      </c>
      <c r="P14" s="38">
        <v>152</v>
      </c>
      <c r="Q14" s="38">
        <v>59</v>
      </c>
      <c r="R14" s="38">
        <v>175</v>
      </c>
    </row>
    <row r="15" spans="1:18" s="31" customFormat="1" ht="14.25" customHeight="1">
      <c r="A15" s="142" t="s">
        <v>5</v>
      </c>
      <c r="B15" s="39" t="s">
        <v>95</v>
      </c>
      <c r="C15" s="40" t="s">
        <v>2</v>
      </c>
      <c r="D15" s="32">
        <v>959</v>
      </c>
      <c r="E15" s="32">
        <v>444</v>
      </c>
      <c r="F15" s="32">
        <v>515</v>
      </c>
      <c r="G15" s="32">
        <v>44</v>
      </c>
      <c r="H15" s="32">
        <v>35</v>
      </c>
      <c r="I15" s="32">
        <v>67</v>
      </c>
      <c r="J15" s="32">
        <v>50</v>
      </c>
      <c r="K15" s="32">
        <v>92</v>
      </c>
      <c r="L15" s="32">
        <v>54</v>
      </c>
      <c r="M15" s="32">
        <v>81</v>
      </c>
      <c r="N15" s="32">
        <v>62</v>
      </c>
      <c r="O15" s="32">
        <v>103</v>
      </c>
      <c r="P15" s="32">
        <v>148</v>
      </c>
      <c r="Q15" s="32">
        <v>57</v>
      </c>
      <c r="R15" s="32">
        <v>166</v>
      </c>
    </row>
    <row r="16" spans="1:18" s="31" customFormat="1" ht="14.25" customHeight="1">
      <c r="A16" s="143"/>
      <c r="B16" s="41" t="s">
        <v>96</v>
      </c>
      <c r="C16" s="42" t="s">
        <v>3</v>
      </c>
      <c r="D16" s="32">
        <v>25</v>
      </c>
      <c r="E16" s="32">
        <v>10</v>
      </c>
      <c r="F16" s="32">
        <v>15</v>
      </c>
      <c r="G16" s="32">
        <v>1</v>
      </c>
      <c r="H16" s="32">
        <v>0</v>
      </c>
      <c r="I16" s="32">
        <v>3</v>
      </c>
      <c r="J16" s="32">
        <v>1</v>
      </c>
      <c r="K16" s="32">
        <v>1</v>
      </c>
      <c r="L16" s="32">
        <v>1</v>
      </c>
      <c r="M16" s="32">
        <v>1</v>
      </c>
      <c r="N16" s="32">
        <v>0</v>
      </c>
      <c r="O16" s="32">
        <v>2</v>
      </c>
      <c r="P16" s="32">
        <v>4</v>
      </c>
      <c r="Q16" s="32">
        <v>2</v>
      </c>
      <c r="R16" s="32">
        <v>9</v>
      </c>
    </row>
    <row r="17" spans="1:18" s="31" customFormat="1" ht="14.25" customHeight="1">
      <c r="A17" s="114" t="s">
        <v>492</v>
      </c>
      <c r="B17" s="36" t="s">
        <v>94</v>
      </c>
      <c r="C17" s="37" t="s">
        <v>0</v>
      </c>
      <c r="D17" s="38">
        <v>1288</v>
      </c>
      <c r="E17" s="38">
        <v>561</v>
      </c>
      <c r="F17" s="38">
        <v>727</v>
      </c>
      <c r="G17" s="38">
        <v>64</v>
      </c>
      <c r="H17" s="38">
        <v>56</v>
      </c>
      <c r="I17" s="38">
        <v>84</v>
      </c>
      <c r="J17" s="38">
        <v>68</v>
      </c>
      <c r="K17" s="38">
        <v>128</v>
      </c>
      <c r="L17" s="38">
        <v>86</v>
      </c>
      <c r="M17" s="38">
        <v>107</v>
      </c>
      <c r="N17" s="38">
        <v>87</v>
      </c>
      <c r="O17" s="38">
        <v>93</v>
      </c>
      <c r="P17" s="38">
        <v>210</v>
      </c>
      <c r="Q17" s="38">
        <v>85</v>
      </c>
      <c r="R17" s="38">
        <v>220</v>
      </c>
    </row>
    <row r="18" spans="1:18" s="31" customFormat="1" ht="14.25" customHeight="1">
      <c r="A18" s="142" t="s">
        <v>63</v>
      </c>
      <c r="B18" s="39" t="s">
        <v>95</v>
      </c>
      <c r="C18" s="40" t="s">
        <v>2</v>
      </c>
      <c r="D18" s="32">
        <v>1051</v>
      </c>
      <c r="E18" s="32">
        <v>462</v>
      </c>
      <c r="F18" s="32">
        <v>589</v>
      </c>
      <c r="G18" s="32">
        <v>56</v>
      </c>
      <c r="H18" s="32">
        <v>38</v>
      </c>
      <c r="I18" s="32">
        <v>73</v>
      </c>
      <c r="J18" s="32">
        <v>49</v>
      </c>
      <c r="K18" s="32">
        <v>104</v>
      </c>
      <c r="L18" s="32">
        <v>72</v>
      </c>
      <c r="M18" s="32">
        <v>84</v>
      </c>
      <c r="N18" s="32">
        <v>71</v>
      </c>
      <c r="O18" s="32">
        <v>76</v>
      </c>
      <c r="P18" s="32">
        <v>168</v>
      </c>
      <c r="Q18" s="32">
        <v>69</v>
      </c>
      <c r="R18" s="32">
        <v>191</v>
      </c>
    </row>
    <row r="19" spans="1:18" s="31" customFormat="1" ht="14.25" customHeight="1">
      <c r="A19" s="143"/>
      <c r="B19" s="41" t="s">
        <v>96</v>
      </c>
      <c r="C19" s="42" t="s">
        <v>3</v>
      </c>
      <c r="D19" s="32">
        <v>237</v>
      </c>
      <c r="E19" s="32">
        <v>99</v>
      </c>
      <c r="F19" s="32">
        <v>138</v>
      </c>
      <c r="G19" s="32">
        <v>8</v>
      </c>
      <c r="H19" s="32">
        <v>18</v>
      </c>
      <c r="I19" s="32">
        <v>11</v>
      </c>
      <c r="J19" s="32">
        <v>19</v>
      </c>
      <c r="K19" s="32">
        <v>24</v>
      </c>
      <c r="L19" s="32">
        <v>14</v>
      </c>
      <c r="M19" s="32">
        <v>23</v>
      </c>
      <c r="N19" s="32">
        <v>16</v>
      </c>
      <c r="O19" s="32">
        <v>17</v>
      </c>
      <c r="P19" s="32">
        <v>42</v>
      </c>
      <c r="Q19" s="32">
        <v>16</v>
      </c>
      <c r="R19" s="32">
        <v>29</v>
      </c>
    </row>
    <row r="20" spans="1:18" s="31" customFormat="1" ht="14.25" customHeight="1">
      <c r="A20" s="114" t="s">
        <v>493</v>
      </c>
      <c r="B20" s="36" t="s">
        <v>94</v>
      </c>
      <c r="C20" s="37" t="s">
        <v>0</v>
      </c>
      <c r="D20" s="38">
        <v>1401</v>
      </c>
      <c r="E20" s="38">
        <v>662</v>
      </c>
      <c r="F20" s="38">
        <v>739</v>
      </c>
      <c r="G20" s="38">
        <v>84</v>
      </c>
      <c r="H20" s="38">
        <v>62</v>
      </c>
      <c r="I20" s="38">
        <v>138</v>
      </c>
      <c r="J20" s="38">
        <v>92</v>
      </c>
      <c r="K20" s="38">
        <v>113</v>
      </c>
      <c r="L20" s="38">
        <v>96</v>
      </c>
      <c r="M20" s="38">
        <v>140</v>
      </c>
      <c r="N20" s="38">
        <v>76</v>
      </c>
      <c r="O20" s="38">
        <v>101</v>
      </c>
      <c r="P20" s="38">
        <v>211</v>
      </c>
      <c r="Q20" s="38">
        <v>86</v>
      </c>
      <c r="R20" s="38">
        <v>202</v>
      </c>
    </row>
    <row r="21" spans="1:18" s="31" customFormat="1" ht="14.25" customHeight="1">
      <c r="A21" s="142" t="s">
        <v>23</v>
      </c>
      <c r="B21" s="39" t="s">
        <v>95</v>
      </c>
      <c r="C21" s="40" t="s">
        <v>2</v>
      </c>
      <c r="D21" s="32">
        <v>1294</v>
      </c>
      <c r="E21" s="32">
        <v>617</v>
      </c>
      <c r="F21" s="32">
        <v>677</v>
      </c>
      <c r="G21" s="32">
        <v>79</v>
      </c>
      <c r="H21" s="32">
        <v>52</v>
      </c>
      <c r="I21" s="32">
        <v>120</v>
      </c>
      <c r="J21" s="32">
        <v>86</v>
      </c>
      <c r="K21" s="32">
        <v>109</v>
      </c>
      <c r="L21" s="32">
        <v>89</v>
      </c>
      <c r="M21" s="32">
        <v>131</v>
      </c>
      <c r="N21" s="32">
        <v>68</v>
      </c>
      <c r="O21" s="32">
        <v>95</v>
      </c>
      <c r="P21" s="32">
        <v>193</v>
      </c>
      <c r="Q21" s="32">
        <v>83</v>
      </c>
      <c r="R21" s="32">
        <v>189</v>
      </c>
    </row>
    <row r="22" spans="1:18" s="31" customFormat="1" ht="14.25" customHeight="1">
      <c r="A22" s="143"/>
      <c r="B22" s="41" t="s">
        <v>96</v>
      </c>
      <c r="C22" s="42" t="s">
        <v>3</v>
      </c>
      <c r="D22" s="32">
        <v>107</v>
      </c>
      <c r="E22" s="32">
        <v>45</v>
      </c>
      <c r="F22" s="32">
        <v>62</v>
      </c>
      <c r="G22" s="32">
        <v>5</v>
      </c>
      <c r="H22" s="32">
        <v>10</v>
      </c>
      <c r="I22" s="32">
        <v>18</v>
      </c>
      <c r="J22" s="32">
        <v>6</v>
      </c>
      <c r="K22" s="32">
        <v>4</v>
      </c>
      <c r="L22" s="32">
        <v>7</v>
      </c>
      <c r="M22" s="32">
        <v>9</v>
      </c>
      <c r="N22" s="32">
        <v>8</v>
      </c>
      <c r="O22" s="32">
        <v>6</v>
      </c>
      <c r="P22" s="32">
        <v>18</v>
      </c>
      <c r="Q22" s="32">
        <v>3</v>
      </c>
      <c r="R22" s="32">
        <v>13</v>
      </c>
    </row>
    <row r="23" spans="1:18" s="31" customFormat="1" ht="14.25" customHeight="1">
      <c r="A23" s="114" t="s">
        <v>494</v>
      </c>
      <c r="B23" s="36" t="s">
        <v>94</v>
      </c>
      <c r="C23" s="37" t="s">
        <v>0</v>
      </c>
      <c r="D23" s="38">
        <v>753</v>
      </c>
      <c r="E23" s="38">
        <v>309</v>
      </c>
      <c r="F23" s="38">
        <v>444</v>
      </c>
      <c r="G23" s="38">
        <v>42</v>
      </c>
      <c r="H23" s="38">
        <v>29</v>
      </c>
      <c r="I23" s="38">
        <v>41</v>
      </c>
      <c r="J23" s="38">
        <v>44</v>
      </c>
      <c r="K23" s="38">
        <v>56</v>
      </c>
      <c r="L23" s="38">
        <v>62</v>
      </c>
      <c r="M23" s="38">
        <v>51</v>
      </c>
      <c r="N23" s="38">
        <v>44</v>
      </c>
      <c r="O23" s="38">
        <v>58</v>
      </c>
      <c r="P23" s="38">
        <v>142</v>
      </c>
      <c r="Q23" s="38">
        <v>61</v>
      </c>
      <c r="R23" s="38">
        <v>123</v>
      </c>
    </row>
    <row r="24" spans="1:18" s="31" customFormat="1" ht="14.25" customHeight="1">
      <c r="A24" s="142" t="s">
        <v>24</v>
      </c>
      <c r="B24" s="39" t="s">
        <v>95</v>
      </c>
      <c r="C24" s="40" t="s">
        <v>2</v>
      </c>
      <c r="D24" s="32">
        <v>710</v>
      </c>
      <c r="E24" s="32">
        <v>290</v>
      </c>
      <c r="F24" s="32">
        <v>420</v>
      </c>
      <c r="G24" s="32">
        <v>37</v>
      </c>
      <c r="H24" s="32">
        <v>29</v>
      </c>
      <c r="I24" s="32">
        <v>38</v>
      </c>
      <c r="J24" s="32">
        <v>38</v>
      </c>
      <c r="K24" s="32">
        <v>55</v>
      </c>
      <c r="L24" s="32">
        <v>59</v>
      </c>
      <c r="M24" s="32">
        <v>48</v>
      </c>
      <c r="N24" s="32">
        <v>43</v>
      </c>
      <c r="O24" s="32">
        <v>56</v>
      </c>
      <c r="P24" s="32">
        <v>133</v>
      </c>
      <c r="Q24" s="32">
        <v>56</v>
      </c>
      <c r="R24" s="32">
        <v>118</v>
      </c>
    </row>
    <row r="25" spans="1:18" s="31" customFormat="1" ht="14.25" customHeight="1">
      <c r="A25" s="143"/>
      <c r="B25" s="41" t="s">
        <v>96</v>
      </c>
      <c r="C25" s="42" t="s">
        <v>3</v>
      </c>
      <c r="D25" s="32">
        <v>43</v>
      </c>
      <c r="E25" s="32">
        <v>19</v>
      </c>
      <c r="F25" s="32">
        <v>24</v>
      </c>
      <c r="G25" s="32">
        <v>5</v>
      </c>
      <c r="H25" s="32">
        <v>0</v>
      </c>
      <c r="I25" s="32">
        <v>3</v>
      </c>
      <c r="J25" s="32">
        <v>6</v>
      </c>
      <c r="K25" s="32">
        <v>1</v>
      </c>
      <c r="L25" s="32">
        <v>3</v>
      </c>
      <c r="M25" s="32">
        <v>3</v>
      </c>
      <c r="N25" s="32">
        <v>1</v>
      </c>
      <c r="O25" s="32">
        <v>2</v>
      </c>
      <c r="P25" s="32">
        <v>9</v>
      </c>
      <c r="Q25" s="32">
        <v>5</v>
      </c>
      <c r="R25" s="32">
        <v>5</v>
      </c>
    </row>
    <row r="26" spans="1:18" s="31" customFormat="1" ht="14.25" customHeight="1">
      <c r="A26" s="114" t="s">
        <v>495</v>
      </c>
      <c r="B26" s="36" t="s">
        <v>94</v>
      </c>
      <c r="C26" s="37" t="s">
        <v>0</v>
      </c>
      <c r="D26" s="38">
        <v>1622</v>
      </c>
      <c r="E26" s="38">
        <v>805</v>
      </c>
      <c r="F26" s="38">
        <v>817</v>
      </c>
      <c r="G26" s="38">
        <v>109</v>
      </c>
      <c r="H26" s="38">
        <v>89</v>
      </c>
      <c r="I26" s="38">
        <v>137</v>
      </c>
      <c r="J26" s="38">
        <v>101</v>
      </c>
      <c r="K26" s="38">
        <v>148</v>
      </c>
      <c r="L26" s="38">
        <v>111</v>
      </c>
      <c r="M26" s="38">
        <v>127</v>
      </c>
      <c r="N26" s="38">
        <v>86</v>
      </c>
      <c r="O26" s="38">
        <v>151</v>
      </c>
      <c r="P26" s="38">
        <v>219</v>
      </c>
      <c r="Q26" s="38">
        <v>133</v>
      </c>
      <c r="R26" s="38">
        <v>211</v>
      </c>
    </row>
    <row r="27" spans="1:18" s="31" customFormat="1" ht="14.25" customHeight="1">
      <c r="A27" s="142" t="s">
        <v>25</v>
      </c>
      <c r="B27" s="39" t="s">
        <v>95</v>
      </c>
      <c r="C27" s="40" t="s">
        <v>2</v>
      </c>
      <c r="D27" s="32">
        <v>1517</v>
      </c>
      <c r="E27" s="32">
        <v>764</v>
      </c>
      <c r="F27" s="32">
        <v>753</v>
      </c>
      <c r="G27" s="32">
        <v>104</v>
      </c>
      <c r="H27" s="32">
        <v>79</v>
      </c>
      <c r="I27" s="32">
        <v>126</v>
      </c>
      <c r="J27" s="32">
        <v>96</v>
      </c>
      <c r="K27" s="32">
        <v>134</v>
      </c>
      <c r="L27" s="32">
        <v>96</v>
      </c>
      <c r="M27" s="32">
        <v>121</v>
      </c>
      <c r="N27" s="32">
        <v>83</v>
      </c>
      <c r="O27" s="32">
        <v>147</v>
      </c>
      <c r="P27" s="32">
        <v>198</v>
      </c>
      <c r="Q27" s="32">
        <v>132</v>
      </c>
      <c r="R27" s="32">
        <v>201</v>
      </c>
    </row>
    <row r="28" spans="1:18" s="31" customFormat="1" ht="14.25" customHeight="1">
      <c r="A28" s="143"/>
      <c r="B28" s="41" t="s">
        <v>96</v>
      </c>
      <c r="C28" s="42" t="s">
        <v>3</v>
      </c>
      <c r="D28" s="32">
        <v>105</v>
      </c>
      <c r="E28" s="32">
        <v>41</v>
      </c>
      <c r="F28" s="32">
        <v>64</v>
      </c>
      <c r="G28" s="32">
        <v>5</v>
      </c>
      <c r="H28" s="32">
        <v>10</v>
      </c>
      <c r="I28" s="32">
        <v>11</v>
      </c>
      <c r="J28" s="32">
        <v>5</v>
      </c>
      <c r="K28" s="32">
        <v>14</v>
      </c>
      <c r="L28" s="32">
        <v>15</v>
      </c>
      <c r="M28" s="32">
        <v>6</v>
      </c>
      <c r="N28" s="32">
        <v>3</v>
      </c>
      <c r="O28" s="32">
        <v>4</v>
      </c>
      <c r="P28" s="32">
        <v>21</v>
      </c>
      <c r="Q28" s="32">
        <v>1</v>
      </c>
      <c r="R28" s="32">
        <v>10</v>
      </c>
    </row>
    <row r="29" spans="1:18" s="31" customFormat="1" ht="14.25" customHeight="1">
      <c r="A29" s="114" t="s">
        <v>474</v>
      </c>
      <c r="B29" s="36" t="s">
        <v>94</v>
      </c>
      <c r="C29" s="37" t="s">
        <v>0</v>
      </c>
      <c r="D29" s="38">
        <v>163</v>
      </c>
      <c r="E29" s="38">
        <v>62</v>
      </c>
      <c r="F29" s="38">
        <v>101</v>
      </c>
      <c r="G29" s="38">
        <v>4</v>
      </c>
      <c r="H29" s="38">
        <v>2</v>
      </c>
      <c r="I29" s="38">
        <v>8</v>
      </c>
      <c r="J29" s="38">
        <v>7</v>
      </c>
      <c r="K29" s="38">
        <v>10</v>
      </c>
      <c r="L29" s="38">
        <v>3</v>
      </c>
      <c r="M29" s="38">
        <v>6</v>
      </c>
      <c r="N29" s="38">
        <v>11</v>
      </c>
      <c r="O29" s="38">
        <v>21</v>
      </c>
      <c r="P29" s="38">
        <v>44</v>
      </c>
      <c r="Q29" s="38">
        <v>13</v>
      </c>
      <c r="R29" s="38">
        <v>34</v>
      </c>
    </row>
    <row r="30" spans="1:18" s="31" customFormat="1" ht="14.25" customHeight="1">
      <c r="A30" s="142" t="s">
        <v>6</v>
      </c>
      <c r="B30" s="39" t="s">
        <v>95</v>
      </c>
      <c r="C30" s="40" t="s">
        <v>2</v>
      </c>
      <c r="D30" s="32">
        <v>139</v>
      </c>
      <c r="E30" s="32">
        <v>49</v>
      </c>
      <c r="F30" s="32">
        <v>90</v>
      </c>
      <c r="G30" s="32">
        <v>4</v>
      </c>
      <c r="H30" s="32">
        <v>2</v>
      </c>
      <c r="I30" s="32">
        <v>6</v>
      </c>
      <c r="J30" s="32">
        <v>6</v>
      </c>
      <c r="K30" s="32">
        <v>8</v>
      </c>
      <c r="L30" s="32">
        <v>3</v>
      </c>
      <c r="M30" s="32">
        <v>4</v>
      </c>
      <c r="N30" s="32">
        <v>9</v>
      </c>
      <c r="O30" s="32">
        <v>14</v>
      </c>
      <c r="P30" s="32">
        <v>38</v>
      </c>
      <c r="Q30" s="32">
        <v>13</v>
      </c>
      <c r="R30" s="32">
        <v>32</v>
      </c>
    </row>
    <row r="31" spans="1:18" s="31" customFormat="1" ht="14.25" customHeight="1">
      <c r="A31" s="143"/>
      <c r="B31" s="41" t="s">
        <v>96</v>
      </c>
      <c r="C31" s="42" t="s">
        <v>3</v>
      </c>
      <c r="D31" s="32">
        <v>24</v>
      </c>
      <c r="E31" s="32">
        <v>13</v>
      </c>
      <c r="F31" s="32">
        <v>11</v>
      </c>
      <c r="G31" s="32">
        <v>0</v>
      </c>
      <c r="H31" s="32">
        <v>0</v>
      </c>
      <c r="I31" s="32">
        <v>2</v>
      </c>
      <c r="J31" s="32">
        <v>1</v>
      </c>
      <c r="K31" s="32">
        <v>2</v>
      </c>
      <c r="L31" s="32">
        <v>0</v>
      </c>
      <c r="M31" s="32">
        <v>2</v>
      </c>
      <c r="N31" s="32">
        <v>2</v>
      </c>
      <c r="O31" s="32">
        <v>7</v>
      </c>
      <c r="P31" s="32">
        <v>6</v>
      </c>
      <c r="Q31" s="32">
        <v>0</v>
      </c>
      <c r="R31" s="32">
        <v>2</v>
      </c>
    </row>
    <row r="32" spans="1:18" s="31" customFormat="1" ht="14.25" customHeight="1">
      <c r="A32" s="114" t="s">
        <v>475</v>
      </c>
      <c r="B32" s="36" t="s">
        <v>94</v>
      </c>
      <c r="C32" s="37" t="s">
        <v>0</v>
      </c>
      <c r="D32" s="38">
        <v>239</v>
      </c>
      <c r="E32" s="38">
        <v>103</v>
      </c>
      <c r="F32" s="38">
        <v>136</v>
      </c>
      <c r="G32" s="38">
        <v>17</v>
      </c>
      <c r="H32" s="38">
        <v>8</v>
      </c>
      <c r="I32" s="38">
        <v>16</v>
      </c>
      <c r="J32" s="38">
        <v>10</v>
      </c>
      <c r="K32" s="38">
        <v>15</v>
      </c>
      <c r="L32" s="38">
        <v>23</v>
      </c>
      <c r="M32" s="38">
        <v>16</v>
      </c>
      <c r="N32" s="38">
        <v>9</v>
      </c>
      <c r="O32" s="38">
        <v>26</v>
      </c>
      <c r="P32" s="38">
        <v>54</v>
      </c>
      <c r="Q32" s="38">
        <v>13</v>
      </c>
      <c r="R32" s="38">
        <v>32</v>
      </c>
    </row>
    <row r="33" spans="1:18" s="31" customFormat="1" ht="14.25" customHeight="1">
      <c r="A33" s="142" t="s">
        <v>8</v>
      </c>
      <c r="B33" s="39" t="s">
        <v>95</v>
      </c>
      <c r="C33" s="40" t="s">
        <v>2</v>
      </c>
      <c r="D33" s="32">
        <v>193</v>
      </c>
      <c r="E33" s="32">
        <v>79</v>
      </c>
      <c r="F33" s="32">
        <v>114</v>
      </c>
      <c r="G33" s="32">
        <v>12</v>
      </c>
      <c r="H33" s="32">
        <v>8</v>
      </c>
      <c r="I33" s="32">
        <v>12</v>
      </c>
      <c r="J33" s="32">
        <v>9</v>
      </c>
      <c r="K33" s="32">
        <v>12</v>
      </c>
      <c r="L33" s="32">
        <v>19</v>
      </c>
      <c r="M33" s="32">
        <v>12</v>
      </c>
      <c r="N33" s="32">
        <v>8</v>
      </c>
      <c r="O33" s="32">
        <v>22</v>
      </c>
      <c r="P33" s="32">
        <v>40</v>
      </c>
      <c r="Q33" s="32">
        <v>9</v>
      </c>
      <c r="R33" s="32">
        <v>30</v>
      </c>
    </row>
    <row r="34" spans="1:18" s="31" customFormat="1" ht="14.25" customHeight="1">
      <c r="A34" s="143"/>
      <c r="B34" s="41" t="s">
        <v>96</v>
      </c>
      <c r="C34" s="42" t="s">
        <v>3</v>
      </c>
      <c r="D34" s="32">
        <v>46</v>
      </c>
      <c r="E34" s="32">
        <v>24</v>
      </c>
      <c r="F34" s="32">
        <v>22</v>
      </c>
      <c r="G34" s="32">
        <v>5</v>
      </c>
      <c r="H34" s="32">
        <v>0</v>
      </c>
      <c r="I34" s="32">
        <v>4</v>
      </c>
      <c r="J34" s="32">
        <v>1</v>
      </c>
      <c r="K34" s="32">
        <v>3</v>
      </c>
      <c r="L34" s="32">
        <v>4</v>
      </c>
      <c r="M34" s="32">
        <v>4</v>
      </c>
      <c r="N34" s="32">
        <v>1</v>
      </c>
      <c r="O34" s="32">
        <v>4</v>
      </c>
      <c r="P34" s="32">
        <v>14</v>
      </c>
      <c r="Q34" s="32">
        <v>4</v>
      </c>
      <c r="R34" s="32">
        <v>2</v>
      </c>
    </row>
    <row r="35" spans="1:18" s="31" customFormat="1" ht="14.25" customHeight="1">
      <c r="A35" s="114" t="s">
        <v>476</v>
      </c>
      <c r="B35" s="36" t="s">
        <v>94</v>
      </c>
      <c r="C35" s="37" t="s">
        <v>0</v>
      </c>
      <c r="D35" s="38">
        <v>165</v>
      </c>
      <c r="E35" s="38">
        <v>53</v>
      </c>
      <c r="F35" s="38">
        <v>112</v>
      </c>
      <c r="G35" s="38">
        <v>8</v>
      </c>
      <c r="H35" s="38">
        <v>10</v>
      </c>
      <c r="I35" s="38">
        <v>9</v>
      </c>
      <c r="J35" s="38">
        <v>7</v>
      </c>
      <c r="K35" s="38">
        <v>9</v>
      </c>
      <c r="L35" s="38">
        <v>12</v>
      </c>
      <c r="M35" s="38">
        <v>5</v>
      </c>
      <c r="N35" s="38">
        <v>14</v>
      </c>
      <c r="O35" s="38">
        <v>9</v>
      </c>
      <c r="P35" s="38">
        <v>33</v>
      </c>
      <c r="Q35" s="38">
        <v>13</v>
      </c>
      <c r="R35" s="38">
        <v>36</v>
      </c>
    </row>
    <row r="36" spans="1:18" s="31" customFormat="1" ht="14.25" customHeight="1">
      <c r="A36" s="142" t="s">
        <v>9</v>
      </c>
      <c r="B36" s="39" t="s">
        <v>95</v>
      </c>
      <c r="C36" s="40" t="s">
        <v>2</v>
      </c>
      <c r="D36" s="32">
        <v>143</v>
      </c>
      <c r="E36" s="32">
        <v>45</v>
      </c>
      <c r="F36" s="32">
        <v>98</v>
      </c>
      <c r="G36" s="32">
        <v>7</v>
      </c>
      <c r="H36" s="32">
        <v>8</v>
      </c>
      <c r="I36" s="32">
        <v>7</v>
      </c>
      <c r="J36" s="32">
        <v>7</v>
      </c>
      <c r="K36" s="32">
        <v>6</v>
      </c>
      <c r="L36" s="32">
        <v>11</v>
      </c>
      <c r="M36" s="32">
        <v>3</v>
      </c>
      <c r="N36" s="32">
        <v>13</v>
      </c>
      <c r="O36" s="32">
        <v>9</v>
      </c>
      <c r="P36" s="32">
        <v>31</v>
      </c>
      <c r="Q36" s="32">
        <v>13</v>
      </c>
      <c r="R36" s="32">
        <v>28</v>
      </c>
    </row>
    <row r="37" spans="1:18" s="31" customFormat="1" ht="14.25" customHeight="1">
      <c r="A37" s="143"/>
      <c r="B37" s="41" t="s">
        <v>96</v>
      </c>
      <c r="C37" s="42" t="s">
        <v>3</v>
      </c>
      <c r="D37" s="32">
        <v>22</v>
      </c>
      <c r="E37" s="32">
        <v>8</v>
      </c>
      <c r="F37" s="32">
        <v>14</v>
      </c>
      <c r="G37" s="32">
        <v>1</v>
      </c>
      <c r="H37" s="32">
        <v>2</v>
      </c>
      <c r="I37" s="32">
        <v>2</v>
      </c>
      <c r="J37" s="32">
        <v>0</v>
      </c>
      <c r="K37" s="32">
        <v>3</v>
      </c>
      <c r="L37" s="32">
        <v>1</v>
      </c>
      <c r="M37" s="32">
        <v>2</v>
      </c>
      <c r="N37" s="32">
        <v>1</v>
      </c>
      <c r="O37" s="32">
        <v>0</v>
      </c>
      <c r="P37" s="32">
        <v>2</v>
      </c>
      <c r="Q37" s="32">
        <v>0</v>
      </c>
      <c r="R37" s="32">
        <v>8</v>
      </c>
    </row>
    <row r="38" spans="1:18" s="31" customFormat="1" ht="14.25" customHeight="1">
      <c r="A38" s="114" t="s">
        <v>477</v>
      </c>
      <c r="B38" s="36" t="s">
        <v>94</v>
      </c>
      <c r="C38" s="37" t="s">
        <v>0</v>
      </c>
      <c r="D38" s="38">
        <v>448</v>
      </c>
      <c r="E38" s="38">
        <v>194</v>
      </c>
      <c r="F38" s="38">
        <v>254</v>
      </c>
      <c r="G38" s="38">
        <v>27</v>
      </c>
      <c r="H38" s="38">
        <v>22</v>
      </c>
      <c r="I38" s="38">
        <v>45</v>
      </c>
      <c r="J38" s="38">
        <v>33</v>
      </c>
      <c r="K38" s="38">
        <v>44</v>
      </c>
      <c r="L38" s="38">
        <v>27</v>
      </c>
      <c r="M38" s="38">
        <v>35</v>
      </c>
      <c r="N38" s="38">
        <v>33</v>
      </c>
      <c r="O38" s="38">
        <v>16</v>
      </c>
      <c r="P38" s="38">
        <v>61</v>
      </c>
      <c r="Q38" s="38">
        <v>27</v>
      </c>
      <c r="R38" s="38">
        <v>78</v>
      </c>
    </row>
    <row r="39" spans="1:18" s="31" customFormat="1" ht="14.25" customHeight="1">
      <c r="A39" s="142" t="s">
        <v>10</v>
      </c>
      <c r="B39" s="39" t="s">
        <v>95</v>
      </c>
      <c r="C39" s="40" t="s">
        <v>2</v>
      </c>
      <c r="D39" s="32">
        <v>444</v>
      </c>
      <c r="E39" s="32">
        <v>194</v>
      </c>
      <c r="F39" s="32">
        <v>250</v>
      </c>
      <c r="G39" s="32">
        <v>27</v>
      </c>
      <c r="H39" s="32">
        <v>22</v>
      </c>
      <c r="I39" s="32">
        <v>45</v>
      </c>
      <c r="J39" s="32">
        <v>33</v>
      </c>
      <c r="K39" s="32">
        <v>44</v>
      </c>
      <c r="L39" s="32">
        <v>25</v>
      </c>
      <c r="M39" s="32">
        <v>35</v>
      </c>
      <c r="N39" s="32">
        <v>33</v>
      </c>
      <c r="O39" s="32">
        <v>16</v>
      </c>
      <c r="P39" s="32">
        <v>59</v>
      </c>
      <c r="Q39" s="32">
        <v>27</v>
      </c>
      <c r="R39" s="32">
        <v>78</v>
      </c>
    </row>
    <row r="40" spans="1:18" s="31" customFormat="1" ht="14.25" customHeight="1">
      <c r="A40" s="143"/>
      <c r="B40" s="41" t="s">
        <v>96</v>
      </c>
      <c r="C40" s="42" t="s">
        <v>3</v>
      </c>
      <c r="D40" s="32">
        <v>4</v>
      </c>
      <c r="E40" s="32">
        <v>0</v>
      </c>
      <c r="F40" s="32">
        <v>4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2</v>
      </c>
      <c r="M40" s="32">
        <v>0</v>
      </c>
      <c r="N40" s="32">
        <v>0</v>
      </c>
      <c r="O40" s="32">
        <v>0</v>
      </c>
      <c r="P40" s="32">
        <v>2</v>
      </c>
      <c r="Q40" s="32">
        <v>0</v>
      </c>
      <c r="R40" s="32">
        <v>0</v>
      </c>
    </row>
    <row r="41" spans="1:18" s="31" customFormat="1" ht="14.25" customHeight="1">
      <c r="A41" s="114" t="s">
        <v>478</v>
      </c>
      <c r="B41" s="36" t="s">
        <v>94</v>
      </c>
      <c r="C41" s="37" t="s">
        <v>0</v>
      </c>
      <c r="D41" s="38">
        <v>309</v>
      </c>
      <c r="E41" s="38">
        <v>139</v>
      </c>
      <c r="F41" s="38">
        <v>170</v>
      </c>
      <c r="G41" s="38">
        <v>13</v>
      </c>
      <c r="H41" s="38">
        <v>10</v>
      </c>
      <c r="I41" s="38">
        <v>11</v>
      </c>
      <c r="J41" s="38">
        <v>22</v>
      </c>
      <c r="K41" s="38">
        <v>36</v>
      </c>
      <c r="L41" s="38">
        <v>20</v>
      </c>
      <c r="M41" s="38">
        <v>32</v>
      </c>
      <c r="N41" s="38">
        <v>35</v>
      </c>
      <c r="O41" s="38">
        <v>16</v>
      </c>
      <c r="P41" s="38">
        <v>56</v>
      </c>
      <c r="Q41" s="38">
        <v>31</v>
      </c>
      <c r="R41" s="38">
        <v>27</v>
      </c>
    </row>
    <row r="42" spans="1:18" s="31" customFormat="1" ht="14.25" customHeight="1">
      <c r="A42" s="142" t="s">
        <v>11</v>
      </c>
      <c r="B42" s="39" t="s">
        <v>95</v>
      </c>
      <c r="C42" s="40" t="s">
        <v>2</v>
      </c>
      <c r="D42" s="32">
        <v>233</v>
      </c>
      <c r="E42" s="32">
        <v>111</v>
      </c>
      <c r="F42" s="32">
        <v>122</v>
      </c>
      <c r="G42" s="32">
        <v>11</v>
      </c>
      <c r="H42" s="32">
        <v>9</v>
      </c>
      <c r="I42" s="32">
        <v>8</v>
      </c>
      <c r="J42" s="32">
        <v>18</v>
      </c>
      <c r="K42" s="32">
        <v>26</v>
      </c>
      <c r="L42" s="32">
        <v>14</v>
      </c>
      <c r="M42" s="32">
        <v>23</v>
      </c>
      <c r="N42" s="32">
        <v>24</v>
      </c>
      <c r="O42" s="32">
        <v>14</v>
      </c>
      <c r="P42" s="32">
        <v>36</v>
      </c>
      <c r="Q42" s="32">
        <v>29</v>
      </c>
      <c r="R42" s="32">
        <v>21</v>
      </c>
    </row>
    <row r="43" spans="1:18" s="31" customFormat="1" ht="14.25" customHeight="1">
      <c r="A43" s="143"/>
      <c r="B43" s="41" t="s">
        <v>96</v>
      </c>
      <c r="C43" s="42" t="s">
        <v>3</v>
      </c>
      <c r="D43" s="32">
        <v>76</v>
      </c>
      <c r="E43" s="32">
        <v>28</v>
      </c>
      <c r="F43" s="32">
        <v>48</v>
      </c>
      <c r="G43" s="32">
        <v>2</v>
      </c>
      <c r="H43" s="32">
        <v>1</v>
      </c>
      <c r="I43" s="32">
        <v>3</v>
      </c>
      <c r="J43" s="32">
        <v>4</v>
      </c>
      <c r="K43" s="32">
        <v>10</v>
      </c>
      <c r="L43" s="32">
        <v>6</v>
      </c>
      <c r="M43" s="32">
        <v>9</v>
      </c>
      <c r="N43" s="32">
        <v>11</v>
      </c>
      <c r="O43" s="32">
        <v>2</v>
      </c>
      <c r="P43" s="32">
        <v>20</v>
      </c>
      <c r="Q43" s="32">
        <v>2</v>
      </c>
      <c r="R43" s="32">
        <v>6</v>
      </c>
    </row>
    <row r="44" spans="1:18" s="31" customFormat="1" ht="14.25" customHeight="1">
      <c r="A44" s="114" t="s">
        <v>479</v>
      </c>
      <c r="B44" s="36" t="s">
        <v>94</v>
      </c>
      <c r="C44" s="37" t="s">
        <v>0</v>
      </c>
      <c r="D44" s="38">
        <v>295</v>
      </c>
      <c r="E44" s="38">
        <v>128</v>
      </c>
      <c r="F44" s="38">
        <v>167</v>
      </c>
      <c r="G44" s="38">
        <v>6</v>
      </c>
      <c r="H44" s="38">
        <v>13</v>
      </c>
      <c r="I44" s="38">
        <v>20</v>
      </c>
      <c r="J44" s="38">
        <v>15</v>
      </c>
      <c r="K44" s="38">
        <v>23</v>
      </c>
      <c r="L44" s="38">
        <v>17</v>
      </c>
      <c r="M44" s="38">
        <v>17</v>
      </c>
      <c r="N44" s="38">
        <v>22</v>
      </c>
      <c r="O44" s="38">
        <v>32</v>
      </c>
      <c r="P44" s="38">
        <v>49</v>
      </c>
      <c r="Q44" s="38">
        <v>30</v>
      </c>
      <c r="R44" s="38">
        <v>51</v>
      </c>
    </row>
    <row r="45" spans="1:18" s="31" customFormat="1" ht="14.25" customHeight="1">
      <c r="A45" s="142" t="s">
        <v>12</v>
      </c>
      <c r="B45" s="39" t="s">
        <v>95</v>
      </c>
      <c r="C45" s="40" t="s">
        <v>2</v>
      </c>
      <c r="D45" s="32">
        <v>287</v>
      </c>
      <c r="E45" s="32">
        <v>124</v>
      </c>
      <c r="F45" s="32">
        <v>163</v>
      </c>
      <c r="G45" s="32">
        <v>6</v>
      </c>
      <c r="H45" s="32">
        <v>13</v>
      </c>
      <c r="I45" s="32">
        <v>20</v>
      </c>
      <c r="J45" s="32">
        <v>15</v>
      </c>
      <c r="K45" s="32">
        <v>23</v>
      </c>
      <c r="L45" s="32">
        <v>16</v>
      </c>
      <c r="M45" s="32">
        <v>15</v>
      </c>
      <c r="N45" s="32">
        <v>21</v>
      </c>
      <c r="O45" s="32">
        <v>31</v>
      </c>
      <c r="P45" s="32">
        <v>49</v>
      </c>
      <c r="Q45" s="32">
        <v>29</v>
      </c>
      <c r="R45" s="32">
        <v>49</v>
      </c>
    </row>
    <row r="46" spans="1:18" s="31" customFormat="1" ht="14.25" customHeight="1">
      <c r="A46" s="143"/>
      <c r="B46" s="41" t="s">
        <v>96</v>
      </c>
      <c r="C46" s="42" t="s">
        <v>3</v>
      </c>
      <c r="D46" s="32">
        <v>8</v>
      </c>
      <c r="E46" s="32">
        <v>4</v>
      </c>
      <c r="F46" s="32">
        <v>4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1</v>
      </c>
      <c r="M46" s="32">
        <v>2</v>
      </c>
      <c r="N46" s="32">
        <v>1</v>
      </c>
      <c r="O46" s="32">
        <v>1</v>
      </c>
      <c r="P46" s="32">
        <v>0</v>
      </c>
      <c r="Q46" s="32">
        <v>1</v>
      </c>
      <c r="R46" s="32">
        <v>2</v>
      </c>
    </row>
    <row r="47" spans="1:18" s="31" customFormat="1" ht="14.25" customHeight="1">
      <c r="A47" s="114" t="s">
        <v>480</v>
      </c>
      <c r="B47" s="36" t="s">
        <v>94</v>
      </c>
      <c r="C47" s="37" t="s">
        <v>0</v>
      </c>
      <c r="D47" s="38">
        <v>168</v>
      </c>
      <c r="E47" s="38">
        <v>54</v>
      </c>
      <c r="F47" s="38">
        <v>114</v>
      </c>
      <c r="G47" s="38">
        <v>7</v>
      </c>
      <c r="H47" s="38">
        <v>12</v>
      </c>
      <c r="I47" s="38">
        <v>14</v>
      </c>
      <c r="J47" s="38">
        <v>13</v>
      </c>
      <c r="K47" s="38">
        <v>3</v>
      </c>
      <c r="L47" s="38">
        <v>16</v>
      </c>
      <c r="M47" s="38">
        <v>11</v>
      </c>
      <c r="N47" s="38">
        <v>9</v>
      </c>
      <c r="O47" s="38">
        <v>5</v>
      </c>
      <c r="P47" s="38">
        <v>27</v>
      </c>
      <c r="Q47" s="38">
        <v>14</v>
      </c>
      <c r="R47" s="38">
        <v>37</v>
      </c>
    </row>
    <row r="48" spans="1:18" s="31" customFormat="1" ht="14.25" customHeight="1">
      <c r="A48" s="142" t="s">
        <v>13</v>
      </c>
      <c r="B48" s="39" t="s">
        <v>95</v>
      </c>
      <c r="C48" s="40" t="s">
        <v>2</v>
      </c>
      <c r="D48" s="32">
        <v>158</v>
      </c>
      <c r="E48" s="32">
        <v>53</v>
      </c>
      <c r="F48" s="32">
        <v>105</v>
      </c>
      <c r="G48" s="32">
        <v>7</v>
      </c>
      <c r="H48" s="32">
        <v>11</v>
      </c>
      <c r="I48" s="32">
        <v>13</v>
      </c>
      <c r="J48" s="32">
        <v>13</v>
      </c>
      <c r="K48" s="32">
        <v>3</v>
      </c>
      <c r="L48" s="32">
        <v>15</v>
      </c>
      <c r="M48" s="32">
        <v>11</v>
      </c>
      <c r="N48" s="32">
        <v>8</v>
      </c>
      <c r="O48" s="32">
        <v>5</v>
      </c>
      <c r="P48" s="32">
        <v>26</v>
      </c>
      <c r="Q48" s="32">
        <v>14</v>
      </c>
      <c r="R48" s="32">
        <v>32</v>
      </c>
    </row>
    <row r="49" spans="1:18" s="31" customFormat="1" ht="14.25" customHeight="1">
      <c r="A49" s="143"/>
      <c r="B49" s="41" t="s">
        <v>96</v>
      </c>
      <c r="C49" s="42" t="s">
        <v>3</v>
      </c>
      <c r="D49" s="32">
        <v>10</v>
      </c>
      <c r="E49" s="32">
        <v>1</v>
      </c>
      <c r="F49" s="32">
        <v>9</v>
      </c>
      <c r="G49" s="32">
        <v>0</v>
      </c>
      <c r="H49" s="32">
        <v>1</v>
      </c>
      <c r="I49" s="32">
        <v>1</v>
      </c>
      <c r="J49" s="32">
        <v>0</v>
      </c>
      <c r="K49" s="32">
        <v>0</v>
      </c>
      <c r="L49" s="32">
        <v>1</v>
      </c>
      <c r="M49" s="32">
        <v>0</v>
      </c>
      <c r="N49" s="32">
        <v>1</v>
      </c>
      <c r="O49" s="32">
        <v>0</v>
      </c>
      <c r="P49" s="32">
        <v>1</v>
      </c>
      <c r="Q49" s="32">
        <v>0</v>
      </c>
      <c r="R49" s="32">
        <v>5</v>
      </c>
    </row>
    <row r="50" spans="1:18" s="31" customFormat="1" ht="14.25" customHeight="1">
      <c r="A50" s="114" t="s">
        <v>481</v>
      </c>
      <c r="B50" s="36" t="s">
        <v>94</v>
      </c>
      <c r="C50" s="37" t="s">
        <v>0</v>
      </c>
      <c r="D50" s="38">
        <v>446</v>
      </c>
      <c r="E50" s="38">
        <v>203</v>
      </c>
      <c r="F50" s="38">
        <v>243</v>
      </c>
      <c r="G50" s="38">
        <v>18</v>
      </c>
      <c r="H50" s="38">
        <v>24</v>
      </c>
      <c r="I50" s="38">
        <v>31</v>
      </c>
      <c r="J50" s="38">
        <v>22</v>
      </c>
      <c r="K50" s="38">
        <v>40</v>
      </c>
      <c r="L50" s="38">
        <v>23</v>
      </c>
      <c r="M50" s="38">
        <v>19</v>
      </c>
      <c r="N50" s="38">
        <v>26</v>
      </c>
      <c r="O50" s="38">
        <v>41</v>
      </c>
      <c r="P50" s="38">
        <v>81</v>
      </c>
      <c r="Q50" s="38">
        <v>54</v>
      </c>
      <c r="R50" s="38">
        <v>67</v>
      </c>
    </row>
    <row r="51" spans="1:18" s="31" customFormat="1" ht="14.25" customHeight="1">
      <c r="A51" s="142" t="s">
        <v>14</v>
      </c>
      <c r="B51" s="39" t="s">
        <v>95</v>
      </c>
      <c r="C51" s="40" t="s">
        <v>2</v>
      </c>
      <c r="D51" s="32">
        <v>356</v>
      </c>
      <c r="E51" s="32">
        <v>159</v>
      </c>
      <c r="F51" s="32">
        <v>197</v>
      </c>
      <c r="G51" s="32">
        <v>11</v>
      </c>
      <c r="H51" s="32">
        <v>14</v>
      </c>
      <c r="I51" s="32">
        <v>23</v>
      </c>
      <c r="J51" s="32">
        <v>17</v>
      </c>
      <c r="K51" s="32">
        <v>32</v>
      </c>
      <c r="L51" s="32">
        <v>19</v>
      </c>
      <c r="M51" s="32">
        <v>15</v>
      </c>
      <c r="N51" s="32">
        <v>19</v>
      </c>
      <c r="O51" s="32">
        <v>29</v>
      </c>
      <c r="P51" s="32">
        <v>68</v>
      </c>
      <c r="Q51" s="32">
        <v>49</v>
      </c>
      <c r="R51" s="32">
        <v>60</v>
      </c>
    </row>
    <row r="52" spans="1:18" s="31" customFormat="1" ht="14.25" customHeight="1">
      <c r="A52" s="143"/>
      <c r="B52" s="41" t="s">
        <v>96</v>
      </c>
      <c r="C52" s="42" t="s">
        <v>3</v>
      </c>
      <c r="D52" s="32">
        <v>90</v>
      </c>
      <c r="E52" s="32">
        <v>44</v>
      </c>
      <c r="F52" s="32">
        <v>46</v>
      </c>
      <c r="G52" s="32">
        <v>7</v>
      </c>
      <c r="H52" s="32">
        <v>10</v>
      </c>
      <c r="I52" s="32">
        <v>8</v>
      </c>
      <c r="J52" s="32">
        <v>5</v>
      </c>
      <c r="K52" s="32">
        <v>8</v>
      </c>
      <c r="L52" s="32">
        <v>4</v>
      </c>
      <c r="M52" s="32">
        <v>4</v>
      </c>
      <c r="N52" s="32">
        <v>7</v>
      </c>
      <c r="O52" s="32">
        <v>12</v>
      </c>
      <c r="P52" s="32">
        <v>13</v>
      </c>
      <c r="Q52" s="32">
        <v>5</v>
      </c>
      <c r="R52" s="32">
        <v>7</v>
      </c>
    </row>
    <row r="53" spans="1:18" s="31" customFormat="1" ht="14.25" customHeight="1">
      <c r="A53" s="114" t="s">
        <v>482</v>
      </c>
      <c r="B53" s="36" t="s">
        <v>94</v>
      </c>
      <c r="C53" s="37" t="s">
        <v>0</v>
      </c>
      <c r="D53" s="38">
        <v>265</v>
      </c>
      <c r="E53" s="38">
        <v>119</v>
      </c>
      <c r="F53" s="38">
        <v>146</v>
      </c>
      <c r="G53" s="38">
        <v>17</v>
      </c>
      <c r="H53" s="38">
        <v>17</v>
      </c>
      <c r="I53" s="38">
        <v>13</v>
      </c>
      <c r="J53" s="38">
        <v>17</v>
      </c>
      <c r="K53" s="38">
        <v>17</v>
      </c>
      <c r="L53" s="38">
        <v>25</v>
      </c>
      <c r="M53" s="38">
        <v>21</v>
      </c>
      <c r="N53" s="38">
        <v>25</v>
      </c>
      <c r="O53" s="38">
        <v>28</v>
      </c>
      <c r="P53" s="38">
        <v>42</v>
      </c>
      <c r="Q53" s="38">
        <v>23</v>
      </c>
      <c r="R53" s="38">
        <v>20</v>
      </c>
    </row>
    <row r="54" spans="1:18" s="31" customFormat="1" ht="14.25" customHeight="1">
      <c r="A54" s="142" t="s">
        <v>15</v>
      </c>
      <c r="B54" s="39" t="s">
        <v>95</v>
      </c>
      <c r="C54" s="40" t="s">
        <v>2</v>
      </c>
      <c r="D54" s="32">
        <v>113</v>
      </c>
      <c r="E54" s="32">
        <v>50</v>
      </c>
      <c r="F54" s="32">
        <v>63</v>
      </c>
      <c r="G54" s="32">
        <v>6</v>
      </c>
      <c r="H54" s="32">
        <v>8</v>
      </c>
      <c r="I54" s="32">
        <v>7</v>
      </c>
      <c r="J54" s="32">
        <v>6</v>
      </c>
      <c r="K54" s="32">
        <v>7</v>
      </c>
      <c r="L54" s="32">
        <v>11</v>
      </c>
      <c r="M54" s="32">
        <v>9</v>
      </c>
      <c r="N54" s="32">
        <v>8</v>
      </c>
      <c r="O54" s="32">
        <v>14</v>
      </c>
      <c r="P54" s="32">
        <v>18</v>
      </c>
      <c r="Q54" s="32">
        <v>7</v>
      </c>
      <c r="R54" s="32">
        <v>12</v>
      </c>
    </row>
    <row r="55" spans="1:18" s="31" customFormat="1" ht="14.25" customHeight="1">
      <c r="A55" s="143"/>
      <c r="B55" s="41" t="s">
        <v>96</v>
      </c>
      <c r="C55" s="42" t="s">
        <v>3</v>
      </c>
      <c r="D55" s="32">
        <v>152</v>
      </c>
      <c r="E55" s="32">
        <v>69</v>
      </c>
      <c r="F55" s="32">
        <v>83</v>
      </c>
      <c r="G55" s="32">
        <v>11</v>
      </c>
      <c r="H55" s="32">
        <v>9</v>
      </c>
      <c r="I55" s="32">
        <v>6</v>
      </c>
      <c r="J55" s="32">
        <v>11</v>
      </c>
      <c r="K55" s="32">
        <v>10</v>
      </c>
      <c r="L55" s="32">
        <v>14</v>
      </c>
      <c r="M55" s="32">
        <v>12</v>
      </c>
      <c r="N55" s="32">
        <v>17</v>
      </c>
      <c r="O55" s="32">
        <v>14</v>
      </c>
      <c r="P55" s="32">
        <v>24</v>
      </c>
      <c r="Q55" s="32">
        <v>16</v>
      </c>
      <c r="R55" s="32">
        <v>8</v>
      </c>
    </row>
    <row r="56" spans="1:18" s="31" customFormat="1" ht="14.25" customHeight="1">
      <c r="A56" s="114" t="s">
        <v>483</v>
      </c>
      <c r="B56" s="36" t="s">
        <v>94</v>
      </c>
      <c r="C56" s="37" t="s">
        <v>0</v>
      </c>
      <c r="D56" s="38">
        <v>272</v>
      </c>
      <c r="E56" s="38">
        <v>132</v>
      </c>
      <c r="F56" s="38">
        <v>140</v>
      </c>
      <c r="G56" s="38">
        <v>30</v>
      </c>
      <c r="H56" s="38">
        <v>13</v>
      </c>
      <c r="I56" s="38">
        <v>24</v>
      </c>
      <c r="J56" s="38">
        <v>15</v>
      </c>
      <c r="K56" s="38">
        <v>26</v>
      </c>
      <c r="L56" s="38">
        <v>11</v>
      </c>
      <c r="M56" s="38">
        <v>30</v>
      </c>
      <c r="N56" s="38">
        <v>17</v>
      </c>
      <c r="O56" s="38">
        <v>10</v>
      </c>
      <c r="P56" s="38">
        <v>49</v>
      </c>
      <c r="Q56" s="38">
        <v>12</v>
      </c>
      <c r="R56" s="38">
        <v>35</v>
      </c>
    </row>
    <row r="57" spans="1:18" s="31" customFormat="1" ht="14.25" customHeight="1">
      <c r="A57" s="142" t="s">
        <v>16</v>
      </c>
      <c r="B57" s="39" t="s">
        <v>95</v>
      </c>
      <c r="C57" s="40" t="s">
        <v>2</v>
      </c>
      <c r="D57" s="32">
        <v>98</v>
      </c>
      <c r="E57" s="32">
        <v>47</v>
      </c>
      <c r="F57" s="32">
        <v>51</v>
      </c>
      <c r="G57" s="32">
        <v>9</v>
      </c>
      <c r="H57" s="32">
        <v>3</v>
      </c>
      <c r="I57" s="32">
        <v>9</v>
      </c>
      <c r="J57" s="32">
        <v>3</v>
      </c>
      <c r="K57" s="32">
        <v>6</v>
      </c>
      <c r="L57" s="32">
        <v>4</v>
      </c>
      <c r="M57" s="32">
        <v>14</v>
      </c>
      <c r="N57" s="32">
        <v>6</v>
      </c>
      <c r="O57" s="32">
        <v>5</v>
      </c>
      <c r="P57" s="32">
        <v>16</v>
      </c>
      <c r="Q57" s="32">
        <v>4</v>
      </c>
      <c r="R57" s="32">
        <v>19</v>
      </c>
    </row>
    <row r="58" spans="1:18" s="31" customFormat="1" ht="14.25" customHeight="1">
      <c r="A58" s="143"/>
      <c r="B58" s="41" t="s">
        <v>96</v>
      </c>
      <c r="C58" s="42" t="s">
        <v>3</v>
      </c>
      <c r="D58" s="32">
        <v>174</v>
      </c>
      <c r="E58" s="32">
        <v>85</v>
      </c>
      <c r="F58" s="32">
        <v>89</v>
      </c>
      <c r="G58" s="32">
        <v>21</v>
      </c>
      <c r="H58" s="32">
        <v>10</v>
      </c>
      <c r="I58" s="32">
        <v>15</v>
      </c>
      <c r="J58" s="32">
        <v>12</v>
      </c>
      <c r="K58" s="32">
        <v>20</v>
      </c>
      <c r="L58" s="32">
        <v>7</v>
      </c>
      <c r="M58" s="32">
        <v>16</v>
      </c>
      <c r="N58" s="32">
        <v>11</v>
      </c>
      <c r="O58" s="32">
        <v>5</v>
      </c>
      <c r="P58" s="32">
        <v>33</v>
      </c>
      <c r="Q58" s="32">
        <v>8</v>
      </c>
      <c r="R58" s="32">
        <v>16</v>
      </c>
    </row>
    <row r="59" spans="1:18" s="31" customFormat="1" ht="14.25" customHeight="1">
      <c r="A59" s="114" t="s">
        <v>484</v>
      </c>
      <c r="B59" s="36" t="s">
        <v>94</v>
      </c>
      <c r="C59" s="37" t="s">
        <v>0</v>
      </c>
      <c r="D59" s="38">
        <v>22</v>
      </c>
      <c r="E59" s="38">
        <v>2</v>
      </c>
      <c r="F59" s="38">
        <v>20</v>
      </c>
      <c r="G59" s="38">
        <v>0</v>
      </c>
      <c r="H59" s="38">
        <v>0</v>
      </c>
      <c r="I59" s="38">
        <v>0</v>
      </c>
      <c r="J59" s="38">
        <v>0</v>
      </c>
      <c r="K59" s="38">
        <v>2</v>
      </c>
      <c r="L59" s="38">
        <v>3</v>
      </c>
      <c r="M59" s="38">
        <v>0</v>
      </c>
      <c r="N59" s="38">
        <v>1</v>
      </c>
      <c r="O59" s="38">
        <v>0</v>
      </c>
      <c r="P59" s="38">
        <v>2</v>
      </c>
      <c r="Q59" s="38">
        <v>0</v>
      </c>
      <c r="R59" s="38">
        <v>14</v>
      </c>
    </row>
    <row r="60" spans="1:18" s="31" customFormat="1" ht="14.25" customHeight="1">
      <c r="A60" s="142" t="s">
        <v>17</v>
      </c>
      <c r="B60" s="39" t="s">
        <v>95</v>
      </c>
      <c r="C60" s="40" t="s">
        <v>2</v>
      </c>
      <c r="D60" s="32">
        <v>21</v>
      </c>
      <c r="E60" s="32">
        <v>2</v>
      </c>
      <c r="F60" s="32">
        <v>19</v>
      </c>
      <c r="G60" s="32">
        <v>0</v>
      </c>
      <c r="H60" s="32">
        <v>0</v>
      </c>
      <c r="I60" s="32">
        <v>0</v>
      </c>
      <c r="J60" s="32">
        <v>0</v>
      </c>
      <c r="K60" s="32">
        <v>2</v>
      </c>
      <c r="L60" s="32">
        <v>3</v>
      </c>
      <c r="M60" s="32">
        <v>0</v>
      </c>
      <c r="N60" s="32">
        <v>1</v>
      </c>
      <c r="O60" s="32">
        <v>0</v>
      </c>
      <c r="P60" s="32">
        <v>2</v>
      </c>
      <c r="Q60" s="32">
        <v>0</v>
      </c>
      <c r="R60" s="32">
        <v>13</v>
      </c>
    </row>
    <row r="61" spans="1:18" s="31" customFormat="1" ht="14.25" customHeight="1">
      <c r="A61" s="143"/>
      <c r="B61" s="41" t="s">
        <v>96</v>
      </c>
      <c r="C61" s="42" t="s">
        <v>3</v>
      </c>
      <c r="D61" s="32">
        <v>1</v>
      </c>
      <c r="E61" s="32">
        <v>0</v>
      </c>
      <c r="F61" s="32">
        <v>1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1</v>
      </c>
    </row>
    <row r="62" spans="1:18" s="31" customFormat="1" ht="14.25" customHeight="1">
      <c r="A62" s="114" t="s">
        <v>485</v>
      </c>
      <c r="B62" s="36" t="s">
        <v>94</v>
      </c>
      <c r="C62" s="37" t="s">
        <v>0</v>
      </c>
      <c r="D62" s="38">
        <v>214</v>
      </c>
      <c r="E62" s="38">
        <v>91</v>
      </c>
      <c r="F62" s="38">
        <v>123</v>
      </c>
      <c r="G62" s="38">
        <v>6</v>
      </c>
      <c r="H62" s="38">
        <v>9</v>
      </c>
      <c r="I62" s="38">
        <v>11</v>
      </c>
      <c r="J62" s="38">
        <v>2</v>
      </c>
      <c r="K62" s="38">
        <v>10</v>
      </c>
      <c r="L62" s="38">
        <v>8</v>
      </c>
      <c r="M62" s="38">
        <v>16</v>
      </c>
      <c r="N62" s="38">
        <v>20</v>
      </c>
      <c r="O62" s="38">
        <v>28</v>
      </c>
      <c r="P62" s="38">
        <v>43</v>
      </c>
      <c r="Q62" s="38">
        <v>20</v>
      </c>
      <c r="R62" s="38">
        <v>41</v>
      </c>
    </row>
    <row r="63" spans="1:18" s="31" customFormat="1" ht="14.25" customHeight="1">
      <c r="A63" s="142" t="s">
        <v>18</v>
      </c>
      <c r="B63" s="39" t="s">
        <v>95</v>
      </c>
      <c r="C63" s="40" t="s">
        <v>2</v>
      </c>
      <c r="D63" s="32">
        <v>192</v>
      </c>
      <c r="E63" s="32">
        <v>83</v>
      </c>
      <c r="F63" s="32">
        <v>109</v>
      </c>
      <c r="G63" s="32">
        <v>6</v>
      </c>
      <c r="H63" s="32">
        <v>8</v>
      </c>
      <c r="I63" s="32">
        <v>7</v>
      </c>
      <c r="J63" s="32">
        <v>2</v>
      </c>
      <c r="K63" s="32">
        <v>10</v>
      </c>
      <c r="L63" s="32">
        <v>8</v>
      </c>
      <c r="M63" s="32">
        <v>15</v>
      </c>
      <c r="N63" s="32">
        <v>17</v>
      </c>
      <c r="O63" s="32">
        <v>26</v>
      </c>
      <c r="P63" s="32">
        <v>35</v>
      </c>
      <c r="Q63" s="32">
        <v>19</v>
      </c>
      <c r="R63" s="32">
        <v>39</v>
      </c>
    </row>
    <row r="64" spans="1:18" s="31" customFormat="1" ht="14.25" customHeight="1">
      <c r="A64" s="143"/>
      <c r="B64" s="41" t="s">
        <v>96</v>
      </c>
      <c r="C64" s="42" t="s">
        <v>3</v>
      </c>
      <c r="D64" s="32">
        <v>22</v>
      </c>
      <c r="E64" s="32">
        <v>8</v>
      </c>
      <c r="F64" s="32">
        <v>14</v>
      </c>
      <c r="G64" s="32">
        <v>0</v>
      </c>
      <c r="H64" s="32">
        <v>1</v>
      </c>
      <c r="I64" s="32">
        <v>4</v>
      </c>
      <c r="J64" s="32">
        <v>0</v>
      </c>
      <c r="K64" s="32">
        <v>0</v>
      </c>
      <c r="L64" s="32">
        <v>0</v>
      </c>
      <c r="M64" s="32">
        <v>1</v>
      </c>
      <c r="N64" s="32">
        <v>3</v>
      </c>
      <c r="O64" s="32">
        <v>2</v>
      </c>
      <c r="P64" s="32">
        <v>8</v>
      </c>
      <c r="Q64" s="32">
        <v>1</v>
      </c>
      <c r="R64" s="32">
        <v>2</v>
      </c>
    </row>
    <row r="65" spans="1:18" s="31" customFormat="1" ht="14.25" customHeight="1">
      <c r="A65" s="114" t="s">
        <v>486</v>
      </c>
      <c r="B65" s="36" t="s">
        <v>94</v>
      </c>
      <c r="C65" s="37" t="s">
        <v>0</v>
      </c>
      <c r="D65" s="38">
        <v>294</v>
      </c>
      <c r="E65" s="38">
        <v>129</v>
      </c>
      <c r="F65" s="38">
        <v>165</v>
      </c>
      <c r="G65" s="38">
        <v>19</v>
      </c>
      <c r="H65" s="38">
        <v>17</v>
      </c>
      <c r="I65" s="38">
        <v>16</v>
      </c>
      <c r="J65" s="38">
        <v>18</v>
      </c>
      <c r="K65" s="38">
        <v>30</v>
      </c>
      <c r="L65" s="38">
        <v>20</v>
      </c>
      <c r="M65" s="38">
        <v>24</v>
      </c>
      <c r="N65" s="38">
        <v>17</v>
      </c>
      <c r="O65" s="38">
        <v>28</v>
      </c>
      <c r="P65" s="38">
        <v>38</v>
      </c>
      <c r="Q65" s="38">
        <v>12</v>
      </c>
      <c r="R65" s="38">
        <v>55</v>
      </c>
    </row>
    <row r="66" spans="1:18" s="31" customFormat="1" ht="14.25" customHeight="1">
      <c r="A66" s="142" t="s">
        <v>19</v>
      </c>
      <c r="B66" s="39" t="s">
        <v>95</v>
      </c>
      <c r="C66" s="40" t="s">
        <v>2</v>
      </c>
      <c r="D66" s="32">
        <v>265</v>
      </c>
      <c r="E66" s="32">
        <v>117</v>
      </c>
      <c r="F66" s="32">
        <v>148</v>
      </c>
      <c r="G66" s="32">
        <v>19</v>
      </c>
      <c r="H66" s="32">
        <v>13</v>
      </c>
      <c r="I66" s="32">
        <v>16</v>
      </c>
      <c r="J66" s="32">
        <v>14</v>
      </c>
      <c r="K66" s="32">
        <v>27</v>
      </c>
      <c r="L66" s="32">
        <v>20</v>
      </c>
      <c r="M66" s="32">
        <v>21</v>
      </c>
      <c r="N66" s="32">
        <v>14</v>
      </c>
      <c r="O66" s="32">
        <v>24</v>
      </c>
      <c r="P66" s="32">
        <v>34</v>
      </c>
      <c r="Q66" s="32">
        <v>10</v>
      </c>
      <c r="R66" s="32">
        <v>53</v>
      </c>
    </row>
    <row r="67" spans="1:18" s="31" customFormat="1" ht="14.25" customHeight="1">
      <c r="A67" s="143"/>
      <c r="B67" s="41" t="s">
        <v>96</v>
      </c>
      <c r="C67" s="42" t="s">
        <v>3</v>
      </c>
      <c r="D67" s="32">
        <v>29</v>
      </c>
      <c r="E67" s="32">
        <v>12</v>
      </c>
      <c r="F67" s="32">
        <v>17</v>
      </c>
      <c r="G67" s="32">
        <v>0</v>
      </c>
      <c r="H67" s="32">
        <v>4</v>
      </c>
      <c r="I67" s="32">
        <v>0</v>
      </c>
      <c r="J67" s="32">
        <v>4</v>
      </c>
      <c r="K67" s="32">
        <v>3</v>
      </c>
      <c r="L67" s="32">
        <v>0</v>
      </c>
      <c r="M67" s="32">
        <v>3</v>
      </c>
      <c r="N67" s="32">
        <v>3</v>
      </c>
      <c r="O67" s="32">
        <v>4</v>
      </c>
      <c r="P67" s="32">
        <v>4</v>
      </c>
      <c r="Q67" s="32">
        <v>2</v>
      </c>
      <c r="R67" s="32">
        <v>2</v>
      </c>
    </row>
    <row r="68" spans="1:18" s="31" customFormat="1" ht="14.25" customHeight="1">
      <c r="A68" s="114" t="s">
        <v>487</v>
      </c>
      <c r="B68" s="36" t="s">
        <v>94</v>
      </c>
      <c r="C68" s="37" t="s">
        <v>0</v>
      </c>
      <c r="D68" s="38">
        <v>117</v>
      </c>
      <c r="E68" s="38">
        <v>48</v>
      </c>
      <c r="F68" s="38">
        <v>69</v>
      </c>
      <c r="G68" s="38">
        <v>1</v>
      </c>
      <c r="H68" s="38">
        <v>11</v>
      </c>
      <c r="I68" s="38">
        <v>8</v>
      </c>
      <c r="J68" s="38">
        <v>6</v>
      </c>
      <c r="K68" s="38">
        <v>14</v>
      </c>
      <c r="L68" s="38">
        <v>6</v>
      </c>
      <c r="M68" s="38">
        <v>9</v>
      </c>
      <c r="N68" s="38">
        <v>11</v>
      </c>
      <c r="O68" s="38">
        <v>12</v>
      </c>
      <c r="P68" s="38">
        <v>17</v>
      </c>
      <c r="Q68" s="38">
        <v>4</v>
      </c>
      <c r="R68" s="38">
        <v>18</v>
      </c>
    </row>
    <row r="69" spans="1:18" s="31" customFormat="1" ht="14.25" customHeight="1">
      <c r="A69" s="142" t="s">
        <v>20</v>
      </c>
      <c r="B69" s="39" t="s">
        <v>95</v>
      </c>
      <c r="C69" s="40" t="s">
        <v>2</v>
      </c>
      <c r="D69" s="32">
        <v>113</v>
      </c>
      <c r="E69" s="32">
        <v>46</v>
      </c>
      <c r="F69" s="32">
        <v>67</v>
      </c>
      <c r="G69" s="32">
        <v>1</v>
      </c>
      <c r="H69" s="32">
        <v>11</v>
      </c>
      <c r="I69" s="32">
        <v>8</v>
      </c>
      <c r="J69" s="32">
        <v>6</v>
      </c>
      <c r="K69" s="32">
        <v>14</v>
      </c>
      <c r="L69" s="32">
        <v>6</v>
      </c>
      <c r="M69" s="32">
        <v>7</v>
      </c>
      <c r="N69" s="32">
        <v>9</v>
      </c>
      <c r="O69" s="32">
        <v>12</v>
      </c>
      <c r="P69" s="32">
        <v>17</v>
      </c>
      <c r="Q69" s="32">
        <v>4</v>
      </c>
      <c r="R69" s="32">
        <v>18</v>
      </c>
    </row>
    <row r="70" spans="1:18" s="31" customFormat="1" ht="14.25" customHeight="1">
      <c r="A70" s="143"/>
      <c r="B70" s="41" t="s">
        <v>96</v>
      </c>
      <c r="C70" s="42" t="s">
        <v>3</v>
      </c>
      <c r="D70" s="32">
        <v>4</v>
      </c>
      <c r="E70" s="32">
        <v>2</v>
      </c>
      <c r="F70" s="32">
        <v>2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2</v>
      </c>
      <c r="N70" s="32">
        <v>2</v>
      </c>
      <c r="O70" s="32">
        <v>0</v>
      </c>
      <c r="P70" s="32">
        <v>0</v>
      </c>
      <c r="Q70" s="32">
        <v>0</v>
      </c>
      <c r="R70" s="32">
        <v>0</v>
      </c>
    </row>
    <row r="71" spans="1:18" s="31" customFormat="1" ht="14.25" customHeight="1">
      <c r="A71" s="114" t="s">
        <v>488</v>
      </c>
      <c r="B71" s="36" t="s">
        <v>94</v>
      </c>
      <c r="C71" s="37" t="s">
        <v>0</v>
      </c>
      <c r="D71" s="38">
        <v>33</v>
      </c>
      <c r="E71" s="38">
        <v>14</v>
      </c>
      <c r="F71" s="38">
        <v>19</v>
      </c>
      <c r="G71" s="38">
        <v>2</v>
      </c>
      <c r="H71" s="38">
        <v>6</v>
      </c>
      <c r="I71" s="38">
        <v>0</v>
      </c>
      <c r="J71" s="38">
        <v>0</v>
      </c>
      <c r="K71" s="38">
        <v>1</v>
      </c>
      <c r="L71" s="38">
        <v>0</v>
      </c>
      <c r="M71" s="38">
        <v>5</v>
      </c>
      <c r="N71" s="38">
        <v>0</v>
      </c>
      <c r="O71" s="38">
        <v>2</v>
      </c>
      <c r="P71" s="38">
        <v>7</v>
      </c>
      <c r="Q71" s="38">
        <v>4</v>
      </c>
      <c r="R71" s="38">
        <v>6</v>
      </c>
    </row>
    <row r="72" spans="1:18" s="31" customFormat="1" ht="14.25" customHeight="1">
      <c r="A72" s="142" t="s">
        <v>21</v>
      </c>
      <c r="B72" s="39" t="s">
        <v>95</v>
      </c>
      <c r="C72" s="40" t="s">
        <v>2</v>
      </c>
      <c r="D72" s="32">
        <v>32</v>
      </c>
      <c r="E72" s="32">
        <v>13</v>
      </c>
      <c r="F72" s="32">
        <v>19</v>
      </c>
      <c r="G72" s="32">
        <v>2</v>
      </c>
      <c r="H72" s="32">
        <v>6</v>
      </c>
      <c r="I72" s="32">
        <v>0</v>
      </c>
      <c r="J72" s="32">
        <v>0</v>
      </c>
      <c r="K72" s="32">
        <v>0</v>
      </c>
      <c r="L72" s="32">
        <v>0</v>
      </c>
      <c r="M72" s="32">
        <v>5</v>
      </c>
      <c r="N72" s="32">
        <v>0</v>
      </c>
      <c r="O72" s="32">
        <v>2</v>
      </c>
      <c r="P72" s="32">
        <v>7</v>
      </c>
      <c r="Q72" s="32">
        <v>4</v>
      </c>
      <c r="R72" s="32">
        <v>6</v>
      </c>
    </row>
    <row r="73" spans="1:18" s="31" customFormat="1" ht="14.25" customHeight="1">
      <c r="A73" s="143"/>
      <c r="B73" s="41" t="s">
        <v>96</v>
      </c>
      <c r="C73" s="42" t="s">
        <v>3</v>
      </c>
      <c r="D73" s="32">
        <v>1</v>
      </c>
      <c r="E73" s="32">
        <v>1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1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</row>
    <row r="74" spans="1:18" s="31" customFormat="1" ht="14.25" customHeight="1">
      <c r="A74" s="114" t="s">
        <v>489</v>
      </c>
      <c r="B74" s="36" t="s">
        <v>94</v>
      </c>
      <c r="C74" s="37" t="s">
        <v>0</v>
      </c>
      <c r="D74" s="38">
        <v>7</v>
      </c>
      <c r="E74" s="38">
        <v>4</v>
      </c>
      <c r="F74" s="38">
        <v>3</v>
      </c>
      <c r="G74" s="38">
        <v>0</v>
      </c>
      <c r="H74" s="38">
        <v>0</v>
      </c>
      <c r="I74" s="38">
        <v>0</v>
      </c>
      <c r="J74" s="38">
        <v>0</v>
      </c>
      <c r="K74" s="38">
        <v>2</v>
      </c>
      <c r="L74" s="38">
        <v>3</v>
      </c>
      <c r="M74" s="38">
        <v>2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</row>
    <row r="75" spans="1:18" s="31" customFormat="1" ht="14.25" customHeight="1">
      <c r="A75" s="142" t="s">
        <v>22</v>
      </c>
      <c r="B75" s="39" t="s">
        <v>95</v>
      </c>
      <c r="C75" s="40" t="s">
        <v>2</v>
      </c>
      <c r="D75" s="32">
        <v>6</v>
      </c>
      <c r="E75" s="32">
        <v>4</v>
      </c>
      <c r="F75" s="32">
        <v>2</v>
      </c>
      <c r="G75" s="32">
        <v>0</v>
      </c>
      <c r="H75" s="32">
        <v>0</v>
      </c>
      <c r="I75" s="32">
        <v>0</v>
      </c>
      <c r="J75" s="32">
        <v>0</v>
      </c>
      <c r="K75" s="32">
        <v>2</v>
      </c>
      <c r="L75" s="32">
        <v>2</v>
      </c>
      <c r="M75" s="32">
        <v>2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</row>
    <row r="76" spans="1:18" s="31" customFormat="1" ht="14.25" customHeight="1">
      <c r="A76" s="143"/>
      <c r="B76" s="41" t="s">
        <v>96</v>
      </c>
      <c r="C76" s="42" t="s">
        <v>3</v>
      </c>
      <c r="D76" s="33">
        <v>1</v>
      </c>
      <c r="E76" s="33">
        <v>0</v>
      </c>
      <c r="F76" s="33">
        <v>1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1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</row>
    <row r="77" spans="1:18" s="28" customFormat="1" ht="14.25" customHeight="1">
      <c r="A77" s="28" t="s">
        <v>119</v>
      </c>
      <c r="P77" s="27"/>
    </row>
    <row r="78" spans="1:18" s="28" customFormat="1" ht="14.25" customHeight="1">
      <c r="A78" s="34" t="s">
        <v>61</v>
      </c>
      <c r="P78" s="27"/>
    </row>
    <row r="79" spans="1:18" s="28" customFormat="1" ht="14.25" customHeight="1">
      <c r="A79" s="8"/>
      <c r="P79" s="27"/>
    </row>
    <row r="80" spans="1:18" s="28" customFormat="1" ht="14.25" customHeight="1">
      <c r="A80" s="103" t="s">
        <v>463</v>
      </c>
      <c r="P80" s="27"/>
    </row>
  </sheetData>
  <mergeCells count="47">
    <mergeCell ref="A75:A76"/>
    <mergeCell ref="A57:A58"/>
    <mergeCell ref="A60:A61"/>
    <mergeCell ref="A63:A64"/>
    <mergeCell ref="A66:A67"/>
    <mergeCell ref="A69:A70"/>
    <mergeCell ref="A72:A73"/>
    <mergeCell ref="A54:A55"/>
    <mergeCell ref="A21:A22"/>
    <mergeCell ref="A24:A25"/>
    <mergeCell ref="A27:A28"/>
    <mergeCell ref="A30:A31"/>
    <mergeCell ref="A33:A34"/>
    <mergeCell ref="A36:A37"/>
    <mergeCell ref="A39:A40"/>
    <mergeCell ref="A42:A43"/>
    <mergeCell ref="A45:A46"/>
    <mergeCell ref="A48:A49"/>
    <mergeCell ref="A51:A52"/>
    <mergeCell ref="A9:A10"/>
    <mergeCell ref="A12:A13"/>
    <mergeCell ref="A15:A16"/>
    <mergeCell ref="O6:O7"/>
    <mergeCell ref="P6:P7"/>
    <mergeCell ref="A18:A19"/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4:C7"/>
    <mergeCell ref="D4:R4"/>
    <mergeCell ref="D5:F5"/>
    <mergeCell ref="G5:H5"/>
    <mergeCell ref="I5:J5"/>
    <mergeCell ref="K5:L5"/>
    <mergeCell ref="M5:N5"/>
    <mergeCell ref="O5:P5"/>
    <mergeCell ref="Q5:R5"/>
    <mergeCell ref="D6:D7"/>
    <mergeCell ref="Q6:Q7"/>
    <mergeCell ref="R6:R7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  <rowBreaks count="1" manualBreakCount="1">
    <brk id="43" max="17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80"/>
  <sheetViews>
    <sheetView zoomScaleNormal="100" zoomScaleSheetLayoutView="100" workbookViewId="0">
      <pane xSplit="4" ySplit="8" topLeftCell="E9" activePane="bottomRight" state="frozen"/>
      <selection pane="topRight"/>
      <selection pane="bottomLeft"/>
      <selection pane="bottomRight"/>
    </sheetView>
  </sheetViews>
  <sheetFormatPr defaultColWidth="5.5" defaultRowHeight="11.1" customHeight="1"/>
  <cols>
    <col min="1" max="1" width="19.1640625" style="8" customWidth="1"/>
    <col min="2" max="2" width="10.33203125" style="8" customWidth="1"/>
    <col min="3" max="3" width="14.33203125" style="8" customWidth="1"/>
    <col min="4" max="15" width="11.5" style="8" customWidth="1"/>
    <col min="16" max="16" width="11.5" style="7" customWidth="1"/>
    <col min="17" max="18" width="11.5" style="8" customWidth="1"/>
    <col min="19" max="16384" width="5.5" style="8"/>
  </cols>
  <sheetData>
    <row r="1" spans="1:18" s="7" customFormat="1" ht="20.25" customHeight="1">
      <c r="A1" s="81" t="s">
        <v>454</v>
      </c>
      <c r="B1" s="1"/>
      <c r="C1" s="1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4.25" customHeight="1">
      <c r="A2" s="28" t="s">
        <v>366</v>
      </c>
      <c r="B2" s="9"/>
      <c r="C2" s="9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5"/>
      <c r="P2" s="11"/>
      <c r="Q2" s="11"/>
      <c r="R2" s="12"/>
    </row>
    <row r="3" spans="1:18" s="28" customFormat="1" ht="12.75" customHeight="1">
      <c r="A3" s="99" t="s">
        <v>461</v>
      </c>
      <c r="B3" s="26"/>
      <c r="C3" s="26"/>
      <c r="D3" s="27"/>
    </row>
    <row r="4" spans="1:18" s="29" customFormat="1" ht="15.6" customHeight="1">
      <c r="A4" s="140" t="s">
        <v>81</v>
      </c>
      <c r="B4" s="146"/>
      <c r="C4" s="147"/>
      <c r="D4" s="123" t="s">
        <v>82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5" spans="1:18" s="29" customFormat="1" ht="28.9" customHeight="1">
      <c r="A5" s="148"/>
      <c r="B5" s="149"/>
      <c r="C5" s="150"/>
      <c r="D5" s="125" t="s">
        <v>83</v>
      </c>
      <c r="E5" s="126"/>
      <c r="F5" s="127"/>
      <c r="G5" s="137" t="s">
        <v>84</v>
      </c>
      <c r="H5" s="139"/>
      <c r="I5" s="137" t="s">
        <v>85</v>
      </c>
      <c r="J5" s="139"/>
      <c r="K5" s="137" t="s">
        <v>86</v>
      </c>
      <c r="L5" s="139"/>
      <c r="M5" s="137" t="s">
        <v>87</v>
      </c>
      <c r="N5" s="139"/>
      <c r="O5" s="137" t="s">
        <v>88</v>
      </c>
      <c r="P5" s="139"/>
      <c r="Q5" s="137" t="s">
        <v>89</v>
      </c>
      <c r="R5" s="138"/>
    </row>
    <row r="6" spans="1:18" s="29" customFormat="1" ht="12.75">
      <c r="A6" s="148"/>
      <c r="B6" s="149"/>
      <c r="C6" s="150"/>
      <c r="D6" s="117" t="s">
        <v>90</v>
      </c>
      <c r="E6" s="133" t="s">
        <v>91</v>
      </c>
      <c r="F6" s="131" t="s">
        <v>92</v>
      </c>
      <c r="G6" s="131" t="s">
        <v>91</v>
      </c>
      <c r="H6" s="131" t="s">
        <v>92</v>
      </c>
      <c r="I6" s="131" t="s">
        <v>91</v>
      </c>
      <c r="J6" s="131" t="s">
        <v>92</v>
      </c>
      <c r="K6" s="131" t="s">
        <v>91</v>
      </c>
      <c r="L6" s="131" t="s">
        <v>92</v>
      </c>
      <c r="M6" s="131" t="s">
        <v>91</v>
      </c>
      <c r="N6" s="131" t="s">
        <v>92</v>
      </c>
      <c r="O6" s="131" t="s">
        <v>91</v>
      </c>
      <c r="P6" s="131" t="s">
        <v>92</v>
      </c>
      <c r="Q6" s="131" t="s">
        <v>91</v>
      </c>
      <c r="R6" s="140" t="s">
        <v>92</v>
      </c>
    </row>
    <row r="7" spans="1:18" s="30" customFormat="1" ht="12.75">
      <c r="A7" s="141"/>
      <c r="B7" s="151"/>
      <c r="C7" s="152"/>
      <c r="D7" s="122"/>
      <c r="E7" s="134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41"/>
    </row>
    <row r="8" spans="1:18" s="109" customFormat="1" ht="18" customHeight="1">
      <c r="A8" s="113" t="s">
        <v>466</v>
      </c>
      <c r="B8" s="106" t="s">
        <v>471</v>
      </c>
      <c r="C8" s="107" t="s">
        <v>0</v>
      </c>
      <c r="D8" s="108">
        <v>12610</v>
      </c>
      <c r="E8" s="108">
        <v>5475</v>
      </c>
      <c r="F8" s="108">
        <v>7135</v>
      </c>
      <c r="G8" s="108">
        <v>628</v>
      </c>
      <c r="H8" s="108">
        <v>518</v>
      </c>
      <c r="I8" s="108">
        <v>750</v>
      </c>
      <c r="J8" s="108">
        <v>685</v>
      </c>
      <c r="K8" s="108">
        <v>1064</v>
      </c>
      <c r="L8" s="108">
        <v>779</v>
      </c>
      <c r="M8" s="108">
        <v>973</v>
      </c>
      <c r="N8" s="108">
        <v>746</v>
      </c>
      <c r="O8" s="108">
        <v>1076</v>
      </c>
      <c r="P8" s="108">
        <v>2254</v>
      </c>
      <c r="Q8" s="108">
        <v>984</v>
      </c>
      <c r="R8" s="108">
        <v>2153</v>
      </c>
    </row>
    <row r="9" spans="1:18" s="109" customFormat="1" ht="14.25" customHeight="1">
      <c r="A9" s="144" t="s">
        <v>1</v>
      </c>
      <c r="B9" s="110" t="s">
        <v>470</v>
      </c>
      <c r="C9" s="111" t="s">
        <v>2</v>
      </c>
      <c r="D9" s="112">
        <v>11243</v>
      </c>
      <c r="E9" s="112">
        <v>4949</v>
      </c>
      <c r="F9" s="112">
        <v>6294</v>
      </c>
      <c r="G9" s="112">
        <v>574</v>
      </c>
      <c r="H9" s="112">
        <v>460</v>
      </c>
      <c r="I9" s="112">
        <v>661</v>
      </c>
      <c r="J9" s="112">
        <v>618</v>
      </c>
      <c r="K9" s="112">
        <v>949</v>
      </c>
      <c r="L9" s="112">
        <v>693</v>
      </c>
      <c r="M9" s="112">
        <v>876</v>
      </c>
      <c r="N9" s="112">
        <v>634</v>
      </c>
      <c r="O9" s="112">
        <v>973</v>
      </c>
      <c r="P9" s="112">
        <v>1940</v>
      </c>
      <c r="Q9" s="112">
        <v>916</v>
      </c>
      <c r="R9" s="112">
        <v>1949</v>
      </c>
    </row>
    <row r="10" spans="1:18" s="109" customFormat="1" ht="14.25" customHeight="1">
      <c r="A10" s="145"/>
      <c r="B10" s="110" t="s">
        <v>469</v>
      </c>
      <c r="C10" s="111" t="s">
        <v>3</v>
      </c>
      <c r="D10" s="112">
        <v>1367</v>
      </c>
      <c r="E10" s="112">
        <v>526</v>
      </c>
      <c r="F10" s="112">
        <v>841</v>
      </c>
      <c r="G10" s="112">
        <v>54</v>
      </c>
      <c r="H10" s="112">
        <v>58</v>
      </c>
      <c r="I10" s="112">
        <v>89</v>
      </c>
      <c r="J10" s="112">
        <v>67</v>
      </c>
      <c r="K10" s="112">
        <v>115</v>
      </c>
      <c r="L10" s="112">
        <v>86</v>
      </c>
      <c r="M10" s="112">
        <v>97</v>
      </c>
      <c r="N10" s="112">
        <v>112</v>
      </c>
      <c r="O10" s="112">
        <v>103</v>
      </c>
      <c r="P10" s="112">
        <v>314</v>
      </c>
      <c r="Q10" s="112">
        <v>68</v>
      </c>
      <c r="R10" s="112">
        <v>204</v>
      </c>
    </row>
    <row r="11" spans="1:18" s="31" customFormat="1" ht="14.25" customHeight="1">
      <c r="A11" s="114" t="s">
        <v>490</v>
      </c>
      <c r="B11" s="36" t="s">
        <v>94</v>
      </c>
      <c r="C11" s="37" t="s">
        <v>0</v>
      </c>
      <c r="D11" s="38">
        <v>2110</v>
      </c>
      <c r="E11" s="38">
        <v>864</v>
      </c>
      <c r="F11" s="38">
        <v>1246</v>
      </c>
      <c r="G11" s="38">
        <v>64</v>
      </c>
      <c r="H11" s="38">
        <v>58</v>
      </c>
      <c r="I11" s="38">
        <v>94</v>
      </c>
      <c r="J11" s="38">
        <v>90</v>
      </c>
      <c r="K11" s="38">
        <v>182</v>
      </c>
      <c r="L11" s="38">
        <v>136</v>
      </c>
      <c r="M11" s="38">
        <v>170</v>
      </c>
      <c r="N11" s="38">
        <v>157</v>
      </c>
      <c r="O11" s="38">
        <v>193</v>
      </c>
      <c r="P11" s="38">
        <v>423</v>
      </c>
      <c r="Q11" s="38">
        <v>161</v>
      </c>
      <c r="R11" s="38">
        <v>382</v>
      </c>
    </row>
    <row r="12" spans="1:18" s="31" customFormat="1" ht="14.25" customHeight="1">
      <c r="A12" s="142" t="s">
        <v>4</v>
      </c>
      <c r="B12" s="39" t="s">
        <v>95</v>
      </c>
      <c r="C12" s="40" t="s">
        <v>2</v>
      </c>
      <c r="D12" s="32">
        <v>2015</v>
      </c>
      <c r="E12" s="32">
        <v>831</v>
      </c>
      <c r="F12" s="32">
        <v>1184</v>
      </c>
      <c r="G12" s="32">
        <v>62</v>
      </c>
      <c r="H12" s="32">
        <v>57</v>
      </c>
      <c r="I12" s="32">
        <v>89</v>
      </c>
      <c r="J12" s="32">
        <v>90</v>
      </c>
      <c r="K12" s="32">
        <v>178</v>
      </c>
      <c r="L12" s="32">
        <v>134</v>
      </c>
      <c r="M12" s="32">
        <v>158</v>
      </c>
      <c r="N12" s="32">
        <v>151</v>
      </c>
      <c r="O12" s="32">
        <v>186</v>
      </c>
      <c r="P12" s="32">
        <v>394</v>
      </c>
      <c r="Q12" s="32">
        <v>158</v>
      </c>
      <c r="R12" s="32">
        <v>358</v>
      </c>
    </row>
    <row r="13" spans="1:18" s="31" customFormat="1" ht="14.25" customHeight="1">
      <c r="A13" s="143"/>
      <c r="B13" s="39" t="s">
        <v>96</v>
      </c>
      <c r="C13" s="40" t="s">
        <v>3</v>
      </c>
      <c r="D13" s="32">
        <v>95</v>
      </c>
      <c r="E13" s="32">
        <v>33</v>
      </c>
      <c r="F13" s="32">
        <v>62</v>
      </c>
      <c r="G13" s="32">
        <v>2</v>
      </c>
      <c r="H13" s="32">
        <v>1</v>
      </c>
      <c r="I13" s="32">
        <v>5</v>
      </c>
      <c r="J13" s="32">
        <v>0</v>
      </c>
      <c r="K13" s="32">
        <v>4</v>
      </c>
      <c r="L13" s="32">
        <v>2</v>
      </c>
      <c r="M13" s="32">
        <v>12</v>
      </c>
      <c r="N13" s="32">
        <v>6</v>
      </c>
      <c r="O13" s="32">
        <v>7</v>
      </c>
      <c r="P13" s="32">
        <v>29</v>
      </c>
      <c r="Q13" s="32">
        <v>3</v>
      </c>
      <c r="R13" s="32">
        <v>24</v>
      </c>
    </row>
    <row r="14" spans="1:18" s="31" customFormat="1" ht="14.25" customHeight="1">
      <c r="A14" s="114" t="s">
        <v>491</v>
      </c>
      <c r="B14" s="36" t="s">
        <v>94</v>
      </c>
      <c r="C14" s="37" t="s">
        <v>0</v>
      </c>
      <c r="D14" s="38">
        <v>1020</v>
      </c>
      <c r="E14" s="38">
        <v>489</v>
      </c>
      <c r="F14" s="38">
        <v>531</v>
      </c>
      <c r="G14" s="38">
        <v>48</v>
      </c>
      <c r="H14" s="38">
        <v>39</v>
      </c>
      <c r="I14" s="38">
        <v>72</v>
      </c>
      <c r="J14" s="38">
        <v>50</v>
      </c>
      <c r="K14" s="38">
        <v>97</v>
      </c>
      <c r="L14" s="38">
        <v>64</v>
      </c>
      <c r="M14" s="38">
        <v>91</v>
      </c>
      <c r="N14" s="38">
        <v>38</v>
      </c>
      <c r="O14" s="38">
        <v>104</v>
      </c>
      <c r="P14" s="38">
        <v>175</v>
      </c>
      <c r="Q14" s="38">
        <v>77</v>
      </c>
      <c r="R14" s="38">
        <v>165</v>
      </c>
    </row>
    <row r="15" spans="1:18" s="31" customFormat="1" ht="14.25" customHeight="1">
      <c r="A15" s="142" t="s">
        <v>5</v>
      </c>
      <c r="B15" s="39" t="s">
        <v>95</v>
      </c>
      <c r="C15" s="40" t="s">
        <v>2</v>
      </c>
      <c r="D15" s="32">
        <v>995</v>
      </c>
      <c r="E15" s="32">
        <v>476</v>
      </c>
      <c r="F15" s="32">
        <v>519</v>
      </c>
      <c r="G15" s="32">
        <v>47</v>
      </c>
      <c r="H15" s="32">
        <v>38</v>
      </c>
      <c r="I15" s="32">
        <v>71</v>
      </c>
      <c r="J15" s="32">
        <v>48</v>
      </c>
      <c r="K15" s="32">
        <v>91</v>
      </c>
      <c r="L15" s="32">
        <v>62</v>
      </c>
      <c r="M15" s="32">
        <v>88</v>
      </c>
      <c r="N15" s="32">
        <v>37</v>
      </c>
      <c r="O15" s="32">
        <v>102</v>
      </c>
      <c r="P15" s="32">
        <v>173</v>
      </c>
      <c r="Q15" s="32">
        <v>77</v>
      </c>
      <c r="R15" s="32">
        <v>161</v>
      </c>
    </row>
    <row r="16" spans="1:18" s="31" customFormat="1" ht="14.25" customHeight="1">
      <c r="A16" s="143"/>
      <c r="B16" s="41" t="s">
        <v>96</v>
      </c>
      <c r="C16" s="42" t="s">
        <v>3</v>
      </c>
      <c r="D16" s="32">
        <v>25</v>
      </c>
      <c r="E16" s="32">
        <v>13</v>
      </c>
      <c r="F16" s="32">
        <v>12</v>
      </c>
      <c r="G16" s="32">
        <v>1</v>
      </c>
      <c r="H16" s="32">
        <v>1</v>
      </c>
      <c r="I16" s="32">
        <v>1</v>
      </c>
      <c r="J16" s="32">
        <v>2</v>
      </c>
      <c r="K16" s="32">
        <v>6</v>
      </c>
      <c r="L16" s="32">
        <v>2</v>
      </c>
      <c r="M16" s="32">
        <v>3</v>
      </c>
      <c r="N16" s="32">
        <v>1</v>
      </c>
      <c r="O16" s="32">
        <v>2</v>
      </c>
      <c r="P16" s="32">
        <v>2</v>
      </c>
      <c r="Q16" s="32">
        <v>0</v>
      </c>
      <c r="R16" s="32">
        <v>4</v>
      </c>
    </row>
    <row r="17" spans="1:18" s="31" customFormat="1" ht="14.25" customHeight="1">
      <c r="A17" s="114" t="s">
        <v>492</v>
      </c>
      <c r="B17" s="36" t="s">
        <v>94</v>
      </c>
      <c r="C17" s="37" t="s">
        <v>0</v>
      </c>
      <c r="D17" s="38">
        <v>1808</v>
      </c>
      <c r="E17" s="38">
        <v>845</v>
      </c>
      <c r="F17" s="38">
        <v>963</v>
      </c>
      <c r="G17" s="38">
        <v>84</v>
      </c>
      <c r="H17" s="38">
        <v>73</v>
      </c>
      <c r="I17" s="38">
        <v>97</v>
      </c>
      <c r="J17" s="38">
        <v>94</v>
      </c>
      <c r="K17" s="38">
        <v>202</v>
      </c>
      <c r="L17" s="38">
        <v>113</v>
      </c>
      <c r="M17" s="38">
        <v>167</v>
      </c>
      <c r="N17" s="38">
        <v>124</v>
      </c>
      <c r="O17" s="38">
        <v>135</v>
      </c>
      <c r="P17" s="38">
        <v>296</v>
      </c>
      <c r="Q17" s="38">
        <v>160</v>
      </c>
      <c r="R17" s="38">
        <v>263</v>
      </c>
    </row>
    <row r="18" spans="1:18" s="31" customFormat="1" ht="14.25" customHeight="1">
      <c r="A18" s="142" t="s">
        <v>63</v>
      </c>
      <c r="B18" s="39" t="s">
        <v>95</v>
      </c>
      <c r="C18" s="40" t="s">
        <v>2</v>
      </c>
      <c r="D18" s="32">
        <v>1547</v>
      </c>
      <c r="E18" s="32">
        <v>704</v>
      </c>
      <c r="F18" s="32">
        <v>843</v>
      </c>
      <c r="G18" s="32">
        <v>75</v>
      </c>
      <c r="H18" s="32">
        <v>60</v>
      </c>
      <c r="I18" s="32">
        <v>72</v>
      </c>
      <c r="J18" s="32">
        <v>84</v>
      </c>
      <c r="K18" s="32">
        <v>162</v>
      </c>
      <c r="L18" s="32">
        <v>103</v>
      </c>
      <c r="M18" s="32">
        <v>143</v>
      </c>
      <c r="N18" s="32">
        <v>111</v>
      </c>
      <c r="O18" s="32">
        <v>109</v>
      </c>
      <c r="P18" s="32">
        <v>256</v>
      </c>
      <c r="Q18" s="32">
        <v>143</v>
      </c>
      <c r="R18" s="32">
        <v>229</v>
      </c>
    </row>
    <row r="19" spans="1:18" s="31" customFormat="1" ht="14.25" customHeight="1">
      <c r="A19" s="143"/>
      <c r="B19" s="41" t="s">
        <v>96</v>
      </c>
      <c r="C19" s="42" t="s">
        <v>3</v>
      </c>
      <c r="D19" s="32">
        <v>261</v>
      </c>
      <c r="E19" s="32">
        <v>141</v>
      </c>
      <c r="F19" s="32">
        <v>120</v>
      </c>
      <c r="G19" s="32">
        <v>9</v>
      </c>
      <c r="H19" s="32">
        <v>13</v>
      </c>
      <c r="I19" s="32">
        <v>25</v>
      </c>
      <c r="J19" s="32">
        <v>10</v>
      </c>
      <c r="K19" s="32">
        <v>40</v>
      </c>
      <c r="L19" s="32">
        <v>10</v>
      </c>
      <c r="M19" s="32">
        <v>24</v>
      </c>
      <c r="N19" s="32">
        <v>13</v>
      </c>
      <c r="O19" s="32">
        <v>26</v>
      </c>
      <c r="P19" s="32">
        <v>40</v>
      </c>
      <c r="Q19" s="32">
        <v>17</v>
      </c>
      <c r="R19" s="32">
        <v>34</v>
      </c>
    </row>
    <row r="20" spans="1:18" s="31" customFormat="1" ht="14.25" customHeight="1">
      <c r="A20" s="114" t="s">
        <v>493</v>
      </c>
      <c r="B20" s="36" t="s">
        <v>94</v>
      </c>
      <c r="C20" s="37" t="s">
        <v>0</v>
      </c>
      <c r="D20" s="38">
        <v>1202</v>
      </c>
      <c r="E20" s="38">
        <v>512</v>
      </c>
      <c r="F20" s="38">
        <v>690</v>
      </c>
      <c r="G20" s="38">
        <v>92</v>
      </c>
      <c r="H20" s="38">
        <v>78</v>
      </c>
      <c r="I20" s="38">
        <v>95</v>
      </c>
      <c r="J20" s="38">
        <v>102</v>
      </c>
      <c r="K20" s="38">
        <v>107</v>
      </c>
      <c r="L20" s="38">
        <v>67</v>
      </c>
      <c r="M20" s="38">
        <v>68</v>
      </c>
      <c r="N20" s="38">
        <v>61</v>
      </c>
      <c r="O20" s="38">
        <v>89</v>
      </c>
      <c r="P20" s="38">
        <v>163</v>
      </c>
      <c r="Q20" s="38">
        <v>61</v>
      </c>
      <c r="R20" s="38">
        <v>219</v>
      </c>
    </row>
    <row r="21" spans="1:18" s="31" customFormat="1" ht="14.25" customHeight="1">
      <c r="A21" s="142" t="s">
        <v>23</v>
      </c>
      <c r="B21" s="39" t="s">
        <v>95</v>
      </c>
      <c r="C21" s="40" t="s">
        <v>2</v>
      </c>
      <c r="D21" s="32">
        <v>1118</v>
      </c>
      <c r="E21" s="32">
        <v>483</v>
      </c>
      <c r="F21" s="32">
        <v>635</v>
      </c>
      <c r="G21" s="32">
        <v>88</v>
      </c>
      <c r="H21" s="32">
        <v>66</v>
      </c>
      <c r="I21" s="32">
        <v>89</v>
      </c>
      <c r="J21" s="32">
        <v>95</v>
      </c>
      <c r="K21" s="32">
        <v>101</v>
      </c>
      <c r="L21" s="32">
        <v>61</v>
      </c>
      <c r="M21" s="32">
        <v>62</v>
      </c>
      <c r="N21" s="32">
        <v>53</v>
      </c>
      <c r="O21" s="32">
        <v>83</v>
      </c>
      <c r="P21" s="32">
        <v>153</v>
      </c>
      <c r="Q21" s="32">
        <v>60</v>
      </c>
      <c r="R21" s="32">
        <v>207</v>
      </c>
    </row>
    <row r="22" spans="1:18" s="31" customFormat="1" ht="14.25" customHeight="1">
      <c r="A22" s="143"/>
      <c r="B22" s="41" t="s">
        <v>96</v>
      </c>
      <c r="C22" s="42" t="s">
        <v>3</v>
      </c>
      <c r="D22" s="32">
        <v>84</v>
      </c>
      <c r="E22" s="32">
        <v>29</v>
      </c>
      <c r="F22" s="32">
        <v>55</v>
      </c>
      <c r="G22" s="32">
        <v>4</v>
      </c>
      <c r="H22" s="32">
        <v>12</v>
      </c>
      <c r="I22" s="32">
        <v>6</v>
      </c>
      <c r="J22" s="32">
        <v>7</v>
      </c>
      <c r="K22" s="32">
        <v>6</v>
      </c>
      <c r="L22" s="32">
        <v>6</v>
      </c>
      <c r="M22" s="32">
        <v>6</v>
      </c>
      <c r="N22" s="32">
        <v>8</v>
      </c>
      <c r="O22" s="32">
        <v>6</v>
      </c>
      <c r="P22" s="32">
        <v>10</v>
      </c>
      <c r="Q22" s="32">
        <v>1</v>
      </c>
      <c r="R22" s="32">
        <v>12</v>
      </c>
    </row>
    <row r="23" spans="1:18" s="31" customFormat="1" ht="14.25" customHeight="1">
      <c r="A23" s="114" t="s">
        <v>494</v>
      </c>
      <c r="B23" s="36" t="s">
        <v>94</v>
      </c>
      <c r="C23" s="37" t="s">
        <v>0</v>
      </c>
      <c r="D23" s="38">
        <v>818</v>
      </c>
      <c r="E23" s="38">
        <v>341</v>
      </c>
      <c r="F23" s="38">
        <v>477</v>
      </c>
      <c r="G23" s="38">
        <v>47</v>
      </c>
      <c r="H23" s="38">
        <v>41</v>
      </c>
      <c r="I23" s="38">
        <v>41</v>
      </c>
      <c r="J23" s="38">
        <v>47</v>
      </c>
      <c r="K23" s="38">
        <v>82</v>
      </c>
      <c r="L23" s="38">
        <v>67</v>
      </c>
      <c r="M23" s="38">
        <v>55</v>
      </c>
      <c r="N23" s="38">
        <v>63</v>
      </c>
      <c r="O23" s="38">
        <v>77</v>
      </c>
      <c r="P23" s="38">
        <v>141</v>
      </c>
      <c r="Q23" s="38">
        <v>39</v>
      </c>
      <c r="R23" s="38">
        <v>118</v>
      </c>
    </row>
    <row r="24" spans="1:18" s="31" customFormat="1" ht="14.25" customHeight="1">
      <c r="A24" s="142" t="s">
        <v>24</v>
      </c>
      <c r="B24" s="39" t="s">
        <v>95</v>
      </c>
      <c r="C24" s="40" t="s">
        <v>2</v>
      </c>
      <c r="D24" s="32">
        <v>783</v>
      </c>
      <c r="E24" s="32">
        <v>328</v>
      </c>
      <c r="F24" s="32">
        <v>455</v>
      </c>
      <c r="G24" s="32">
        <v>46</v>
      </c>
      <c r="H24" s="32">
        <v>41</v>
      </c>
      <c r="I24" s="32">
        <v>39</v>
      </c>
      <c r="J24" s="32">
        <v>44</v>
      </c>
      <c r="K24" s="32">
        <v>77</v>
      </c>
      <c r="L24" s="32">
        <v>67</v>
      </c>
      <c r="M24" s="32">
        <v>52</v>
      </c>
      <c r="N24" s="32">
        <v>60</v>
      </c>
      <c r="O24" s="32">
        <v>75</v>
      </c>
      <c r="P24" s="32">
        <v>126</v>
      </c>
      <c r="Q24" s="32">
        <v>39</v>
      </c>
      <c r="R24" s="32">
        <v>117</v>
      </c>
    </row>
    <row r="25" spans="1:18" s="31" customFormat="1" ht="14.25" customHeight="1">
      <c r="A25" s="143"/>
      <c r="B25" s="41" t="s">
        <v>96</v>
      </c>
      <c r="C25" s="42" t="s">
        <v>3</v>
      </c>
      <c r="D25" s="32">
        <v>35</v>
      </c>
      <c r="E25" s="32">
        <v>13</v>
      </c>
      <c r="F25" s="32">
        <v>22</v>
      </c>
      <c r="G25" s="32">
        <v>1</v>
      </c>
      <c r="H25" s="32">
        <v>0</v>
      </c>
      <c r="I25" s="32">
        <v>2</v>
      </c>
      <c r="J25" s="32">
        <v>3</v>
      </c>
      <c r="K25" s="32">
        <v>5</v>
      </c>
      <c r="L25" s="32">
        <v>0</v>
      </c>
      <c r="M25" s="32">
        <v>3</v>
      </c>
      <c r="N25" s="32">
        <v>3</v>
      </c>
      <c r="O25" s="32">
        <v>2</v>
      </c>
      <c r="P25" s="32">
        <v>15</v>
      </c>
      <c r="Q25" s="32">
        <v>0</v>
      </c>
      <c r="R25" s="32">
        <v>1</v>
      </c>
    </row>
    <row r="26" spans="1:18" s="31" customFormat="1" ht="14.25" customHeight="1">
      <c r="A26" s="114" t="s">
        <v>495</v>
      </c>
      <c r="B26" s="36" t="s">
        <v>94</v>
      </c>
      <c r="C26" s="37" t="s">
        <v>0</v>
      </c>
      <c r="D26" s="38">
        <v>1620</v>
      </c>
      <c r="E26" s="38">
        <v>792</v>
      </c>
      <c r="F26" s="38">
        <v>828</v>
      </c>
      <c r="G26" s="38">
        <v>104</v>
      </c>
      <c r="H26" s="38">
        <v>66</v>
      </c>
      <c r="I26" s="38">
        <v>114</v>
      </c>
      <c r="J26" s="38">
        <v>97</v>
      </c>
      <c r="K26" s="38">
        <v>145</v>
      </c>
      <c r="L26" s="38">
        <v>85</v>
      </c>
      <c r="M26" s="38">
        <v>134</v>
      </c>
      <c r="N26" s="38">
        <v>78</v>
      </c>
      <c r="O26" s="38">
        <v>136</v>
      </c>
      <c r="P26" s="38">
        <v>254</v>
      </c>
      <c r="Q26" s="38">
        <v>159</v>
      </c>
      <c r="R26" s="38">
        <v>248</v>
      </c>
    </row>
    <row r="27" spans="1:18" s="31" customFormat="1" ht="14.25" customHeight="1">
      <c r="A27" s="142" t="s">
        <v>25</v>
      </c>
      <c r="B27" s="39" t="s">
        <v>95</v>
      </c>
      <c r="C27" s="40" t="s">
        <v>2</v>
      </c>
      <c r="D27" s="32">
        <v>1524</v>
      </c>
      <c r="E27" s="32">
        <v>752</v>
      </c>
      <c r="F27" s="32">
        <v>772</v>
      </c>
      <c r="G27" s="32">
        <v>98</v>
      </c>
      <c r="H27" s="32">
        <v>60</v>
      </c>
      <c r="I27" s="32">
        <v>110</v>
      </c>
      <c r="J27" s="32">
        <v>94</v>
      </c>
      <c r="K27" s="32">
        <v>133</v>
      </c>
      <c r="L27" s="32">
        <v>80</v>
      </c>
      <c r="M27" s="32">
        <v>132</v>
      </c>
      <c r="N27" s="32">
        <v>69</v>
      </c>
      <c r="O27" s="32">
        <v>128</v>
      </c>
      <c r="P27" s="32">
        <v>234</v>
      </c>
      <c r="Q27" s="32">
        <v>151</v>
      </c>
      <c r="R27" s="32">
        <v>235</v>
      </c>
    </row>
    <row r="28" spans="1:18" s="31" customFormat="1" ht="14.25" customHeight="1">
      <c r="A28" s="143"/>
      <c r="B28" s="41" t="s">
        <v>96</v>
      </c>
      <c r="C28" s="42" t="s">
        <v>3</v>
      </c>
      <c r="D28" s="32">
        <v>96</v>
      </c>
      <c r="E28" s="32">
        <v>40</v>
      </c>
      <c r="F28" s="32">
        <v>56</v>
      </c>
      <c r="G28" s="32">
        <v>6</v>
      </c>
      <c r="H28" s="32">
        <v>6</v>
      </c>
      <c r="I28" s="32">
        <v>4</v>
      </c>
      <c r="J28" s="32">
        <v>3</v>
      </c>
      <c r="K28" s="32">
        <v>12</v>
      </c>
      <c r="L28" s="32">
        <v>5</v>
      </c>
      <c r="M28" s="32">
        <v>2</v>
      </c>
      <c r="N28" s="32">
        <v>9</v>
      </c>
      <c r="O28" s="32">
        <v>8</v>
      </c>
      <c r="P28" s="32">
        <v>20</v>
      </c>
      <c r="Q28" s="32">
        <v>8</v>
      </c>
      <c r="R28" s="32">
        <v>13</v>
      </c>
    </row>
    <row r="29" spans="1:18" s="31" customFormat="1" ht="14.25" customHeight="1">
      <c r="A29" s="114" t="s">
        <v>474</v>
      </c>
      <c r="B29" s="36" t="s">
        <v>94</v>
      </c>
      <c r="C29" s="37" t="s">
        <v>0</v>
      </c>
      <c r="D29" s="38">
        <v>161</v>
      </c>
      <c r="E29" s="38">
        <v>68</v>
      </c>
      <c r="F29" s="38">
        <v>93</v>
      </c>
      <c r="G29" s="38">
        <v>7</v>
      </c>
      <c r="H29" s="38">
        <v>3</v>
      </c>
      <c r="I29" s="38">
        <v>8</v>
      </c>
      <c r="J29" s="38">
        <v>9</v>
      </c>
      <c r="K29" s="38">
        <v>9</v>
      </c>
      <c r="L29" s="38">
        <v>4</v>
      </c>
      <c r="M29" s="38">
        <v>17</v>
      </c>
      <c r="N29" s="38">
        <v>10</v>
      </c>
      <c r="O29" s="38">
        <v>5</v>
      </c>
      <c r="P29" s="38">
        <v>33</v>
      </c>
      <c r="Q29" s="38">
        <v>22</v>
      </c>
      <c r="R29" s="38">
        <v>34</v>
      </c>
    </row>
    <row r="30" spans="1:18" s="31" customFormat="1" ht="14.25" customHeight="1">
      <c r="A30" s="142" t="s">
        <v>6</v>
      </c>
      <c r="B30" s="39" t="s">
        <v>95</v>
      </c>
      <c r="C30" s="40" t="s">
        <v>2</v>
      </c>
      <c r="D30" s="32">
        <v>148</v>
      </c>
      <c r="E30" s="32">
        <v>65</v>
      </c>
      <c r="F30" s="32">
        <v>83</v>
      </c>
      <c r="G30" s="32">
        <v>7</v>
      </c>
      <c r="H30" s="32">
        <v>3</v>
      </c>
      <c r="I30" s="32">
        <v>8</v>
      </c>
      <c r="J30" s="32">
        <v>9</v>
      </c>
      <c r="K30" s="32">
        <v>7</v>
      </c>
      <c r="L30" s="32">
        <v>3</v>
      </c>
      <c r="M30" s="32">
        <v>17</v>
      </c>
      <c r="N30" s="32">
        <v>8</v>
      </c>
      <c r="O30" s="32">
        <v>5</v>
      </c>
      <c r="P30" s="32">
        <v>28</v>
      </c>
      <c r="Q30" s="32">
        <v>21</v>
      </c>
      <c r="R30" s="32">
        <v>32</v>
      </c>
    </row>
    <row r="31" spans="1:18" s="31" customFormat="1" ht="14.25" customHeight="1">
      <c r="A31" s="143"/>
      <c r="B31" s="41" t="s">
        <v>96</v>
      </c>
      <c r="C31" s="42" t="s">
        <v>3</v>
      </c>
      <c r="D31" s="32">
        <v>13</v>
      </c>
      <c r="E31" s="32">
        <v>3</v>
      </c>
      <c r="F31" s="32">
        <v>10</v>
      </c>
      <c r="G31" s="32">
        <v>0</v>
      </c>
      <c r="H31" s="32">
        <v>0</v>
      </c>
      <c r="I31" s="32">
        <v>0</v>
      </c>
      <c r="J31" s="32">
        <v>0</v>
      </c>
      <c r="K31" s="32">
        <v>2</v>
      </c>
      <c r="L31" s="32">
        <v>1</v>
      </c>
      <c r="M31" s="32">
        <v>0</v>
      </c>
      <c r="N31" s="32">
        <v>2</v>
      </c>
      <c r="O31" s="32">
        <v>0</v>
      </c>
      <c r="P31" s="32">
        <v>5</v>
      </c>
      <c r="Q31" s="32">
        <v>1</v>
      </c>
      <c r="R31" s="32">
        <v>2</v>
      </c>
    </row>
    <row r="32" spans="1:18" s="31" customFormat="1" ht="14.25" customHeight="1">
      <c r="A32" s="114" t="s">
        <v>475</v>
      </c>
      <c r="B32" s="36" t="s">
        <v>94</v>
      </c>
      <c r="C32" s="37" t="s">
        <v>0</v>
      </c>
      <c r="D32" s="38">
        <v>343</v>
      </c>
      <c r="E32" s="38">
        <v>153</v>
      </c>
      <c r="F32" s="38">
        <v>190</v>
      </c>
      <c r="G32" s="38">
        <v>8</v>
      </c>
      <c r="H32" s="38">
        <v>9</v>
      </c>
      <c r="I32" s="38">
        <v>13</v>
      </c>
      <c r="J32" s="38">
        <v>10</v>
      </c>
      <c r="K32" s="38">
        <v>46</v>
      </c>
      <c r="L32" s="38">
        <v>22</v>
      </c>
      <c r="M32" s="38">
        <v>26</v>
      </c>
      <c r="N32" s="38">
        <v>18</v>
      </c>
      <c r="O32" s="38">
        <v>41</v>
      </c>
      <c r="P32" s="38">
        <v>68</v>
      </c>
      <c r="Q32" s="38">
        <v>19</v>
      </c>
      <c r="R32" s="38">
        <v>63</v>
      </c>
    </row>
    <row r="33" spans="1:18" s="31" customFormat="1" ht="14.25" customHeight="1">
      <c r="A33" s="142" t="s">
        <v>8</v>
      </c>
      <c r="B33" s="39" t="s">
        <v>95</v>
      </c>
      <c r="C33" s="40" t="s">
        <v>2</v>
      </c>
      <c r="D33" s="32">
        <v>296</v>
      </c>
      <c r="E33" s="32">
        <v>139</v>
      </c>
      <c r="F33" s="32">
        <v>157</v>
      </c>
      <c r="G33" s="32">
        <v>8</v>
      </c>
      <c r="H33" s="32">
        <v>7</v>
      </c>
      <c r="I33" s="32">
        <v>10</v>
      </c>
      <c r="J33" s="32">
        <v>8</v>
      </c>
      <c r="K33" s="32">
        <v>41</v>
      </c>
      <c r="L33" s="32">
        <v>20</v>
      </c>
      <c r="M33" s="32">
        <v>24</v>
      </c>
      <c r="N33" s="32">
        <v>14</v>
      </c>
      <c r="O33" s="32">
        <v>37</v>
      </c>
      <c r="P33" s="32">
        <v>53</v>
      </c>
      <c r="Q33" s="32">
        <v>19</v>
      </c>
      <c r="R33" s="32">
        <v>55</v>
      </c>
    </row>
    <row r="34" spans="1:18" s="31" customFormat="1" ht="14.25" customHeight="1">
      <c r="A34" s="143"/>
      <c r="B34" s="41" t="s">
        <v>96</v>
      </c>
      <c r="C34" s="42" t="s">
        <v>3</v>
      </c>
      <c r="D34" s="32">
        <v>47</v>
      </c>
      <c r="E34" s="32">
        <v>14</v>
      </c>
      <c r="F34" s="32">
        <v>33</v>
      </c>
      <c r="G34" s="32">
        <v>0</v>
      </c>
      <c r="H34" s="32">
        <v>2</v>
      </c>
      <c r="I34" s="32">
        <v>3</v>
      </c>
      <c r="J34" s="32">
        <v>2</v>
      </c>
      <c r="K34" s="32">
        <v>5</v>
      </c>
      <c r="L34" s="32">
        <v>2</v>
      </c>
      <c r="M34" s="32">
        <v>2</v>
      </c>
      <c r="N34" s="32">
        <v>4</v>
      </c>
      <c r="O34" s="32">
        <v>4</v>
      </c>
      <c r="P34" s="32">
        <v>15</v>
      </c>
      <c r="Q34" s="32">
        <v>0</v>
      </c>
      <c r="R34" s="32">
        <v>8</v>
      </c>
    </row>
    <row r="35" spans="1:18" s="31" customFormat="1" ht="14.25" customHeight="1">
      <c r="A35" s="114" t="s">
        <v>476</v>
      </c>
      <c r="B35" s="36" t="s">
        <v>94</v>
      </c>
      <c r="C35" s="37" t="s">
        <v>0</v>
      </c>
      <c r="D35" s="38">
        <v>201</v>
      </c>
      <c r="E35" s="38">
        <v>53</v>
      </c>
      <c r="F35" s="38">
        <v>148</v>
      </c>
      <c r="G35" s="38">
        <v>8</v>
      </c>
      <c r="H35" s="38">
        <v>9</v>
      </c>
      <c r="I35" s="38">
        <v>5</v>
      </c>
      <c r="J35" s="38">
        <v>10</v>
      </c>
      <c r="K35" s="38">
        <v>4</v>
      </c>
      <c r="L35" s="38">
        <v>16</v>
      </c>
      <c r="M35" s="38">
        <v>9</v>
      </c>
      <c r="N35" s="38">
        <v>7</v>
      </c>
      <c r="O35" s="38">
        <v>13</v>
      </c>
      <c r="P35" s="38">
        <v>48</v>
      </c>
      <c r="Q35" s="38">
        <v>14</v>
      </c>
      <c r="R35" s="38">
        <v>58</v>
      </c>
    </row>
    <row r="36" spans="1:18" s="31" customFormat="1" ht="14.25" customHeight="1">
      <c r="A36" s="142" t="s">
        <v>9</v>
      </c>
      <c r="B36" s="39" t="s">
        <v>95</v>
      </c>
      <c r="C36" s="40" t="s">
        <v>2</v>
      </c>
      <c r="D36" s="32">
        <v>178</v>
      </c>
      <c r="E36" s="32">
        <v>46</v>
      </c>
      <c r="F36" s="32">
        <v>132</v>
      </c>
      <c r="G36" s="32">
        <v>6</v>
      </c>
      <c r="H36" s="32">
        <v>8</v>
      </c>
      <c r="I36" s="32">
        <v>3</v>
      </c>
      <c r="J36" s="32">
        <v>9</v>
      </c>
      <c r="K36" s="32">
        <v>3</v>
      </c>
      <c r="L36" s="32">
        <v>14</v>
      </c>
      <c r="M36" s="32">
        <v>9</v>
      </c>
      <c r="N36" s="32">
        <v>5</v>
      </c>
      <c r="O36" s="32">
        <v>11</v>
      </c>
      <c r="P36" s="32">
        <v>44</v>
      </c>
      <c r="Q36" s="32">
        <v>14</v>
      </c>
      <c r="R36" s="32">
        <v>52</v>
      </c>
    </row>
    <row r="37" spans="1:18" s="31" customFormat="1" ht="14.25" customHeight="1">
      <c r="A37" s="143"/>
      <c r="B37" s="41" t="s">
        <v>96</v>
      </c>
      <c r="C37" s="42" t="s">
        <v>3</v>
      </c>
      <c r="D37" s="32">
        <v>23</v>
      </c>
      <c r="E37" s="32">
        <v>7</v>
      </c>
      <c r="F37" s="32">
        <v>16</v>
      </c>
      <c r="G37" s="32">
        <v>2</v>
      </c>
      <c r="H37" s="32">
        <v>1</v>
      </c>
      <c r="I37" s="32">
        <v>2</v>
      </c>
      <c r="J37" s="32">
        <v>1</v>
      </c>
      <c r="K37" s="32">
        <v>1</v>
      </c>
      <c r="L37" s="32">
        <v>2</v>
      </c>
      <c r="M37" s="32">
        <v>0</v>
      </c>
      <c r="N37" s="32">
        <v>2</v>
      </c>
      <c r="O37" s="32">
        <v>2</v>
      </c>
      <c r="P37" s="32">
        <v>4</v>
      </c>
      <c r="Q37" s="32">
        <v>0</v>
      </c>
      <c r="R37" s="32">
        <v>6</v>
      </c>
    </row>
    <row r="38" spans="1:18" s="31" customFormat="1" ht="14.25" customHeight="1">
      <c r="A38" s="114" t="s">
        <v>477</v>
      </c>
      <c r="B38" s="36" t="s">
        <v>94</v>
      </c>
      <c r="C38" s="37" t="s">
        <v>0</v>
      </c>
      <c r="D38" s="38">
        <v>528</v>
      </c>
      <c r="E38" s="38">
        <v>208</v>
      </c>
      <c r="F38" s="38">
        <v>320</v>
      </c>
      <c r="G38" s="38">
        <v>32</v>
      </c>
      <c r="H38" s="38">
        <v>25</v>
      </c>
      <c r="I38" s="38">
        <v>22</v>
      </c>
      <c r="J38" s="38">
        <v>30</v>
      </c>
      <c r="K38" s="38">
        <v>36</v>
      </c>
      <c r="L38" s="38">
        <v>28</v>
      </c>
      <c r="M38" s="38">
        <v>33</v>
      </c>
      <c r="N38" s="38">
        <v>17</v>
      </c>
      <c r="O38" s="38">
        <v>40</v>
      </c>
      <c r="P38" s="38">
        <v>95</v>
      </c>
      <c r="Q38" s="38">
        <v>45</v>
      </c>
      <c r="R38" s="38">
        <v>125</v>
      </c>
    </row>
    <row r="39" spans="1:18" s="31" customFormat="1" ht="14.25" customHeight="1">
      <c r="A39" s="142" t="s">
        <v>10</v>
      </c>
      <c r="B39" s="39" t="s">
        <v>95</v>
      </c>
      <c r="C39" s="40" t="s">
        <v>2</v>
      </c>
      <c r="D39" s="32">
        <v>508</v>
      </c>
      <c r="E39" s="32">
        <v>203</v>
      </c>
      <c r="F39" s="32">
        <v>305</v>
      </c>
      <c r="G39" s="32">
        <v>31</v>
      </c>
      <c r="H39" s="32">
        <v>23</v>
      </c>
      <c r="I39" s="32">
        <v>21</v>
      </c>
      <c r="J39" s="32">
        <v>27</v>
      </c>
      <c r="K39" s="32">
        <v>35</v>
      </c>
      <c r="L39" s="32">
        <v>28</v>
      </c>
      <c r="M39" s="32">
        <v>32</v>
      </c>
      <c r="N39" s="32">
        <v>17</v>
      </c>
      <c r="O39" s="32">
        <v>40</v>
      </c>
      <c r="P39" s="32">
        <v>93</v>
      </c>
      <c r="Q39" s="32">
        <v>44</v>
      </c>
      <c r="R39" s="32">
        <v>117</v>
      </c>
    </row>
    <row r="40" spans="1:18" s="31" customFormat="1" ht="14.25" customHeight="1">
      <c r="A40" s="143"/>
      <c r="B40" s="41" t="s">
        <v>96</v>
      </c>
      <c r="C40" s="42" t="s">
        <v>3</v>
      </c>
      <c r="D40" s="32">
        <v>20</v>
      </c>
      <c r="E40" s="32">
        <v>5</v>
      </c>
      <c r="F40" s="32">
        <v>15</v>
      </c>
      <c r="G40" s="32">
        <v>1</v>
      </c>
      <c r="H40" s="32">
        <v>2</v>
      </c>
      <c r="I40" s="32">
        <v>1</v>
      </c>
      <c r="J40" s="32">
        <v>3</v>
      </c>
      <c r="K40" s="32">
        <v>1</v>
      </c>
      <c r="L40" s="32">
        <v>0</v>
      </c>
      <c r="M40" s="32">
        <v>1</v>
      </c>
      <c r="N40" s="32">
        <v>0</v>
      </c>
      <c r="O40" s="32">
        <v>0</v>
      </c>
      <c r="P40" s="32">
        <v>2</v>
      </c>
      <c r="Q40" s="32">
        <v>1</v>
      </c>
      <c r="R40" s="32">
        <v>8</v>
      </c>
    </row>
    <row r="41" spans="1:18" s="31" customFormat="1" ht="14.25" customHeight="1">
      <c r="A41" s="114" t="s">
        <v>478</v>
      </c>
      <c r="B41" s="36" t="s">
        <v>94</v>
      </c>
      <c r="C41" s="37" t="s">
        <v>0</v>
      </c>
      <c r="D41" s="38">
        <v>355</v>
      </c>
      <c r="E41" s="38">
        <v>147</v>
      </c>
      <c r="F41" s="38">
        <v>208</v>
      </c>
      <c r="G41" s="38">
        <v>17</v>
      </c>
      <c r="H41" s="38">
        <v>10</v>
      </c>
      <c r="I41" s="38">
        <v>19</v>
      </c>
      <c r="J41" s="38">
        <v>21</v>
      </c>
      <c r="K41" s="38">
        <v>25</v>
      </c>
      <c r="L41" s="38">
        <v>27</v>
      </c>
      <c r="M41" s="38">
        <v>25</v>
      </c>
      <c r="N41" s="38">
        <v>29</v>
      </c>
      <c r="O41" s="38">
        <v>24</v>
      </c>
      <c r="P41" s="38">
        <v>67</v>
      </c>
      <c r="Q41" s="38">
        <v>37</v>
      </c>
      <c r="R41" s="38">
        <v>54</v>
      </c>
    </row>
    <row r="42" spans="1:18" s="31" customFormat="1" ht="14.25" customHeight="1">
      <c r="A42" s="142" t="s">
        <v>11</v>
      </c>
      <c r="B42" s="39" t="s">
        <v>95</v>
      </c>
      <c r="C42" s="40" t="s">
        <v>2</v>
      </c>
      <c r="D42" s="32">
        <v>297</v>
      </c>
      <c r="E42" s="32">
        <v>133</v>
      </c>
      <c r="F42" s="32">
        <v>164</v>
      </c>
      <c r="G42" s="32">
        <v>16</v>
      </c>
      <c r="H42" s="32">
        <v>9</v>
      </c>
      <c r="I42" s="32">
        <v>18</v>
      </c>
      <c r="J42" s="32">
        <v>20</v>
      </c>
      <c r="K42" s="32">
        <v>23</v>
      </c>
      <c r="L42" s="32">
        <v>23</v>
      </c>
      <c r="M42" s="32">
        <v>22</v>
      </c>
      <c r="N42" s="32">
        <v>18</v>
      </c>
      <c r="O42" s="32">
        <v>19</v>
      </c>
      <c r="P42" s="32">
        <v>50</v>
      </c>
      <c r="Q42" s="32">
        <v>35</v>
      </c>
      <c r="R42" s="32">
        <v>44</v>
      </c>
    </row>
    <row r="43" spans="1:18" s="31" customFormat="1" ht="14.25" customHeight="1">
      <c r="A43" s="143"/>
      <c r="B43" s="41" t="s">
        <v>96</v>
      </c>
      <c r="C43" s="42" t="s">
        <v>3</v>
      </c>
      <c r="D43" s="32">
        <v>58</v>
      </c>
      <c r="E43" s="32">
        <v>14</v>
      </c>
      <c r="F43" s="32">
        <v>44</v>
      </c>
      <c r="G43" s="32">
        <v>1</v>
      </c>
      <c r="H43" s="32">
        <v>1</v>
      </c>
      <c r="I43" s="32">
        <v>1</v>
      </c>
      <c r="J43" s="32">
        <v>1</v>
      </c>
      <c r="K43" s="32">
        <v>2</v>
      </c>
      <c r="L43" s="32">
        <v>4</v>
      </c>
      <c r="M43" s="32">
        <v>3</v>
      </c>
      <c r="N43" s="32">
        <v>11</v>
      </c>
      <c r="O43" s="32">
        <v>5</v>
      </c>
      <c r="P43" s="32">
        <v>17</v>
      </c>
      <c r="Q43" s="32">
        <v>2</v>
      </c>
      <c r="R43" s="32">
        <v>10</v>
      </c>
    </row>
    <row r="44" spans="1:18" s="31" customFormat="1" ht="14.25" customHeight="1">
      <c r="A44" s="114" t="s">
        <v>479</v>
      </c>
      <c r="B44" s="36" t="s">
        <v>94</v>
      </c>
      <c r="C44" s="37" t="s">
        <v>0</v>
      </c>
      <c r="D44" s="38">
        <v>294</v>
      </c>
      <c r="E44" s="38">
        <v>121</v>
      </c>
      <c r="F44" s="38">
        <v>173</v>
      </c>
      <c r="G44" s="38">
        <v>14</v>
      </c>
      <c r="H44" s="38">
        <v>18</v>
      </c>
      <c r="I44" s="38">
        <v>23</v>
      </c>
      <c r="J44" s="38">
        <v>16</v>
      </c>
      <c r="K44" s="38">
        <v>13</v>
      </c>
      <c r="L44" s="38">
        <v>13</v>
      </c>
      <c r="M44" s="38">
        <v>19</v>
      </c>
      <c r="N44" s="38">
        <v>31</v>
      </c>
      <c r="O44" s="38">
        <v>29</v>
      </c>
      <c r="P44" s="38">
        <v>46</v>
      </c>
      <c r="Q44" s="38">
        <v>23</v>
      </c>
      <c r="R44" s="38">
        <v>49</v>
      </c>
    </row>
    <row r="45" spans="1:18" s="31" customFormat="1" ht="14.25" customHeight="1">
      <c r="A45" s="142" t="s">
        <v>12</v>
      </c>
      <c r="B45" s="39" t="s">
        <v>95</v>
      </c>
      <c r="C45" s="40" t="s">
        <v>2</v>
      </c>
      <c r="D45" s="32">
        <v>288</v>
      </c>
      <c r="E45" s="32">
        <v>117</v>
      </c>
      <c r="F45" s="32">
        <v>171</v>
      </c>
      <c r="G45" s="32">
        <v>14</v>
      </c>
      <c r="H45" s="32">
        <v>18</v>
      </c>
      <c r="I45" s="32">
        <v>23</v>
      </c>
      <c r="J45" s="32">
        <v>16</v>
      </c>
      <c r="K45" s="32">
        <v>13</v>
      </c>
      <c r="L45" s="32">
        <v>12</v>
      </c>
      <c r="M45" s="32">
        <v>18</v>
      </c>
      <c r="N45" s="32">
        <v>31</v>
      </c>
      <c r="O45" s="32">
        <v>27</v>
      </c>
      <c r="P45" s="32">
        <v>46</v>
      </c>
      <c r="Q45" s="32">
        <v>22</v>
      </c>
      <c r="R45" s="32">
        <v>48</v>
      </c>
    </row>
    <row r="46" spans="1:18" s="31" customFormat="1" ht="14.25" customHeight="1">
      <c r="A46" s="143"/>
      <c r="B46" s="41" t="s">
        <v>96</v>
      </c>
      <c r="C46" s="42" t="s">
        <v>3</v>
      </c>
      <c r="D46" s="32">
        <v>6</v>
      </c>
      <c r="E46" s="32">
        <v>4</v>
      </c>
      <c r="F46" s="32">
        <v>2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1</v>
      </c>
      <c r="M46" s="32">
        <v>1</v>
      </c>
      <c r="N46" s="32">
        <v>0</v>
      </c>
      <c r="O46" s="32">
        <v>2</v>
      </c>
      <c r="P46" s="32">
        <v>0</v>
      </c>
      <c r="Q46" s="32">
        <v>1</v>
      </c>
      <c r="R46" s="32">
        <v>1</v>
      </c>
    </row>
    <row r="47" spans="1:18" s="31" customFormat="1" ht="14.25" customHeight="1">
      <c r="A47" s="114" t="s">
        <v>480</v>
      </c>
      <c r="B47" s="36" t="s">
        <v>94</v>
      </c>
      <c r="C47" s="37" t="s">
        <v>0</v>
      </c>
      <c r="D47" s="38">
        <v>229</v>
      </c>
      <c r="E47" s="38">
        <v>90</v>
      </c>
      <c r="F47" s="38">
        <v>139</v>
      </c>
      <c r="G47" s="38">
        <v>10</v>
      </c>
      <c r="H47" s="38">
        <v>20</v>
      </c>
      <c r="I47" s="38">
        <v>23</v>
      </c>
      <c r="J47" s="38">
        <v>18</v>
      </c>
      <c r="K47" s="38">
        <v>5</v>
      </c>
      <c r="L47" s="38">
        <v>11</v>
      </c>
      <c r="M47" s="38">
        <v>14</v>
      </c>
      <c r="N47" s="38">
        <v>9</v>
      </c>
      <c r="O47" s="38">
        <v>12</v>
      </c>
      <c r="P47" s="38">
        <v>31</v>
      </c>
      <c r="Q47" s="38">
        <v>26</v>
      </c>
      <c r="R47" s="38">
        <v>50</v>
      </c>
    </row>
    <row r="48" spans="1:18" s="31" customFormat="1" ht="14.25" customHeight="1">
      <c r="A48" s="142" t="s">
        <v>13</v>
      </c>
      <c r="B48" s="39" t="s">
        <v>95</v>
      </c>
      <c r="C48" s="40" t="s">
        <v>2</v>
      </c>
      <c r="D48" s="32">
        <v>220</v>
      </c>
      <c r="E48" s="32">
        <v>84</v>
      </c>
      <c r="F48" s="32">
        <v>136</v>
      </c>
      <c r="G48" s="32">
        <v>9</v>
      </c>
      <c r="H48" s="32">
        <v>20</v>
      </c>
      <c r="I48" s="32">
        <v>23</v>
      </c>
      <c r="J48" s="32">
        <v>18</v>
      </c>
      <c r="K48" s="32">
        <v>5</v>
      </c>
      <c r="L48" s="32">
        <v>11</v>
      </c>
      <c r="M48" s="32">
        <v>14</v>
      </c>
      <c r="N48" s="32">
        <v>9</v>
      </c>
      <c r="O48" s="32">
        <v>10</v>
      </c>
      <c r="P48" s="32">
        <v>30</v>
      </c>
      <c r="Q48" s="32">
        <v>23</v>
      </c>
      <c r="R48" s="32">
        <v>48</v>
      </c>
    </row>
    <row r="49" spans="1:18" s="31" customFormat="1" ht="14.25" customHeight="1">
      <c r="A49" s="143"/>
      <c r="B49" s="41" t="s">
        <v>96</v>
      </c>
      <c r="C49" s="42" t="s">
        <v>3</v>
      </c>
      <c r="D49" s="32">
        <v>9</v>
      </c>
      <c r="E49" s="32">
        <v>6</v>
      </c>
      <c r="F49" s="32">
        <v>3</v>
      </c>
      <c r="G49" s="32">
        <v>1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2</v>
      </c>
      <c r="P49" s="32">
        <v>1</v>
      </c>
      <c r="Q49" s="32">
        <v>3</v>
      </c>
      <c r="R49" s="32">
        <v>2</v>
      </c>
    </row>
    <row r="50" spans="1:18" s="31" customFormat="1" ht="14.25" customHeight="1">
      <c r="A50" s="114" t="s">
        <v>481</v>
      </c>
      <c r="B50" s="36" t="s">
        <v>94</v>
      </c>
      <c r="C50" s="37" t="s">
        <v>0</v>
      </c>
      <c r="D50" s="38">
        <v>635</v>
      </c>
      <c r="E50" s="38">
        <v>292</v>
      </c>
      <c r="F50" s="38">
        <v>343</v>
      </c>
      <c r="G50" s="38">
        <v>29</v>
      </c>
      <c r="H50" s="38">
        <v>25</v>
      </c>
      <c r="I50" s="38">
        <v>46</v>
      </c>
      <c r="J50" s="38">
        <v>27</v>
      </c>
      <c r="K50" s="38">
        <v>43</v>
      </c>
      <c r="L50" s="38">
        <v>34</v>
      </c>
      <c r="M50" s="38">
        <v>63</v>
      </c>
      <c r="N50" s="38">
        <v>41</v>
      </c>
      <c r="O50" s="38">
        <v>62</v>
      </c>
      <c r="P50" s="38">
        <v>108</v>
      </c>
      <c r="Q50" s="38">
        <v>49</v>
      </c>
      <c r="R50" s="38">
        <v>108</v>
      </c>
    </row>
    <row r="51" spans="1:18" s="31" customFormat="1" ht="14.25" customHeight="1">
      <c r="A51" s="142" t="s">
        <v>14</v>
      </c>
      <c r="B51" s="39" t="s">
        <v>95</v>
      </c>
      <c r="C51" s="40" t="s">
        <v>2</v>
      </c>
      <c r="D51" s="32">
        <v>516</v>
      </c>
      <c r="E51" s="32">
        <v>253</v>
      </c>
      <c r="F51" s="32">
        <v>263</v>
      </c>
      <c r="G51" s="32">
        <v>25</v>
      </c>
      <c r="H51" s="32">
        <v>23</v>
      </c>
      <c r="I51" s="32">
        <v>36</v>
      </c>
      <c r="J51" s="32">
        <v>22</v>
      </c>
      <c r="K51" s="32">
        <v>40</v>
      </c>
      <c r="L51" s="32">
        <v>28</v>
      </c>
      <c r="M51" s="32">
        <v>51</v>
      </c>
      <c r="N51" s="32">
        <v>20</v>
      </c>
      <c r="O51" s="32">
        <v>56</v>
      </c>
      <c r="P51" s="32">
        <v>84</v>
      </c>
      <c r="Q51" s="32">
        <v>45</v>
      </c>
      <c r="R51" s="32">
        <v>86</v>
      </c>
    </row>
    <row r="52" spans="1:18" s="31" customFormat="1" ht="14.25" customHeight="1">
      <c r="A52" s="143"/>
      <c r="B52" s="41" t="s">
        <v>96</v>
      </c>
      <c r="C52" s="42" t="s">
        <v>3</v>
      </c>
      <c r="D52" s="32">
        <v>119</v>
      </c>
      <c r="E52" s="32">
        <v>39</v>
      </c>
      <c r="F52" s="32">
        <v>80</v>
      </c>
      <c r="G52" s="32">
        <v>4</v>
      </c>
      <c r="H52" s="32">
        <v>2</v>
      </c>
      <c r="I52" s="32">
        <v>10</v>
      </c>
      <c r="J52" s="32">
        <v>5</v>
      </c>
      <c r="K52" s="32">
        <v>3</v>
      </c>
      <c r="L52" s="32">
        <v>6</v>
      </c>
      <c r="M52" s="32">
        <v>12</v>
      </c>
      <c r="N52" s="32">
        <v>21</v>
      </c>
      <c r="O52" s="32">
        <v>6</v>
      </c>
      <c r="P52" s="32">
        <v>24</v>
      </c>
      <c r="Q52" s="32">
        <v>4</v>
      </c>
      <c r="R52" s="32">
        <v>22</v>
      </c>
    </row>
    <row r="53" spans="1:18" s="31" customFormat="1" ht="14.25" customHeight="1">
      <c r="A53" s="114" t="s">
        <v>482</v>
      </c>
      <c r="B53" s="36" t="s">
        <v>94</v>
      </c>
      <c r="C53" s="37" t="s">
        <v>0</v>
      </c>
      <c r="D53" s="38">
        <v>341</v>
      </c>
      <c r="E53" s="38">
        <v>129</v>
      </c>
      <c r="F53" s="38">
        <v>212</v>
      </c>
      <c r="G53" s="38">
        <v>13</v>
      </c>
      <c r="H53" s="38">
        <v>15</v>
      </c>
      <c r="I53" s="38">
        <v>22</v>
      </c>
      <c r="J53" s="38">
        <v>23</v>
      </c>
      <c r="K53" s="38">
        <v>11</v>
      </c>
      <c r="L53" s="38">
        <v>33</v>
      </c>
      <c r="M53" s="38">
        <v>28</v>
      </c>
      <c r="N53" s="38">
        <v>25</v>
      </c>
      <c r="O53" s="38">
        <v>27</v>
      </c>
      <c r="P53" s="38">
        <v>76</v>
      </c>
      <c r="Q53" s="38">
        <v>28</v>
      </c>
      <c r="R53" s="38">
        <v>40</v>
      </c>
    </row>
    <row r="54" spans="1:18" s="31" customFormat="1" ht="14.25" customHeight="1">
      <c r="A54" s="142" t="s">
        <v>15</v>
      </c>
      <c r="B54" s="39" t="s">
        <v>95</v>
      </c>
      <c r="C54" s="40" t="s">
        <v>2</v>
      </c>
      <c r="D54" s="32">
        <v>111</v>
      </c>
      <c r="E54" s="32">
        <v>56</v>
      </c>
      <c r="F54" s="32">
        <v>55</v>
      </c>
      <c r="G54" s="32">
        <v>7</v>
      </c>
      <c r="H54" s="32">
        <v>5</v>
      </c>
      <c r="I54" s="32">
        <v>9</v>
      </c>
      <c r="J54" s="32">
        <v>5</v>
      </c>
      <c r="K54" s="32">
        <v>3</v>
      </c>
      <c r="L54" s="32">
        <v>5</v>
      </c>
      <c r="M54" s="32">
        <v>13</v>
      </c>
      <c r="N54" s="32">
        <v>6</v>
      </c>
      <c r="O54" s="32">
        <v>10</v>
      </c>
      <c r="P54" s="32">
        <v>17</v>
      </c>
      <c r="Q54" s="32">
        <v>14</v>
      </c>
      <c r="R54" s="32">
        <v>17</v>
      </c>
    </row>
    <row r="55" spans="1:18" s="31" customFormat="1" ht="14.25" customHeight="1">
      <c r="A55" s="143"/>
      <c r="B55" s="41" t="s">
        <v>96</v>
      </c>
      <c r="C55" s="42" t="s">
        <v>3</v>
      </c>
      <c r="D55" s="32">
        <v>230</v>
      </c>
      <c r="E55" s="32">
        <v>73</v>
      </c>
      <c r="F55" s="32">
        <v>157</v>
      </c>
      <c r="G55" s="32">
        <v>6</v>
      </c>
      <c r="H55" s="32">
        <v>10</v>
      </c>
      <c r="I55" s="32">
        <v>13</v>
      </c>
      <c r="J55" s="32">
        <v>18</v>
      </c>
      <c r="K55" s="32">
        <v>8</v>
      </c>
      <c r="L55" s="32">
        <v>28</v>
      </c>
      <c r="M55" s="32">
        <v>15</v>
      </c>
      <c r="N55" s="32">
        <v>19</v>
      </c>
      <c r="O55" s="32">
        <v>17</v>
      </c>
      <c r="P55" s="32">
        <v>59</v>
      </c>
      <c r="Q55" s="32">
        <v>14</v>
      </c>
      <c r="R55" s="32">
        <v>23</v>
      </c>
    </row>
    <row r="56" spans="1:18" s="31" customFormat="1" ht="14.25" customHeight="1">
      <c r="A56" s="114" t="s">
        <v>483</v>
      </c>
      <c r="B56" s="36" t="s">
        <v>94</v>
      </c>
      <c r="C56" s="37" t="s">
        <v>0</v>
      </c>
      <c r="D56" s="38">
        <v>280</v>
      </c>
      <c r="E56" s="38">
        <v>114</v>
      </c>
      <c r="F56" s="38">
        <v>166</v>
      </c>
      <c r="G56" s="38">
        <v>17</v>
      </c>
      <c r="H56" s="38">
        <v>8</v>
      </c>
      <c r="I56" s="38">
        <v>24</v>
      </c>
      <c r="J56" s="38">
        <v>16</v>
      </c>
      <c r="K56" s="38">
        <v>20</v>
      </c>
      <c r="L56" s="38">
        <v>19</v>
      </c>
      <c r="M56" s="38">
        <v>15</v>
      </c>
      <c r="N56" s="38">
        <v>9</v>
      </c>
      <c r="O56" s="38">
        <v>21</v>
      </c>
      <c r="P56" s="38">
        <v>75</v>
      </c>
      <c r="Q56" s="38">
        <v>17</v>
      </c>
      <c r="R56" s="38">
        <v>39</v>
      </c>
    </row>
    <row r="57" spans="1:18" s="31" customFormat="1" ht="14.25" customHeight="1">
      <c r="A57" s="142" t="s">
        <v>16</v>
      </c>
      <c r="B57" s="39" t="s">
        <v>95</v>
      </c>
      <c r="C57" s="40" t="s">
        <v>2</v>
      </c>
      <c r="D57" s="32">
        <v>91</v>
      </c>
      <c r="E57" s="32">
        <v>38</v>
      </c>
      <c r="F57" s="32">
        <v>53</v>
      </c>
      <c r="G57" s="32">
        <v>4</v>
      </c>
      <c r="H57" s="32">
        <v>2</v>
      </c>
      <c r="I57" s="32">
        <v>11</v>
      </c>
      <c r="J57" s="32">
        <v>7</v>
      </c>
      <c r="K57" s="32">
        <v>1</v>
      </c>
      <c r="L57" s="32">
        <v>6</v>
      </c>
      <c r="M57" s="32">
        <v>3</v>
      </c>
      <c r="N57" s="32">
        <v>1</v>
      </c>
      <c r="O57" s="32">
        <v>11</v>
      </c>
      <c r="P57" s="32">
        <v>26</v>
      </c>
      <c r="Q57" s="32">
        <v>8</v>
      </c>
      <c r="R57" s="32">
        <v>11</v>
      </c>
    </row>
    <row r="58" spans="1:18" s="31" customFormat="1" ht="14.25" customHeight="1">
      <c r="A58" s="143"/>
      <c r="B58" s="41" t="s">
        <v>96</v>
      </c>
      <c r="C58" s="42" t="s">
        <v>3</v>
      </c>
      <c r="D58" s="32">
        <v>189</v>
      </c>
      <c r="E58" s="32">
        <v>76</v>
      </c>
      <c r="F58" s="32">
        <v>113</v>
      </c>
      <c r="G58" s="32">
        <v>13</v>
      </c>
      <c r="H58" s="32">
        <v>6</v>
      </c>
      <c r="I58" s="32">
        <v>13</v>
      </c>
      <c r="J58" s="32">
        <v>9</v>
      </c>
      <c r="K58" s="32">
        <v>19</v>
      </c>
      <c r="L58" s="32">
        <v>13</v>
      </c>
      <c r="M58" s="32">
        <v>12</v>
      </c>
      <c r="N58" s="32">
        <v>8</v>
      </c>
      <c r="O58" s="32">
        <v>10</v>
      </c>
      <c r="P58" s="32">
        <v>49</v>
      </c>
      <c r="Q58" s="32">
        <v>9</v>
      </c>
      <c r="R58" s="32">
        <v>28</v>
      </c>
    </row>
    <row r="59" spans="1:18" s="31" customFormat="1" ht="14.25" customHeight="1">
      <c r="A59" s="114" t="s">
        <v>484</v>
      </c>
      <c r="B59" s="36" t="s">
        <v>94</v>
      </c>
      <c r="C59" s="37" t="s">
        <v>0</v>
      </c>
      <c r="D59" s="38">
        <v>36</v>
      </c>
      <c r="E59" s="38">
        <v>9</v>
      </c>
      <c r="F59" s="38">
        <v>27</v>
      </c>
      <c r="G59" s="38">
        <v>0</v>
      </c>
      <c r="H59" s="38">
        <v>0</v>
      </c>
      <c r="I59" s="38">
        <v>3</v>
      </c>
      <c r="J59" s="38">
        <v>1</v>
      </c>
      <c r="K59" s="38">
        <v>3</v>
      </c>
      <c r="L59" s="38">
        <v>3</v>
      </c>
      <c r="M59" s="38">
        <v>2</v>
      </c>
      <c r="N59" s="38">
        <v>2</v>
      </c>
      <c r="O59" s="38">
        <v>0</v>
      </c>
      <c r="P59" s="38">
        <v>8</v>
      </c>
      <c r="Q59" s="38">
        <v>1</v>
      </c>
      <c r="R59" s="38">
        <v>13</v>
      </c>
    </row>
    <row r="60" spans="1:18" s="31" customFormat="1" ht="14.25" customHeight="1">
      <c r="A60" s="142" t="s">
        <v>17</v>
      </c>
      <c r="B60" s="39" t="s">
        <v>95</v>
      </c>
      <c r="C60" s="40" t="s">
        <v>2</v>
      </c>
      <c r="D60" s="32">
        <v>36</v>
      </c>
      <c r="E60" s="32">
        <v>9</v>
      </c>
      <c r="F60" s="32">
        <v>27</v>
      </c>
      <c r="G60" s="32">
        <v>0</v>
      </c>
      <c r="H60" s="32">
        <v>0</v>
      </c>
      <c r="I60" s="32">
        <v>3</v>
      </c>
      <c r="J60" s="32">
        <v>1</v>
      </c>
      <c r="K60" s="32">
        <v>3</v>
      </c>
      <c r="L60" s="32">
        <v>3</v>
      </c>
      <c r="M60" s="32">
        <v>2</v>
      </c>
      <c r="N60" s="32">
        <v>2</v>
      </c>
      <c r="O60" s="32">
        <v>0</v>
      </c>
      <c r="P60" s="32">
        <v>8</v>
      </c>
      <c r="Q60" s="32">
        <v>1</v>
      </c>
      <c r="R60" s="32">
        <v>13</v>
      </c>
    </row>
    <row r="61" spans="1:18" s="31" customFormat="1" ht="14.25" customHeight="1">
      <c r="A61" s="143"/>
      <c r="B61" s="41" t="s">
        <v>96</v>
      </c>
      <c r="C61" s="42" t="s">
        <v>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</row>
    <row r="62" spans="1:18" s="31" customFormat="1" ht="14.25" customHeight="1">
      <c r="A62" s="114" t="s">
        <v>485</v>
      </c>
      <c r="B62" s="36" t="s">
        <v>94</v>
      </c>
      <c r="C62" s="37" t="s">
        <v>0</v>
      </c>
      <c r="D62" s="38">
        <v>298</v>
      </c>
      <c r="E62" s="38">
        <v>117</v>
      </c>
      <c r="F62" s="38">
        <v>181</v>
      </c>
      <c r="G62" s="38">
        <v>15</v>
      </c>
      <c r="H62" s="38">
        <v>7</v>
      </c>
      <c r="I62" s="38">
        <v>13</v>
      </c>
      <c r="J62" s="38">
        <v>9</v>
      </c>
      <c r="K62" s="38">
        <v>10</v>
      </c>
      <c r="L62" s="38">
        <v>17</v>
      </c>
      <c r="M62" s="38">
        <v>20</v>
      </c>
      <c r="N62" s="38">
        <v>9</v>
      </c>
      <c r="O62" s="38">
        <v>39</v>
      </c>
      <c r="P62" s="38">
        <v>77</v>
      </c>
      <c r="Q62" s="38">
        <v>20</v>
      </c>
      <c r="R62" s="38">
        <v>62</v>
      </c>
    </row>
    <row r="63" spans="1:18" s="31" customFormat="1" ht="14.25" customHeight="1">
      <c r="A63" s="142" t="s">
        <v>18</v>
      </c>
      <c r="B63" s="39" t="s">
        <v>95</v>
      </c>
      <c r="C63" s="40" t="s">
        <v>2</v>
      </c>
      <c r="D63" s="32">
        <v>266</v>
      </c>
      <c r="E63" s="32">
        <v>108</v>
      </c>
      <c r="F63" s="32">
        <v>158</v>
      </c>
      <c r="G63" s="32">
        <v>14</v>
      </c>
      <c r="H63" s="32">
        <v>6</v>
      </c>
      <c r="I63" s="32">
        <v>10</v>
      </c>
      <c r="J63" s="32">
        <v>8</v>
      </c>
      <c r="K63" s="32">
        <v>10</v>
      </c>
      <c r="L63" s="32">
        <v>16</v>
      </c>
      <c r="M63" s="32">
        <v>20</v>
      </c>
      <c r="N63" s="32">
        <v>7</v>
      </c>
      <c r="O63" s="32">
        <v>37</v>
      </c>
      <c r="P63" s="32">
        <v>63</v>
      </c>
      <c r="Q63" s="32">
        <v>17</v>
      </c>
      <c r="R63" s="32">
        <v>58</v>
      </c>
    </row>
    <row r="64" spans="1:18" s="31" customFormat="1" ht="14.25" customHeight="1">
      <c r="A64" s="143"/>
      <c r="B64" s="41" t="s">
        <v>96</v>
      </c>
      <c r="C64" s="42" t="s">
        <v>3</v>
      </c>
      <c r="D64" s="32">
        <v>32</v>
      </c>
      <c r="E64" s="32">
        <v>9</v>
      </c>
      <c r="F64" s="32">
        <v>23</v>
      </c>
      <c r="G64" s="32">
        <v>1</v>
      </c>
      <c r="H64" s="32">
        <v>1</v>
      </c>
      <c r="I64" s="32">
        <v>3</v>
      </c>
      <c r="J64" s="32">
        <v>1</v>
      </c>
      <c r="K64" s="32">
        <v>0</v>
      </c>
      <c r="L64" s="32">
        <v>1</v>
      </c>
      <c r="M64" s="32">
        <v>0</v>
      </c>
      <c r="N64" s="32">
        <v>2</v>
      </c>
      <c r="O64" s="32">
        <v>2</v>
      </c>
      <c r="P64" s="32">
        <v>14</v>
      </c>
      <c r="Q64" s="32">
        <v>3</v>
      </c>
      <c r="R64" s="32">
        <v>4</v>
      </c>
    </row>
    <row r="65" spans="1:18" s="31" customFormat="1" ht="14.25" customHeight="1">
      <c r="A65" s="114" t="s">
        <v>486</v>
      </c>
      <c r="B65" s="36" t="s">
        <v>94</v>
      </c>
      <c r="C65" s="37" t="s">
        <v>0</v>
      </c>
      <c r="D65" s="38">
        <v>164</v>
      </c>
      <c r="E65" s="38">
        <v>46</v>
      </c>
      <c r="F65" s="38">
        <v>118</v>
      </c>
      <c r="G65" s="38">
        <v>11</v>
      </c>
      <c r="H65" s="38">
        <v>5</v>
      </c>
      <c r="I65" s="38">
        <v>4</v>
      </c>
      <c r="J65" s="38">
        <v>7</v>
      </c>
      <c r="K65" s="38">
        <v>8</v>
      </c>
      <c r="L65" s="38">
        <v>12</v>
      </c>
      <c r="M65" s="38">
        <v>5</v>
      </c>
      <c r="N65" s="38">
        <v>10</v>
      </c>
      <c r="O65" s="38">
        <v>12</v>
      </c>
      <c r="P65" s="38">
        <v>50</v>
      </c>
      <c r="Q65" s="38">
        <v>6</v>
      </c>
      <c r="R65" s="38">
        <v>34</v>
      </c>
    </row>
    <row r="66" spans="1:18" s="31" customFormat="1" ht="14.25" customHeight="1">
      <c r="A66" s="142" t="s">
        <v>19</v>
      </c>
      <c r="B66" s="39" t="s">
        <v>95</v>
      </c>
      <c r="C66" s="40" t="s">
        <v>2</v>
      </c>
      <c r="D66" s="32">
        <v>144</v>
      </c>
      <c r="E66" s="32">
        <v>39</v>
      </c>
      <c r="F66" s="32">
        <v>105</v>
      </c>
      <c r="G66" s="32">
        <v>9</v>
      </c>
      <c r="H66" s="32">
        <v>5</v>
      </c>
      <c r="I66" s="32">
        <v>4</v>
      </c>
      <c r="J66" s="32">
        <v>6</v>
      </c>
      <c r="K66" s="32">
        <v>7</v>
      </c>
      <c r="L66" s="32">
        <v>10</v>
      </c>
      <c r="M66" s="32">
        <v>4</v>
      </c>
      <c r="N66" s="32">
        <v>8</v>
      </c>
      <c r="O66" s="32">
        <v>10</v>
      </c>
      <c r="P66" s="32">
        <v>44</v>
      </c>
      <c r="Q66" s="32">
        <v>5</v>
      </c>
      <c r="R66" s="32">
        <v>32</v>
      </c>
    </row>
    <row r="67" spans="1:18" s="31" customFormat="1" ht="14.25" customHeight="1">
      <c r="A67" s="143"/>
      <c r="B67" s="41" t="s">
        <v>96</v>
      </c>
      <c r="C67" s="42" t="s">
        <v>3</v>
      </c>
      <c r="D67" s="32">
        <v>20</v>
      </c>
      <c r="E67" s="32">
        <v>7</v>
      </c>
      <c r="F67" s="32">
        <v>13</v>
      </c>
      <c r="G67" s="32">
        <v>2</v>
      </c>
      <c r="H67" s="32">
        <v>0</v>
      </c>
      <c r="I67" s="32">
        <v>0</v>
      </c>
      <c r="J67" s="32">
        <v>1</v>
      </c>
      <c r="K67" s="32">
        <v>1</v>
      </c>
      <c r="L67" s="32">
        <v>2</v>
      </c>
      <c r="M67" s="32">
        <v>1</v>
      </c>
      <c r="N67" s="32">
        <v>2</v>
      </c>
      <c r="O67" s="32">
        <v>2</v>
      </c>
      <c r="P67" s="32">
        <v>6</v>
      </c>
      <c r="Q67" s="32">
        <v>1</v>
      </c>
      <c r="R67" s="32">
        <v>2</v>
      </c>
    </row>
    <row r="68" spans="1:18" s="31" customFormat="1" ht="14.25" customHeight="1">
      <c r="A68" s="114" t="s">
        <v>487</v>
      </c>
      <c r="B68" s="36" t="s">
        <v>94</v>
      </c>
      <c r="C68" s="37" t="s">
        <v>0</v>
      </c>
      <c r="D68" s="38">
        <v>116</v>
      </c>
      <c r="E68" s="38">
        <v>56</v>
      </c>
      <c r="F68" s="38">
        <v>60</v>
      </c>
      <c r="G68" s="38">
        <v>8</v>
      </c>
      <c r="H68" s="38">
        <v>6</v>
      </c>
      <c r="I68" s="38">
        <v>8</v>
      </c>
      <c r="J68" s="38">
        <v>7</v>
      </c>
      <c r="K68" s="38">
        <v>12</v>
      </c>
      <c r="L68" s="38">
        <v>6</v>
      </c>
      <c r="M68" s="38">
        <v>6</v>
      </c>
      <c r="N68" s="38">
        <v>7</v>
      </c>
      <c r="O68" s="38">
        <v>10</v>
      </c>
      <c r="P68" s="38">
        <v>17</v>
      </c>
      <c r="Q68" s="38">
        <v>12</v>
      </c>
      <c r="R68" s="38">
        <v>17</v>
      </c>
    </row>
    <row r="69" spans="1:18" s="31" customFormat="1" ht="14.25" customHeight="1">
      <c r="A69" s="142" t="s">
        <v>20</v>
      </c>
      <c r="B69" s="39" t="s">
        <v>95</v>
      </c>
      <c r="C69" s="40" t="s">
        <v>2</v>
      </c>
      <c r="D69" s="32">
        <v>113</v>
      </c>
      <c r="E69" s="32">
        <v>56</v>
      </c>
      <c r="F69" s="32">
        <v>57</v>
      </c>
      <c r="G69" s="32">
        <v>8</v>
      </c>
      <c r="H69" s="32">
        <v>6</v>
      </c>
      <c r="I69" s="32">
        <v>8</v>
      </c>
      <c r="J69" s="32">
        <v>7</v>
      </c>
      <c r="K69" s="32">
        <v>12</v>
      </c>
      <c r="L69" s="32">
        <v>5</v>
      </c>
      <c r="M69" s="32">
        <v>6</v>
      </c>
      <c r="N69" s="32">
        <v>6</v>
      </c>
      <c r="O69" s="32">
        <v>10</v>
      </c>
      <c r="P69" s="32">
        <v>16</v>
      </c>
      <c r="Q69" s="32">
        <v>12</v>
      </c>
      <c r="R69" s="32">
        <v>17</v>
      </c>
    </row>
    <row r="70" spans="1:18" s="31" customFormat="1" ht="14.25" customHeight="1">
      <c r="A70" s="143"/>
      <c r="B70" s="41" t="s">
        <v>96</v>
      </c>
      <c r="C70" s="42" t="s">
        <v>3</v>
      </c>
      <c r="D70" s="32">
        <v>3</v>
      </c>
      <c r="E70" s="32">
        <v>0</v>
      </c>
      <c r="F70" s="32">
        <v>3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1</v>
      </c>
      <c r="M70" s="32">
        <v>0</v>
      </c>
      <c r="N70" s="32">
        <v>1</v>
      </c>
      <c r="O70" s="32">
        <v>0</v>
      </c>
      <c r="P70" s="32">
        <v>1</v>
      </c>
      <c r="Q70" s="32">
        <v>0</v>
      </c>
      <c r="R70" s="32">
        <v>0</v>
      </c>
    </row>
    <row r="71" spans="1:18" s="31" customFormat="1" ht="14.25" customHeight="1">
      <c r="A71" s="114" t="s">
        <v>488</v>
      </c>
      <c r="B71" s="36" t="s">
        <v>94</v>
      </c>
      <c r="C71" s="37" t="s">
        <v>0</v>
      </c>
      <c r="D71" s="38">
        <v>42</v>
      </c>
      <c r="E71" s="38">
        <v>23</v>
      </c>
      <c r="F71" s="38">
        <v>19</v>
      </c>
      <c r="G71" s="38">
        <v>0</v>
      </c>
      <c r="H71" s="38">
        <v>3</v>
      </c>
      <c r="I71" s="38">
        <v>4</v>
      </c>
      <c r="J71" s="38">
        <v>0</v>
      </c>
      <c r="K71" s="38">
        <v>3</v>
      </c>
      <c r="L71" s="38">
        <v>1</v>
      </c>
      <c r="M71" s="38">
        <v>5</v>
      </c>
      <c r="N71" s="38">
        <v>1</v>
      </c>
      <c r="O71" s="38">
        <v>5</v>
      </c>
      <c r="P71" s="38">
        <v>2</v>
      </c>
      <c r="Q71" s="38">
        <v>6</v>
      </c>
      <c r="R71" s="38">
        <v>12</v>
      </c>
    </row>
    <row r="72" spans="1:18" s="31" customFormat="1" ht="14.25" customHeight="1">
      <c r="A72" s="142" t="s">
        <v>21</v>
      </c>
      <c r="B72" s="39" t="s">
        <v>95</v>
      </c>
      <c r="C72" s="40" t="s">
        <v>2</v>
      </c>
      <c r="D72" s="32">
        <v>41</v>
      </c>
      <c r="E72" s="32">
        <v>23</v>
      </c>
      <c r="F72" s="32">
        <v>18</v>
      </c>
      <c r="G72" s="32">
        <v>0</v>
      </c>
      <c r="H72" s="32">
        <v>3</v>
      </c>
      <c r="I72" s="32">
        <v>4</v>
      </c>
      <c r="J72" s="32">
        <v>0</v>
      </c>
      <c r="K72" s="32">
        <v>3</v>
      </c>
      <c r="L72" s="32">
        <v>1</v>
      </c>
      <c r="M72" s="32">
        <v>5</v>
      </c>
      <c r="N72" s="32">
        <v>1</v>
      </c>
      <c r="O72" s="32">
        <v>5</v>
      </c>
      <c r="P72" s="32">
        <v>1</v>
      </c>
      <c r="Q72" s="32">
        <v>6</v>
      </c>
      <c r="R72" s="32">
        <v>12</v>
      </c>
    </row>
    <row r="73" spans="1:18" s="31" customFormat="1" ht="14.25" customHeight="1">
      <c r="A73" s="143"/>
      <c r="B73" s="41" t="s">
        <v>96</v>
      </c>
      <c r="C73" s="42" t="s">
        <v>3</v>
      </c>
      <c r="D73" s="32">
        <v>1</v>
      </c>
      <c r="E73" s="32">
        <v>0</v>
      </c>
      <c r="F73" s="32">
        <v>1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1</v>
      </c>
      <c r="Q73" s="32">
        <v>0</v>
      </c>
      <c r="R73" s="32">
        <v>0</v>
      </c>
    </row>
    <row r="74" spans="1:18" s="31" customFormat="1" ht="14.25" customHeight="1">
      <c r="A74" s="114" t="s">
        <v>489</v>
      </c>
      <c r="B74" s="36" t="s">
        <v>94</v>
      </c>
      <c r="C74" s="37" t="s">
        <v>0</v>
      </c>
      <c r="D74" s="38">
        <v>9</v>
      </c>
      <c r="E74" s="38">
        <v>6</v>
      </c>
      <c r="F74" s="38">
        <v>3</v>
      </c>
      <c r="G74" s="38">
        <v>0</v>
      </c>
      <c r="H74" s="38">
        <v>0</v>
      </c>
      <c r="I74" s="38">
        <v>0</v>
      </c>
      <c r="J74" s="38">
        <v>1</v>
      </c>
      <c r="K74" s="38">
        <v>1</v>
      </c>
      <c r="L74" s="38">
        <v>1</v>
      </c>
      <c r="M74" s="38">
        <v>1</v>
      </c>
      <c r="N74" s="38">
        <v>0</v>
      </c>
      <c r="O74" s="38">
        <v>2</v>
      </c>
      <c r="P74" s="38">
        <v>1</v>
      </c>
      <c r="Q74" s="38">
        <v>2</v>
      </c>
      <c r="R74" s="38">
        <v>0</v>
      </c>
    </row>
    <row r="75" spans="1:18" s="31" customFormat="1" ht="14.25" customHeight="1">
      <c r="A75" s="142" t="s">
        <v>22</v>
      </c>
      <c r="B75" s="39" t="s">
        <v>95</v>
      </c>
      <c r="C75" s="40" t="s">
        <v>2</v>
      </c>
      <c r="D75" s="32">
        <v>8</v>
      </c>
      <c r="E75" s="32">
        <v>6</v>
      </c>
      <c r="F75" s="32">
        <v>2</v>
      </c>
      <c r="G75" s="32">
        <v>0</v>
      </c>
      <c r="H75" s="32">
        <v>0</v>
      </c>
      <c r="I75" s="32">
        <v>0</v>
      </c>
      <c r="J75" s="32">
        <v>0</v>
      </c>
      <c r="K75" s="32">
        <v>1</v>
      </c>
      <c r="L75" s="32">
        <v>1</v>
      </c>
      <c r="M75" s="32">
        <v>1</v>
      </c>
      <c r="N75" s="32">
        <v>0</v>
      </c>
      <c r="O75" s="32">
        <v>2</v>
      </c>
      <c r="P75" s="32">
        <v>1</v>
      </c>
      <c r="Q75" s="32">
        <v>2</v>
      </c>
      <c r="R75" s="32">
        <v>0</v>
      </c>
    </row>
    <row r="76" spans="1:18" s="31" customFormat="1" ht="14.25" customHeight="1">
      <c r="A76" s="143"/>
      <c r="B76" s="41" t="s">
        <v>96</v>
      </c>
      <c r="C76" s="42" t="s">
        <v>3</v>
      </c>
      <c r="D76" s="33">
        <v>1</v>
      </c>
      <c r="E76" s="33">
        <v>0</v>
      </c>
      <c r="F76" s="33">
        <v>1</v>
      </c>
      <c r="G76" s="33">
        <v>0</v>
      </c>
      <c r="H76" s="33">
        <v>0</v>
      </c>
      <c r="I76" s="33">
        <v>0</v>
      </c>
      <c r="J76" s="33">
        <v>1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</row>
    <row r="77" spans="1:18" s="28" customFormat="1" ht="14.25" customHeight="1">
      <c r="A77" s="28" t="s">
        <v>119</v>
      </c>
      <c r="P77" s="27"/>
    </row>
    <row r="78" spans="1:18" s="28" customFormat="1" ht="14.25" customHeight="1">
      <c r="A78" s="34" t="s">
        <v>61</v>
      </c>
      <c r="P78" s="27"/>
    </row>
    <row r="79" spans="1:18" s="28" customFormat="1" ht="14.25" customHeight="1">
      <c r="A79" s="8"/>
      <c r="P79" s="27"/>
    </row>
    <row r="80" spans="1:18" s="28" customFormat="1" ht="14.25" customHeight="1">
      <c r="A80" s="28" t="s">
        <v>462</v>
      </c>
      <c r="P80" s="27"/>
    </row>
  </sheetData>
  <mergeCells count="47">
    <mergeCell ref="A51:A52"/>
    <mergeCell ref="A54:A55"/>
    <mergeCell ref="A75:A76"/>
    <mergeCell ref="A57:A58"/>
    <mergeCell ref="A60:A61"/>
    <mergeCell ref="A63:A64"/>
    <mergeCell ref="A66:A67"/>
    <mergeCell ref="A69:A70"/>
    <mergeCell ref="A72:A73"/>
    <mergeCell ref="A36:A37"/>
    <mergeCell ref="A39:A40"/>
    <mergeCell ref="A42:A43"/>
    <mergeCell ref="A45:A46"/>
    <mergeCell ref="A48:A49"/>
    <mergeCell ref="A21:A22"/>
    <mergeCell ref="A24:A25"/>
    <mergeCell ref="A27:A28"/>
    <mergeCell ref="A30:A31"/>
    <mergeCell ref="A33:A34"/>
    <mergeCell ref="A12:A13"/>
    <mergeCell ref="A15:A16"/>
    <mergeCell ref="A18:A19"/>
    <mergeCell ref="K6:K7"/>
    <mergeCell ref="L6:L7"/>
    <mergeCell ref="I6:I7"/>
    <mergeCell ref="J6:J7"/>
    <mergeCell ref="Q6:Q7"/>
    <mergeCell ref="R6:R7"/>
    <mergeCell ref="A9:A10"/>
    <mergeCell ref="M6:M7"/>
    <mergeCell ref="N6:N7"/>
    <mergeCell ref="A4:C7"/>
    <mergeCell ref="D4:R4"/>
    <mergeCell ref="D5:F5"/>
    <mergeCell ref="G5:H5"/>
    <mergeCell ref="I5:J5"/>
    <mergeCell ref="K5:L5"/>
    <mergeCell ref="M5:N5"/>
    <mergeCell ref="O5:P5"/>
    <mergeCell ref="Q5:R5"/>
    <mergeCell ref="D6:D7"/>
    <mergeCell ref="O6:O7"/>
    <mergeCell ref="P6:P7"/>
    <mergeCell ref="E6:E7"/>
    <mergeCell ref="F6:F7"/>
    <mergeCell ref="G6:G7"/>
    <mergeCell ref="H6:H7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  <rowBreaks count="1" manualBreakCount="1">
    <brk id="43" max="17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80"/>
  <sheetViews>
    <sheetView zoomScaleNormal="100" zoomScaleSheetLayoutView="100" workbookViewId="0">
      <pane xSplit="4" ySplit="8" topLeftCell="E9" activePane="bottomRight" state="frozen"/>
      <selection pane="topRight"/>
      <selection pane="bottomLeft"/>
      <selection pane="bottomRight"/>
    </sheetView>
  </sheetViews>
  <sheetFormatPr defaultColWidth="5.5" defaultRowHeight="11.1" customHeight="1"/>
  <cols>
    <col min="1" max="1" width="19.1640625" style="8" customWidth="1"/>
    <col min="2" max="2" width="10.33203125" style="8" customWidth="1"/>
    <col min="3" max="3" width="14.33203125" style="8" customWidth="1"/>
    <col min="4" max="15" width="11.5" style="8" customWidth="1"/>
    <col min="16" max="16" width="11.5" style="7" customWidth="1"/>
    <col min="17" max="18" width="11.5" style="8" customWidth="1"/>
    <col min="19" max="16384" width="5.5" style="8"/>
  </cols>
  <sheetData>
    <row r="1" spans="1:18" s="7" customFormat="1" ht="20.25" customHeight="1">
      <c r="A1" s="81" t="s">
        <v>455</v>
      </c>
      <c r="B1" s="1"/>
      <c r="C1" s="1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4.25" customHeight="1">
      <c r="A2" s="28" t="s">
        <v>366</v>
      </c>
      <c r="B2" s="9"/>
      <c r="C2" s="9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5"/>
      <c r="P2" s="11"/>
      <c r="Q2" s="11"/>
      <c r="R2" s="12"/>
    </row>
    <row r="3" spans="1:18" s="28" customFormat="1" ht="12.75" customHeight="1">
      <c r="A3" s="25" t="s">
        <v>451</v>
      </c>
      <c r="B3" s="26"/>
      <c r="C3" s="26"/>
      <c r="D3" s="27"/>
    </row>
    <row r="4" spans="1:18" s="29" customFormat="1" ht="15.6" customHeight="1">
      <c r="A4" s="140" t="s">
        <v>81</v>
      </c>
      <c r="B4" s="146"/>
      <c r="C4" s="147"/>
      <c r="D4" s="123" t="s">
        <v>82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5" spans="1:18" s="29" customFormat="1" ht="28.9" customHeight="1">
      <c r="A5" s="148"/>
      <c r="B5" s="149"/>
      <c r="C5" s="150"/>
      <c r="D5" s="125" t="s">
        <v>83</v>
      </c>
      <c r="E5" s="126"/>
      <c r="F5" s="127"/>
      <c r="G5" s="137" t="s">
        <v>84</v>
      </c>
      <c r="H5" s="139"/>
      <c r="I5" s="137" t="s">
        <v>85</v>
      </c>
      <c r="J5" s="139"/>
      <c r="K5" s="137" t="s">
        <v>86</v>
      </c>
      <c r="L5" s="139"/>
      <c r="M5" s="137" t="s">
        <v>87</v>
      </c>
      <c r="N5" s="139"/>
      <c r="O5" s="137" t="s">
        <v>88</v>
      </c>
      <c r="P5" s="139"/>
      <c r="Q5" s="137" t="s">
        <v>89</v>
      </c>
      <c r="R5" s="138"/>
    </row>
    <row r="6" spans="1:18" s="29" customFormat="1" ht="12.75">
      <c r="A6" s="148"/>
      <c r="B6" s="149"/>
      <c r="C6" s="150"/>
      <c r="D6" s="117" t="s">
        <v>90</v>
      </c>
      <c r="E6" s="133" t="s">
        <v>91</v>
      </c>
      <c r="F6" s="131" t="s">
        <v>92</v>
      </c>
      <c r="G6" s="131" t="s">
        <v>91</v>
      </c>
      <c r="H6" s="131" t="s">
        <v>92</v>
      </c>
      <c r="I6" s="131" t="s">
        <v>91</v>
      </c>
      <c r="J6" s="131" t="s">
        <v>92</v>
      </c>
      <c r="K6" s="131" t="s">
        <v>91</v>
      </c>
      <c r="L6" s="131" t="s">
        <v>92</v>
      </c>
      <c r="M6" s="131" t="s">
        <v>91</v>
      </c>
      <c r="N6" s="131" t="s">
        <v>92</v>
      </c>
      <c r="O6" s="131" t="s">
        <v>91</v>
      </c>
      <c r="P6" s="131" t="s">
        <v>92</v>
      </c>
      <c r="Q6" s="131" t="s">
        <v>91</v>
      </c>
      <c r="R6" s="140" t="s">
        <v>92</v>
      </c>
    </row>
    <row r="7" spans="1:18" s="30" customFormat="1" ht="12.75">
      <c r="A7" s="141"/>
      <c r="B7" s="151"/>
      <c r="C7" s="152"/>
      <c r="D7" s="122"/>
      <c r="E7" s="134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41"/>
    </row>
    <row r="8" spans="1:18" s="109" customFormat="1" ht="18" customHeight="1">
      <c r="A8" s="113" t="s">
        <v>466</v>
      </c>
      <c r="B8" s="106" t="s">
        <v>471</v>
      </c>
      <c r="C8" s="107" t="s">
        <v>0</v>
      </c>
      <c r="D8" s="108">
        <v>11113</v>
      </c>
      <c r="E8" s="108">
        <v>4832</v>
      </c>
      <c r="F8" s="108">
        <v>6281</v>
      </c>
      <c r="G8" s="108">
        <v>565</v>
      </c>
      <c r="H8" s="108">
        <v>449</v>
      </c>
      <c r="I8" s="108">
        <v>634</v>
      </c>
      <c r="J8" s="108">
        <v>596</v>
      </c>
      <c r="K8" s="108">
        <v>955</v>
      </c>
      <c r="L8" s="108">
        <v>667</v>
      </c>
      <c r="M8" s="108">
        <v>917</v>
      </c>
      <c r="N8" s="108">
        <v>676</v>
      </c>
      <c r="O8" s="108">
        <v>946</v>
      </c>
      <c r="P8" s="108">
        <v>2010</v>
      </c>
      <c r="Q8" s="108">
        <v>815</v>
      </c>
      <c r="R8" s="108">
        <v>1883</v>
      </c>
    </row>
    <row r="9" spans="1:18" s="109" customFormat="1" ht="14.25" customHeight="1">
      <c r="A9" s="144" t="s">
        <v>1</v>
      </c>
      <c r="B9" s="110" t="s">
        <v>470</v>
      </c>
      <c r="C9" s="111" t="s">
        <v>2</v>
      </c>
      <c r="D9" s="112">
        <v>9983</v>
      </c>
      <c r="E9" s="112">
        <v>4389</v>
      </c>
      <c r="F9" s="112">
        <v>5594</v>
      </c>
      <c r="G9" s="112">
        <v>512</v>
      </c>
      <c r="H9" s="112">
        <v>411</v>
      </c>
      <c r="I9" s="112">
        <v>557</v>
      </c>
      <c r="J9" s="112">
        <v>522</v>
      </c>
      <c r="K9" s="112">
        <v>849</v>
      </c>
      <c r="L9" s="112">
        <v>586</v>
      </c>
      <c r="M9" s="112">
        <v>853</v>
      </c>
      <c r="N9" s="112">
        <v>579</v>
      </c>
      <c r="O9" s="112">
        <v>871</v>
      </c>
      <c r="P9" s="112">
        <v>1751</v>
      </c>
      <c r="Q9" s="112">
        <v>747</v>
      </c>
      <c r="R9" s="112">
        <v>1745</v>
      </c>
    </row>
    <row r="10" spans="1:18" s="109" customFormat="1" ht="14.25" customHeight="1">
      <c r="A10" s="145"/>
      <c r="B10" s="110" t="s">
        <v>472</v>
      </c>
      <c r="C10" s="111" t="s">
        <v>3</v>
      </c>
      <c r="D10" s="112">
        <v>1130</v>
      </c>
      <c r="E10" s="112">
        <v>443</v>
      </c>
      <c r="F10" s="112">
        <v>687</v>
      </c>
      <c r="G10" s="112">
        <v>53</v>
      </c>
      <c r="H10" s="112">
        <v>38</v>
      </c>
      <c r="I10" s="112">
        <v>77</v>
      </c>
      <c r="J10" s="112">
        <v>74</v>
      </c>
      <c r="K10" s="112">
        <v>106</v>
      </c>
      <c r="L10" s="112">
        <v>81</v>
      </c>
      <c r="M10" s="112">
        <v>64</v>
      </c>
      <c r="N10" s="112">
        <v>97</v>
      </c>
      <c r="O10" s="112">
        <v>75</v>
      </c>
      <c r="P10" s="112">
        <v>259</v>
      </c>
      <c r="Q10" s="112">
        <v>68</v>
      </c>
      <c r="R10" s="112">
        <v>138</v>
      </c>
    </row>
    <row r="11" spans="1:18" s="31" customFormat="1" ht="14.25" customHeight="1">
      <c r="A11" s="114" t="s">
        <v>490</v>
      </c>
      <c r="B11" s="36" t="s">
        <v>94</v>
      </c>
      <c r="C11" s="37" t="s">
        <v>0</v>
      </c>
      <c r="D11" s="38">
        <v>1956</v>
      </c>
      <c r="E11" s="38">
        <v>850</v>
      </c>
      <c r="F11" s="38">
        <v>1106</v>
      </c>
      <c r="G11" s="38">
        <v>63</v>
      </c>
      <c r="H11" s="38">
        <v>51</v>
      </c>
      <c r="I11" s="38">
        <v>78</v>
      </c>
      <c r="J11" s="38">
        <v>81</v>
      </c>
      <c r="K11" s="38">
        <v>153</v>
      </c>
      <c r="L11" s="38">
        <v>119</v>
      </c>
      <c r="M11" s="38">
        <v>221</v>
      </c>
      <c r="N11" s="38">
        <v>120</v>
      </c>
      <c r="O11" s="38">
        <v>195</v>
      </c>
      <c r="P11" s="38">
        <v>403</v>
      </c>
      <c r="Q11" s="38">
        <v>140</v>
      </c>
      <c r="R11" s="38">
        <v>332</v>
      </c>
    </row>
    <row r="12" spans="1:18" s="31" customFormat="1" ht="14.25" customHeight="1">
      <c r="A12" s="142" t="s">
        <v>4</v>
      </c>
      <c r="B12" s="39" t="s">
        <v>95</v>
      </c>
      <c r="C12" s="40" t="s">
        <v>2</v>
      </c>
      <c r="D12" s="32">
        <v>1851</v>
      </c>
      <c r="E12" s="32">
        <v>802</v>
      </c>
      <c r="F12" s="32">
        <v>1049</v>
      </c>
      <c r="G12" s="32">
        <v>58</v>
      </c>
      <c r="H12" s="32">
        <v>51</v>
      </c>
      <c r="I12" s="32">
        <v>63</v>
      </c>
      <c r="J12" s="32">
        <v>77</v>
      </c>
      <c r="K12" s="32">
        <v>143</v>
      </c>
      <c r="L12" s="32">
        <v>110</v>
      </c>
      <c r="M12" s="32">
        <v>214</v>
      </c>
      <c r="N12" s="32">
        <v>107</v>
      </c>
      <c r="O12" s="32">
        <v>193</v>
      </c>
      <c r="P12" s="32">
        <v>387</v>
      </c>
      <c r="Q12" s="32">
        <v>131</v>
      </c>
      <c r="R12" s="32">
        <v>317</v>
      </c>
    </row>
    <row r="13" spans="1:18" s="31" customFormat="1" ht="14.25" customHeight="1">
      <c r="A13" s="143"/>
      <c r="B13" s="39" t="s">
        <v>96</v>
      </c>
      <c r="C13" s="40" t="s">
        <v>3</v>
      </c>
      <c r="D13" s="32">
        <v>105</v>
      </c>
      <c r="E13" s="32">
        <v>48</v>
      </c>
      <c r="F13" s="32">
        <v>57</v>
      </c>
      <c r="G13" s="32">
        <v>5</v>
      </c>
      <c r="H13" s="32">
        <v>0</v>
      </c>
      <c r="I13" s="32">
        <v>15</v>
      </c>
      <c r="J13" s="32">
        <v>4</v>
      </c>
      <c r="K13" s="32">
        <v>10</v>
      </c>
      <c r="L13" s="32">
        <v>9</v>
      </c>
      <c r="M13" s="32">
        <v>7</v>
      </c>
      <c r="N13" s="32">
        <v>13</v>
      </c>
      <c r="O13" s="32">
        <v>2</v>
      </c>
      <c r="P13" s="32">
        <v>16</v>
      </c>
      <c r="Q13" s="32">
        <v>9</v>
      </c>
      <c r="R13" s="32">
        <v>15</v>
      </c>
    </row>
    <row r="14" spans="1:18" s="31" customFormat="1" ht="14.25" customHeight="1">
      <c r="A14" s="114" t="s">
        <v>491</v>
      </c>
      <c r="B14" s="36" t="s">
        <v>94</v>
      </c>
      <c r="C14" s="37" t="s">
        <v>0</v>
      </c>
      <c r="D14" s="38">
        <v>829</v>
      </c>
      <c r="E14" s="38">
        <v>380</v>
      </c>
      <c r="F14" s="38">
        <v>449</v>
      </c>
      <c r="G14" s="38">
        <v>40</v>
      </c>
      <c r="H14" s="38">
        <v>22</v>
      </c>
      <c r="I14" s="38">
        <v>46</v>
      </c>
      <c r="J14" s="38">
        <v>42</v>
      </c>
      <c r="K14" s="38">
        <v>86</v>
      </c>
      <c r="L14" s="38">
        <v>30</v>
      </c>
      <c r="M14" s="38">
        <v>75</v>
      </c>
      <c r="N14" s="38">
        <v>51</v>
      </c>
      <c r="O14" s="38">
        <v>69</v>
      </c>
      <c r="P14" s="38">
        <v>156</v>
      </c>
      <c r="Q14" s="38">
        <v>64</v>
      </c>
      <c r="R14" s="38">
        <v>148</v>
      </c>
    </row>
    <row r="15" spans="1:18" s="31" customFormat="1" ht="14.25" customHeight="1">
      <c r="A15" s="142" t="s">
        <v>5</v>
      </c>
      <c r="B15" s="39" t="s">
        <v>95</v>
      </c>
      <c r="C15" s="40" t="s">
        <v>2</v>
      </c>
      <c r="D15" s="32">
        <v>807</v>
      </c>
      <c r="E15" s="32">
        <v>374</v>
      </c>
      <c r="F15" s="32">
        <v>433</v>
      </c>
      <c r="G15" s="32">
        <v>40</v>
      </c>
      <c r="H15" s="32">
        <v>22</v>
      </c>
      <c r="I15" s="32">
        <v>46</v>
      </c>
      <c r="J15" s="32">
        <v>42</v>
      </c>
      <c r="K15" s="32">
        <v>85</v>
      </c>
      <c r="L15" s="32">
        <v>30</v>
      </c>
      <c r="M15" s="32">
        <v>74</v>
      </c>
      <c r="N15" s="32">
        <v>48</v>
      </c>
      <c r="O15" s="32">
        <v>65</v>
      </c>
      <c r="P15" s="32">
        <v>147</v>
      </c>
      <c r="Q15" s="32">
        <v>64</v>
      </c>
      <c r="R15" s="32">
        <v>144</v>
      </c>
    </row>
    <row r="16" spans="1:18" s="31" customFormat="1" ht="14.25" customHeight="1">
      <c r="A16" s="143"/>
      <c r="B16" s="41" t="s">
        <v>96</v>
      </c>
      <c r="C16" s="42" t="s">
        <v>3</v>
      </c>
      <c r="D16" s="32">
        <v>22</v>
      </c>
      <c r="E16" s="32">
        <v>6</v>
      </c>
      <c r="F16" s="32">
        <v>16</v>
      </c>
      <c r="G16" s="32">
        <v>0</v>
      </c>
      <c r="H16" s="32">
        <v>0</v>
      </c>
      <c r="I16" s="32">
        <v>0</v>
      </c>
      <c r="J16" s="32">
        <v>0</v>
      </c>
      <c r="K16" s="32">
        <v>1</v>
      </c>
      <c r="L16" s="32">
        <v>0</v>
      </c>
      <c r="M16" s="32">
        <v>1</v>
      </c>
      <c r="N16" s="32">
        <v>3</v>
      </c>
      <c r="O16" s="32">
        <v>4</v>
      </c>
      <c r="P16" s="32">
        <v>9</v>
      </c>
      <c r="Q16" s="32">
        <v>0</v>
      </c>
      <c r="R16" s="32">
        <v>4</v>
      </c>
    </row>
    <row r="17" spans="1:18" s="31" customFormat="1" ht="14.25" customHeight="1">
      <c r="A17" s="114" t="s">
        <v>492</v>
      </c>
      <c r="B17" s="36" t="s">
        <v>94</v>
      </c>
      <c r="C17" s="37" t="s">
        <v>0</v>
      </c>
      <c r="D17" s="38">
        <v>1592</v>
      </c>
      <c r="E17" s="38">
        <v>752</v>
      </c>
      <c r="F17" s="38">
        <v>840</v>
      </c>
      <c r="G17" s="38">
        <v>87</v>
      </c>
      <c r="H17" s="38">
        <v>55</v>
      </c>
      <c r="I17" s="38">
        <v>116</v>
      </c>
      <c r="J17" s="38">
        <v>89</v>
      </c>
      <c r="K17" s="38">
        <v>159</v>
      </c>
      <c r="L17" s="38">
        <v>92</v>
      </c>
      <c r="M17" s="38">
        <v>140</v>
      </c>
      <c r="N17" s="38">
        <v>73</v>
      </c>
      <c r="O17" s="38">
        <v>131</v>
      </c>
      <c r="P17" s="38">
        <v>268</v>
      </c>
      <c r="Q17" s="38">
        <v>119</v>
      </c>
      <c r="R17" s="38">
        <v>263</v>
      </c>
    </row>
    <row r="18" spans="1:18" s="31" customFormat="1" ht="14.25" customHeight="1">
      <c r="A18" s="142" t="s">
        <v>63</v>
      </c>
      <c r="B18" s="39" t="s">
        <v>95</v>
      </c>
      <c r="C18" s="40" t="s">
        <v>2</v>
      </c>
      <c r="D18" s="32">
        <v>1361</v>
      </c>
      <c r="E18" s="32">
        <v>641</v>
      </c>
      <c r="F18" s="32">
        <v>720</v>
      </c>
      <c r="G18" s="32">
        <v>76</v>
      </c>
      <c r="H18" s="32">
        <v>47</v>
      </c>
      <c r="I18" s="32">
        <v>95</v>
      </c>
      <c r="J18" s="32">
        <v>71</v>
      </c>
      <c r="K18" s="32">
        <v>129</v>
      </c>
      <c r="L18" s="32">
        <v>80</v>
      </c>
      <c r="M18" s="32">
        <v>121</v>
      </c>
      <c r="N18" s="32">
        <v>63</v>
      </c>
      <c r="O18" s="32">
        <v>118</v>
      </c>
      <c r="P18" s="32">
        <v>215</v>
      </c>
      <c r="Q18" s="32">
        <v>102</v>
      </c>
      <c r="R18" s="32">
        <v>244</v>
      </c>
    </row>
    <row r="19" spans="1:18" s="31" customFormat="1" ht="14.25" customHeight="1">
      <c r="A19" s="143"/>
      <c r="B19" s="41" t="s">
        <v>96</v>
      </c>
      <c r="C19" s="42" t="s">
        <v>3</v>
      </c>
      <c r="D19" s="32">
        <v>231</v>
      </c>
      <c r="E19" s="32">
        <v>111</v>
      </c>
      <c r="F19" s="32">
        <v>120</v>
      </c>
      <c r="G19" s="32">
        <v>11</v>
      </c>
      <c r="H19" s="32">
        <v>8</v>
      </c>
      <c r="I19" s="32">
        <v>21</v>
      </c>
      <c r="J19" s="32">
        <v>18</v>
      </c>
      <c r="K19" s="32">
        <v>30</v>
      </c>
      <c r="L19" s="32">
        <v>12</v>
      </c>
      <c r="M19" s="32">
        <v>19</v>
      </c>
      <c r="N19" s="32">
        <v>10</v>
      </c>
      <c r="O19" s="32">
        <v>13</v>
      </c>
      <c r="P19" s="32">
        <v>53</v>
      </c>
      <c r="Q19" s="32">
        <v>17</v>
      </c>
      <c r="R19" s="32">
        <v>19</v>
      </c>
    </row>
    <row r="20" spans="1:18" s="31" customFormat="1" ht="14.25" customHeight="1">
      <c r="A20" s="114" t="s">
        <v>493</v>
      </c>
      <c r="B20" s="36" t="s">
        <v>94</v>
      </c>
      <c r="C20" s="37" t="s">
        <v>0</v>
      </c>
      <c r="D20" s="38">
        <v>1185</v>
      </c>
      <c r="E20" s="38">
        <v>494</v>
      </c>
      <c r="F20" s="38">
        <v>691</v>
      </c>
      <c r="G20" s="38">
        <v>69</v>
      </c>
      <c r="H20" s="38">
        <v>68</v>
      </c>
      <c r="I20" s="38">
        <v>86</v>
      </c>
      <c r="J20" s="38">
        <v>86</v>
      </c>
      <c r="K20" s="38">
        <v>87</v>
      </c>
      <c r="L20" s="38">
        <v>81</v>
      </c>
      <c r="M20" s="38">
        <v>90</v>
      </c>
      <c r="N20" s="38">
        <v>63</v>
      </c>
      <c r="O20" s="38">
        <v>94</v>
      </c>
      <c r="P20" s="38">
        <v>165</v>
      </c>
      <c r="Q20" s="38">
        <v>68</v>
      </c>
      <c r="R20" s="38">
        <v>228</v>
      </c>
    </row>
    <row r="21" spans="1:18" s="31" customFormat="1" ht="14.25" customHeight="1">
      <c r="A21" s="142" t="s">
        <v>23</v>
      </c>
      <c r="B21" s="39" t="s">
        <v>95</v>
      </c>
      <c r="C21" s="40" t="s">
        <v>2</v>
      </c>
      <c r="D21" s="32">
        <v>1109</v>
      </c>
      <c r="E21" s="32">
        <v>463</v>
      </c>
      <c r="F21" s="32">
        <v>646</v>
      </c>
      <c r="G21" s="32">
        <v>62</v>
      </c>
      <c r="H21" s="32">
        <v>63</v>
      </c>
      <c r="I21" s="32">
        <v>75</v>
      </c>
      <c r="J21" s="32">
        <v>81</v>
      </c>
      <c r="K21" s="32">
        <v>84</v>
      </c>
      <c r="L21" s="32">
        <v>75</v>
      </c>
      <c r="M21" s="32">
        <v>85</v>
      </c>
      <c r="N21" s="32">
        <v>57</v>
      </c>
      <c r="O21" s="32">
        <v>90</v>
      </c>
      <c r="P21" s="32">
        <v>154</v>
      </c>
      <c r="Q21" s="32">
        <v>67</v>
      </c>
      <c r="R21" s="32">
        <v>216</v>
      </c>
    </row>
    <row r="22" spans="1:18" s="31" customFormat="1" ht="14.25" customHeight="1">
      <c r="A22" s="143"/>
      <c r="B22" s="41" t="s">
        <v>96</v>
      </c>
      <c r="C22" s="42" t="s">
        <v>3</v>
      </c>
      <c r="D22" s="32">
        <v>76</v>
      </c>
      <c r="E22" s="32">
        <v>31</v>
      </c>
      <c r="F22" s="32">
        <v>45</v>
      </c>
      <c r="G22" s="32">
        <v>7</v>
      </c>
      <c r="H22" s="32">
        <v>5</v>
      </c>
      <c r="I22" s="32">
        <v>11</v>
      </c>
      <c r="J22" s="32">
        <v>5</v>
      </c>
      <c r="K22" s="32">
        <v>3</v>
      </c>
      <c r="L22" s="32">
        <v>6</v>
      </c>
      <c r="M22" s="32">
        <v>5</v>
      </c>
      <c r="N22" s="32">
        <v>6</v>
      </c>
      <c r="O22" s="32">
        <v>4</v>
      </c>
      <c r="P22" s="32">
        <v>11</v>
      </c>
      <c r="Q22" s="32">
        <v>1</v>
      </c>
      <c r="R22" s="32">
        <v>12</v>
      </c>
    </row>
    <row r="23" spans="1:18" s="31" customFormat="1" ht="14.25" customHeight="1">
      <c r="A23" s="114" t="s">
        <v>494</v>
      </c>
      <c r="B23" s="36" t="s">
        <v>94</v>
      </c>
      <c r="C23" s="37" t="s">
        <v>0</v>
      </c>
      <c r="D23" s="38">
        <v>688</v>
      </c>
      <c r="E23" s="38">
        <v>274</v>
      </c>
      <c r="F23" s="38">
        <v>414</v>
      </c>
      <c r="G23" s="38">
        <v>37</v>
      </c>
      <c r="H23" s="38">
        <v>29</v>
      </c>
      <c r="I23" s="38">
        <v>36</v>
      </c>
      <c r="J23" s="38">
        <v>39</v>
      </c>
      <c r="K23" s="38">
        <v>67</v>
      </c>
      <c r="L23" s="38">
        <v>37</v>
      </c>
      <c r="M23" s="38">
        <v>56</v>
      </c>
      <c r="N23" s="38">
        <v>50</v>
      </c>
      <c r="O23" s="38">
        <v>56</v>
      </c>
      <c r="P23" s="38">
        <v>132</v>
      </c>
      <c r="Q23" s="38">
        <v>22</v>
      </c>
      <c r="R23" s="38">
        <v>127</v>
      </c>
    </row>
    <row r="24" spans="1:18" s="31" customFormat="1" ht="14.25" customHeight="1">
      <c r="A24" s="142" t="s">
        <v>24</v>
      </c>
      <c r="B24" s="39" t="s">
        <v>95</v>
      </c>
      <c r="C24" s="40" t="s">
        <v>2</v>
      </c>
      <c r="D24" s="32">
        <v>672</v>
      </c>
      <c r="E24" s="32">
        <v>271</v>
      </c>
      <c r="F24" s="32">
        <v>401</v>
      </c>
      <c r="G24" s="32">
        <v>37</v>
      </c>
      <c r="H24" s="32">
        <v>29</v>
      </c>
      <c r="I24" s="32">
        <v>36</v>
      </c>
      <c r="J24" s="32">
        <v>36</v>
      </c>
      <c r="K24" s="32">
        <v>65</v>
      </c>
      <c r="L24" s="32">
        <v>37</v>
      </c>
      <c r="M24" s="32">
        <v>55</v>
      </c>
      <c r="N24" s="32">
        <v>48</v>
      </c>
      <c r="O24" s="32">
        <v>56</v>
      </c>
      <c r="P24" s="32">
        <v>128</v>
      </c>
      <c r="Q24" s="32">
        <v>22</v>
      </c>
      <c r="R24" s="32">
        <v>123</v>
      </c>
    </row>
    <row r="25" spans="1:18" s="31" customFormat="1" ht="14.25" customHeight="1">
      <c r="A25" s="143"/>
      <c r="B25" s="41" t="s">
        <v>96</v>
      </c>
      <c r="C25" s="42" t="s">
        <v>3</v>
      </c>
      <c r="D25" s="32">
        <v>16</v>
      </c>
      <c r="E25" s="32">
        <v>3</v>
      </c>
      <c r="F25" s="32">
        <v>13</v>
      </c>
      <c r="G25" s="32">
        <v>0</v>
      </c>
      <c r="H25" s="32">
        <v>0</v>
      </c>
      <c r="I25" s="32">
        <v>0</v>
      </c>
      <c r="J25" s="32">
        <v>3</v>
      </c>
      <c r="K25" s="32">
        <v>2</v>
      </c>
      <c r="L25" s="32">
        <v>0</v>
      </c>
      <c r="M25" s="32">
        <v>1</v>
      </c>
      <c r="N25" s="32">
        <v>2</v>
      </c>
      <c r="O25" s="32">
        <v>0</v>
      </c>
      <c r="P25" s="32">
        <v>4</v>
      </c>
      <c r="Q25" s="32">
        <v>0</v>
      </c>
      <c r="R25" s="32">
        <v>4</v>
      </c>
    </row>
    <row r="26" spans="1:18" s="31" customFormat="1" ht="14.25" customHeight="1">
      <c r="A26" s="114" t="s">
        <v>495</v>
      </c>
      <c r="B26" s="36" t="s">
        <v>94</v>
      </c>
      <c r="C26" s="37" t="s">
        <v>0</v>
      </c>
      <c r="D26" s="38">
        <v>1566</v>
      </c>
      <c r="E26" s="38">
        <v>711</v>
      </c>
      <c r="F26" s="38">
        <v>855</v>
      </c>
      <c r="G26" s="38">
        <v>96</v>
      </c>
      <c r="H26" s="38">
        <v>90</v>
      </c>
      <c r="I26" s="38">
        <v>85</v>
      </c>
      <c r="J26" s="38">
        <v>101</v>
      </c>
      <c r="K26" s="38">
        <v>156</v>
      </c>
      <c r="L26" s="38">
        <v>99</v>
      </c>
      <c r="M26" s="38">
        <v>123</v>
      </c>
      <c r="N26" s="38">
        <v>111</v>
      </c>
      <c r="O26" s="38">
        <v>154</v>
      </c>
      <c r="P26" s="38">
        <v>246</v>
      </c>
      <c r="Q26" s="38">
        <v>97</v>
      </c>
      <c r="R26" s="38">
        <v>208</v>
      </c>
    </row>
    <row r="27" spans="1:18" s="31" customFormat="1" ht="14.25" customHeight="1">
      <c r="A27" s="142" t="s">
        <v>25</v>
      </c>
      <c r="B27" s="39" t="s">
        <v>95</v>
      </c>
      <c r="C27" s="40" t="s">
        <v>2</v>
      </c>
      <c r="D27" s="32">
        <v>1442</v>
      </c>
      <c r="E27" s="32">
        <v>671</v>
      </c>
      <c r="F27" s="32">
        <v>771</v>
      </c>
      <c r="G27" s="32">
        <v>92</v>
      </c>
      <c r="H27" s="32">
        <v>85</v>
      </c>
      <c r="I27" s="32">
        <v>82</v>
      </c>
      <c r="J27" s="32">
        <v>89</v>
      </c>
      <c r="K27" s="32">
        <v>138</v>
      </c>
      <c r="L27" s="32">
        <v>92</v>
      </c>
      <c r="M27" s="32">
        <v>119</v>
      </c>
      <c r="N27" s="32">
        <v>96</v>
      </c>
      <c r="O27" s="32">
        <v>146</v>
      </c>
      <c r="P27" s="32">
        <v>222</v>
      </c>
      <c r="Q27" s="32">
        <v>94</v>
      </c>
      <c r="R27" s="32">
        <v>187</v>
      </c>
    </row>
    <row r="28" spans="1:18" s="31" customFormat="1" ht="14.25" customHeight="1">
      <c r="A28" s="143"/>
      <c r="B28" s="41" t="s">
        <v>96</v>
      </c>
      <c r="C28" s="42" t="s">
        <v>3</v>
      </c>
      <c r="D28" s="32">
        <v>124</v>
      </c>
      <c r="E28" s="32">
        <v>40</v>
      </c>
      <c r="F28" s="32">
        <v>84</v>
      </c>
      <c r="G28" s="32">
        <v>4</v>
      </c>
      <c r="H28" s="32">
        <v>5</v>
      </c>
      <c r="I28" s="32">
        <v>3</v>
      </c>
      <c r="J28" s="32">
        <v>12</v>
      </c>
      <c r="K28" s="32">
        <v>18</v>
      </c>
      <c r="L28" s="32">
        <v>7</v>
      </c>
      <c r="M28" s="32">
        <v>4</v>
      </c>
      <c r="N28" s="32">
        <v>15</v>
      </c>
      <c r="O28" s="32">
        <v>8</v>
      </c>
      <c r="P28" s="32">
        <v>24</v>
      </c>
      <c r="Q28" s="32">
        <v>3</v>
      </c>
      <c r="R28" s="32">
        <v>21</v>
      </c>
    </row>
    <row r="29" spans="1:18" s="31" customFormat="1" ht="14.25" customHeight="1">
      <c r="A29" s="114" t="s">
        <v>474</v>
      </c>
      <c r="B29" s="36" t="s">
        <v>94</v>
      </c>
      <c r="C29" s="37" t="s">
        <v>0</v>
      </c>
      <c r="D29" s="38">
        <v>169</v>
      </c>
      <c r="E29" s="38">
        <v>63</v>
      </c>
      <c r="F29" s="38">
        <v>106</v>
      </c>
      <c r="G29" s="38">
        <v>8</v>
      </c>
      <c r="H29" s="38">
        <v>5</v>
      </c>
      <c r="I29" s="38">
        <v>8</v>
      </c>
      <c r="J29" s="38">
        <v>2</v>
      </c>
      <c r="K29" s="38">
        <v>9</v>
      </c>
      <c r="L29" s="38">
        <v>9</v>
      </c>
      <c r="M29" s="38">
        <v>4</v>
      </c>
      <c r="N29" s="38">
        <v>6</v>
      </c>
      <c r="O29" s="38">
        <v>13</v>
      </c>
      <c r="P29" s="38">
        <v>44</v>
      </c>
      <c r="Q29" s="38">
        <v>21</v>
      </c>
      <c r="R29" s="38">
        <v>40</v>
      </c>
    </row>
    <row r="30" spans="1:18" s="31" customFormat="1" ht="14.25" customHeight="1">
      <c r="A30" s="142" t="s">
        <v>6</v>
      </c>
      <c r="B30" s="39" t="s">
        <v>95</v>
      </c>
      <c r="C30" s="40" t="s">
        <v>2</v>
      </c>
      <c r="D30" s="32">
        <v>150</v>
      </c>
      <c r="E30" s="32">
        <v>57</v>
      </c>
      <c r="F30" s="32">
        <v>93</v>
      </c>
      <c r="G30" s="32">
        <v>6</v>
      </c>
      <c r="H30" s="32">
        <v>3</v>
      </c>
      <c r="I30" s="32">
        <v>8</v>
      </c>
      <c r="J30" s="32">
        <v>2</v>
      </c>
      <c r="K30" s="32">
        <v>7</v>
      </c>
      <c r="L30" s="32">
        <v>9</v>
      </c>
      <c r="M30" s="32">
        <v>4</v>
      </c>
      <c r="N30" s="32">
        <v>5</v>
      </c>
      <c r="O30" s="32">
        <v>12</v>
      </c>
      <c r="P30" s="32">
        <v>38</v>
      </c>
      <c r="Q30" s="32">
        <v>20</v>
      </c>
      <c r="R30" s="32">
        <v>36</v>
      </c>
    </row>
    <row r="31" spans="1:18" s="31" customFormat="1" ht="14.25" customHeight="1">
      <c r="A31" s="143"/>
      <c r="B31" s="41" t="s">
        <v>96</v>
      </c>
      <c r="C31" s="42" t="s">
        <v>3</v>
      </c>
      <c r="D31" s="32">
        <v>19</v>
      </c>
      <c r="E31" s="32">
        <v>6</v>
      </c>
      <c r="F31" s="32">
        <v>13</v>
      </c>
      <c r="G31" s="32">
        <v>2</v>
      </c>
      <c r="H31" s="32">
        <v>2</v>
      </c>
      <c r="I31" s="32">
        <v>0</v>
      </c>
      <c r="J31" s="32">
        <v>0</v>
      </c>
      <c r="K31" s="32">
        <v>2</v>
      </c>
      <c r="L31" s="32">
        <v>0</v>
      </c>
      <c r="M31" s="32">
        <v>0</v>
      </c>
      <c r="N31" s="32">
        <v>1</v>
      </c>
      <c r="O31" s="32">
        <v>1</v>
      </c>
      <c r="P31" s="32">
        <v>6</v>
      </c>
      <c r="Q31" s="32">
        <v>1</v>
      </c>
      <c r="R31" s="32">
        <v>4</v>
      </c>
    </row>
    <row r="32" spans="1:18" s="31" customFormat="1" ht="14.25" customHeight="1">
      <c r="A32" s="114" t="s">
        <v>475</v>
      </c>
      <c r="B32" s="36" t="s">
        <v>94</v>
      </c>
      <c r="C32" s="37" t="s">
        <v>0</v>
      </c>
      <c r="D32" s="38">
        <v>334</v>
      </c>
      <c r="E32" s="38">
        <v>139</v>
      </c>
      <c r="F32" s="38">
        <v>195</v>
      </c>
      <c r="G32" s="38">
        <v>14</v>
      </c>
      <c r="H32" s="38">
        <v>13</v>
      </c>
      <c r="I32" s="38">
        <v>13</v>
      </c>
      <c r="J32" s="38">
        <v>14</v>
      </c>
      <c r="K32" s="38">
        <v>29</v>
      </c>
      <c r="L32" s="38">
        <v>25</v>
      </c>
      <c r="M32" s="38">
        <v>34</v>
      </c>
      <c r="N32" s="38">
        <v>32</v>
      </c>
      <c r="O32" s="38">
        <v>34</v>
      </c>
      <c r="P32" s="38">
        <v>69</v>
      </c>
      <c r="Q32" s="38">
        <v>15</v>
      </c>
      <c r="R32" s="38">
        <v>42</v>
      </c>
    </row>
    <row r="33" spans="1:18" s="31" customFormat="1" ht="14.25" customHeight="1">
      <c r="A33" s="142" t="s">
        <v>8</v>
      </c>
      <c r="B33" s="39" t="s">
        <v>95</v>
      </c>
      <c r="C33" s="40" t="s">
        <v>2</v>
      </c>
      <c r="D33" s="32">
        <v>258</v>
      </c>
      <c r="E33" s="32">
        <v>114</v>
      </c>
      <c r="F33" s="32">
        <v>144</v>
      </c>
      <c r="G33" s="32">
        <v>10</v>
      </c>
      <c r="H33" s="32">
        <v>11</v>
      </c>
      <c r="I33" s="32">
        <v>10</v>
      </c>
      <c r="J33" s="32">
        <v>5</v>
      </c>
      <c r="K33" s="32">
        <v>24</v>
      </c>
      <c r="L33" s="32">
        <v>22</v>
      </c>
      <c r="M33" s="32">
        <v>30</v>
      </c>
      <c r="N33" s="32">
        <v>25</v>
      </c>
      <c r="O33" s="32">
        <v>26</v>
      </c>
      <c r="P33" s="32">
        <v>45</v>
      </c>
      <c r="Q33" s="32">
        <v>14</v>
      </c>
      <c r="R33" s="32">
        <v>36</v>
      </c>
    </row>
    <row r="34" spans="1:18" s="31" customFormat="1" ht="14.25" customHeight="1">
      <c r="A34" s="143"/>
      <c r="B34" s="41" t="s">
        <v>96</v>
      </c>
      <c r="C34" s="42" t="s">
        <v>3</v>
      </c>
      <c r="D34" s="32">
        <v>76</v>
      </c>
      <c r="E34" s="32">
        <v>25</v>
      </c>
      <c r="F34" s="32">
        <v>51</v>
      </c>
      <c r="G34" s="32">
        <v>4</v>
      </c>
      <c r="H34" s="32">
        <v>2</v>
      </c>
      <c r="I34" s="32">
        <v>3</v>
      </c>
      <c r="J34" s="32">
        <v>9</v>
      </c>
      <c r="K34" s="32">
        <v>5</v>
      </c>
      <c r="L34" s="32">
        <v>3</v>
      </c>
      <c r="M34" s="32">
        <v>4</v>
      </c>
      <c r="N34" s="32">
        <v>7</v>
      </c>
      <c r="O34" s="32">
        <v>8</v>
      </c>
      <c r="P34" s="32">
        <v>24</v>
      </c>
      <c r="Q34" s="32">
        <v>1</v>
      </c>
      <c r="R34" s="32">
        <v>6</v>
      </c>
    </row>
    <row r="35" spans="1:18" s="31" customFormat="1" ht="14.25" customHeight="1">
      <c r="A35" s="114" t="s">
        <v>476</v>
      </c>
      <c r="B35" s="36" t="s">
        <v>94</v>
      </c>
      <c r="C35" s="37" t="s">
        <v>0</v>
      </c>
      <c r="D35" s="38">
        <v>180</v>
      </c>
      <c r="E35" s="38">
        <v>64</v>
      </c>
      <c r="F35" s="38">
        <v>116</v>
      </c>
      <c r="G35" s="38">
        <v>3</v>
      </c>
      <c r="H35" s="38">
        <v>6</v>
      </c>
      <c r="I35" s="38">
        <v>10</v>
      </c>
      <c r="J35" s="38">
        <v>6</v>
      </c>
      <c r="K35" s="38">
        <v>11</v>
      </c>
      <c r="L35" s="38">
        <v>6</v>
      </c>
      <c r="M35" s="38">
        <v>8</v>
      </c>
      <c r="N35" s="38">
        <v>9</v>
      </c>
      <c r="O35" s="38">
        <v>14</v>
      </c>
      <c r="P35" s="38">
        <v>49</v>
      </c>
      <c r="Q35" s="38">
        <v>18</v>
      </c>
      <c r="R35" s="38">
        <v>40</v>
      </c>
    </row>
    <row r="36" spans="1:18" s="31" customFormat="1" ht="14.25" customHeight="1">
      <c r="A36" s="142" t="s">
        <v>9</v>
      </c>
      <c r="B36" s="39" t="s">
        <v>95</v>
      </c>
      <c r="C36" s="40" t="s">
        <v>2</v>
      </c>
      <c r="D36" s="32">
        <v>160</v>
      </c>
      <c r="E36" s="32">
        <v>53</v>
      </c>
      <c r="F36" s="32">
        <v>107</v>
      </c>
      <c r="G36" s="32">
        <v>3</v>
      </c>
      <c r="H36" s="32">
        <v>5</v>
      </c>
      <c r="I36" s="32">
        <v>6</v>
      </c>
      <c r="J36" s="32">
        <v>6</v>
      </c>
      <c r="K36" s="32">
        <v>11</v>
      </c>
      <c r="L36" s="32">
        <v>5</v>
      </c>
      <c r="M36" s="32">
        <v>6</v>
      </c>
      <c r="N36" s="32">
        <v>7</v>
      </c>
      <c r="O36" s="32">
        <v>12</v>
      </c>
      <c r="P36" s="32">
        <v>45</v>
      </c>
      <c r="Q36" s="32">
        <v>15</v>
      </c>
      <c r="R36" s="32">
        <v>39</v>
      </c>
    </row>
    <row r="37" spans="1:18" s="31" customFormat="1" ht="14.25" customHeight="1">
      <c r="A37" s="143"/>
      <c r="B37" s="41" t="s">
        <v>96</v>
      </c>
      <c r="C37" s="42" t="s">
        <v>3</v>
      </c>
      <c r="D37" s="32">
        <v>20</v>
      </c>
      <c r="E37" s="32">
        <v>11</v>
      </c>
      <c r="F37" s="32">
        <v>9</v>
      </c>
      <c r="G37" s="32">
        <v>0</v>
      </c>
      <c r="H37" s="32">
        <v>1</v>
      </c>
      <c r="I37" s="32">
        <v>4</v>
      </c>
      <c r="J37" s="32">
        <v>0</v>
      </c>
      <c r="K37" s="32">
        <v>0</v>
      </c>
      <c r="L37" s="32">
        <v>1</v>
      </c>
      <c r="M37" s="32">
        <v>2</v>
      </c>
      <c r="N37" s="32">
        <v>2</v>
      </c>
      <c r="O37" s="32">
        <v>2</v>
      </c>
      <c r="P37" s="32">
        <v>4</v>
      </c>
      <c r="Q37" s="32">
        <v>3</v>
      </c>
      <c r="R37" s="32">
        <v>1</v>
      </c>
    </row>
    <row r="38" spans="1:18" s="31" customFormat="1" ht="14.25" customHeight="1">
      <c r="A38" s="114" t="s">
        <v>477</v>
      </c>
      <c r="B38" s="36" t="s">
        <v>94</v>
      </c>
      <c r="C38" s="37" t="s">
        <v>0</v>
      </c>
      <c r="D38" s="38">
        <v>431</v>
      </c>
      <c r="E38" s="38">
        <v>167</v>
      </c>
      <c r="F38" s="38">
        <v>264</v>
      </c>
      <c r="G38" s="38">
        <v>24</v>
      </c>
      <c r="H38" s="38">
        <v>18</v>
      </c>
      <c r="I38" s="38">
        <v>29</v>
      </c>
      <c r="J38" s="38">
        <v>21</v>
      </c>
      <c r="K38" s="38">
        <v>29</v>
      </c>
      <c r="L38" s="38">
        <v>30</v>
      </c>
      <c r="M38" s="38">
        <v>34</v>
      </c>
      <c r="N38" s="38">
        <v>25</v>
      </c>
      <c r="O38" s="38">
        <v>24</v>
      </c>
      <c r="P38" s="38">
        <v>81</v>
      </c>
      <c r="Q38" s="38">
        <v>27</v>
      </c>
      <c r="R38" s="38">
        <v>89</v>
      </c>
    </row>
    <row r="39" spans="1:18" s="31" customFormat="1" ht="14.25" customHeight="1">
      <c r="A39" s="142" t="s">
        <v>10</v>
      </c>
      <c r="B39" s="39" t="s">
        <v>95</v>
      </c>
      <c r="C39" s="40" t="s">
        <v>2</v>
      </c>
      <c r="D39" s="32">
        <v>420</v>
      </c>
      <c r="E39" s="32">
        <v>164</v>
      </c>
      <c r="F39" s="32">
        <v>256</v>
      </c>
      <c r="G39" s="32">
        <v>24</v>
      </c>
      <c r="H39" s="32">
        <v>18</v>
      </c>
      <c r="I39" s="32">
        <v>29</v>
      </c>
      <c r="J39" s="32">
        <v>20</v>
      </c>
      <c r="K39" s="32">
        <v>28</v>
      </c>
      <c r="L39" s="32">
        <v>27</v>
      </c>
      <c r="M39" s="32">
        <v>34</v>
      </c>
      <c r="N39" s="32">
        <v>24</v>
      </c>
      <c r="O39" s="32">
        <v>23</v>
      </c>
      <c r="P39" s="32">
        <v>79</v>
      </c>
      <c r="Q39" s="32">
        <v>26</v>
      </c>
      <c r="R39" s="32">
        <v>88</v>
      </c>
    </row>
    <row r="40" spans="1:18" s="31" customFormat="1" ht="14.25" customHeight="1">
      <c r="A40" s="143"/>
      <c r="B40" s="41" t="s">
        <v>96</v>
      </c>
      <c r="C40" s="42" t="s">
        <v>3</v>
      </c>
      <c r="D40" s="32">
        <v>11</v>
      </c>
      <c r="E40" s="32">
        <v>3</v>
      </c>
      <c r="F40" s="32">
        <v>8</v>
      </c>
      <c r="G40" s="32">
        <v>0</v>
      </c>
      <c r="H40" s="32">
        <v>0</v>
      </c>
      <c r="I40" s="32">
        <v>0</v>
      </c>
      <c r="J40" s="32">
        <v>1</v>
      </c>
      <c r="K40" s="32">
        <v>1</v>
      </c>
      <c r="L40" s="32">
        <v>3</v>
      </c>
      <c r="M40" s="32">
        <v>0</v>
      </c>
      <c r="N40" s="32">
        <v>1</v>
      </c>
      <c r="O40" s="32">
        <v>1</v>
      </c>
      <c r="P40" s="32">
        <v>2</v>
      </c>
      <c r="Q40" s="32">
        <v>1</v>
      </c>
      <c r="R40" s="32">
        <v>1</v>
      </c>
    </row>
    <row r="41" spans="1:18" s="31" customFormat="1" ht="14.25" customHeight="1">
      <c r="A41" s="114" t="s">
        <v>478</v>
      </c>
      <c r="B41" s="36" t="s">
        <v>94</v>
      </c>
      <c r="C41" s="37" t="s">
        <v>0</v>
      </c>
      <c r="D41" s="38">
        <v>268</v>
      </c>
      <c r="E41" s="38">
        <v>113</v>
      </c>
      <c r="F41" s="38">
        <v>155</v>
      </c>
      <c r="G41" s="38">
        <v>14</v>
      </c>
      <c r="H41" s="38">
        <v>12</v>
      </c>
      <c r="I41" s="38">
        <v>15</v>
      </c>
      <c r="J41" s="38">
        <v>15</v>
      </c>
      <c r="K41" s="38">
        <v>26</v>
      </c>
      <c r="L41" s="38">
        <v>21</v>
      </c>
      <c r="M41" s="38">
        <v>22</v>
      </c>
      <c r="N41" s="38">
        <v>18</v>
      </c>
      <c r="O41" s="38">
        <v>9</v>
      </c>
      <c r="P41" s="38">
        <v>46</v>
      </c>
      <c r="Q41" s="38">
        <v>27</v>
      </c>
      <c r="R41" s="38">
        <v>43</v>
      </c>
    </row>
    <row r="42" spans="1:18" s="31" customFormat="1" ht="14.25" customHeight="1">
      <c r="A42" s="142" t="s">
        <v>11</v>
      </c>
      <c r="B42" s="39" t="s">
        <v>95</v>
      </c>
      <c r="C42" s="40" t="s">
        <v>2</v>
      </c>
      <c r="D42" s="32">
        <v>205</v>
      </c>
      <c r="E42" s="32">
        <v>96</v>
      </c>
      <c r="F42" s="32">
        <v>109</v>
      </c>
      <c r="G42" s="32">
        <v>9</v>
      </c>
      <c r="H42" s="32">
        <v>10</v>
      </c>
      <c r="I42" s="32">
        <v>15</v>
      </c>
      <c r="J42" s="32">
        <v>10</v>
      </c>
      <c r="K42" s="32">
        <v>23</v>
      </c>
      <c r="L42" s="32">
        <v>14</v>
      </c>
      <c r="M42" s="32">
        <v>16</v>
      </c>
      <c r="N42" s="32">
        <v>12</v>
      </c>
      <c r="O42" s="32">
        <v>9</v>
      </c>
      <c r="P42" s="32">
        <v>28</v>
      </c>
      <c r="Q42" s="32">
        <v>24</v>
      </c>
      <c r="R42" s="32">
        <v>35</v>
      </c>
    </row>
    <row r="43" spans="1:18" s="31" customFormat="1" ht="14.25" customHeight="1">
      <c r="A43" s="143"/>
      <c r="B43" s="41" t="s">
        <v>96</v>
      </c>
      <c r="C43" s="42" t="s">
        <v>3</v>
      </c>
      <c r="D43" s="32">
        <v>63</v>
      </c>
      <c r="E43" s="32">
        <v>17</v>
      </c>
      <c r="F43" s="32">
        <v>46</v>
      </c>
      <c r="G43" s="32">
        <v>5</v>
      </c>
      <c r="H43" s="32">
        <v>2</v>
      </c>
      <c r="I43" s="32">
        <v>0</v>
      </c>
      <c r="J43" s="32">
        <v>5</v>
      </c>
      <c r="K43" s="32">
        <v>3</v>
      </c>
      <c r="L43" s="32">
        <v>7</v>
      </c>
      <c r="M43" s="32">
        <v>6</v>
      </c>
      <c r="N43" s="32">
        <v>6</v>
      </c>
      <c r="O43" s="32">
        <v>0</v>
      </c>
      <c r="P43" s="32">
        <v>18</v>
      </c>
      <c r="Q43" s="32">
        <v>3</v>
      </c>
      <c r="R43" s="32">
        <v>8</v>
      </c>
    </row>
    <row r="44" spans="1:18" s="31" customFormat="1" ht="14.25" customHeight="1">
      <c r="A44" s="114" t="s">
        <v>479</v>
      </c>
      <c r="B44" s="36" t="s">
        <v>94</v>
      </c>
      <c r="C44" s="37" t="s">
        <v>0</v>
      </c>
      <c r="D44" s="38">
        <v>239</v>
      </c>
      <c r="E44" s="38">
        <v>102</v>
      </c>
      <c r="F44" s="38">
        <v>137</v>
      </c>
      <c r="G44" s="38">
        <v>15</v>
      </c>
      <c r="H44" s="38">
        <v>13</v>
      </c>
      <c r="I44" s="38">
        <v>14</v>
      </c>
      <c r="J44" s="38">
        <v>6</v>
      </c>
      <c r="K44" s="38">
        <v>12</v>
      </c>
      <c r="L44" s="38">
        <v>13</v>
      </c>
      <c r="M44" s="38">
        <v>11</v>
      </c>
      <c r="N44" s="38">
        <v>7</v>
      </c>
      <c r="O44" s="38">
        <v>16</v>
      </c>
      <c r="P44" s="38">
        <v>49</v>
      </c>
      <c r="Q44" s="38">
        <v>34</v>
      </c>
      <c r="R44" s="38">
        <v>49</v>
      </c>
    </row>
    <row r="45" spans="1:18" s="31" customFormat="1" ht="14.25" customHeight="1">
      <c r="A45" s="142" t="s">
        <v>12</v>
      </c>
      <c r="B45" s="39" t="s">
        <v>95</v>
      </c>
      <c r="C45" s="40" t="s">
        <v>2</v>
      </c>
      <c r="D45" s="32">
        <v>231</v>
      </c>
      <c r="E45" s="32">
        <v>101</v>
      </c>
      <c r="F45" s="32">
        <v>130</v>
      </c>
      <c r="G45" s="32">
        <v>15</v>
      </c>
      <c r="H45" s="32">
        <v>13</v>
      </c>
      <c r="I45" s="32">
        <v>14</v>
      </c>
      <c r="J45" s="32">
        <v>5</v>
      </c>
      <c r="K45" s="32">
        <v>12</v>
      </c>
      <c r="L45" s="32">
        <v>13</v>
      </c>
      <c r="M45" s="32">
        <v>11</v>
      </c>
      <c r="N45" s="32">
        <v>7</v>
      </c>
      <c r="O45" s="32">
        <v>16</v>
      </c>
      <c r="P45" s="32">
        <v>46</v>
      </c>
      <c r="Q45" s="32">
        <v>33</v>
      </c>
      <c r="R45" s="32">
        <v>46</v>
      </c>
    </row>
    <row r="46" spans="1:18" s="31" customFormat="1" ht="14.25" customHeight="1">
      <c r="A46" s="143"/>
      <c r="B46" s="41" t="s">
        <v>96</v>
      </c>
      <c r="C46" s="42" t="s">
        <v>3</v>
      </c>
      <c r="D46" s="32">
        <v>8</v>
      </c>
      <c r="E46" s="32">
        <v>1</v>
      </c>
      <c r="F46" s="32">
        <v>7</v>
      </c>
      <c r="G46" s="32">
        <v>0</v>
      </c>
      <c r="H46" s="32">
        <v>0</v>
      </c>
      <c r="I46" s="32">
        <v>0</v>
      </c>
      <c r="J46" s="32">
        <v>1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3</v>
      </c>
      <c r="Q46" s="32">
        <v>1</v>
      </c>
      <c r="R46" s="32">
        <v>3</v>
      </c>
    </row>
    <row r="47" spans="1:18" s="31" customFormat="1" ht="14.25" customHeight="1">
      <c r="A47" s="114" t="s">
        <v>480</v>
      </c>
      <c r="B47" s="36" t="s">
        <v>94</v>
      </c>
      <c r="C47" s="37" t="s">
        <v>0</v>
      </c>
      <c r="D47" s="38">
        <v>149</v>
      </c>
      <c r="E47" s="38">
        <v>62</v>
      </c>
      <c r="F47" s="38">
        <v>87</v>
      </c>
      <c r="G47" s="38">
        <v>9</v>
      </c>
      <c r="H47" s="38">
        <v>9</v>
      </c>
      <c r="I47" s="38">
        <v>9</v>
      </c>
      <c r="J47" s="38">
        <v>9</v>
      </c>
      <c r="K47" s="38">
        <v>7</v>
      </c>
      <c r="L47" s="38">
        <v>5</v>
      </c>
      <c r="M47" s="38">
        <v>4</v>
      </c>
      <c r="N47" s="38">
        <v>8</v>
      </c>
      <c r="O47" s="38">
        <v>12</v>
      </c>
      <c r="P47" s="38">
        <v>32</v>
      </c>
      <c r="Q47" s="38">
        <v>21</v>
      </c>
      <c r="R47" s="38">
        <v>24</v>
      </c>
    </row>
    <row r="48" spans="1:18" s="31" customFormat="1" ht="14.25" customHeight="1">
      <c r="A48" s="142" t="s">
        <v>13</v>
      </c>
      <c r="B48" s="39" t="s">
        <v>95</v>
      </c>
      <c r="C48" s="40" t="s">
        <v>2</v>
      </c>
      <c r="D48" s="32">
        <v>145</v>
      </c>
      <c r="E48" s="32">
        <v>60</v>
      </c>
      <c r="F48" s="32">
        <v>85</v>
      </c>
      <c r="G48" s="32">
        <v>9</v>
      </c>
      <c r="H48" s="32">
        <v>8</v>
      </c>
      <c r="I48" s="32">
        <v>8</v>
      </c>
      <c r="J48" s="32">
        <v>9</v>
      </c>
      <c r="K48" s="32">
        <v>7</v>
      </c>
      <c r="L48" s="32">
        <v>5</v>
      </c>
      <c r="M48" s="32">
        <v>4</v>
      </c>
      <c r="N48" s="32">
        <v>8</v>
      </c>
      <c r="O48" s="32">
        <v>11</v>
      </c>
      <c r="P48" s="32">
        <v>32</v>
      </c>
      <c r="Q48" s="32">
        <v>21</v>
      </c>
      <c r="R48" s="32">
        <v>23</v>
      </c>
    </row>
    <row r="49" spans="1:18" s="31" customFormat="1" ht="14.25" customHeight="1">
      <c r="A49" s="143"/>
      <c r="B49" s="41" t="s">
        <v>96</v>
      </c>
      <c r="C49" s="42" t="s">
        <v>3</v>
      </c>
      <c r="D49" s="32">
        <v>4</v>
      </c>
      <c r="E49" s="32">
        <v>2</v>
      </c>
      <c r="F49" s="32">
        <v>2</v>
      </c>
      <c r="G49" s="32">
        <v>0</v>
      </c>
      <c r="H49" s="32">
        <v>1</v>
      </c>
      <c r="I49" s="32">
        <v>1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1</v>
      </c>
      <c r="P49" s="32">
        <v>0</v>
      </c>
      <c r="Q49" s="32">
        <v>0</v>
      </c>
      <c r="R49" s="32">
        <v>1</v>
      </c>
    </row>
    <row r="50" spans="1:18" s="31" customFormat="1" ht="14.25" customHeight="1">
      <c r="A50" s="114" t="s">
        <v>481</v>
      </c>
      <c r="B50" s="36" t="s">
        <v>94</v>
      </c>
      <c r="C50" s="37" t="s">
        <v>0</v>
      </c>
      <c r="D50" s="38">
        <v>573</v>
      </c>
      <c r="E50" s="38">
        <v>290</v>
      </c>
      <c r="F50" s="38">
        <v>283</v>
      </c>
      <c r="G50" s="38">
        <v>41</v>
      </c>
      <c r="H50" s="38">
        <v>21</v>
      </c>
      <c r="I50" s="38">
        <v>46</v>
      </c>
      <c r="J50" s="38">
        <v>35</v>
      </c>
      <c r="K50" s="38">
        <v>49</v>
      </c>
      <c r="L50" s="38">
        <v>31</v>
      </c>
      <c r="M50" s="38">
        <v>40</v>
      </c>
      <c r="N50" s="38">
        <v>37</v>
      </c>
      <c r="O50" s="38">
        <v>51</v>
      </c>
      <c r="P50" s="38">
        <v>76</v>
      </c>
      <c r="Q50" s="38">
        <v>63</v>
      </c>
      <c r="R50" s="38">
        <v>83</v>
      </c>
    </row>
    <row r="51" spans="1:18" s="31" customFormat="1" ht="14.25" customHeight="1">
      <c r="A51" s="142" t="s">
        <v>14</v>
      </c>
      <c r="B51" s="39" t="s">
        <v>95</v>
      </c>
      <c r="C51" s="40" t="s">
        <v>2</v>
      </c>
      <c r="D51" s="32">
        <v>488</v>
      </c>
      <c r="E51" s="32">
        <v>248</v>
      </c>
      <c r="F51" s="32">
        <v>240</v>
      </c>
      <c r="G51" s="32">
        <v>35</v>
      </c>
      <c r="H51" s="32">
        <v>19</v>
      </c>
      <c r="I51" s="32">
        <v>39</v>
      </c>
      <c r="J51" s="32">
        <v>34</v>
      </c>
      <c r="K51" s="32">
        <v>40</v>
      </c>
      <c r="L51" s="32">
        <v>22</v>
      </c>
      <c r="M51" s="32">
        <v>36</v>
      </c>
      <c r="N51" s="32">
        <v>30</v>
      </c>
      <c r="O51" s="32">
        <v>42</v>
      </c>
      <c r="P51" s="32">
        <v>59</v>
      </c>
      <c r="Q51" s="32">
        <v>56</v>
      </c>
      <c r="R51" s="32">
        <v>76</v>
      </c>
    </row>
    <row r="52" spans="1:18" s="31" customFormat="1" ht="14.25" customHeight="1">
      <c r="A52" s="143"/>
      <c r="B52" s="41" t="s">
        <v>96</v>
      </c>
      <c r="C52" s="42" t="s">
        <v>3</v>
      </c>
      <c r="D52" s="32">
        <v>85</v>
      </c>
      <c r="E52" s="32">
        <v>42</v>
      </c>
      <c r="F52" s="32">
        <v>43</v>
      </c>
      <c r="G52" s="32">
        <v>6</v>
      </c>
      <c r="H52" s="32">
        <v>2</v>
      </c>
      <c r="I52" s="32">
        <v>7</v>
      </c>
      <c r="J52" s="32">
        <v>1</v>
      </c>
      <c r="K52" s="32">
        <v>9</v>
      </c>
      <c r="L52" s="32">
        <v>9</v>
      </c>
      <c r="M52" s="32">
        <v>4</v>
      </c>
      <c r="N52" s="32">
        <v>7</v>
      </c>
      <c r="O52" s="32">
        <v>9</v>
      </c>
      <c r="P52" s="32">
        <v>17</v>
      </c>
      <c r="Q52" s="32">
        <v>7</v>
      </c>
      <c r="R52" s="32">
        <v>7</v>
      </c>
    </row>
    <row r="53" spans="1:18" s="31" customFormat="1" ht="14.25" customHeight="1">
      <c r="A53" s="114" t="s">
        <v>482</v>
      </c>
      <c r="B53" s="36" t="s">
        <v>94</v>
      </c>
      <c r="C53" s="37" t="s">
        <v>0</v>
      </c>
      <c r="D53" s="38">
        <v>179</v>
      </c>
      <c r="E53" s="38">
        <v>68</v>
      </c>
      <c r="F53" s="38">
        <v>111</v>
      </c>
      <c r="G53" s="38">
        <v>4</v>
      </c>
      <c r="H53" s="38">
        <v>9</v>
      </c>
      <c r="I53" s="38">
        <v>10</v>
      </c>
      <c r="J53" s="38">
        <v>7</v>
      </c>
      <c r="K53" s="38">
        <v>12</v>
      </c>
      <c r="L53" s="38">
        <v>14</v>
      </c>
      <c r="M53" s="38">
        <v>10</v>
      </c>
      <c r="N53" s="38">
        <v>21</v>
      </c>
      <c r="O53" s="38">
        <v>18</v>
      </c>
      <c r="P53" s="38">
        <v>37</v>
      </c>
      <c r="Q53" s="38">
        <v>14</v>
      </c>
      <c r="R53" s="38">
        <v>23</v>
      </c>
    </row>
    <row r="54" spans="1:18" s="31" customFormat="1" ht="14.25" customHeight="1">
      <c r="A54" s="142" t="s">
        <v>15</v>
      </c>
      <c r="B54" s="39" t="s">
        <v>95</v>
      </c>
      <c r="C54" s="40" t="s">
        <v>2</v>
      </c>
      <c r="D54" s="32">
        <v>57</v>
      </c>
      <c r="E54" s="32">
        <v>19</v>
      </c>
      <c r="F54" s="32">
        <v>38</v>
      </c>
      <c r="G54" s="32">
        <v>3</v>
      </c>
      <c r="H54" s="32">
        <v>6</v>
      </c>
      <c r="I54" s="32">
        <v>1</v>
      </c>
      <c r="J54" s="32">
        <v>3</v>
      </c>
      <c r="K54" s="32">
        <v>4</v>
      </c>
      <c r="L54" s="32">
        <v>2</v>
      </c>
      <c r="M54" s="32">
        <v>3</v>
      </c>
      <c r="N54" s="32">
        <v>6</v>
      </c>
      <c r="O54" s="32">
        <v>5</v>
      </c>
      <c r="P54" s="32">
        <v>9</v>
      </c>
      <c r="Q54" s="32">
        <v>3</v>
      </c>
      <c r="R54" s="32">
        <v>12</v>
      </c>
    </row>
    <row r="55" spans="1:18" s="31" customFormat="1" ht="14.25" customHeight="1">
      <c r="A55" s="143"/>
      <c r="B55" s="41" t="s">
        <v>96</v>
      </c>
      <c r="C55" s="42" t="s">
        <v>3</v>
      </c>
      <c r="D55" s="32">
        <v>122</v>
      </c>
      <c r="E55" s="32">
        <v>49</v>
      </c>
      <c r="F55" s="32">
        <v>73</v>
      </c>
      <c r="G55" s="32">
        <v>1</v>
      </c>
      <c r="H55" s="32">
        <v>3</v>
      </c>
      <c r="I55" s="32">
        <v>9</v>
      </c>
      <c r="J55" s="32">
        <v>4</v>
      </c>
      <c r="K55" s="32">
        <v>8</v>
      </c>
      <c r="L55" s="32">
        <v>12</v>
      </c>
      <c r="M55" s="32">
        <v>7</v>
      </c>
      <c r="N55" s="32">
        <v>15</v>
      </c>
      <c r="O55" s="32">
        <v>13</v>
      </c>
      <c r="P55" s="32">
        <v>28</v>
      </c>
      <c r="Q55" s="32">
        <v>11</v>
      </c>
      <c r="R55" s="32">
        <v>11</v>
      </c>
    </row>
    <row r="56" spans="1:18" s="31" customFormat="1" ht="14.25" customHeight="1">
      <c r="A56" s="114" t="s">
        <v>483</v>
      </c>
      <c r="B56" s="36" t="s">
        <v>94</v>
      </c>
      <c r="C56" s="37" t="s">
        <v>0</v>
      </c>
      <c r="D56" s="38">
        <v>184</v>
      </c>
      <c r="E56" s="38">
        <v>61</v>
      </c>
      <c r="F56" s="38">
        <v>123</v>
      </c>
      <c r="G56" s="38">
        <v>8</v>
      </c>
      <c r="H56" s="38">
        <v>5</v>
      </c>
      <c r="I56" s="38">
        <v>8</v>
      </c>
      <c r="J56" s="38">
        <v>14</v>
      </c>
      <c r="K56" s="38">
        <v>19</v>
      </c>
      <c r="L56" s="38">
        <v>15</v>
      </c>
      <c r="M56" s="38">
        <v>5</v>
      </c>
      <c r="N56" s="38">
        <v>14</v>
      </c>
      <c r="O56" s="38">
        <v>9</v>
      </c>
      <c r="P56" s="38">
        <v>51</v>
      </c>
      <c r="Q56" s="38">
        <v>12</v>
      </c>
      <c r="R56" s="38">
        <v>24</v>
      </c>
    </row>
    <row r="57" spans="1:18" s="31" customFormat="1" ht="14.25" customHeight="1">
      <c r="A57" s="142" t="s">
        <v>16</v>
      </c>
      <c r="B57" s="39" t="s">
        <v>95</v>
      </c>
      <c r="C57" s="40" t="s">
        <v>2</v>
      </c>
      <c r="D57" s="32">
        <v>73</v>
      </c>
      <c r="E57" s="32">
        <v>26</v>
      </c>
      <c r="F57" s="32">
        <v>47</v>
      </c>
      <c r="G57" s="32">
        <v>2</v>
      </c>
      <c r="H57" s="32">
        <v>1</v>
      </c>
      <c r="I57" s="32">
        <v>5</v>
      </c>
      <c r="J57" s="32">
        <v>7</v>
      </c>
      <c r="K57" s="32">
        <v>7</v>
      </c>
      <c r="L57" s="32">
        <v>4</v>
      </c>
      <c r="M57" s="32">
        <v>2</v>
      </c>
      <c r="N57" s="32">
        <v>7</v>
      </c>
      <c r="O57" s="32">
        <v>6</v>
      </c>
      <c r="P57" s="32">
        <v>17</v>
      </c>
      <c r="Q57" s="32">
        <v>4</v>
      </c>
      <c r="R57" s="32">
        <v>11</v>
      </c>
    </row>
    <row r="58" spans="1:18" s="31" customFormat="1" ht="14.25" customHeight="1">
      <c r="A58" s="143"/>
      <c r="B58" s="41" t="s">
        <v>96</v>
      </c>
      <c r="C58" s="42" t="s">
        <v>3</v>
      </c>
      <c r="D58" s="32">
        <v>111</v>
      </c>
      <c r="E58" s="32">
        <v>35</v>
      </c>
      <c r="F58" s="32">
        <v>76</v>
      </c>
      <c r="G58" s="32">
        <v>6</v>
      </c>
      <c r="H58" s="32">
        <v>4</v>
      </c>
      <c r="I58" s="32">
        <v>3</v>
      </c>
      <c r="J58" s="32">
        <v>7</v>
      </c>
      <c r="K58" s="32">
        <v>12</v>
      </c>
      <c r="L58" s="32">
        <v>11</v>
      </c>
      <c r="M58" s="32">
        <v>3</v>
      </c>
      <c r="N58" s="32">
        <v>7</v>
      </c>
      <c r="O58" s="32">
        <v>3</v>
      </c>
      <c r="P58" s="32">
        <v>34</v>
      </c>
      <c r="Q58" s="32">
        <v>8</v>
      </c>
      <c r="R58" s="32">
        <v>13</v>
      </c>
    </row>
    <row r="59" spans="1:18" s="31" customFormat="1" ht="14.25" customHeight="1">
      <c r="A59" s="114" t="s">
        <v>484</v>
      </c>
      <c r="B59" s="36" t="s">
        <v>94</v>
      </c>
      <c r="C59" s="37" t="s">
        <v>0</v>
      </c>
      <c r="D59" s="38">
        <v>31</v>
      </c>
      <c r="E59" s="38">
        <v>13</v>
      </c>
      <c r="F59" s="38">
        <v>18</v>
      </c>
      <c r="G59" s="38">
        <v>0</v>
      </c>
      <c r="H59" s="38">
        <v>0</v>
      </c>
      <c r="I59" s="38">
        <v>1</v>
      </c>
      <c r="J59" s="38">
        <v>1</v>
      </c>
      <c r="K59" s="38">
        <v>5</v>
      </c>
      <c r="L59" s="38">
        <v>6</v>
      </c>
      <c r="M59" s="38">
        <v>5</v>
      </c>
      <c r="N59" s="38">
        <v>2</v>
      </c>
      <c r="O59" s="38">
        <v>1</v>
      </c>
      <c r="P59" s="38">
        <v>3</v>
      </c>
      <c r="Q59" s="38">
        <v>1</v>
      </c>
      <c r="R59" s="38">
        <v>6</v>
      </c>
    </row>
    <row r="60" spans="1:18" s="31" customFormat="1" ht="14.25" customHeight="1">
      <c r="A60" s="142" t="s">
        <v>17</v>
      </c>
      <c r="B60" s="39" t="s">
        <v>95</v>
      </c>
      <c r="C60" s="40" t="s">
        <v>2</v>
      </c>
      <c r="D60" s="32">
        <v>29</v>
      </c>
      <c r="E60" s="32">
        <v>12</v>
      </c>
      <c r="F60" s="32">
        <v>17</v>
      </c>
      <c r="G60" s="32">
        <v>0</v>
      </c>
      <c r="H60" s="32">
        <v>0</v>
      </c>
      <c r="I60" s="32">
        <v>1</v>
      </c>
      <c r="J60" s="32">
        <v>1</v>
      </c>
      <c r="K60" s="32">
        <v>4</v>
      </c>
      <c r="L60" s="32">
        <v>6</v>
      </c>
      <c r="M60" s="32">
        <v>5</v>
      </c>
      <c r="N60" s="32">
        <v>2</v>
      </c>
      <c r="O60" s="32">
        <v>1</v>
      </c>
      <c r="P60" s="32">
        <v>2</v>
      </c>
      <c r="Q60" s="32">
        <v>1</v>
      </c>
      <c r="R60" s="32">
        <v>6</v>
      </c>
    </row>
    <row r="61" spans="1:18" s="31" customFormat="1" ht="14.25" customHeight="1">
      <c r="A61" s="143"/>
      <c r="B61" s="41" t="s">
        <v>96</v>
      </c>
      <c r="C61" s="42" t="s">
        <v>3</v>
      </c>
      <c r="D61" s="32">
        <v>2</v>
      </c>
      <c r="E61" s="32">
        <v>1</v>
      </c>
      <c r="F61" s="32">
        <v>1</v>
      </c>
      <c r="G61" s="32">
        <v>0</v>
      </c>
      <c r="H61" s="32">
        <v>0</v>
      </c>
      <c r="I61" s="32">
        <v>0</v>
      </c>
      <c r="J61" s="32">
        <v>0</v>
      </c>
      <c r="K61" s="32">
        <v>1</v>
      </c>
      <c r="L61" s="32">
        <v>0</v>
      </c>
      <c r="M61" s="32">
        <v>0</v>
      </c>
      <c r="N61" s="32">
        <v>0</v>
      </c>
      <c r="O61" s="32">
        <v>0</v>
      </c>
      <c r="P61" s="32">
        <v>1</v>
      </c>
      <c r="Q61" s="32">
        <v>0</v>
      </c>
      <c r="R61" s="32">
        <v>0</v>
      </c>
    </row>
    <row r="62" spans="1:18" s="31" customFormat="1" ht="14.25" customHeight="1">
      <c r="A62" s="114" t="s">
        <v>485</v>
      </c>
      <c r="B62" s="36" t="s">
        <v>94</v>
      </c>
      <c r="C62" s="37" t="s">
        <v>0</v>
      </c>
      <c r="D62" s="38">
        <v>202</v>
      </c>
      <c r="E62" s="38">
        <v>79</v>
      </c>
      <c r="F62" s="38">
        <v>123</v>
      </c>
      <c r="G62" s="38">
        <v>8</v>
      </c>
      <c r="H62" s="38">
        <v>6</v>
      </c>
      <c r="I62" s="38">
        <v>10</v>
      </c>
      <c r="J62" s="38">
        <v>7</v>
      </c>
      <c r="K62" s="38">
        <v>18</v>
      </c>
      <c r="L62" s="38">
        <v>12</v>
      </c>
      <c r="M62" s="38">
        <v>10</v>
      </c>
      <c r="N62" s="38">
        <v>11</v>
      </c>
      <c r="O62" s="38">
        <v>13</v>
      </c>
      <c r="P62" s="38">
        <v>47</v>
      </c>
      <c r="Q62" s="38">
        <v>20</v>
      </c>
      <c r="R62" s="38">
        <v>40</v>
      </c>
    </row>
    <row r="63" spans="1:18" s="31" customFormat="1" ht="14.25" customHeight="1">
      <c r="A63" s="142" t="s">
        <v>18</v>
      </c>
      <c r="B63" s="39" t="s">
        <v>95</v>
      </c>
      <c r="C63" s="40" t="s">
        <v>2</v>
      </c>
      <c r="D63" s="32">
        <v>186</v>
      </c>
      <c r="E63" s="32">
        <v>72</v>
      </c>
      <c r="F63" s="32">
        <v>114</v>
      </c>
      <c r="G63" s="32">
        <v>7</v>
      </c>
      <c r="H63" s="32">
        <v>5</v>
      </c>
      <c r="I63" s="32">
        <v>10</v>
      </c>
      <c r="J63" s="32">
        <v>7</v>
      </c>
      <c r="K63" s="32">
        <v>18</v>
      </c>
      <c r="L63" s="32">
        <v>11</v>
      </c>
      <c r="M63" s="32">
        <v>9</v>
      </c>
      <c r="N63" s="32">
        <v>11</v>
      </c>
      <c r="O63" s="32">
        <v>10</v>
      </c>
      <c r="P63" s="32">
        <v>43</v>
      </c>
      <c r="Q63" s="32">
        <v>18</v>
      </c>
      <c r="R63" s="32">
        <v>37</v>
      </c>
    </row>
    <row r="64" spans="1:18" s="31" customFormat="1" ht="14.25" customHeight="1">
      <c r="A64" s="143"/>
      <c r="B64" s="41" t="s">
        <v>96</v>
      </c>
      <c r="C64" s="42" t="s">
        <v>3</v>
      </c>
      <c r="D64" s="32">
        <v>16</v>
      </c>
      <c r="E64" s="32">
        <v>7</v>
      </c>
      <c r="F64" s="32">
        <v>9</v>
      </c>
      <c r="G64" s="32">
        <v>1</v>
      </c>
      <c r="H64" s="32">
        <v>1</v>
      </c>
      <c r="I64" s="32">
        <v>0</v>
      </c>
      <c r="J64" s="32">
        <v>0</v>
      </c>
      <c r="K64" s="32">
        <v>0</v>
      </c>
      <c r="L64" s="32">
        <v>1</v>
      </c>
      <c r="M64" s="32">
        <v>1</v>
      </c>
      <c r="N64" s="32">
        <v>0</v>
      </c>
      <c r="O64" s="32">
        <v>3</v>
      </c>
      <c r="P64" s="32">
        <v>4</v>
      </c>
      <c r="Q64" s="32">
        <v>2</v>
      </c>
      <c r="R64" s="32">
        <v>3</v>
      </c>
    </row>
    <row r="65" spans="1:18" s="31" customFormat="1" ht="14.25" customHeight="1">
      <c r="A65" s="114" t="s">
        <v>486</v>
      </c>
      <c r="B65" s="36" t="s">
        <v>94</v>
      </c>
      <c r="C65" s="37" t="s">
        <v>0</v>
      </c>
      <c r="D65" s="38">
        <v>200</v>
      </c>
      <c r="E65" s="38">
        <v>64</v>
      </c>
      <c r="F65" s="38">
        <v>136</v>
      </c>
      <c r="G65" s="38">
        <v>17</v>
      </c>
      <c r="H65" s="38">
        <v>12</v>
      </c>
      <c r="I65" s="38">
        <v>8</v>
      </c>
      <c r="J65" s="38">
        <v>14</v>
      </c>
      <c r="K65" s="38">
        <v>8</v>
      </c>
      <c r="L65" s="38">
        <v>12</v>
      </c>
      <c r="M65" s="38">
        <v>10</v>
      </c>
      <c r="N65" s="38">
        <v>17</v>
      </c>
      <c r="O65" s="38">
        <v>11</v>
      </c>
      <c r="P65" s="38">
        <v>33</v>
      </c>
      <c r="Q65" s="38">
        <v>10</v>
      </c>
      <c r="R65" s="38">
        <v>48</v>
      </c>
    </row>
    <row r="66" spans="1:18" s="31" customFormat="1" ht="14.25" customHeight="1">
      <c r="A66" s="142" t="s">
        <v>19</v>
      </c>
      <c r="B66" s="39" t="s">
        <v>95</v>
      </c>
      <c r="C66" s="40" t="s">
        <v>2</v>
      </c>
      <c r="D66" s="32">
        <v>185</v>
      </c>
      <c r="E66" s="32">
        <v>60</v>
      </c>
      <c r="F66" s="32">
        <v>125</v>
      </c>
      <c r="G66" s="32">
        <v>16</v>
      </c>
      <c r="H66" s="32">
        <v>10</v>
      </c>
      <c r="I66" s="32">
        <v>8</v>
      </c>
      <c r="J66" s="32">
        <v>11</v>
      </c>
      <c r="K66" s="32">
        <v>7</v>
      </c>
      <c r="L66" s="32">
        <v>12</v>
      </c>
      <c r="M66" s="32">
        <v>10</v>
      </c>
      <c r="N66" s="32">
        <v>15</v>
      </c>
      <c r="O66" s="32">
        <v>9</v>
      </c>
      <c r="P66" s="32">
        <v>32</v>
      </c>
      <c r="Q66" s="32">
        <v>10</v>
      </c>
      <c r="R66" s="32">
        <v>45</v>
      </c>
    </row>
    <row r="67" spans="1:18" s="31" customFormat="1" ht="14.25" customHeight="1">
      <c r="A67" s="143"/>
      <c r="B67" s="41" t="s">
        <v>96</v>
      </c>
      <c r="C67" s="42" t="s">
        <v>3</v>
      </c>
      <c r="D67" s="32">
        <v>15</v>
      </c>
      <c r="E67" s="32">
        <v>4</v>
      </c>
      <c r="F67" s="32">
        <v>11</v>
      </c>
      <c r="G67" s="32">
        <v>1</v>
      </c>
      <c r="H67" s="32">
        <v>2</v>
      </c>
      <c r="I67" s="32">
        <v>0</v>
      </c>
      <c r="J67" s="32">
        <v>3</v>
      </c>
      <c r="K67" s="32">
        <v>1</v>
      </c>
      <c r="L67" s="32">
        <v>0</v>
      </c>
      <c r="M67" s="32">
        <v>0</v>
      </c>
      <c r="N67" s="32">
        <v>2</v>
      </c>
      <c r="O67" s="32">
        <v>2</v>
      </c>
      <c r="P67" s="32">
        <v>1</v>
      </c>
      <c r="Q67" s="32">
        <v>0</v>
      </c>
      <c r="R67" s="32">
        <v>3</v>
      </c>
    </row>
    <row r="68" spans="1:18" s="31" customFormat="1" ht="14.25" customHeight="1">
      <c r="A68" s="114" t="s">
        <v>487</v>
      </c>
      <c r="B68" s="36" t="s">
        <v>94</v>
      </c>
      <c r="C68" s="37" t="s">
        <v>0</v>
      </c>
      <c r="D68" s="38">
        <v>103</v>
      </c>
      <c r="E68" s="38">
        <v>52</v>
      </c>
      <c r="F68" s="38">
        <v>51</v>
      </c>
      <c r="G68" s="38">
        <v>7</v>
      </c>
      <c r="H68" s="38">
        <v>3</v>
      </c>
      <c r="I68" s="38">
        <v>4</v>
      </c>
      <c r="J68" s="38">
        <v>5</v>
      </c>
      <c r="K68" s="38">
        <v>10</v>
      </c>
      <c r="L68" s="38">
        <v>7</v>
      </c>
      <c r="M68" s="38">
        <v>11</v>
      </c>
      <c r="N68" s="38">
        <v>1</v>
      </c>
      <c r="O68" s="38">
        <v>9</v>
      </c>
      <c r="P68" s="38">
        <v>17</v>
      </c>
      <c r="Q68" s="38">
        <v>11</v>
      </c>
      <c r="R68" s="38">
        <v>18</v>
      </c>
    </row>
    <row r="69" spans="1:18" s="31" customFormat="1" ht="14.25" customHeight="1">
      <c r="A69" s="142" t="s">
        <v>20</v>
      </c>
      <c r="B69" s="39" t="s">
        <v>95</v>
      </c>
      <c r="C69" s="40" t="s">
        <v>2</v>
      </c>
      <c r="D69" s="32">
        <v>100</v>
      </c>
      <c r="E69" s="32">
        <v>52</v>
      </c>
      <c r="F69" s="32">
        <v>48</v>
      </c>
      <c r="G69" s="32">
        <v>7</v>
      </c>
      <c r="H69" s="32">
        <v>3</v>
      </c>
      <c r="I69" s="32">
        <v>4</v>
      </c>
      <c r="J69" s="32">
        <v>4</v>
      </c>
      <c r="K69" s="32">
        <v>10</v>
      </c>
      <c r="L69" s="32">
        <v>7</v>
      </c>
      <c r="M69" s="32">
        <v>11</v>
      </c>
      <c r="N69" s="32">
        <v>1</v>
      </c>
      <c r="O69" s="32">
        <v>9</v>
      </c>
      <c r="P69" s="32">
        <v>17</v>
      </c>
      <c r="Q69" s="32">
        <v>11</v>
      </c>
      <c r="R69" s="32">
        <v>16</v>
      </c>
    </row>
    <row r="70" spans="1:18" s="31" customFormat="1" ht="14.25" customHeight="1">
      <c r="A70" s="143"/>
      <c r="B70" s="41" t="s">
        <v>96</v>
      </c>
      <c r="C70" s="42" t="s">
        <v>3</v>
      </c>
      <c r="D70" s="32">
        <v>3</v>
      </c>
      <c r="E70" s="32">
        <v>0</v>
      </c>
      <c r="F70" s="32">
        <v>3</v>
      </c>
      <c r="G70" s="32">
        <v>0</v>
      </c>
      <c r="H70" s="32">
        <v>0</v>
      </c>
      <c r="I70" s="32">
        <v>0</v>
      </c>
      <c r="J70" s="32">
        <v>1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2</v>
      </c>
    </row>
    <row r="71" spans="1:18" s="31" customFormat="1" ht="14.25" customHeight="1">
      <c r="A71" s="114" t="s">
        <v>488</v>
      </c>
      <c r="B71" s="36" t="s">
        <v>94</v>
      </c>
      <c r="C71" s="37" t="s">
        <v>0</v>
      </c>
      <c r="D71" s="38">
        <v>52</v>
      </c>
      <c r="E71" s="38">
        <v>33</v>
      </c>
      <c r="F71" s="38">
        <v>19</v>
      </c>
      <c r="G71" s="38">
        <v>1</v>
      </c>
      <c r="H71" s="38">
        <v>2</v>
      </c>
      <c r="I71" s="38">
        <v>1</v>
      </c>
      <c r="J71" s="38">
        <v>2</v>
      </c>
      <c r="K71" s="38">
        <v>3</v>
      </c>
      <c r="L71" s="38">
        <v>1</v>
      </c>
      <c r="M71" s="38">
        <v>4</v>
      </c>
      <c r="N71" s="38">
        <v>0</v>
      </c>
      <c r="O71" s="38">
        <v>13</v>
      </c>
      <c r="P71" s="38">
        <v>6</v>
      </c>
      <c r="Q71" s="38">
        <v>11</v>
      </c>
      <c r="R71" s="38">
        <v>8</v>
      </c>
    </row>
    <row r="72" spans="1:18" s="31" customFormat="1" ht="14.25" customHeight="1">
      <c r="A72" s="142" t="s">
        <v>21</v>
      </c>
      <c r="B72" s="39" t="s">
        <v>95</v>
      </c>
      <c r="C72" s="40" t="s">
        <v>2</v>
      </c>
      <c r="D72" s="32">
        <v>51</v>
      </c>
      <c r="E72" s="32">
        <v>32</v>
      </c>
      <c r="F72" s="32">
        <v>19</v>
      </c>
      <c r="G72" s="32">
        <v>1</v>
      </c>
      <c r="H72" s="32">
        <v>2</v>
      </c>
      <c r="I72" s="32">
        <v>1</v>
      </c>
      <c r="J72" s="32">
        <v>2</v>
      </c>
      <c r="K72" s="32">
        <v>3</v>
      </c>
      <c r="L72" s="32">
        <v>1</v>
      </c>
      <c r="M72" s="32">
        <v>4</v>
      </c>
      <c r="N72" s="32">
        <v>0</v>
      </c>
      <c r="O72" s="32">
        <v>12</v>
      </c>
      <c r="P72" s="32">
        <v>6</v>
      </c>
      <c r="Q72" s="32">
        <v>11</v>
      </c>
      <c r="R72" s="32">
        <v>8</v>
      </c>
    </row>
    <row r="73" spans="1:18" s="31" customFormat="1" ht="14.25" customHeight="1">
      <c r="A73" s="143"/>
      <c r="B73" s="41" t="s">
        <v>96</v>
      </c>
      <c r="C73" s="42" t="s">
        <v>3</v>
      </c>
      <c r="D73" s="32">
        <v>1</v>
      </c>
      <c r="E73" s="32">
        <v>1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1</v>
      </c>
      <c r="P73" s="32">
        <v>0</v>
      </c>
      <c r="Q73" s="32">
        <v>0</v>
      </c>
      <c r="R73" s="32">
        <v>0</v>
      </c>
    </row>
    <row r="74" spans="1:18" s="31" customFormat="1" ht="14.25" customHeight="1">
      <c r="A74" s="114" t="s">
        <v>489</v>
      </c>
      <c r="B74" s="36" t="s">
        <v>94</v>
      </c>
      <c r="C74" s="37" t="s">
        <v>0</v>
      </c>
      <c r="D74" s="38">
        <v>3</v>
      </c>
      <c r="E74" s="38">
        <v>1</v>
      </c>
      <c r="F74" s="38">
        <v>2</v>
      </c>
      <c r="G74" s="38">
        <v>0</v>
      </c>
      <c r="H74" s="38">
        <v>0</v>
      </c>
      <c r="I74" s="38">
        <v>1</v>
      </c>
      <c r="J74" s="38">
        <v>0</v>
      </c>
      <c r="K74" s="38">
        <v>0</v>
      </c>
      <c r="L74" s="38">
        <v>2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</row>
    <row r="75" spans="1:18" s="31" customFormat="1" ht="14.25" customHeight="1">
      <c r="A75" s="142" t="s">
        <v>22</v>
      </c>
      <c r="B75" s="39" t="s">
        <v>95</v>
      </c>
      <c r="C75" s="40" t="s">
        <v>2</v>
      </c>
      <c r="D75" s="32">
        <v>3</v>
      </c>
      <c r="E75" s="32">
        <v>1</v>
      </c>
      <c r="F75" s="32">
        <v>2</v>
      </c>
      <c r="G75" s="32">
        <v>0</v>
      </c>
      <c r="H75" s="32">
        <v>0</v>
      </c>
      <c r="I75" s="32">
        <v>1</v>
      </c>
      <c r="J75" s="32">
        <v>0</v>
      </c>
      <c r="K75" s="32">
        <v>0</v>
      </c>
      <c r="L75" s="32">
        <v>2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</row>
    <row r="76" spans="1:18" s="31" customFormat="1" ht="14.25" customHeight="1">
      <c r="A76" s="143"/>
      <c r="B76" s="41" t="s">
        <v>96</v>
      </c>
      <c r="C76" s="42" t="s">
        <v>3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</row>
    <row r="77" spans="1:18" s="28" customFormat="1" ht="14.25" customHeight="1">
      <c r="A77" s="28" t="s">
        <v>119</v>
      </c>
      <c r="P77" s="27"/>
    </row>
    <row r="78" spans="1:18" s="28" customFormat="1" ht="14.25" customHeight="1">
      <c r="A78" s="34" t="s">
        <v>61</v>
      </c>
      <c r="P78" s="27"/>
    </row>
    <row r="79" spans="1:18" s="28" customFormat="1" ht="14.25" customHeight="1">
      <c r="A79" s="28" t="s">
        <v>456</v>
      </c>
      <c r="P79" s="27"/>
    </row>
    <row r="80" spans="1:18" s="28" customFormat="1" ht="14.25" customHeight="1">
      <c r="P80" s="27"/>
    </row>
  </sheetData>
  <mergeCells count="47">
    <mergeCell ref="K5:L5"/>
    <mergeCell ref="M5:N5"/>
    <mergeCell ref="O5:P5"/>
    <mergeCell ref="Q5:R5"/>
    <mergeCell ref="D6:D7"/>
    <mergeCell ref="Q6:Q7"/>
    <mergeCell ref="R6:R7"/>
    <mergeCell ref="A18:A19"/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4:C7"/>
    <mergeCell ref="D4:R4"/>
    <mergeCell ref="D5:F5"/>
    <mergeCell ref="G5:H5"/>
    <mergeCell ref="I5:J5"/>
    <mergeCell ref="A9:A10"/>
    <mergeCell ref="A12:A13"/>
    <mergeCell ref="A15:A16"/>
    <mergeCell ref="O6:O7"/>
    <mergeCell ref="P6:P7"/>
    <mergeCell ref="A54:A55"/>
    <mergeCell ref="A21:A22"/>
    <mergeCell ref="A24:A25"/>
    <mergeCell ref="A27:A28"/>
    <mergeCell ref="A30:A31"/>
    <mergeCell ref="A33:A34"/>
    <mergeCell ref="A36:A37"/>
    <mergeCell ref="A39:A40"/>
    <mergeCell ref="A42:A43"/>
    <mergeCell ref="A45:A46"/>
    <mergeCell ref="A48:A49"/>
    <mergeCell ref="A51:A52"/>
    <mergeCell ref="A75:A76"/>
    <mergeCell ref="A57:A58"/>
    <mergeCell ref="A60:A61"/>
    <mergeCell ref="A63:A64"/>
    <mergeCell ref="A66:A67"/>
    <mergeCell ref="A69:A70"/>
    <mergeCell ref="A72:A73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  <rowBreaks count="1" manualBreakCount="1">
    <brk id="43" max="17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80"/>
  <sheetViews>
    <sheetView zoomScaleNormal="100" zoomScaleSheetLayoutView="100" workbookViewId="0">
      <selection activeCell="A3" sqref="A3"/>
    </sheetView>
  </sheetViews>
  <sheetFormatPr defaultColWidth="5.5" defaultRowHeight="11.1" customHeight="1"/>
  <cols>
    <col min="1" max="1" width="18.33203125" style="8" customWidth="1"/>
    <col min="2" max="2" width="8.33203125" style="8" customWidth="1"/>
    <col min="3" max="3" width="13.6640625" style="8" customWidth="1"/>
    <col min="4" max="6" width="10.33203125" style="8" customWidth="1"/>
    <col min="7" max="15" width="11.1640625" style="8" customWidth="1"/>
    <col min="16" max="16" width="11.1640625" style="7" customWidth="1"/>
    <col min="17" max="18" width="11.1640625" style="8" customWidth="1"/>
    <col min="19" max="16384" width="5.5" style="8"/>
  </cols>
  <sheetData>
    <row r="1" spans="1:18" s="7" customFormat="1" ht="20.25" customHeight="1">
      <c r="A1" s="81" t="s">
        <v>365</v>
      </c>
      <c r="B1" s="1"/>
      <c r="C1" s="1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4.25" customHeight="1">
      <c r="A2" s="28" t="s">
        <v>366</v>
      </c>
      <c r="B2" s="9"/>
      <c r="C2" s="9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5"/>
      <c r="P2" s="11"/>
      <c r="Q2" s="11"/>
      <c r="R2" s="12"/>
    </row>
    <row r="3" spans="1:18" s="28" customFormat="1" ht="12.75" customHeight="1">
      <c r="A3" s="25" t="s">
        <v>452</v>
      </c>
      <c r="B3" s="26"/>
      <c r="C3" s="26"/>
      <c r="D3" s="27"/>
    </row>
    <row r="4" spans="1:18" s="29" customFormat="1" ht="24.75" customHeight="1">
      <c r="A4" s="140" t="s">
        <v>81</v>
      </c>
      <c r="B4" s="146"/>
      <c r="C4" s="147"/>
      <c r="D4" s="123" t="s">
        <v>82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5" spans="1:18" s="29" customFormat="1" ht="24.75" customHeight="1">
      <c r="A5" s="148"/>
      <c r="B5" s="149"/>
      <c r="C5" s="150"/>
      <c r="D5" s="125" t="s">
        <v>83</v>
      </c>
      <c r="E5" s="126"/>
      <c r="F5" s="127"/>
      <c r="G5" s="137" t="s">
        <v>84</v>
      </c>
      <c r="H5" s="139"/>
      <c r="I5" s="137" t="s">
        <v>85</v>
      </c>
      <c r="J5" s="139"/>
      <c r="K5" s="137" t="s">
        <v>86</v>
      </c>
      <c r="L5" s="139"/>
      <c r="M5" s="137" t="s">
        <v>87</v>
      </c>
      <c r="N5" s="139"/>
      <c r="O5" s="137" t="s">
        <v>88</v>
      </c>
      <c r="P5" s="139"/>
      <c r="Q5" s="137" t="s">
        <v>89</v>
      </c>
      <c r="R5" s="138"/>
    </row>
    <row r="6" spans="1:18" s="29" customFormat="1" ht="33.75" customHeight="1">
      <c r="A6" s="148"/>
      <c r="B6" s="149"/>
      <c r="C6" s="150"/>
      <c r="D6" s="117" t="s">
        <v>90</v>
      </c>
      <c r="E6" s="133" t="s">
        <v>91</v>
      </c>
      <c r="F6" s="131" t="s">
        <v>92</v>
      </c>
      <c r="G6" s="131" t="s">
        <v>91</v>
      </c>
      <c r="H6" s="131" t="s">
        <v>92</v>
      </c>
      <c r="I6" s="131" t="s">
        <v>91</v>
      </c>
      <c r="J6" s="131" t="s">
        <v>92</v>
      </c>
      <c r="K6" s="131" t="s">
        <v>91</v>
      </c>
      <c r="L6" s="131" t="s">
        <v>92</v>
      </c>
      <c r="M6" s="131" t="s">
        <v>91</v>
      </c>
      <c r="N6" s="131" t="s">
        <v>92</v>
      </c>
      <c r="O6" s="131" t="s">
        <v>91</v>
      </c>
      <c r="P6" s="131" t="s">
        <v>92</v>
      </c>
      <c r="Q6" s="131" t="s">
        <v>91</v>
      </c>
      <c r="R6" s="140" t="s">
        <v>92</v>
      </c>
    </row>
    <row r="7" spans="1:18" s="30" customFormat="1" ht="30.75" customHeight="1">
      <c r="A7" s="141"/>
      <c r="B7" s="151"/>
      <c r="C7" s="152"/>
      <c r="D7" s="122"/>
      <c r="E7" s="134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41"/>
    </row>
    <row r="8" spans="1:18" s="31" customFormat="1" ht="18" customHeight="1">
      <c r="A8" s="35" t="s">
        <v>93</v>
      </c>
      <c r="B8" s="36" t="s">
        <v>94</v>
      </c>
      <c r="C8" s="37" t="s">
        <v>0</v>
      </c>
      <c r="D8" s="38">
        <v>4175</v>
      </c>
      <c r="E8" s="38">
        <v>2081</v>
      </c>
      <c r="F8" s="38">
        <v>2094</v>
      </c>
      <c r="G8" s="38">
        <v>375</v>
      </c>
      <c r="H8" s="38">
        <v>297</v>
      </c>
      <c r="I8" s="38">
        <v>345</v>
      </c>
      <c r="J8" s="38">
        <v>295</v>
      </c>
      <c r="K8" s="38">
        <v>417</v>
      </c>
      <c r="L8" s="38">
        <v>312</v>
      </c>
      <c r="M8" s="38">
        <v>443</v>
      </c>
      <c r="N8" s="38">
        <v>348</v>
      </c>
      <c r="O8" s="38">
        <v>346</v>
      </c>
      <c r="P8" s="38">
        <v>452</v>
      </c>
      <c r="Q8" s="38">
        <v>155</v>
      </c>
      <c r="R8" s="38">
        <v>390</v>
      </c>
    </row>
    <row r="9" spans="1:18" s="31" customFormat="1" ht="14.25" customHeight="1">
      <c r="A9" s="153" t="s">
        <v>1</v>
      </c>
      <c r="B9" s="39" t="s">
        <v>95</v>
      </c>
      <c r="C9" s="40" t="s">
        <v>2</v>
      </c>
      <c r="D9" s="32">
        <v>3779</v>
      </c>
      <c r="E9" s="32">
        <v>1907</v>
      </c>
      <c r="F9" s="32">
        <v>1872</v>
      </c>
      <c r="G9" s="32">
        <v>344</v>
      </c>
      <c r="H9" s="32">
        <v>270</v>
      </c>
      <c r="I9" s="32">
        <v>304</v>
      </c>
      <c r="J9" s="32">
        <v>269</v>
      </c>
      <c r="K9" s="32">
        <v>376</v>
      </c>
      <c r="L9" s="32">
        <v>269</v>
      </c>
      <c r="M9" s="32">
        <v>414</v>
      </c>
      <c r="N9" s="32">
        <v>306</v>
      </c>
      <c r="O9" s="32">
        <v>324</v>
      </c>
      <c r="P9" s="32">
        <v>395</v>
      </c>
      <c r="Q9" s="32">
        <v>145</v>
      </c>
      <c r="R9" s="32">
        <v>363</v>
      </c>
    </row>
    <row r="10" spans="1:18" s="31" customFormat="1" ht="14.25" customHeight="1">
      <c r="A10" s="154"/>
      <c r="B10" s="39" t="s">
        <v>96</v>
      </c>
      <c r="C10" s="40" t="s">
        <v>3</v>
      </c>
      <c r="D10" s="32">
        <v>396</v>
      </c>
      <c r="E10" s="32">
        <v>174</v>
      </c>
      <c r="F10" s="32">
        <v>222</v>
      </c>
      <c r="G10" s="32">
        <v>31</v>
      </c>
      <c r="H10" s="32">
        <v>27</v>
      </c>
      <c r="I10" s="32">
        <v>41</v>
      </c>
      <c r="J10" s="32">
        <v>26</v>
      </c>
      <c r="K10" s="32">
        <v>41</v>
      </c>
      <c r="L10" s="32">
        <v>43</v>
      </c>
      <c r="M10" s="32">
        <v>29</v>
      </c>
      <c r="N10" s="32">
        <v>42</v>
      </c>
      <c r="O10" s="32">
        <v>22</v>
      </c>
      <c r="P10" s="32">
        <v>57</v>
      </c>
      <c r="Q10" s="32">
        <v>10</v>
      </c>
      <c r="R10" s="32">
        <v>27</v>
      </c>
    </row>
    <row r="11" spans="1:18" s="31" customFormat="1" ht="14.25" customHeight="1">
      <c r="A11" s="35" t="s">
        <v>97</v>
      </c>
      <c r="B11" s="36" t="s">
        <v>94</v>
      </c>
      <c r="C11" s="37" t="s">
        <v>0</v>
      </c>
      <c r="D11" s="38">
        <v>712</v>
      </c>
      <c r="E11" s="38">
        <v>356</v>
      </c>
      <c r="F11" s="38">
        <v>356</v>
      </c>
      <c r="G11" s="38">
        <v>47</v>
      </c>
      <c r="H11" s="38">
        <v>35</v>
      </c>
      <c r="I11" s="38">
        <v>41</v>
      </c>
      <c r="J11" s="38">
        <v>43</v>
      </c>
      <c r="K11" s="38">
        <v>80</v>
      </c>
      <c r="L11" s="38">
        <v>59</v>
      </c>
      <c r="M11" s="38">
        <v>97</v>
      </c>
      <c r="N11" s="38">
        <v>66</v>
      </c>
      <c r="O11" s="38">
        <v>64</v>
      </c>
      <c r="P11" s="38">
        <v>77</v>
      </c>
      <c r="Q11" s="38">
        <v>27</v>
      </c>
      <c r="R11" s="38">
        <v>76</v>
      </c>
    </row>
    <row r="12" spans="1:18" s="31" customFormat="1" ht="14.25" customHeight="1">
      <c r="A12" s="142" t="s">
        <v>4</v>
      </c>
      <c r="B12" s="39" t="s">
        <v>95</v>
      </c>
      <c r="C12" s="40" t="s">
        <v>2</v>
      </c>
      <c r="D12" s="32">
        <v>668</v>
      </c>
      <c r="E12" s="32">
        <v>337</v>
      </c>
      <c r="F12" s="32">
        <v>331</v>
      </c>
      <c r="G12" s="32">
        <v>45</v>
      </c>
      <c r="H12" s="32">
        <v>35</v>
      </c>
      <c r="I12" s="32">
        <v>37</v>
      </c>
      <c r="J12" s="32">
        <v>42</v>
      </c>
      <c r="K12" s="32">
        <v>76</v>
      </c>
      <c r="L12" s="32">
        <v>50</v>
      </c>
      <c r="M12" s="32">
        <v>90</v>
      </c>
      <c r="N12" s="32">
        <v>61</v>
      </c>
      <c r="O12" s="32">
        <v>62</v>
      </c>
      <c r="P12" s="32">
        <v>72</v>
      </c>
      <c r="Q12" s="32">
        <v>27</v>
      </c>
      <c r="R12" s="32">
        <v>71</v>
      </c>
    </row>
    <row r="13" spans="1:18" s="31" customFormat="1" ht="14.25" customHeight="1">
      <c r="A13" s="143"/>
      <c r="B13" s="39" t="s">
        <v>96</v>
      </c>
      <c r="C13" s="40" t="s">
        <v>3</v>
      </c>
      <c r="D13" s="32">
        <v>44</v>
      </c>
      <c r="E13" s="32">
        <v>19</v>
      </c>
      <c r="F13" s="32">
        <v>25</v>
      </c>
      <c r="G13" s="32">
        <v>2</v>
      </c>
      <c r="H13" s="32">
        <v>0</v>
      </c>
      <c r="I13" s="32">
        <v>4</v>
      </c>
      <c r="J13" s="32">
        <v>1</v>
      </c>
      <c r="K13" s="32">
        <v>4</v>
      </c>
      <c r="L13" s="32">
        <v>9</v>
      </c>
      <c r="M13" s="32">
        <v>7</v>
      </c>
      <c r="N13" s="32">
        <v>5</v>
      </c>
      <c r="O13" s="32">
        <v>2</v>
      </c>
      <c r="P13" s="32">
        <v>5</v>
      </c>
      <c r="Q13" s="32">
        <v>0</v>
      </c>
      <c r="R13" s="32">
        <v>5</v>
      </c>
    </row>
    <row r="14" spans="1:18" s="31" customFormat="1" ht="14.25" customHeight="1">
      <c r="A14" s="35" t="s">
        <v>98</v>
      </c>
      <c r="B14" s="36" t="s">
        <v>94</v>
      </c>
      <c r="C14" s="37" t="s">
        <v>0</v>
      </c>
      <c r="D14" s="38">
        <v>395</v>
      </c>
      <c r="E14" s="38">
        <v>202</v>
      </c>
      <c r="F14" s="38">
        <v>193</v>
      </c>
      <c r="G14" s="38">
        <v>31</v>
      </c>
      <c r="H14" s="38">
        <v>13</v>
      </c>
      <c r="I14" s="38">
        <v>32</v>
      </c>
      <c r="J14" s="38">
        <v>25</v>
      </c>
      <c r="K14" s="38">
        <v>44</v>
      </c>
      <c r="L14" s="38">
        <v>33</v>
      </c>
      <c r="M14" s="38">
        <v>40</v>
      </c>
      <c r="N14" s="38">
        <v>33</v>
      </c>
      <c r="O14" s="38">
        <v>36</v>
      </c>
      <c r="P14" s="38">
        <v>38</v>
      </c>
      <c r="Q14" s="38">
        <v>19</v>
      </c>
      <c r="R14" s="38">
        <v>51</v>
      </c>
    </row>
    <row r="15" spans="1:18" s="31" customFormat="1" ht="14.25" customHeight="1">
      <c r="A15" s="142" t="s">
        <v>5</v>
      </c>
      <c r="B15" s="39" t="s">
        <v>95</v>
      </c>
      <c r="C15" s="40" t="s">
        <v>2</v>
      </c>
      <c r="D15" s="32">
        <v>386</v>
      </c>
      <c r="E15" s="32">
        <v>195</v>
      </c>
      <c r="F15" s="32">
        <v>191</v>
      </c>
      <c r="G15" s="32">
        <v>30</v>
      </c>
      <c r="H15" s="32">
        <v>13</v>
      </c>
      <c r="I15" s="32">
        <v>28</v>
      </c>
      <c r="J15" s="32">
        <v>25</v>
      </c>
      <c r="K15" s="32">
        <v>43</v>
      </c>
      <c r="L15" s="32">
        <v>33</v>
      </c>
      <c r="M15" s="32">
        <v>40</v>
      </c>
      <c r="N15" s="32">
        <v>33</v>
      </c>
      <c r="O15" s="32">
        <v>36</v>
      </c>
      <c r="P15" s="32">
        <v>37</v>
      </c>
      <c r="Q15" s="32">
        <v>18</v>
      </c>
      <c r="R15" s="32">
        <v>50</v>
      </c>
    </row>
    <row r="16" spans="1:18" s="31" customFormat="1" ht="14.25" customHeight="1">
      <c r="A16" s="143"/>
      <c r="B16" s="41" t="s">
        <v>96</v>
      </c>
      <c r="C16" s="42" t="s">
        <v>3</v>
      </c>
      <c r="D16" s="32">
        <v>9</v>
      </c>
      <c r="E16" s="32">
        <v>7</v>
      </c>
      <c r="F16" s="32">
        <v>2</v>
      </c>
      <c r="G16" s="32">
        <v>1</v>
      </c>
      <c r="H16" s="32">
        <v>0</v>
      </c>
      <c r="I16" s="32">
        <v>4</v>
      </c>
      <c r="J16" s="32">
        <v>0</v>
      </c>
      <c r="K16" s="32">
        <v>1</v>
      </c>
      <c r="L16" s="32">
        <v>0</v>
      </c>
      <c r="M16" s="32">
        <v>0</v>
      </c>
      <c r="N16" s="32">
        <v>0</v>
      </c>
      <c r="O16" s="32">
        <v>0</v>
      </c>
      <c r="P16" s="32">
        <v>1</v>
      </c>
      <c r="Q16" s="32">
        <v>1</v>
      </c>
      <c r="R16" s="32">
        <v>1</v>
      </c>
    </row>
    <row r="17" spans="1:18" s="31" customFormat="1" ht="14.25" customHeight="1">
      <c r="A17" s="35" t="s">
        <v>99</v>
      </c>
      <c r="B17" s="36" t="s">
        <v>94</v>
      </c>
      <c r="C17" s="37" t="s">
        <v>0</v>
      </c>
      <c r="D17" s="38">
        <v>510</v>
      </c>
      <c r="E17" s="38">
        <v>250</v>
      </c>
      <c r="F17" s="38">
        <v>260</v>
      </c>
      <c r="G17" s="38">
        <v>52</v>
      </c>
      <c r="H17" s="38">
        <v>51</v>
      </c>
      <c r="I17" s="38">
        <v>43</v>
      </c>
      <c r="J17" s="38">
        <v>30</v>
      </c>
      <c r="K17" s="38">
        <v>48</v>
      </c>
      <c r="L17" s="38">
        <v>35</v>
      </c>
      <c r="M17" s="38">
        <v>58</v>
      </c>
      <c r="N17" s="38">
        <v>40</v>
      </c>
      <c r="O17" s="38">
        <v>32</v>
      </c>
      <c r="P17" s="38">
        <v>52</v>
      </c>
      <c r="Q17" s="38">
        <v>17</v>
      </c>
      <c r="R17" s="38">
        <v>52</v>
      </c>
    </row>
    <row r="18" spans="1:18" s="31" customFormat="1" ht="14.25" customHeight="1">
      <c r="A18" s="142" t="s">
        <v>63</v>
      </c>
      <c r="B18" s="39" t="s">
        <v>95</v>
      </c>
      <c r="C18" s="40" t="s">
        <v>2</v>
      </c>
      <c r="D18" s="32">
        <v>433</v>
      </c>
      <c r="E18" s="32">
        <v>212</v>
      </c>
      <c r="F18" s="32">
        <v>221</v>
      </c>
      <c r="G18" s="32">
        <v>42</v>
      </c>
      <c r="H18" s="32">
        <v>45</v>
      </c>
      <c r="I18" s="32">
        <v>32</v>
      </c>
      <c r="J18" s="32">
        <v>26</v>
      </c>
      <c r="K18" s="32">
        <v>35</v>
      </c>
      <c r="L18" s="32">
        <v>29</v>
      </c>
      <c r="M18" s="32">
        <v>56</v>
      </c>
      <c r="N18" s="32">
        <v>31</v>
      </c>
      <c r="O18" s="32">
        <v>32</v>
      </c>
      <c r="P18" s="32">
        <v>46</v>
      </c>
      <c r="Q18" s="32">
        <v>15</v>
      </c>
      <c r="R18" s="32">
        <v>44</v>
      </c>
    </row>
    <row r="19" spans="1:18" s="31" customFormat="1" ht="14.25" customHeight="1">
      <c r="A19" s="143"/>
      <c r="B19" s="41" t="s">
        <v>96</v>
      </c>
      <c r="C19" s="42" t="s">
        <v>3</v>
      </c>
      <c r="D19" s="32">
        <v>77</v>
      </c>
      <c r="E19" s="32">
        <v>38</v>
      </c>
      <c r="F19" s="32">
        <v>39</v>
      </c>
      <c r="G19" s="32">
        <v>10</v>
      </c>
      <c r="H19" s="32">
        <v>6</v>
      </c>
      <c r="I19" s="32">
        <v>11</v>
      </c>
      <c r="J19" s="32">
        <v>4</v>
      </c>
      <c r="K19" s="32">
        <v>13</v>
      </c>
      <c r="L19" s="32">
        <v>6</v>
      </c>
      <c r="M19" s="32">
        <v>2</v>
      </c>
      <c r="N19" s="32">
        <v>9</v>
      </c>
      <c r="O19" s="32">
        <v>0</v>
      </c>
      <c r="P19" s="32">
        <v>6</v>
      </c>
      <c r="Q19" s="32">
        <v>2</v>
      </c>
      <c r="R19" s="32">
        <v>8</v>
      </c>
    </row>
    <row r="20" spans="1:18" s="31" customFormat="1" ht="14.25" customHeight="1">
      <c r="A20" s="35" t="s">
        <v>100</v>
      </c>
      <c r="B20" s="36" t="s">
        <v>94</v>
      </c>
      <c r="C20" s="37" t="s">
        <v>0</v>
      </c>
      <c r="D20" s="38">
        <v>534</v>
      </c>
      <c r="E20" s="38">
        <v>272</v>
      </c>
      <c r="F20" s="38">
        <v>262</v>
      </c>
      <c r="G20" s="38">
        <v>49</v>
      </c>
      <c r="H20" s="38">
        <v>50</v>
      </c>
      <c r="I20" s="38">
        <v>60</v>
      </c>
      <c r="J20" s="38">
        <v>38</v>
      </c>
      <c r="K20" s="38">
        <v>49</v>
      </c>
      <c r="L20" s="38">
        <v>41</v>
      </c>
      <c r="M20" s="38">
        <v>52</v>
      </c>
      <c r="N20" s="38">
        <v>44</v>
      </c>
      <c r="O20" s="38">
        <v>35</v>
      </c>
      <c r="P20" s="38">
        <v>53</v>
      </c>
      <c r="Q20" s="38">
        <v>27</v>
      </c>
      <c r="R20" s="38">
        <v>36</v>
      </c>
    </row>
    <row r="21" spans="1:18" s="31" customFormat="1" ht="14.25" customHeight="1">
      <c r="A21" s="142" t="s">
        <v>23</v>
      </c>
      <c r="B21" s="39" t="s">
        <v>95</v>
      </c>
      <c r="C21" s="40" t="s">
        <v>2</v>
      </c>
      <c r="D21" s="32">
        <v>504</v>
      </c>
      <c r="E21" s="32">
        <v>259</v>
      </c>
      <c r="F21" s="32">
        <v>245</v>
      </c>
      <c r="G21" s="32">
        <v>48</v>
      </c>
      <c r="H21" s="32">
        <v>46</v>
      </c>
      <c r="I21" s="32">
        <v>56</v>
      </c>
      <c r="J21" s="32">
        <v>38</v>
      </c>
      <c r="K21" s="32">
        <v>48</v>
      </c>
      <c r="L21" s="32">
        <v>39</v>
      </c>
      <c r="M21" s="32">
        <v>48</v>
      </c>
      <c r="N21" s="32">
        <v>41</v>
      </c>
      <c r="O21" s="32">
        <v>34</v>
      </c>
      <c r="P21" s="32">
        <v>46</v>
      </c>
      <c r="Q21" s="32">
        <v>25</v>
      </c>
      <c r="R21" s="32">
        <v>35</v>
      </c>
    </row>
    <row r="22" spans="1:18" s="31" customFormat="1" ht="14.25" customHeight="1">
      <c r="A22" s="143"/>
      <c r="B22" s="41" t="s">
        <v>96</v>
      </c>
      <c r="C22" s="42" t="s">
        <v>3</v>
      </c>
      <c r="D22" s="32">
        <v>30</v>
      </c>
      <c r="E22" s="32">
        <v>13</v>
      </c>
      <c r="F22" s="32">
        <v>17</v>
      </c>
      <c r="G22" s="32">
        <v>1</v>
      </c>
      <c r="H22" s="32">
        <v>4</v>
      </c>
      <c r="I22" s="32">
        <v>4</v>
      </c>
      <c r="J22" s="32">
        <v>0</v>
      </c>
      <c r="K22" s="32">
        <v>1</v>
      </c>
      <c r="L22" s="32">
        <v>2</v>
      </c>
      <c r="M22" s="32">
        <v>4</v>
      </c>
      <c r="N22" s="32">
        <v>3</v>
      </c>
      <c r="O22" s="32">
        <v>1</v>
      </c>
      <c r="P22" s="32">
        <v>7</v>
      </c>
      <c r="Q22" s="32">
        <v>2</v>
      </c>
      <c r="R22" s="32">
        <v>1</v>
      </c>
    </row>
    <row r="23" spans="1:18" s="31" customFormat="1" ht="14.25" customHeight="1">
      <c r="A23" s="35" t="s">
        <v>101</v>
      </c>
      <c r="B23" s="36" t="s">
        <v>94</v>
      </c>
      <c r="C23" s="37" t="s">
        <v>0</v>
      </c>
      <c r="D23" s="38">
        <v>318</v>
      </c>
      <c r="E23" s="38">
        <v>174</v>
      </c>
      <c r="F23" s="38">
        <v>144</v>
      </c>
      <c r="G23" s="38">
        <v>38</v>
      </c>
      <c r="H23" s="38">
        <v>16</v>
      </c>
      <c r="I23" s="38">
        <v>29</v>
      </c>
      <c r="J23" s="38">
        <v>23</v>
      </c>
      <c r="K23" s="38">
        <v>32</v>
      </c>
      <c r="L23" s="38">
        <v>14</v>
      </c>
      <c r="M23" s="38">
        <v>38</v>
      </c>
      <c r="N23" s="38">
        <v>21</v>
      </c>
      <c r="O23" s="38">
        <v>30</v>
      </c>
      <c r="P23" s="38">
        <v>41</v>
      </c>
      <c r="Q23" s="38">
        <v>7</v>
      </c>
      <c r="R23" s="38">
        <v>29</v>
      </c>
    </row>
    <row r="24" spans="1:18" s="31" customFormat="1" ht="14.25" customHeight="1">
      <c r="A24" s="142" t="s">
        <v>24</v>
      </c>
      <c r="B24" s="39" t="s">
        <v>95</v>
      </c>
      <c r="C24" s="40" t="s">
        <v>2</v>
      </c>
      <c r="D24" s="32">
        <v>308</v>
      </c>
      <c r="E24" s="32">
        <v>169</v>
      </c>
      <c r="F24" s="32">
        <v>139</v>
      </c>
      <c r="G24" s="32">
        <v>37</v>
      </c>
      <c r="H24" s="32">
        <v>16</v>
      </c>
      <c r="I24" s="32">
        <v>26</v>
      </c>
      <c r="J24" s="32">
        <v>23</v>
      </c>
      <c r="K24" s="32">
        <v>32</v>
      </c>
      <c r="L24" s="32">
        <v>13</v>
      </c>
      <c r="M24" s="32">
        <v>38</v>
      </c>
      <c r="N24" s="32">
        <v>19</v>
      </c>
      <c r="O24" s="32">
        <v>29</v>
      </c>
      <c r="P24" s="32">
        <v>39</v>
      </c>
      <c r="Q24" s="32">
        <v>7</v>
      </c>
      <c r="R24" s="32">
        <v>29</v>
      </c>
    </row>
    <row r="25" spans="1:18" s="31" customFormat="1" ht="14.25" customHeight="1">
      <c r="A25" s="143"/>
      <c r="B25" s="41" t="s">
        <v>96</v>
      </c>
      <c r="C25" s="42" t="s">
        <v>3</v>
      </c>
      <c r="D25" s="32">
        <v>10</v>
      </c>
      <c r="E25" s="32">
        <v>5</v>
      </c>
      <c r="F25" s="32">
        <v>5</v>
      </c>
      <c r="G25" s="32">
        <v>1</v>
      </c>
      <c r="H25" s="32">
        <v>0</v>
      </c>
      <c r="I25" s="32">
        <v>3</v>
      </c>
      <c r="J25" s="32">
        <v>0</v>
      </c>
      <c r="K25" s="32">
        <v>0</v>
      </c>
      <c r="L25" s="32">
        <v>1</v>
      </c>
      <c r="M25" s="32">
        <v>0</v>
      </c>
      <c r="N25" s="32">
        <v>2</v>
      </c>
      <c r="O25" s="32">
        <v>1</v>
      </c>
      <c r="P25" s="32">
        <v>2</v>
      </c>
      <c r="Q25" s="32">
        <v>0</v>
      </c>
      <c r="R25" s="32">
        <v>0</v>
      </c>
    </row>
    <row r="26" spans="1:18" s="31" customFormat="1" ht="14.25" customHeight="1">
      <c r="A26" s="35" t="s">
        <v>102</v>
      </c>
      <c r="B26" s="36" t="s">
        <v>94</v>
      </c>
      <c r="C26" s="37" t="s">
        <v>0</v>
      </c>
      <c r="D26" s="38">
        <v>580</v>
      </c>
      <c r="E26" s="38">
        <v>305</v>
      </c>
      <c r="F26" s="38">
        <v>275</v>
      </c>
      <c r="G26" s="38">
        <v>52</v>
      </c>
      <c r="H26" s="38">
        <v>43</v>
      </c>
      <c r="I26" s="38">
        <v>49</v>
      </c>
      <c r="J26" s="38">
        <v>47</v>
      </c>
      <c r="K26" s="38">
        <v>61</v>
      </c>
      <c r="L26" s="38">
        <v>36</v>
      </c>
      <c r="M26" s="38">
        <v>58</v>
      </c>
      <c r="N26" s="38">
        <v>54</v>
      </c>
      <c r="O26" s="38">
        <v>65</v>
      </c>
      <c r="P26" s="38">
        <v>55</v>
      </c>
      <c r="Q26" s="38">
        <v>20</v>
      </c>
      <c r="R26" s="38">
        <v>40</v>
      </c>
    </row>
    <row r="27" spans="1:18" s="31" customFormat="1" ht="14.25" customHeight="1">
      <c r="A27" s="142" t="s">
        <v>25</v>
      </c>
      <c r="B27" s="39" t="s">
        <v>95</v>
      </c>
      <c r="C27" s="40" t="s">
        <v>2</v>
      </c>
      <c r="D27" s="32">
        <v>557</v>
      </c>
      <c r="E27" s="32">
        <v>294</v>
      </c>
      <c r="F27" s="32">
        <v>263</v>
      </c>
      <c r="G27" s="32">
        <v>51</v>
      </c>
      <c r="H27" s="32">
        <v>41</v>
      </c>
      <c r="I27" s="32">
        <v>48</v>
      </c>
      <c r="J27" s="32">
        <v>45</v>
      </c>
      <c r="K27" s="32">
        <v>57</v>
      </c>
      <c r="L27" s="32">
        <v>36</v>
      </c>
      <c r="M27" s="32">
        <v>57</v>
      </c>
      <c r="N27" s="32">
        <v>52</v>
      </c>
      <c r="O27" s="32">
        <v>62</v>
      </c>
      <c r="P27" s="32">
        <v>51</v>
      </c>
      <c r="Q27" s="32">
        <v>19</v>
      </c>
      <c r="R27" s="32">
        <v>38</v>
      </c>
    </row>
    <row r="28" spans="1:18" s="31" customFormat="1" ht="14.25" customHeight="1">
      <c r="A28" s="143"/>
      <c r="B28" s="41" t="s">
        <v>96</v>
      </c>
      <c r="C28" s="42" t="s">
        <v>3</v>
      </c>
      <c r="D28" s="32">
        <v>23</v>
      </c>
      <c r="E28" s="32">
        <v>11</v>
      </c>
      <c r="F28" s="32">
        <v>12</v>
      </c>
      <c r="G28" s="32">
        <v>1</v>
      </c>
      <c r="H28" s="32">
        <v>2</v>
      </c>
      <c r="I28" s="32">
        <v>1</v>
      </c>
      <c r="J28" s="32">
        <v>2</v>
      </c>
      <c r="K28" s="32">
        <v>4</v>
      </c>
      <c r="L28" s="32">
        <v>0</v>
      </c>
      <c r="M28" s="32">
        <v>1</v>
      </c>
      <c r="N28" s="32">
        <v>2</v>
      </c>
      <c r="O28" s="32">
        <v>3</v>
      </c>
      <c r="P28" s="32">
        <v>4</v>
      </c>
      <c r="Q28" s="32">
        <v>1</v>
      </c>
      <c r="R28" s="32">
        <v>2</v>
      </c>
    </row>
    <row r="29" spans="1:18" s="31" customFormat="1" ht="14.25" customHeight="1">
      <c r="A29" s="35" t="s">
        <v>103</v>
      </c>
      <c r="B29" s="36" t="s">
        <v>94</v>
      </c>
      <c r="C29" s="37" t="s">
        <v>0</v>
      </c>
      <c r="D29" s="38">
        <v>46</v>
      </c>
      <c r="E29" s="38">
        <v>18</v>
      </c>
      <c r="F29" s="38">
        <v>28</v>
      </c>
      <c r="G29" s="38">
        <v>5</v>
      </c>
      <c r="H29" s="38">
        <v>3</v>
      </c>
      <c r="I29" s="38">
        <v>1</v>
      </c>
      <c r="J29" s="38">
        <v>1</v>
      </c>
      <c r="K29" s="38">
        <v>6</v>
      </c>
      <c r="L29" s="38">
        <v>9</v>
      </c>
      <c r="M29" s="38">
        <v>3</v>
      </c>
      <c r="N29" s="38">
        <v>1</v>
      </c>
      <c r="O29" s="38">
        <v>1</v>
      </c>
      <c r="P29" s="38">
        <v>10</v>
      </c>
      <c r="Q29" s="38">
        <v>2</v>
      </c>
      <c r="R29" s="38">
        <v>4</v>
      </c>
    </row>
    <row r="30" spans="1:18" s="31" customFormat="1" ht="14.25" customHeight="1">
      <c r="A30" s="142" t="s">
        <v>6</v>
      </c>
      <c r="B30" s="39" t="s">
        <v>95</v>
      </c>
      <c r="C30" s="40" t="s">
        <v>2</v>
      </c>
      <c r="D30" s="32">
        <v>42</v>
      </c>
      <c r="E30" s="32">
        <v>16</v>
      </c>
      <c r="F30" s="32">
        <v>26</v>
      </c>
      <c r="G30" s="32">
        <v>5</v>
      </c>
      <c r="H30" s="32">
        <v>3</v>
      </c>
      <c r="I30" s="32">
        <v>1</v>
      </c>
      <c r="J30" s="32">
        <v>1</v>
      </c>
      <c r="K30" s="32">
        <v>5</v>
      </c>
      <c r="L30" s="32">
        <v>9</v>
      </c>
      <c r="M30" s="32">
        <v>2</v>
      </c>
      <c r="N30" s="32">
        <v>1</v>
      </c>
      <c r="O30" s="32">
        <v>1</v>
      </c>
      <c r="P30" s="32">
        <v>8</v>
      </c>
      <c r="Q30" s="32">
        <v>2</v>
      </c>
      <c r="R30" s="32">
        <v>4</v>
      </c>
    </row>
    <row r="31" spans="1:18" s="31" customFormat="1" ht="14.25" customHeight="1">
      <c r="A31" s="143"/>
      <c r="B31" s="41" t="s">
        <v>96</v>
      </c>
      <c r="C31" s="42" t="s">
        <v>3</v>
      </c>
      <c r="D31" s="32">
        <v>4</v>
      </c>
      <c r="E31" s="32">
        <v>2</v>
      </c>
      <c r="F31" s="32">
        <v>2</v>
      </c>
      <c r="G31" s="32">
        <v>0</v>
      </c>
      <c r="H31" s="32">
        <v>0</v>
      </c>
      <c r="I31" s="32">
        <v>0</v>
      </c>
      <c r="J31" s="32">
        <v>0</v>
      </c>
      <c r="K31" s="32">
        <v>1</v>
      </c>
      <c r="L31" s="32">
        <v>0</v>
      </c>
      <c r="M31" s="32">
        <v>1</v>
      </c>
      <c r="N31" s="32">
        <v>0</v>
      </c>
      <c r="O31" s="32">
        <v>0</v>
      </c>
      <c r="P31" s="32">
        <v>2</v>
      </c>
      <c r="Q31" s="32">
        <v>0</v>
      </c>
      <c r="R31" s="32">
        <v>0</v>
      </c>
    </row>
    <row r="32" spans="1:18" s="31" customFormat="1" ht="14.25" customHeight="1">
      <c r="A32" s="35" t="s">
        <v>104</v>
      </c>
      <c r="B32" s="36" t="s">
        <v>94</v>
      </c>
      <c r="C32" s="37" t="s">
        <v>0</v>
      </c>
      <c r="D32" s="38">
        <v>106</v>
      </c>
      <c r="E32" s="38">
        <v>56</v>
      </c>
      <c r="F32" s="38">
        <v>50</v>
      </c>
      <c r="G32" s="38">
        <v>12</v>
      </c>
      <c r="H32" s="38">
        <v>7</v>
      </c>
      <c r="I32" s="38">
        <v>11</v>
      </c>
      <c r="J32" s="38">
        <v>8</v>
      </c>
      <c r="K32" s="38">
        <v>9</v>
      </c>
      <c r="L32" s="38">
        <v>6</v>
      </c>
      <c r="M32" s="38">
        <v>11</v>
      </c>
      <c r="N32" s="38">
        <v>9</v>
      </c>
      <c r="O32" s="38">
        <v>9</v>
      </c>
      <c r="P32" s="38">
        <v>11</v>
      </c>
      <c r="Q32" s="38">
        <v>4</v>
      </c>
      <c r="R32" s="38">
        <v>9</v>
      </c>
    </row>
    <row r="33" spans="1:18" s="31" customFormat="1" ht="14.25" customHeight="1">
      <c r="A33" s="142" t="s">
        <v>8</v>
      </c>
      <c r="B33" s="39" t="s">
        <v>95</v>
      </c>
      <c r="C33" s="40" t="s">
        <v>2</v>
      </c>
      <c r="D33" s="32">
        <v>83</v>
      </c>
      <c r="E33" s="32">
        <v>43</v>
      </c>
      <c r="F33" s="32">
        <v>40</v>
      </c>
      <c r="G33" s="32">
        <v>10</v>
      </c>
      <c r="H33" s="32">
        <v>7</v>
      </c>
      <c r="I33" s="32">
        <v>9</v>
      </c>
      <c r="J33" s="32">
        <v>7</v>
      </c>
      <c r="K33" s="32">
        <v>7</v>
      </c>
      <c r="L33" s="32">
        <v>4</v>
      </c>
      <c r="M33" s="32">
        <v>10</v>
      </c>
      <c r="N33" s="32">
        <v>6</v>
      </c>
      <c r="O33" s="32">
        <v>4</v>
      </c>
      <c r="P33" s="32">
        <v>8</v>
      </c>
      <c r="Q33" s="32">
        <v>3</v>
      </c>
      <c r="R33" s="32">
        <v>8</v>
      </c>
    </row>
    <row r="34" spans="1:18" s="31" customFormat="1" ht="14.25" customHeight="1">
      <c r="A34" s="143"/>
      <c r="B34" s="41" t="s">
        <v>96</v>
      </c>
      <c r="C34" s="42" t="s">
        <v>3</v>
      </c>
      <c r="D34" s="32">
        <v>23</v>
      </c>
      <c r="E34" s="32">
        <v>13</v>
      </c>
      <c r="F34" s="32">
        <v>10</v>
      </c>
      <c r="G34" s="32">
        <v>2</v>
      </c>
      <c r="H34" s="32">
        <v>0</v>
      </c>
      <c r="I34" s="32">
        <v>2</v>
      </c>
      <c r="J34" s="32">
        <v>1</v>
      </c>
      <c r="K34" s="32">
        <v>2</v>
      </c>
      <c r="L34" s="32">
        <v>2</v>
      </c>
      <c r="M34" s="32">
        <v>1</v>
      </c>
      <c r="N34" s="32">
        <v>3</v>
      </c>
      <c r="O34" s="32">
        <v>5</v>
      </c>
      <c r="P34" s="32">
        <v>3</v>
      </c>
      <c r="Q34" s="32">
        <v>1</v>
      </c>
      <c r="R34" s="32">
        <v>1</v>
      </c>
    </row>
    <row r="35" spans="1:18" s="31" customFormat="1" ht="14.25" customHeight="1">
      <c r="A35" s="35" t="s">
        <v>105</v>
      </c>
      <c r="B35" s="36" t="s">
        <v>94</v>
      </c>
      <c r="C35" s="37" t="s">
        <v>0</v>
      </c>
      <c r="D35" s="38">
        <v>63</v>
      </c>
      <c r="E35" s="38">
        <v>24</v>
      </c>
      <c r="F35" s="38">
        <v>39</v>
      </c>
      <c r="G35" s="38">
        <v>1</v>
      </c>
      <c r="H35" s="38">
        <v>7</v>
      </c>
      <c r="I35" s="38">
        <v>6</v>
      </c>
      <c r="J35" s="38">
        <v>4</v>
      </c>
      <c r="K35" s="38">
        <v>7</v>
      </c>
      <c r="L35" s="38">
        <v>5</v>
      </c>
      <c r="M35" s="38">
        <v>4</v>
      </c>
      <c r="N35" s="38">
        <v>8</v>
      </c>
      <c r="O35" s="38">
        <v>4</v>
      </c>
      <c r="P35" s="38">
        <v>6</v>
      </c>
      <c r="Q35" s="38">
        <v>2</v>
      </c>
      <c r="R35" s="38">
        <v>9</v>
      </c>
    </row>
    <row r="36" spans="1:18" s="31" customFormat="1" ht="14.25" customHeight="1">
      <c r="A36" s="142" t="s">
        <v>9</v>
      </c>
      <c r="B36" s="39" t="s">
        <v>95</v>
      </c>
      <c r="C36" s="40" t="s">
        <v>2</v>
      </c>
      <c r="D36" s="32">
        <v>58</v>
      </c>
      <c r="E36" s="32">
        <v>23</v>
      </c>
      <c r="F36" s="32">
        <v>35</v>
      </c>
      <c r="G36" s="32">
        <v>1</v>
      </c>
      <c r="H36" s="32">
        <v>6</v>
      </c>
      <c r="I36" s="32">
        <v>6</v>
      </c>
      <c r="J36" s="32">
        <v>3</v>
      </c>
      <c r="K36" s="32">
        <v>7</v>
      </c>
      <c r="L36" s="32">
        <v>4</v>
      </c>
      <c r="M36" s="32">
        <v>3</v>
      </c>
      <c r="N36" s="32">
        <v>8</v>
      </c>
      <c r="O36" s="32">
        <v>4</v>
      </c>
      <c r="P36" s="32">
        <v>5</v>
      </c>
      <c r="Q36" s="32">
        <v>2</v>
      </c>
      <c r="R36" s="32">
        <v>9</v>
      </c>
    </row>
    <row r="37" spans="1:18" s="31" customFormat="1" ht="14.25" customHeight="1">
      <c r="A37" s="143"/>
      <c r="B37" s="41" t="s">
        <v>96</v>
      </c>
      <c r="C37" s="42" t="s">
        <v>3</v>
      </c>
      <c r="D37" s="32">
        <v>5</v>
      </c>
      <c r="E37" s="32">
        <v>1</v>
      </c>
      <c r="F37" s="32">
        <v>4</v>
      </c>
      <c r="G37" s="32">
        <v>0</v>
      </c>
      <c r="H37" s="32">
        <v>1</v>
      </c>
      <c r="I37" s="32">
        <v>0</v>
      </c>
      <c r="J37" s="32">
        <v>1</v>
      </c>
      <c r="K37" s="32">
        <v>0</v>
      </c>
      <c r="L37" s="32">
        <v>1</v>
      </c>
      <c r="M37" s="32">
        <v>1</v>
      </c>
      <c r="N37" s="32">
        <v>0</v>
      </c>
      <c r="O37" s="32">
        <v>0</v>
      </c>
      <c r="P37" s="32">
        <v>1</v>
      </c>
      <c r="Q37" s="32">
        <v>0</v>
      </c>
      <c r="R37" s="32">
        <v>0</v>
      </c>
    </row>
    <row r="38" spans="1:18" s="31" customFormat="1" ht="14.25" customHeight="1">
      <c r="A38" s="35" t="s">
        <v>106</v>
      </c>
      <c r="B38" s="36" t="s">
        <v>94</v>
      </c>
      <c r="C38" s="37" t="s">
        <v>0</v>
      </c>
      <c r="D38" s="38">
        <v>124</v>
      </c>
      <c r="E38" s="38">
        <v>61</v>
      </c>
      <c r="F38" s="38">
        <v>63</v>
      </c>
      <c r="G38" s="38">
        <v>13</v>
      </c>
      <c r="H38" s="38">
        <v>6</v>
      </c>
      <c r="I38" s="38">
        <v>12</v>
      </c>
      <c r="J38" s="38">
        <v>21</v>
      </c>
      <c r="K38" s="38">
        <v>9</v>
      </c>
      <c r="L38" s="38">
        <v>11</v>
      </c>
      <c r="M38" s="38">
        <v>15</v>
      </c>
      <c r="N38" s="38">
        <v>4</v>
      </c>
      <c r="O38" s="38">
        <v>9</v>
      </c>
      <c r="P38" s="38">
        <v>10</v>
      </c>
      <c r="Q38" s="38">
        <v>3</v>
      </c>
      <c r="R38" s="38">
        <v>11</v>
      </c>
    </row>
    <row r="39" spans="1:18" s="31" customFormat="1" ht="14.25" customHeight="1">
      <c r="A39" s="142" t="s">
        <v>10</v>
      </c>
      <c r="B39" s="39" t="s">
        <v>95</v>
      </c>
      <c r="C39" s="40" t="s">
        <v>2</v>
      </c>
      <c r="D39" s="32">
        <v>112</v>
      </c>
      <c r="E39" s="32">
        <v>53</v>
      </c>
      <c r="F39" s="32">
        <v>59</v>
      </c>
      <c r="G39" s="32">
        <v>12</v>
      </c>
      <c r="H39" s="32">
        <v>6</v>
      </c>
      <c r="I39" s="32">
        <v>10</v>
      </c>
      <c r="J39" s="32">
        <v>18</v>
      </c>
      <c r="K39" s="32">
        <v>6</v>
      </c>
      <c r="L39" s="32">
        <v>10</v>
      </c>
      <c r="M39" s="32">
        <v>14</v>
      </c>
      <c r="N39" s="32">
        <v>4</v>
      </c>
      <c r="O39" s="32">
        <v>8</v>
      </c>
      <c r="P39" s="32">
        <v>10</v>
      </c>
      <c r="Q39" s="32">
        <v>3</v>
      </c>
      <c r="R39" s="32">
        <v>11</v>
      </c>
    </row>
    <row r="40" spans="1:18" s="31" customFormat="1" ht="14.25" customHeight="1">
      <c r="A40" s="143"/>
      <c r="B40" s="41" t="s">
        <v>96</v>
      </c>
      <c r="C40" s="42" t="s">
        <v>3</v>
      </c>
      <c r="D40" s="32">
        <v>12</v>
      </c>
      <c r="E40" s="32">
        <v>8</v>
      </c>
      <c r="F40" s="32">
        <v>4</v>
      </c>
      <c r="G40" s="32">
        <v>1</v>
      </c>
      <c r="H40" s="32">
        <v>0</v>
      </c>
      <c r="I40" s="32">
        <v>2</v>
      </c>
      <c r="J40" s="32">
        <v>3</v>
      </c>
      <c r="K40" s="32">
        <v>3</v>
      </c>
      <c r="L40" s="32">
        <v>1</v>
      </c>
      <c r="M40" s="32">
        <v>1</v>
      </c>
      <c r="N40" s="32">
        <v>0</v>
      </c>
      <c r="O40" s="32">
        <v>1</v>
      </c>
      <c r="P40" s="32">
        <v>0</v>
      </c>
      <c r="Q40" s="32">
        <v>0</v>
      </c>
      <c r="R40" s="32">
        <v>0</v>
      </c>
    </row>
    <row r="41" spans="1:18" s="31" customFormat="1" ht="14.25" customHeight="1">
      <c r="A41" s="35" t="s">
        <v>107</v>
      </c>
      <c r="B41" s="36" t="s">
        <v>94</v>
      </c>
      <c r="C41" s="37" t="s">
        <v>0</v>
      </c>
      <c r="D41" s="38">
        <v>59</v>
      </c>
      <c r="E41" s="38">
        <v>26</v>
      </c>
      <c r="F41" s="38">
        <v>33</v>
      </c>
      <c r="G41" s="38">
        <v>3</v>
      </c>
      <c r="H41" s="38">
        <v>6</v>
      </c>
      <c r="I41" s="38">
        <v>3</v>
      </c>
      <c r="J41" s="38">
        <v>4</v>
      </c>
      <c r="K41" s="38">
        <v>10</v>
      </c>
      <c r="L41" s="38">
        <v>8</v>
      </c>
      <c r="M41" s="38">
        <v>6</v>
      </c>
      <c r="N41" s="38">
        <v>5</v>
      </c>
      <c r="O41" s="38">
        <v>3</v>
      </c>
      <c r="P41" s="38">
        <v>6</v>
      </c>
      <c r="Q41" s="38">
        <v>1</v>
      </c>
      <c r="R41" s="38">
        <v>4</v>
      </c>
    </row>
    <row r="42" spans="1:18" s="31" customFormat="1" ht="14.25" customHeight="1">
      <c r="A42" s="142" t="s">
        <v>11</v>
      </c>
      <c r="B42" s="39" t="s">
        <v>95</v>
      </c>
      <c r="C42" s="40" t="s">
        <v>2</v>
      </c>
      <c r="D42" s="32">
        <v>47</v>
      </c>
      <c r="E42" s="32">
        <v>23</v>
      </c>
      <c r="F42" s="32">
        <v>24</v>
      </c>
      <c r="G42" s="32">
        <v>3</v>
      </c>
      <c r="H42" s="32">
        <v>5</v>
      </c>
      <c r="I42" s="32">
        <v>2</v>
      </c>
      <c r="J42" s="32">
        <v>3</v>
      </c>
      <c r="K42" s="32">
        <v>9</v>
      </c>
      <c r="L42" s="32">
        <v>7</v>
      </c>
      <c r="M42" s="32">
        <v>5</v>
      </c>
      <c r="N42" s="32">
        <v>2</v>
      </c>
      <c r="O42" s="32">
        <v>3</v>
      </c>
      <c r="P42" s="32">
        <v>4</v>
      </c>
      <c r="Q42" s="32">
        <v>1</v>
      </c>
      <c r="R42" s="32">
        <v>3</v>
      </c>
    </row>
    <row r="43" spans="1:18" s="31" customFormat="1" ht="14.25" customHeight="1">
      <c r="A43" s="143"/>
      <c r="B43" s="41" t="s">
        <v>96</v>
      </c>
      <c r="C43" s="42" t="s">
        <v>3</v>
      </c>
      <c r="D43" s="32">
        <v>12</v>
      </c>
      <c r="E43" s="32">
        <v>3</v>
      </c>
      <c r="F43" s="32">
        <v>9</v>
      </c>
      <c r="G43" s="32">
        <v>0</v>
      </c>
      <c r="H43" s="32">
        <v>1</v>
      </c>
      <c r="I43" s="32">
        <v>1</v>
      </c>
      <c r="J43" s="32">
        <v>1</v>
      </c>
      <c r="K43" s="32">
        <v>1</v>
      </c>
      <c r="L43" s="32">
        <v>1</v>
      </c>
      <c r="M43" s="32">
        <v>1</v>
      </c>
      <c r="N43" s="32">
        <v>3</v>
      </c>
      <c r="O43" s="32">
        <v>0</v>
      </c>
      <c r="P43" s="32">
        <v>2</v>
      </c>
      <c r="Q43" s="32">
        <v>0</v>
      </c>
      <c r="R43" s="32">
        <v>1</v>
      </c>
    </row>
    <row r="44" spans="1:18" s="31" customFormat="1" ht="14.25" customHeight="1">
      <c r="A44" s="35" t="s">
        <v>108</v>
      </c>
      <c r="B44" s="36" t="s">
        <v>94</v>
      </c>
      <c r="C44" s="37" t="s">
        <v>0</v>
      </c>
      <c r="D44" s="38">
        <v>106</v>
      </c>
      <c r="E44" s="38">
        <v>42</v>
      </c>
      <c r="F44" s="38">
        <v>64</v>
      </c>
      <c r="G44" s="38">
        <v>13</v>
      </c>
      <c r="H44" s="38">
        <v>7</v>
      </c>
      <c r="I44" s="38">
        <v>10</v>
      </c>
      <c r="J44" s="38">
        <v>11</v>
      </c>
      <c r="K44" s="38">
        <v>4</v>
      </c>
      <c r="L44" s="38">
        <v>6</v>
      </c>
      <c r="M44" s="38">
        <v>3</v>
      </c>
      <c r="N44" s="38">
        <v>10</v>
      </c>
      <c r="O44" s="38">
        <v>7</v>
      </c>
      <c r="P44" s="38">
        <v>15</v>
      </c>
      <c r="Q44" s="38">
        <v>5</v>
      </c>
      <c r="R44" s="38">
        <v>15</v>
      </c>
    </row>
    <row r="45" spans="1:18" s="31" customFormat="1" ht="14.25" customHeight="1">
      <c r="A45" s="142" t="s">
        <v>12</v>
      </c>
      <c r="B45" s="39" t="s">
        <v>95</v>
      </c>
      <c r="C45" s="40" t="s">
        <v>2</v>
      </c>
      <c r="D45" s="32">
        <v>105</v>
      </c>
      <c r="E45" s="32">
        <v>41</v>
      </c>
      <c r="F45" s="32">
        <v>64</v>
      </c>
      <c r="G45" s="32">
        <v>13</v>
      </c>
      <c r="H45" s="32">
        <v>7</v>
      </c>
      <c r="I45" s="32">
        <v>9</v>
      </c>
      <c r="J45" s="32">
        <v>11</v>
      </c>
      <c r="K45" s="32">
        <v>4</v>
      </c>
      <c r="L45" s="32">
        <v>6</v>
      </c>
      <c r="M45" s="32">
        <v>3</v>
      </c>
      <c r="N45" s="32">
        <v>10</v>
      </c>
      <c r="O45" s="32">
        <v>7</v>
      </c>
      <c r="P45" s="32">
        <v>15</v>
      </c>
      <c r="Q45" s="32">
        <v>5</v>
      </c>
      <c r="R45" s="32">
        <v>15</v>
      </c>
    </row>
    <row r="46" spans="1:18" s="31" customFormat="1" ht="14.25" customHeight="1">
      <c r="A46" s="143"/>
      <c r="B46" s="41" t="s">
        <v>96</v>
      </c>
      <c r="C46" s="42" t="s">
        <v>3</v>
      </c>
      <c r="D46" s="32">
        <v>1</v>
      </c>
      <c r="E46" s="32">
        <v>1</v>
      </c>
      <c r="F46" s="32">
        <v>0</v>
      </c>
      <c r="G46" s="32">
        <v>0</v>
      </c>
      <c r="H46" s="32">
        <v>0</v>
      </c>
      <c r="I46" s="32">
        <v>1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</row>
    <row r="47" spans="1:18" s="31" customFormat="1" ht="14.25" customHeight="1">
      <c r="A47" s="35" t="s">
        <v>109</v>
      </c>
      <c r="B47" s="36" t="s">
        <v>94</v>
      </c>
      <c r="C47" s="37" t="s">
        <v>0</v>
      </c>
      <c r="D47" s="38">
        <v>40</v>
      </c>
      <c r="E47" s="38">
        <v>21</v>
      </c>
      <c r="F47" s="38">
        <v>19</v>
      </c>
      <c r="G47" s="38">
        <v>5</v>
      </c>
      <c r="H47" s="38">
        <v>3</v>
      </c>
      <c r="I47" s="38">
        <v>4</v>
      </c>
      <c r="J47" s="38">
        <v>3</v>
      </c>
      <c r="K47" s="38">
        <v>7</v>
      </c>
      <c r="L47" s="38">
        <v>2</v>
      </c>
      <c r="M47" s="38">
        <v>3</v>
      </c>
      <c r="N47" s="38">
        <v>2</v>
      </c>
      <c r="O47" s="38">
        <v>2</v>
      </c>
      <c r="P47" s="38">
        <v>7</v>
      </c>
      <c r="Q47" s="38">
        <v>0</v>
      </c>
      <c r="R47" s="38">
        <v>2</v>
      </c>
    </row>
    <row r="48" spans="1:18" s="31" customFormat="1" ht="14.25" customHeight="1">
      <c r="A48" s="142" t="s">
        <v>13</v>
      </c>
      <c r="B48" s="39" t="s">
        <v>95</v>
      </c>
      <c r="C48" s="40" t="s">
        <v>2</v>
      </c>
      <c r="D48" s="32">
        <v>39</v>
      </c>
      <c r="E48" s="32">
        <v>20</v>
      </c>
      <c r="F48" s="32">
        <v>19</v>
      </c>
      <c r="G48" s="32">
        <v>4</v>
      </c>
      <c r="H48" s="32">
        <v>3</v>
      </c>
      <c r="I48" s="32">
        <v>4</v>
      </c>
      <c r="J48" s="32">
        <v>3</v>
      </c>
      <c r="K48" s="32">
        <v>7</v>
      </c>
      <c r="L48" s="32">
        <v>2</v>
      </c>
      <c r="M48" s="32">
        <v>3</v>
      </c>
      <c r="N48" s="32">
        <v>2</v>
      </c>
      <c r="O48" s="32">
        <v>2</v>
      </c>
      <c r="P48" s="32">
        <v>7</v>
      </c>
      <c r="Q48" s="32">
        <v>0</v>
      </c>
      <c r="R48" s="32">
        <v>2</v>
      </c>
    </row>
    <row r="49" spans="1:18" s="31" customFormat="1" ht="14.25" customHeight="1">
      <c r="A49" s="143"/>
      <c r="B49" s="41" t="s">
        <v>96</v>
      </c>
      <c r="C49" s="42" t="s">
        <v>3</v>
      </c>
      <c r="D49" s="32">
        <v>1</v>
      </c>
      <c r="E49" s="32">
        <v>1</v>
      </c>
      <c r="F49" s="32">
        <v>0</v>
      </c>
      <c r="G49" s="32">
        <v>1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</row>
    <row r="50" spans="1:18" s="31" customFormat="1" ht="14.25" customHeight="1">
      <c r="A50" s="35" t="s">
        <v>110</v>
      </c>
      <c r="B50" s="36" t="s">
        <v>94</v>
      </c>
      <c r="C50" s="37" t="s">
        <v>0</v>
      </c>
      <c r="D50" s="38">
        <v>241</v>
      </c>
      <c r="E50" s="38">
        <v>121</v>
      </c>
      <c r="F50" s="38">
        <v>120</v>
      </c>
      <c r="G50" s="38">
        <v>16</v>
      </c>
      <c r="H50" s="38">
        <v>15</v>
      </c>
      <c r="I50" s="38">
        <v>14</v>
      </c>
      <c r="J50" s="38">
        <v>16</v>
      </c>
      <c r="K50" s="38">
        <v>20</v>
      </c>
      <c r="L50" s="38">
        <v>17</v>
      </c>
      <c r="M50" s="38">
        <v>29</v>
      </c>
      <c r="N50" s="38">
        <v>23</v>
      </c>
      <c r="O50" s="38">
        <v>33</v>
      </c>
      <c r="P50" s="38">
        <v>30</v>
      </c>
      <c r="Q50" s="38">
        <v>9</v>
      </c>
      <c r="R50" s="38">
        <v>19</v>
      </c>
    </row>
    <row r="51" spans="1:18" s="31" customFormat="1" ht="14.25" customHeight="1">
      <c r="A51" s="142" t="s">
        <v>14</v>
      </c>
      <c r="B51" s="39" t="s">
        <v>95</v>
      </c>
      <c r="C51" s="40" t="s">
        <v>2</v>
      </c>
      <c r="D51" s="32">
        <v>191</v>
      </c>
      <c r="E51" s="32">
        <v>99</v>
      </c>
      <c r="F51" s="32">
        <v>92</v>
      </c>
      <c r="G51" s="32">
        <v>13</v>
      </c>
      <c r="H51" s="32">
        <v>15</v>
      </c>
      <c r="I51" s="32">
        <v>10</v>
      </c>
      <c r="J51" s="32">
        <v>10</v>
      </c>
      <c r="K51" s="32">
        <v>17</v>
      </c>
      <c r="L51" s="32">
        <v>11</v>
      </c>
      <c r="M51" s="32">
        <v>23</v>
      </c>
      <c r="N51" s="32">
        <v>20</v>
      </c>
      <c r="O51" s="32">
        <v>27</v>
      </c>
      <c r="P51" s="32">
        <v>19</v>
      </c>
      <c r="Q51" s="32">
        <v>9</v>
      </c>
      <c r="R51" s="32">
        <v>17</v>
      </c>
    </row>
    <row r="52" spans="1:18" s="31" customFormat="1" ht="14.25" customHeight="1">
      <c r="A52" s="143"/>
      <c r="B52" s="41" t="s">
        <v>96</v>
      </c>
      <c r="C52" s="42" t="s">
        <v>3</v>
      </c>
      <c r="D52" s="32">
        <v>50</v>
      </c>
      <c r="E52" s="32">
        <v>22</v>
      </c>
      <c r="F52" s="32">
        <v>28</v>
      </c>
      <c r="G52" s="32">
        <v>3</v>
      </c>
      <c r="H52" s="32">
        <v>0</v>
      </c>
      <c r="I52" s="32">
        <v>4</v>
      </c>
      <c r="J52" s="32">
        <v>6</v>
      </c>
      <c r="K52" s="32">
        <v>3</v>
      </c>
      <c r="L52" s="32">
        <v>6</v>
      </c>
      <c r="M52" s="32">
        <v>6</v>
      </c>
      <c r="N52" s="32">
        <v>3</v>
      </c>
      <c r="O52" s="32">
        <v>6</v>
      </c>
      <c r="P52" s="32">
        <v>11</v>
      </c>
      <c r="Q52" s="32">
        <v>0</v>
      </c>
      <c r="R52" s="32">
        <v>2</v>
      </c>
    </row>
    <row r="53" spans="1:18" s="31" customFormat="1" ht="14.25" customHeight="1">
      <c r="A53" s="35" t="s">
        <v>111</v>
      </c>
      <c r="B53" s="36" t="s">
        <v>94</v>
      </c>
      <c r="C53" s="37" t="s">
        <v>0</v>
      </c>
      <c r="D53" s="38">
        <v>33</v>
      </c>
      <c r="E53" s="38">
        <v>12</v>
      </c>
      <c r="F53" s="38">
        <v>21</v>
      </c>
      <c r="G53" s="38">
        <v>6</v>
      </c>
      <c r="H53" s="38">
        <v>4</v>
      </c>
      <c r="I53" s="38">
        <v>1</v>
      </c>
      <c r="J53" s="38">
        <v>4</v>
      </c>
      <c r="K53" s="38">
        <v>3</v>
      </c>
      <c r="L53" s="38">
        <v>3</v>
      </c>
      <c r="M53" s="38">
        <v>1</v>
      </c>
      <c r="N53" s="38">
        <v>5</v>
      </c>
      <c r="O53" s="38">
        <v>1</v>
      </c>
      <c r="P53" s="38">
        <v>3</v>
      </c>
      <c r="Q53" s="38">
        <v>0</v>
      </c>
      <c r="R53" s="38">
        <v>2</v>
      </c>
    </row>
    <row r="54" spans="1:18" s="31" customFormat="1" ht="14.25" customHeight="1">
      <c r="A54" s="142" t="s">
        <v>15</v>
      </c>
      <c r="B54" s="39" t="s">
        <v>95</v>
      </c>
      <c r="C54" s="40" t="s">
        <v>2</v>
      </c>
      <c r="D54" s="32">
        <v>11</v>
      </c>
      <c r="E54" s="32">
        <v>4</v>
      </c>
      <c r="F54" s="32">
        <v>7</v>
      </c>
      <c r="G54" s="32">
        <v>1</v>
      </c>
      <c r="H54" s="32">
        <v>1</v>
      </c>
      <c r="I54" s="32">
        <v>0</v>
      </c>
      <c r="J54" s="32">
        <v>1</v>
      </c>
      <c r="K54" s="32">
        <v>1</v>
      </c>
      <c r="L54" s="32">
        <v>0</v>
      </c>
      <c r="M54" s="32">
        <v>1</v>
      </c>
      <c r="N54" s="32">
        <v>1</v>
      </c>
      <c r="O54" s="32">
        <v>1</v>
      </c>
      <c r="P54" s="32">
        <v>2</v>
      </c>
      <c r="Q54" s="32">
        <v>0</v>
      </c>
      <c r="R54" s="32">
        <v>2</v>
      </c>
    </row>
    <row r="55" spans="1:18" s="31" customFormat="1" ht="14.25" customHeight="1">
      <c r="A55" s="143"/>
      <c r="B55" s="41" t="s">
        <v>96</v>
      </c>
      <c r="C55" s="42" t="s">
        <v>3</v>
      </c>
      <c r="D55" s="32">
        <v>22</v>
      </c>
      <c r="E55" s="32">
        <v>8</v>
      </c>
      <c r="F55" s="32">
        <v>14</v>
      </c>
      <c r="G55" s="32">
        <v>5</v>
      </c>
      <c r="H55" s="32">
        <v>3</v>
      </c>
      <c r="I55" s="32">
        <v>1</v>
      </c>
      <c r="J55" s="32">
        <v>3</v>
      </c>
      <c r="K55" s="32">
        <v>2</v>
      </c>
      <c r="L55" s="32">
        <v>3</v>
      </c>
      <c r="M55" s="32">
        <v>0</v>
      </c>
      <c r="N55" s="32">
        <v>4</v>
      </c>
      <c r="O55" s="32">
        <v>0</v>
      </c>
      <c r="P55" s="32">
        <v>1</v>
      </c>
      <c r="Q55" s="32">
        <v>0</v>
      </c>
      <c r="R55" s="32">
        <v>0</v>
      </c>
    </row>
    <row r="56" spans="1:18" s="31" customFormat="1" ht="14.25" customHeight="1">
      <c r="A56" s="35" t="s">
        <v>112</v>
      </c>
      <c r="B56" s="36" t="s">
        <v>94</v>
      </c>
      <c r="C56" s="37" t="s">
        <v>0</v>
      </c>
      <c r="D56" s="38">
        <v>79</v>
      </c>
      <c r="E56" s="38">
        <v>30</v>
      </c>
      <c r="F56" s="38">
        <v>49</v>
      </c>
      <c r="G56" s="38">
        <v>5</v>
      </c>
      <c r="H56" s="38">
        <v>7</v>
      </c>
      <c r="I56" s="38">
        <v>7</v>
      </c>
      <c r="J56" s="38">
        <v>2</v>
      </c>
      <c r="K56" s="38">
        <v>8</v>
      </c>
      <c r="L56" s="38">
        <v>6</v>
      </c>
      <c r="M56" s="38">
        <v>2</v>
      </c>
      <c r="N56" s="38">
        <v>8</v>
      </c>
      <c r="O56" s="38">
        <v>4</v>
      </c>
      <c r="P56" s="38">
        <v>19</v>
      </c>
      <c r="Q56" s="38">
        <v>4</v>
      </c>
      <c r="R56" s="38">
        <v>7</v>
      </c>
    </row>
    <row r="57" spans="1:18" s="31" customFormat="1" ht="14.25" customHeight="1">
      <c r="A57" s="142" t="s">
        <v>16</v>
      </c>
      <c r="B57" s="39" t="s">
        <v>95</v>
      </c>
      <c r="C57" s="40" t="s">
        <v>2</v>
      </c>
      <c r="D57" s="32">
        <v>22</v>
      </c>
      <c r="E57" s="32">
        <v>11</v>
      </c>
      <c r="F57" s="32">
        <v>11</v>
      </c>
      <c r="G57" s="32">
        <v>2</v>
      </c>
      <c r="H57" s="32">
        <v>1</v>
      </c>
      <c r="I57" s="32">
        <v>4</v>
      </c>
      <c r="J57" s="32">
        <v>0</v>
      </c>
      <c r="K57" s="32">
        <v>3</v>
      </c>
      <c r="L57" s="32">
        <v>0</v>
      </c>
      <c r="M57" s="32">
        <v>0</v>
      </c>
      <c r="N57" s="32">
        <v>1</v>
      </c>
      <c r="O57" s="32">
        <v>1</v>
      </c>
      <c r="P57" s="32">
        <v>8</v>
      </c>
      <c r="Q57" s="32">
        <v>1</v>
      </c>
      <c r="R57" s="32">
        <v>1</v>
      </c>
    </row>
    <row r="58" spans="1:18" s="31" customFormat="1" ht="14.25" customHeight="1">
      <c r="A58" s="143"/>
      <c r="B58" s="41" t="s">
        <v>96</v>
      </c>
      <c r="C58" s="42" t="s">
        <v>3</v>
      </c>
      <c r="D58" s="32">
        <v>57</v>
      </c>
      <c r="E58" s="32">
        <v>19</v>
      </c>
      <c r="F58" s="32">
        <v>38</v>
      </c>
      <c r="G58" s="32">
        <v>3</v>
      </c>
      <c r="H58" s="32">
        <v>6</v>
      </c>
      <c r="I58" s="32">
        <v>3</v>
      </c>
      <c r="J58" s="32">
        <v>2</v>
      </c>
      <c r="K58" s="32">
        <v>5</v>
      </c>
      <c r="L58" s="32">
        <v>6</v>
      </c>
      <c r="M58" s="32">
        <v>2</v>
      </c>
      <c r="N58" s="32">
        <v>7</v>
      </c>
      <c r="O58" s="32">
        <v>3</v>
      </c>
      <c r="P58" s="32">
        <v>11</v>
      </c>
      <c r="Q58" s="32">
        <v>3</v>
      </c>
      <c r="R58" s="32">
        <v>6</v>
      </c>
    </row>
    <row r="59" spans="1:18" s="31" customFormat="1" ht="14.25" customHeight="1">
      <c r="A59" s="35" t="s">
        <v>113</v>
      </c>
      <c r="B59" s="36" t="s">
        <v>94</v>
      </c>
      <c r="C59" s="37" t="s">
        <v>0</v>
      </c>
      <c r="D59" s="38">
        <v>8</v>
      </c>
      <c r="E59" s="38">
        <v>3</v>
      </c>
      <c r="F59" s="38">
        <v>5</v>
      </c>
      <c r="G59" s="38">
        <v>0</v>
      </c>
      <c r="H59" s="38">
        <v>0</v>
      </c>
      <c r="I59" s="38">
        <v>1</v>
      </c>
      <c r="J59" s="38">
        <v>1</v>
      </c>
      <c r="K59" s="38">
        <v>0</v>
      </c>
      <c r="L59" s="38">
        <v>2</v>
      </c>
      <c r="M59" s="38">
        <v>1</v>
      </c>
      <c r="N59" s="38">
        <v>0</v>
      </c>
      <c r="O59" s="38">
        <v>1</v>
      </c>
      <c r="P59" s="38">
        <v>0</v>
      </c>
      <c r="Q59" s="38">
        <v>0</v>
      </c>
      <c r="R59" s="38">
        <v>2</v>
      </c>
    </row>
    <row r="60" spans="1:18" s="31" customFormat="1" ht="14.25" customHeight="1">
      <c r="A60" s="142" t="s">
        <v>17</v>
      </c>
      <c r="B60" s="39" t="s">
        <v>95</v>
      </c>
      <c r="C60" s="40" t="s">
        <v>2</v>
      </c>
      <c r="D60" s="32">
        <v>8</v>
      </c>
      <c r="E60" s="32">
        <v>3</v>
      </c>
      <c r="F60" s="32">
        <v>5</v>
      </c>
      <c r="G60" s="32">
        <v>0</v>
      </c>
      <c r="H60" s="32">
        <v>0</v>
      </c>
      <c r="I60" s="32">
        <v>1</v>
      </c>
      <c r="J60" s="32">
        <v>1</v>
      </c>
      <c r="K60" s="32">
        <v>0</v>
      </c>
      <c r="L60" s="32">
        <v>2</v>
      </c>
      <c r="M60" s="32">
        <v>1</v>
      </c>
      <c r="N60" s="32">
        <v>0</v>
      </c>
      <c r="O60" s="32">
        <v>1</v>
      </c>
      <c r="P60" s="32">
        <v>0</v>
      </c>
      <c r="Q60" s="32">
        <v>0</v>
      </c>
      <c r="R60" s="32">
        <v>2</v>
      </c>
    </row>
    <row r="61" spans="1:18" s="31" customFormat="1" ht="14.25" customHeight="1">
      <c r="A61" s="143"/>
      <c r="B61" s="41" t="s">
        <v>96</v>
      </c>
      <c r="C61" s="42" t="s">
        <v>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</row>
    <row r="62" spans="1:18" s="31" customFormat="1" ht="14.25" customHeight="1">
      <c r="A62" s="35" t="s">
        <v>114</v>
      </c>
      <c r="B62" s="36" t="s">
        <v>94</v>
      </c>
      <c r="C62" s="37" t="s">
        <v>0</v>
      </c>
      <c r="D62" s="38">
        <v>83</v>
      </c>
      <c r="E62" s="38">
        <v>33</v>
      </c>
      <c r="F62" s="38">
        <v>50</v>
      </c>
      <c r="G62" s="38">
        <v>7</v>
      </c>
      <c r="H62" s="38">
        <v>10</v>
      </c>
      <c r="I62" s="38">
        <v>5</v>
      </c>
      <c r="J62" s="38">
        <v>3</v>
      </c>
      <c r="K62" s="38">
        <v>6</v>
      </c>
      <c r="L62" s="38">
        <v>8</v>
      </c>
      <c r="M62" s="38">
        <v>8</v>
      </c>
      <c r="N62" s="38">
        <v>7</v>
      </c>
      <c r="O62" s="38">
        <v>6</v>
      </c>
      <c r="P62" s="38">
        <v>12</v>
      </c>
      <c r="Q62" s="38">
        <v>1</v>
      </c>
      <c r="R62" s="38">
        <v>10</v>
      </c>
    </row>
    <row r="63" spans="1:18" s="31" customFormat="1" ht="14.25" customHeight="1">
      <c r="A63" s="142" t="s">
        <v>18</v>
      </c>
      <c r="B63" s="39" t="s">
        <v>95</v>
      </c>
      <c r="C63" s="40" t="s">
        <v>2</v>
      </c>
      <c r="D63" s="32">
        <v>74</v>
      </c>
      <c r="E63" s="32">
        <v>31</v>
      </c>
      <c r="F63" s="32">
        <v>43</v>
      </c>
      <c r="G63" s="32">
        <v>7</v>
      </c>
      <c r="H63" s="32">
        <v>10</v>
      </c>
      <c r="I63" s="32">
        <v>5</v>
      </c>
      <c r="J63" s="32">
        <v>2</v>
      </c>
      <c r="K63" s="32">
        <v>5</v>
      </c>
      <c r="L63" s="32">
        <v>4</v>
      </c>
      <c r="M63" s="32">
        <v>7</v>
      </c>
      <c r="N63" s="32">
        <v>6</v>
      </c>
      <c r="O63" s="32">
        <v>6</v>
      </c>
      <c r="P63" s="32">
        <v>11</v>
      </c>
      <c r="Q63" s="32">
        <v>1</v>
      </c>
      <c r="R63" s="32">
        <v>10</v>
      </c>
    </row>
    <row r="64" spans="1:18" s="31" customFormat="1" ht="14.25" customHeight="1">
      <c r="A64" s="143"/>
      <c r="B64" s="41" t="s">
        <v>96</v>
      </c>
      <c r="C64" s="42" t="s">
        <v>3</v>
      </c>
      <c r="D64" s="32">
        <v>9</v>
      </c>
      <c r="E64" s="32">
        <v>2</v>
      </c>
      <c r="F64" s="32">
        <v>7</v>
      </c>
      <c r="G64" s="32">
        <v>0</v>
      </c>
      <c r="H64" s="32">
        <v>0</v>
      </c>
      <c r="I64" s="32">
        <v>0</v>
      </c>
      <c r="J64" s="32">
        <v>1</v>
      </c>
      <c r="K64" s="32">
        <v>1</v>
      </c>
      <c r="L64" s="32">
        <v>4</v>
      </c>
      <c r="M64" s="32">
        <v>1</v>
      </c>
      <c r="N64" s="32">
        <v>1</v>
      </c>
      <c r="O64" s="32">
        <v>0</v>
      </c>
      <c r="P64" s="32">
        <v>1</v>
      </c>
      <c r="Q64" s="32">
        <v>0</v>
      </c>
      <c r="R64" s="32">
        <v>0</v>
      </c>
    </row>
    <row r="65" spans="1:18" s="31" customFormat="1" ht="14.25" customHeight="1">
      <c r="A65" s="35" t="s">
        <v>115</v>
      </c>
      <c r="B65" s="36" t="s">
        <v>94</v>
      </c>
      <c r="C65" s="37" t="s">
        <v>0</v>
      </c>
      <c r="D65" s="38">
        <v>89</v>
      </c>
      <c r="E65" s="38">
        <v>46</v>
      </c>
      <c r="F65" s="38">
        <v>43</v>
      </c>
      <c r="G65" s="38">
        <v>11</v>
      </c>
      <c r="H65" s="38">
        <v>12</v>
      </c>
      <c r="I65" s="38">
        <v>9</v>
      </c>
      <c r="J65" s="38">
        <v>8</v>
      </c>
      <c r="K65" s="38">
        <v>10</v>
      </c>
      <c r="L65" s="38">
        <v>7</v>
      </c>
      <c r="M65" s="38">
        <v>9</v>
      </c>
      <c r="N65" s="38">
        <v>7</v>
      </c>
      <c r="O65" s="38">
        <v>2</v>
      </c>
      <c r="P65" s="38">
        <v>5</v>
      </c>
      <c r="Q65" s="38">
        <v>5</v>
      </c>
      <c r="R65" s="38">
        <v>4</v>
      </c>
    </row>
    <row r="66" spans="1:18" s="31" customFormat="1" ht="14.25" customHeight="1">
      <c r="A66" s="142" t="s">
        <v>19</v>
      </c>
      <c r="B66" s="39" t="s">
        <v>95</v>
      </c>
      <c r="C66" s="40" t="s">
        <v>2</v>
      </c>
      <c r="D66" s="32">
        <v>83</v>
      </c>
      <c r="E66" s="32">
        <v>45</v>
      </c>
      <c r="F66" s="32">
        <v>38</v>
      </c>
      <c r="G66" s="32">
        <v>11</v>
      </c>
      <c r="H66" s="32">
        <v>9</v>
      </c>
      <c r="I66" s="32">
        <v>9</v>
      </c>
      <c r="J66" s="32">
        <v>7</v>
      </c>
      <c r="K66" s="32">
        <v>10</v>
      </c>
      <c r="L66" s="32">
        <v>6</v>
      </c>
      <c r="M66" s="32">
        <v>8</v>
      </c>
      <c r="N66" s="32">
        <v>7</v>
      </c>
      <c r="O66" s="32">
        <v>2</v>
      </c>
      <c r="P66" s="32">
        <v>5</v>
      </c>
      <c r="Q66" s="32">
        <v>5</v>
      </c>
      <c r="R66" s="32">
        <v>4</v>
      </c>
    </row>
    <row r="67" spans="1:18" s="31" customFormat="1" ht="14.25" customHeight="1">
      <c r="A67" s="143"/>
      <c r="B67" s="41" t="s">
        <v>96</v>
      </c>
      <c r="C67" s="42" t="s">
        <v>3</v>
      </c>
      <c r="D67" s="32">
        <v>6</v>
      </c>
      <c r="E67" s="32">
        <v>1</v>
      </c>
      <c r="F67" s="32">
        <v>5</v>
      </c>
      <c r="G67" s="32">
        <v>0</v>
      </c>
      <c r="H67" s="32">
        <v>3</v>
      </c>
      <c r="I67" s="32">
        <v>0</v>
      </c>
      <c r="J67" s="32">
        <v>1</v>
      </c>
      <c r="K67" s="32">
        <v>0</v>
      </c>
      <c r="L67" s="32">
        <v>1</v>
      </c>
      <c r="M67" s="32">
        <v>1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</row>
    <row r="68" spans="1:18" s="31" customFormat="1" ht="14.25" customHeight="1">
      <c r="A68" s="35" t="s">
        <v>116</v>
      </c>
      <c r="B68" s="36" t="s">
        <v>94</v>
      </c>
      <c r="C68" s="37" t="s">
        <v>0</v>
      </c>
      <c r="D68" s="38">
        <v>32</v>
      </c>
      <c r="E68" s="38">
        <v>20</v>
      </c>
      <c r="F68" s="38">
        <v>12</v>
      </c>
      <c r="G68" s="38">
        <v>7</v>
      </c>
      <c r="H68" s="38">
        <v>1</v>
      </c>
      <c r="I68" s="38">
        <v>6</v>
      </c>
      <c r="J68" s="38">
        <v>1</v>
      </c>
      <c r="K68" s="38">
        <v>1</v>
      </c>
      <c r="L68" s="38">
        <v>2</v>
      </c>
      <c r="M68" s="38">
        <v>4</v>
      </c>
      <c r="N68" s="38">
        <v>1</v>
      </c>
      <c r="O68" s="38">
        <v>2</v>
      </c>
      <c r="P68" s="38">
        <v>1</v>
      </c>
      <c r="Q68" s="38">
        <v>0</v>
      </c>
      <c r="R68" s="38">
        <v>6</v>
      </c>
    </row>
    <row r="69" spans="1:18" s="31" customFormat="1" ht="14.25" customHeight="1">
      <c r="A69" s="142" t="s">
        <v>20</v>
      </c>
      <c r="B69" s="39" t="s">
        <v>95</v>
      </c>
      <c r="C69" s="40" t="s">
        <v>2</v>
      </c>
      <c r="D69" s="32">
        <v>31</v>
      </c>
      <c r="E69" s="32">
        <v>20</v>
      </c>
      <c r="F69" s="32">
        <v>11</v>
      </c>
      <c r="G69" s="32">
        <v>7</v>
      </c>
      <c r="H69" s="32">
        <v>0</v>
      </c>
      <c r="I69" s="32">
        <v>6</v>
      </c>
      <c r="J69" s="32">
        <v>1</v>
      </c>
      <c r="K69" s="32">
        <v>1</v>
      </c>
      <c r="L69" s="32">
        <v>2</v>
      </c>
      <c r="M69" s="32">
        <v>4</v>
      </c>
      <c r="N69" s="32">
        <v>1</v>
      </c>
      <c r="O69" s="32">
        <v>2</v>
      </c>
      <c r="P69" s="32">
        <v>1</v>
      </c>
      <c r="Q69" s="32">
        <v>0</v>
      </c>
      <c r="R69" s="32">
        <v>6</v>
      </c>
    </row>
    <row r="70" spans="1:18" s="31" customFormat="1" ht="14.25" customHeight="1">
      <c r="A70" s="143"/>
      <c r="B70" s="41" t="s">
        <v>96</v>
      </c>
      <c r="C70" s="42" t="s">
        <v>3</v>
      </c>
      <c r="D70" s="32">
        <v>1</v>
      </c>
      <c r="E70" s="32">
        <v>0</v>
      </c>
      <c r="F70" s="32">
        <v>1</v>
      </c>
      <c r="G70" s="32">
        <v>0</v>
      </c>
      <c r="H70" s="32">
        <v>1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</row>
    <row r="71" spans="1:18" s="31" customFormat="1" ht="14.25" customHeight="1">
      <c r="A71" s="35" t="s">
        <v>117</v>
      </c>
      <c r="B71" s="36" t="s">
        <v>94</v>
      </c>
      <c r="C71" s="37" t="s">
        <v>0</v>
      </c>
      <c r="D71" s="38">
        <v>13</v>
      </c>
      <c r="E71" s="38">
        <v>5</v>
      </c>
      <c r="F71" s="38">
        <v>8</v>
      </c>
      <c r="G71" s="38">
        <v>2</v>
      </c>
      <c r="H71" s="38">
        <v>1</v>
      </c>
      <c r="I71" s="38">
        <v>0</v>
      </c>
      <c r="J71" s="38">
        <v>2</v>
      </c>
      <c r="K71" s="38">
        <v>1</v>
      </c>
      <c r="L71" s="38">
        <v>2</v>
      </c>
      <c r="M71" s="38">
        <v>1</v>
      </c>
      <c r="N71" s="38">
        <v>0</v>
      </c>
      <c r="O71" s="38">
        <v>0</v>
      </c>
      <c r="P71" s="38">
        <v>1</v>
      </c>
      <c r="Q71" s="38">
        <v>1</v>
      </c>
      <c r="R71" s="38">
        <v>2</v>
      </c>
    </row>
    <row r="72" spans="1:18" s="31" customFormat="1" ht="14.25" customHeight="1">
      <c r="A72" s="142" t="s">
        <v>21</v>
      </c>
      <c r="B72" s="39" t="s">
        <v>95</v>
      </c>
      <c r="C72" s="40" t="s">
        <v>2</v>
      </c>
      <c r="D72" s="32">
        <v>13</v>
      </c>
      <c r="E72" s="32">
        <v>5</v>
      </c>
      <c r="F72" s="32">
        <v>8</v>
      </c>
      <c r="G72" s="32">
        <v>2</v>
      </c>
      <c r="H72" s="32">
        <v>1</v>
      </c>
      <c r="I72" s="32">
        <v>0</v>
      </c>
      <c r="J72" s="32">
        <v>2</v>
      </c>
      <c r="K72" s="32">
        <v>1</v>
      </c>
      <c r="L72" s="32">
        <v>2</v>
      </c>
      <c r="M72" s="32">
        <v>1</v>
      </c>
      <c r="N72" s="32">
        <v>0</v>
      </c>
      <c r="O72" s="32">
        <v>0</v>
      </c>
      <c r="P72" s="32">
        <v>1</v>
      </c>
      <c r="Q72" s="32">
        <v>1</v>
      </c>
      <c r="R72" s="32">
        <v>2</v>
      </c>
    </row>
    <row r="73" spans="1:18" s="31" customFormat="1" ht="14.25" customHeight="1">
      <c r="A73" s="143"/>
      <c r="B73" s="41" t="s">
        <v>96</v>
      </c>
      <c r="C73" s="42" t="s">
        <v>3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</row>
    <row r="74" spans="1:18" s="31" customFormat="1" ht="14.25" customHeight="1">
      <c r="A74" s="35" t="s">
        <v>118</v>
      </c>
      <c r="B74" s="36" t="s">
        <v>94</v>
      </c>
      <c r="C74" s="37" t="s">
        <v>0</v>
      </c>
      <c r="D74" s="38">
        <v>4</v>
      </c>
      <c r="E74" s="38">
        <v>4</v>
      </c>
      <c r="F74" s="38">
        <v>0</v>
      </c>
      <c r="G74" s="38">
        <v>0</v>
      </c>
      <c r="H74" s="38">
        <v>0</v>
      </c>
      <c r="I74" s="38">
        <v>1</v>
      </c>
      <c r="J74" s="38">
        <v>0</v>
      </c>
      <c r="K74" s="38">
        <v>2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1</v>
      </c>
      <c r="R74" s="38">
        <v>0</v>
      </c>
    </row>
    <row r="75" spans="1:18" s="31" customFormat="1" ht="14.25" customHeight="1">
      <c r="A75" s="142" t="s">
        <v>22</v>
      </c>
      <c r="B75" s="39" t="s">
        <v>95</v>
      </c>
      <c r="C75" s="40" t="s">
        <v>2</v>
      </c>
      <c r="D75" s="32">
        <v>4</v>
      </c>
      <c r="E75" s="32">
        <v>4</v>
      </c>
      <c r="F75" s="32">
        <v>0</v>
      </c>
      <c r="G75" s="32">
        <v>0</v>
      </c>
      <c r="H75" s="32">
        <v>0</v>
      </c>
      <c r="I75" s="32">
        <v>1</v>
      </c>
      <c r="J75" s="32">
        <v>0</v>
      </c>
      <c r="K75" s="32">
        <v>2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1</v>
      </c>
      <c r="R75" s="32">
        <v>0</v>
      </c>
    </row>
    <row r="76" spans="1:18" s="31" customFormat="1" ht="14.25" customHeight="1">
      <c r="A76" s="143"/>
      <c r="B76" s="41" t="s">
        <v>96</v>
      </c>
      <c r="C76" s="42" t="s">
        <v>3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</row>
    <row r="77" spans="1:18" s="28" customFormat="1" ht="14.25" customHeight="1">
      <c r="A77" s="28" t="s">
        <v>119</v>
      </c>
      <c r="P77" s="27"/>
    </row>
    <row r="78" spans="1:18" s="28" customFormat="1" ht="14.25" customHeight="1">
      <c r="A78" s="34" t="s">
        <v>61</v>
      </c>
      <c r="P78" s="27"/>
    </row>
    <row r="79" spans="1:18" s="28" customFormat="1" ht="14.25" customHeight="1">
      <c r="A79" s="28" t="s">
        <v>429</v>
      </c>
      <c r="P79" s="27"/>
    </row>
    <row r="80" spans="1:18" s="28" customFormat="1" ht="14.25" customHeight="1">
      <c r="P80" s="27"/>
    </row>
  </sheetData>
  <mergeCells count="47">
    <mergeCell ref="A51:A52"/>
    <mergeCell ref="A54:A55"/>
    <mergeCell ref="A75:A76"/>
    <mergeCell ref="A57:A58"/>
    <mergeCell ref="A60:A61"/>
    <mergeCell ref="A63:A64"/>
    <mergeCell ref="A66:A67"/>
    <mergeCell ref="A69:A70"/>
    <mergeCell ref="A72:A73"/>
    <mergeCell ref="A36:A37"/>
    <mergeCell ref="A39:A40"/>
    <mergeCell ref="A42:A43"/>
    <mergeCell ref="A45:A46"/>
    <mergeCell ref="A48:A49"/>
    <mergeCell ref="A21:A22"/>
    <mergeCell ref="A24:A25"/>
    <mergeCell ref="A27:A28"/>
    <mergeCell ref="A30:A31"/>
    <mergeCell ref="A33:A34"/>
    <mergeCell ref="A12:A13"/>
    <mergeCell ref="A15:A16"/>
    <mergeCell ref="A18:A19"/>
    <mergeCell ref="K6:K7"/>
    <mergeCell ref="L6:L7"/>
    <mergeCell ref="I6:I7"/>
    <mergeCell ref="J6:J7"/>
    <mergeCell ref="Q6:Q7"/>
    <mergeCell ref="R6:R7"/>
    <mergeCell ref="A9:A10"/>
    <mergeCell ref="M6:M7"/>
    <mergeCell ref="N6:N7"/>
    <mergeCell ref="A4:C7"/>
    <mergeCell ref="D4:R4"/>
    <mergeCell ref="D5:F5"/>
    <mergeCell ref="G5:H5"/>
    <mergeCell ref="I5:J5"/>
    <mergeCell ref="K5:L5"/>
    <mergeCell ref="M5:N5"/>
    <mergeCell ref="O5:P5"/>
    <mergeCell ref="Q5:R5"/>
    <mergeCell ref="D6:D7"/>
    <mergeCell ref="O6:O7"/>
    <mergeCell ref="P6:P7"/>
    <mergeCell ref="E6:E7"/>
    <mergeCell ref="F6:F7"/>
    <mergeCell ref="G6:G7"/>
    <mergeCell ref="H6:H7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  <rowBreaks count="1" manualBreakCount="1">
    <brk id="43" max="17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80"/>
  <sheetViews>
    <sheetView zoomScaleNormal="100" zoomScaleSheetLayoutView="100" workbookViewId="0">
      <selection activeCell="A3" sqref="A3"/>
    </sheetView>
  </sheetViews>
  <sheetFormatPr defaultColWidth="5.5" defaultRowHeight="11.1" customHeight="1"/>
  <cols>
    <col min="1" max="1" width="18.33203125" style="8" customWidth="1"/>
    <col min="2" max="2" width="8.33203125" style="8" customWidth="1"/>
    <col min="3" max="3" width="13.6640625" style="8" customWidth="1"/>
    <col min="4" max="6" width="10.33203125" style="8" customWidth="1"/>
    <col min="7" max="15" width="11.1640625" style="8" customWidth="1"/>
    <col min="16" max="16" width="11.1640625" style="7" customWidth="1"/>
    <col min="17" max="18" width="11.1640625" style="8" customWidth="1"/>
    <col min="19" max="16384" width="5.5" style="8"/>
  </cols>
  <sheetData>
    <row r="1" spans="1:18" s="7" customFormat="1" ht="20.25" customHeight="1">
      <c r="A1" s="81" t="s">
        <v>365</v>
      </c>
      <c r="B1" s="1"/>
      <c r="C1" s="1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4.25" customHeight="1">
      <c r="A2" s="28" t="s">
        <v>366</v>
      </c>
      <c r="B2" s="9"/>
      <c r="C2" s="9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5"/>
      <c r="P2" s="11"/>
      <c r="Q2" s="11"/>
      <c r="R2" s="12"/>
    </row>
    <row r="3" spans="1:18" s="28" customFormat="1" ht="12.75" customHeight="1">
      <c r="A3" s="25" t="s">
        <v>430</v>
      </c>
      <c r="B3" s="26"/>
      <c r="C3" s="26"/>
      <c r="D3" s="27"/>
    </row>
    <row r="4" spans="1:18" s="29" customFormat="1" ht="24.75" customHeight="1">
      <c r="A4" s="140" t="s">
        <v>81</v>
      </c>
      <c r="B4" s="146"/>
      <c r="C4" s="147"/>
      <c r="D4" s="123" t="s">
        <v>82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5" spans="1:18" s="29" customFormat="1" ht="24.75" customHeight="1">
      <c r="A5" s="148"/>
      <c r="B5" s="149"/>
      <c r="C5" s="150"/>
      <c r="D5" s="125" t="s">
        <v>83</v>
      </c>
      <c r="E5" s="126"/>
      <c r="F5" s="127"/>
      <c r="G5" s="137" t="s">
        <v>84</v>
      </c>
      <c r="H5" s="139"/>
      <c r="I5" s="137" t="s">
        <v>85</v>
      </c>
      <c r="J5" s="139"/>
      <c r="K5" s="137" t="s">
        <v>86</v>
      </c>
      <c r="L5" s="139"/>
      <c r="M5" s="137" t="s">
        <v>87</v>
      </c>
      <c r="N5" s="139"/>
      <c r="O5" s="137" t="s">
        <v>88</v>
      </c>
      <c r="P5" s="139"/>
      <c r="Q5" s="137" t="s">
        <v>89</v>
      </c>
      <c r="R5" s="138"/>
    </row>
    <row r="6" spans="1:18" s="29" customFormat="1" ht="33.75" customHeight="1">
      <c r="A6" s="148"/>
      <c r="B6" s="149"/>
      <c r="C6" s="150"/>
      <c r="D6" s="117" t="s">
        <v>90</v>
      </c>
      <c r="E6" s="133" t="s">
        <v>91</v>
      </c>
      <c r="F6" s="131" t="s">
        <v>92</v>
      </c>
      <c r="G6" s="131" t="s">
        <v>91</v>
      </c>
      <c r="H6" s="131" t="s">
        <v>92</v>
      </c>
      <c r="I6" s="131" t="s">
        <v>91</v>
      </c>
      <c r="J6" s="131" t="s">
        <v>92</v>
      </c>
      <c r="K6" s="131" t="s">
        <v>91</v>
      </c>
      <c r="L6" s="131" t="s">
        <v>92</v>
      </c>
      <c r="M6" s="131" t="s">
        <v>91</v>
      </c>
      <c r="N6" s="131" t="s">
        <v>92</v>
      </c>
      <c r="O6" s="131" t="s">
        <v>91</v>
      </c>
      <c r="P6" s="131" t="s">
        <v>92</v>
      </c>
      <c r="Q6" s="131" t="s">
        <v>91</v>
      </c>
      <c r="R6" s="140" t="s">
        <v>92</v>
      </c>
    </row>
    <row r="7" spans="1:18" s="30" customFormat="1" ht="30.75" customHeight="1">
      <c r="A7" s="141"/>
      <c r="B7" s="151"/>
      <c r="C7" s="152"/>
      <c r="D7" s="122"/>
      <c r="E7" s="134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41"/>
    </row>
    <row r="8" spans="1:18" s="31" customFormat="1" ht="18" customHeight="1">
      <c r="A8" s="35" t="s">
        <v>93</v>
      </c>
      <c r="B8" s="36" t="s">
        <v>94</v>
      </c>
      <c r="C8" s="37" t="s">
        <v>0</v>
      </c>
      <c r="D8" s="38">
        <v>4135</v>
      </c>
      <c r="E8" s="38">
        <v>2025</v>
      </c>
      <c r="F8" s="38">
        <v>2110</v>
      </c>
      <c r="G8" s="38">
        <v>374</v>
      </c>
      <c r="H8" s="38">
        <v>337</v>
      </c>
      <c r="I8" s="38">
        <v>314</v>
      </c>
      <c r="J8" s="38">
        <v>293</v>
      </c>
      <c r="K8" s="38">
        <v>377</v>
      </c>
      <c r="L8" s="38">
        <v>288</v>
      </c>
      <c r="M8" s="38">
        <v>442</v>
      </c>
      <c r="N8" s="38">
        <v>344</v>
      </c>
      <c r="O8" s="38">
        <v>337</v>
      </c>
      <c r="P8" s="38">
        <v>475</v>
      </c>
      <c r="Q8" s="38">
        <v>181</v>
      </c>
      <c r="R8" s="38">
        <v>373</v>
      </c>
    </row>
    <row r="9" spans="1:18" s="31" customFormat="1" ht="14.25" customHeight="1">
      <c r="A9" s="153" t="s">
        <v>1</v>
      </c>
      <c r="B9" s="39" t="s">
        <v>95</v>
      </c>
      <c r="C9" s="40" t="s">
        <v>2</v>
      </c>
      <c r="D9" s="32">
        <v>3685</v>
      </c>
      <c r="E9" s="32">
        <v>1806</v>
      </c>
      <c r="F9" s="32">
        <v>1879</v>
      </c>
      <c r="G9" s="32">
        <v>335</v>
      </c>
      <c r="H9" s="32">
        <v>309</v>
      </c>
      <c r="I9" s="32">
        <v>278</v>
      </c>
      <c r="J9" s="32">
        <v>257</v>
      </c>
      <c r="K9" s="32">
        <v>333</v>
      </c>
      <c r="L9" s="32">
        <v>257</v>
      </c>
      <c r="M9" s="32">
        <v>389</v>
      </c>
      <c r="N9" s="32">
        <v>307</v>
      </c>
      <c r="O9" s="32">
        <v>309</v>
      </c>
      <c r="P9" s="32">
        <v>415</v>
      </c>
      <c r="Q9" s="32">
        <v>162</v>
      </c>
      <c r="R9" s="32">
        <v>334</v>
      </c>
    </row>
    <row r="10" spans="1:18" s="31" customFormat="1" ht="14.25" customHeight="1">
      <c r="A10" s="154"/>
      <c r="B10" s="39" t="s">
        <v>96</v>
      </c>
      <c r="C10" s="40" t="s">
        <v>3</v>
      </c>
      <c r="D10" s="32">
        <v>450</v>
      </c>
      <c r="E10" s="32">
        <v>219</v>
      </c>
      <c r="F10" s="32">
        <v>231</v>
      </c>
      <c r="G10" s="32">
        <v>39</v>
      </c>
      <c r="H10" s="32">
        <v>28</v>
      </c>
      <c r="I10" s="32">
        <v>36</v>
      </c>
      <c r="J10" s="32">
        <v>36</v>
      </c>
      <c r="K10" s="32">
        <v>44</v>
      </c>
      <c r="L10" s="32">
        <v>31</v>
      </c>
      <c r="M10" s="32">
        <v>53</v>
      </c>
      <c r="N10" s="32">
        <v>37</v>
      </c>
      <c r="O10" s="32">
        <v>28</v>
      </c>
      <c r="P10" s="32">
        <v>60</v>
      </c>
      <c r="Q10" s="32">
        <v>19</v>
      </c>
      <c r="R10" s="32">
        <v>39</v>
      </c>
    </row>
    <row r="11" spans="1:18" s="31" customFormat="1" ht="14.25" customHeight="1">
      <c r="A11" s="90" t="s">
        <v>368</v>
      </c>
      <c r="B11" s="36" t="s">
        <v>94</v>
      </c>
      <c r="C11" s="37" t="s">
        <v>0</v>
      </c>
      <c r="D11" s="38">
        <v>702</v>
      </c>
      <c r="E11" s="38">
        <v>359</v>
      </c>
      <c r="F11" s="38">
        <v>343</v>
      </c>
      <c r="G11" s="38">
        <v>41</v>
      </c>
      <c r="H11" s="38">
        <v>35</v>
      </c>
      <c r="I11" s="38">
        <v>40</v>
      </c>
      <c r="J11" s="38">
        <v>41</v>
      </c>
      <c r="K11" s="38">
        <v>80</v>
      </c>
      <c r="L11" s="38">
        <v>44</v>
      </c>
      <c r="M11" s="38">
        <v>100</v>
      </c>
      <c r="N11" s="38">
        <v>60</v>
      </c>
      <c r="O11" s="38">
        <v>64</v>
      </c>
      <c r="P11" s="38">
        <v>95</v>
      </c>
      <c r="Q11" s="38">
        <v>34</v>
      </c>
      <c r="R11" s="38">
        <v>68</v>
      </c>
    </row>
    <row r="12" spans="1:18" s="31" customFormat="1" ht="14.25" customHeight="1">
      <c r="A12" s="142" t="s">
        <v>369</v>
      </c>
      <c r="B12" s="39" t="s">
        <v>95</v>
      </c>
      <c r="C12" s="40" t="s">
        <v>2</v>
      </c>
      <c r="D12" s="32">
        <v>663</v>
      </c>
      <c r="E12" s="32">
        <v>342</v>
      </c>
      <c r="F12" s="32">
        <v>321</v>
      </c>
      <c r="G12" s="32">
        <v>40</v>
      </c>
      <c r="H12" s="32">
        <v>33</v>
      </c>
      <c r="I12" s="32">
        <v>39</v>
      </c>
      <c r="J12" s="32">
        <v>40</v>
      </c>
      <c r="K12" s="32">
        <v>75</v>
      </c>
      <c r="L12" s="32">
        <v>42</v>
      </c>
      <c r="M12" s="32">
        <v>97</v>
      </c>
      <c r="N12" s="32">
        <v>57</v>
      </c>
      <c r="O12" s="32">
        <v>60</v>
      </c>
      <c r="P12" s="32">
        <v>84</v>
      </c>
      <c r="Q12" s="32">
        <v>31</v>
      </c>
      <c r="R12" s="32">
        <v>65</v>
      </c>
    </row>
    <row r="13" spans="1:18" s="31" customFormat="1" ht="14.25" customHeight="1">
      <c r="A13" s="143"/>
      <c r="B13" s="39" t="s">
        <v>96</v>
      </c>
      <c r="C13" s="40" t="s">
        <v>3</v>
      </c>
      <c r="D13" s="32">
        <v>39</v>
      </c>
      <c r="E13" s="32">
        <v>17</v>
      </c>
      <c r="F13" s="32">
        <v>22</v>
      </c>
      <c r="G13" s="32">
        <v>1</v>
      </c>
      <c r="H13" s="32">
        <v>2</v>
      </c>
      <c r="I13" s="32">
        <v>1</v>
      </c>
      <c r="J13" s="32">
        <v>1</v>
      </c>
      <c r="K13" s="32">
        <v>5</v>
      </c>
      <c r="L13" s="32">
        <v>2</v>
      </c>
      <c r="M13" s="32">
        <v>3</v>
      </c>
      <c r="N13" s="32">
        <v>3</v>
      </c>
      <c r="O13" s="32">
        <v>4</v>
      </c>
      <c r="P13" s="32">
        <v>11</v>
      </c>
      <c r="Q13" s="32">
        <v>3</v>
      </c>
      <c r="R13" s="32">
        <v>3</v>
      </c>
    </row>
    <row r="14" spans="1:18" s="31" customFormat="1" ht="14.25" customHeight="1">
      <c r="A14" s="90" t="s">
        <v>370</v>
      </c>
      <c r="B14" s="36" t="s">
        <v>94</v>
      </c>
      <c r="C14" s="37" t="s">
        <v>0</v>
      </c>
      <c r="D14" s="38">
        <v>262</v>
      </c>
      <c r="E14" s="38">
        <v>132</v>
      </c>
      <c r="F14" s="38">
        <v>130</v>
      </c>
      <c r="G14" s="38">
        <v>13</v>
      </c>
      <c r="H14" s="38">
        <v>15</v>
      </c>
      <c r="I14" s="38">
        <v>17</v>
      </c>
      <c r="J14" s="38">
        <v>17</v>
      </c>
      <c r="K14" s="38">
        <v>38</v>
      </c>
      <c r="L14" s="38">
        <v>21</v>
      </c>
      <c r="M14" s="38">
        <v>27</v>
      </c>
      <c r="N14" s="38">
        <v>26</v>
      </c>
      <c r="O14" s="38">
        <v>23</v>
      </c>
      <c r="P14" s="38">
        <v>23</v>
      </c>
      <c r="Q14" s="38">
        <v>14</v>
      </c>
      <c r="R14" s="38">
        <v>28</v>
      </c>
    </row>
    <row r="15" spans="1:18" s="31" customFormat="1" ht="14.25" customHeight="1">
      <c r="A15" s="142" t="s">
        <v>371</v>
      </c>
      <c r="B15" s="39" t="s">
        <v>95</v>
      </c>
      <c r="C15" s="40" t="s">
        <v>2</v>
      </c>
      <c r="D15" s="32">
        <v>250</v>
      </c>
      <c r="E15" s="32">
        <v>124</v>
      </c>
      <c r="F15" s="32">
        <v>126</v>
      </c>
      <c r="G15" s="32">
        <v>11</v>
      </c>
      <c r="H15" s="32">
        <v>14</v>
      </c>
      <c r="I15" s="32">
        <v>16</v>
      </c>
      <c r="J15" s="32">
        <v>15</v>
      </c>
      <c r="K15" s="32">
        <v>36</v>
      </c>
      <c r="L15" s="32">
        <v>20</v>
      </c>
      <c r="M15" s="32">
        <v>24</v>
      </c>
      <c r="N15" s="32">
        <v>26</v>
      </c>
      <c r="O15" s="32">
        <v>23</v>
      </c>
      <c r="P15" s="32">
        <v>23</v>
      </c>
      <c r="Q15" s="32">
        <v>14</v>
      </c>
      <c r="R15" s="32">
        <v>28</v>
      </c>
    </row>
    <row r="16" spans="1:18" s="31" customFormat="1" ht="14.25" customHeight="1">
      <c r="A16" s="143"/>
      <c r="B16" s="41" t="s">
        <v>96</v>
      </c>
      <c r="C16" s="42" t="s">
        <v>3</v>
      </c>
      <c r="D16" s="32">
        <v>12</v>
      </c>
      <c r="E16" s="32">
        <v>8</v>
      </c>
      <c r="F16" s="32">
        <v>4</v>
      </c>
      <c r="G16" s="32">
        <v>2</v>
      </c>
      <c r="H16" s="32">
        <v>1</v>
      </c>
      <c r="I16" s="32">
        <v>1</v>
      </c>
      <c r="J16" s="32">
        <v>2</v>
      </c>
      <c r="K16" s="32">
        <v>2</v>
      </c>
      <c r="L16" s="32">
        <v>1</v>
      </c>
      <c r="M16" s="32">
        <v>3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</row>
    <row r="17" spans="1:18" s="31" customFormat="1" ht="14.25" customHeight="1">
      <c r="A17" s="90" t="s">
        <v>372</v>
      </c>
      <c r="B17" s="36" t="s">
        <v>94</v>
      </c>
      <c r="C17" s="37" t="s">
        <v>0</v>
      </c>
      <c r="D17" s="38">
        <v>559</v>
      </c>
      <c r="E17" s="38">
        <v>295</v>
      </c>
      <c r="F17" s="38">
        <v>264</v>
      </c>
      <c r="G17" s="38">
        <v>67</v>
      </c>
      <c r="H17" s="38">
        <v>46</v>
      </c>
      <c r="I17" s="38">
        <v>45</v>
      </c>
      <c r="J17" s="38">
        <v>36</v>
      </c>
      <c r="K17" s="38">
        <v>46</v>
      </c>
      <c r="L17" s="38">
        <v>39</v>
      </c>
      <c r="M17" s="38">
        <v>67</v>
      </c>
      <c r="N17" s="38">
        <v>45</v>
      </c>
      <c r="O17" s="38">
        <v>47</v>
      </c>
      <c r="P17" s="38">
        <v>59</v>
      </c>
      <c r="Q17" s="38">
        <v>23</v>
      </c>
      <c r="R17" s="38">
        <v>39</v>
      </c>
    </row>
    <row r="18" spans="1:18" s="31" customFormat="1" ht="14.25" customHeight="1">
      <c r="A18" s="142" t="s">
        <v>373</v>
      </c>
      <c r="B18" s="39" t="s">
        <v>95</v>
      </c>
      <c r="C18" s="40" t="s">
        <v>2</v>
      </c>
      <c r="D18" s="32">
        <v>470</v>
      </c>
      <c r="E18" s="32">
        <v>250</v>
      </c>
      <c r="F18" s="32">
        <v>220</v>
      </c>
      <c r="G18" s="32">
        <v>58</v>
      </c>
      <c r="H18" s="32">
        <v>38</v>
      </c>
      <c r="I18" s="32">
        <v>35</v>
      </c>
      <c r="J18" s="32">
        <v>27</v>
      </c>
      <c r="K18" s="32">
        <v>42</v>
      </c>
      <c r="L18" s="32">
        <v>32</v>
      </c>
      <c r="M18" s="32">
        <v>56</v>
      </c>
      <c r="N18" s="32">
        <v>40</v>
      </c>
      <c r="O18" s="32">
        <v>41</v>
      </c>
      <c r="P18" s="32">
        <v>52</v>
      </c>
      <c r="Q18" s="32">
        <v>18</v>
      </c>
      <c r="R18" s="32">
        <v>31</v>
      </c>
    </row>
    <row r="19" spans="1:18" s="31" customFormat="1" ht="14.25" customHeight="1">
      <c r="A19" s="143"/>
      <c r="B19" s="41" t="s">
        <v>96</v>
      </c>
      <c r="C19" s="42" t="s">
        <v>3</v>
      </c>
      <c r="D19" s="32">
        <v>89</v>
      </c>
      <c r="E19" s="32">
        <v>45</v>
      </c>
      <c r="F19" s="32">
        <v>44</v>
      </c>
      <c r="G19" s="32">
        <v>9</v>
      </c>
      <c r="H19" s="32">
        <v>8</v>
      </c>
      <c r="I19" s="32">
        <v>10</v>
      </c>
      <c r="J19" s="32">
        <v>9</v>
      </c>
      <c r="K19" s="32">
        <v>4</v>
      </c>
      <c r="L19" s="32">
        <v>7</v>
      </c>
      <c r="M19" s="32">
        <v>11</v>
      </c>
      <c r="N19" s="32">
        <v>5</v>
      </c>
      <c r="O19" s="32">
        <v>6</v>
      </c>
      <c r="P19" s="32">
        <v>7</v>
      </c>
      <c r="Q19" s="32">
        <v>5</v>
      </c>
      <c r="R19" s="32">
        <v>8</v>
      </c>
    </row>
    <row r="20" spans="1:18" s="31" customFormat="1" ht="14.25" customHeight="1">
      <c r="A20" s="90" t="s">
        <v>374</v>
      </c>
      <c r="B20" s="36" t="s">
        <v>94</v>
      </c>
      <c r="C20" s="37" t="s">
        <v>0</v>
      </c>
      <c r="D20" s="38">
        <v>621</v>
      </c>
      <c r="E20" s="38">
        <v>308</v>
      </c>
      <c r="F20" s="38">
        <v>313</v>
      </c>
      <c r="G20" s="38">
        <v>62</v>
      </c>
      <c r="H20" s="38">
        <v>67</v>
      </c>
      <c r="I20" s="38">
        <v>56</v>
      </c>
      <c r="J20" s="38">
        <v>54</v>
      </c>
      <c r="K20" s="38">
        <v>59</v>
      </c>
      <c r="L20" s="38">
        <v>41</v>
      </c>
      <c r="M20" s="38">
        <v>48</v>
      </c>
      <c r="N20" s="38">
        <v>47</v>
      </c>
      <c r="O20" s="38">
        <v>54</v>
      </c>
      <c r="P20" s="38">
        <v>50</v>
      </c>
      <c r="Q20" s="38">
        <v>29</v>
      </c>
      <c r="R20" s="38">
        <v>54</v>
      </c>
    </row>
    <row r="21" spans="1:18" s="31" customFormat="1" ht="14.25" customHeight="1">
      <c r="A21" s="142" t="s">
        <v>375</v>
      </c>
      <c r="B21" s="39" t="s">
        <v>95</v>
      </c>
      <c r="C21" s="40" t="s">
        <v>2</v>
      </c>
      <c r="D21" s="32">
        <v>569</v>
      </c>
      <c r="E21" s="32">
        <v>282</v>
      </c>
      <c r="F21" s="32">
        <v>287</v>
      </c>
      <c r="G21" s="32">
        <v>57</v>
      </c>
      <c r="H21" s="32">
        <v>64</v>
      </c>
      <c r="I21" s="32">
        <v>53</v>
      </c>
      <c r="J21" s="32">
        <v>46</v>
      </c>
      <c r="K21" s="32">
        <v>54</v>
      </c>
      <c r="L21" s="32">
        <v>39</v>
      </c>
      <c r="M21" s="32">
        <v>41</v>
      </c>
      <c r="N21" s="32">
        <v>44</v>
      </c>
      <c r="O21" s="32">
        <v>49</v>
      </c>
      <c r="P21" s="32">
        <v>43</v>
      </c>
      <c r="Q21" s="32">
        <v>28</v>
      </c>
      <c r="R21" s="32">
        <v>51</v>
      </c>
    </row>
    <row r="22" spans="1:18" s="31" customFormat="1" ht="14.25" customHeight="1">
      <c r="A22" s="143"/>
      <c r="B22" s="41" t="s">
        <v>96</v>
      </c>
      <c r="C22" s="42" t="s">
        <v>3</v>
      </c>
      <c r="D22" s="32">
        <v>52</v>
      </c>
      <c r="E22" s="32">
        <v>26</v>
      </c>
      <c r="F22" s="32">
        <v>26</v>
      </c>
      <c r="G22" s="32">
        <v>5</v>
      </c>
      <c r="H22" s="32">
        <v>3</v>
      </c>
      <c r="I22" s="32">
        <v>3</v>
      </c>
      <c r="J22" s="32">
        <v>8</v>
      </c>
      <c r="K22" s="32">
        <v>5</v>
      </c>
      <c r="L22" s="32">
        <v>2</v>
      </c>
      <c r="M22" s="32">
        <v>7</v>
      </c>
      <c r="N22" s="32">
        <v>3</v>
      </c>
      <c r="O22" s="32">
        <v>5</v>
      </c>
      <c r="P22" s="32">
        <v>7</v>
      </c>
      <c r="Q22" s="32">
        <v>1</v>
      </c>
      <c r="R22" s="32">
        <v>3</v>
      </c>
    </row>
    <row r="23" spans="1:18" s="31" customFormat="1" ht="14.25" customHeight="1">
      <c r="A23" s="90" t="s">
        <v>376</v>
      </c>
      <c r="B23" s="36" t="s">
        <v>94</v>
      </c>
      <c r="C23" s="37" t="s">
        <v>0</v>
      </c>
      <c r="D23" s="38">
        <v>238</v>
      </c>
      <c r="E23" s="38">
        <v>118</v>
      </c>
      <c r="F23" s="38">
        <v>120</v>
      </c>
      <c r="G23" s="38">
        <v>28</v>
      </c>
      <c r="H23" s="38">
        <v>18</v>
      </c>
      <c r="I23" s="38">
        <v>22</v>
      </c>
      <c r="J23" s="38">
        <v>18</v>
      </c>
      <c r="K23" s="38">
        <v>18</v>
      </c>
      <c r="L23" s="38">
        <v>12</v>
      </c>
      <c r="M23" s="38">
        <v>21</v>
      </c>
      <c r="N23" s="38">
        <v>18</v>
      </c>
      <c r="O23" s="38">
        <v>15</v>
      </c>
      <c r="P23" s="38">
        <v>27</v>
      </c>
      <c r="Q23" s="38">
        <v>14</v>
      </c>
      <c r="R23" s="38">
        <v>27</v>
      </c>
    </row>
    <row r="24" spans="1:18" s="31" customFormat="1" ht="14.25" customHeight="1">
      <c r="A24" s="142" t="s">
        <v>377</v>
      </c>
      <c r="B24" s="39" t="s">
        <v>95</v>
      </c>
      <c r="C24" s="40" t="s">
        <v>2</v>
      </c>
      <c r="D24" s="32">
        <v>233</v>
      </c>
      <c r="E24" s="32">
        <v>115</v>
      </c>
      <c r="F24" s="32">
        <v>118</v>
      </c>
      <c r="G24" s="32">
        <v>26</v>
      </c>
      <c r="H24" s="32">
        <v>18</v>
      </c>
      <c r="I24" s="32">
        <v>21</v>
      </c>
      <c r="J24" s="32">
        <v>18</v>
      </c>
      <c r="K24" s="32">
        <v>18</v>
      </c>
      <c r="L24" s="32">
        <v>11</v>
      </c>
      <c r="M24" s="32">
        <v>21</v>
      </c>
      <c r="N24" s="32">
        <v>18</v>
      </c>
      <c r="O24" s="32">
        <v>15</v>
      </c>
      <c r="P24" s="32">
        <v>27</v>
      </c>
      <c r="Q24" s="32">
        <v>14</v>
      </c>
      <c r="R24" s="32">
        <v>26</v>
      </c>
    </row>
    <row r="25" spans="1:18" s="31" customFormat="1" ht="14.25" customHeight="1">
      <c r="A25" s="143"/>
      <c r="B25" s="41" t="s">
        <v>96</v>
      </c>
      <c r="C25" s="42" t="s">
        <v>3</v>
      </c>
      <c r="D25" s="32">
        <v>5</v>
      </c>
      <c r="E25" s="32">
        <v>3</v>
      </c>
      <c r="F25" s="32">
        <v>2</v>
      </c>
      <c r="G25" s="32">
        <v>2</v>
      </c>
      <c r="H25" s="32">
        <v>0</v>
      </c>
      <c r="I25" s="32">
        <v>1</v>
      </c>
      <c r="J25" s="32">
        <v>0</v>
      </c>
      <c r="K25" s="32">
        <v>0</v>
      </c>
      <c r="L25" s="32">
        <v>1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1</v>
      </c>
    </row>
    <row r="26" spans="1:18" s="31" customFormat="1" ht="14.25" customHeight="1">
      <c r="A26" s="90" t="s">
        <v>378</v>
      </c>
      <c r="B26" s="36" t="s">
        <v>94</v>
      </c>
      <c r="C26" s="37" t="s">
        <v>0</v>
      </c>
      <c r="D26" s="38">
        <v>611</v>
      </c>
      <c r="E26" s="38">
        <v>292</v>
      </c>
      <c r="F26" s="38">
        <v>319</v>
      </c>
      <c r="G26" s="38">
        <v>64</v>
      </c>
      <c r="H26" s="38">
        <v>49</v>
      </c>
      <c r="I26" s="38">
        <v>44</v>
      </c>
      <c r="J26" s="38">
        <v>49</v>
      </c>
      <c r="K26" s="38">
        <v>48</v>
      </c>
      <c r="L26" s="38">
        <v>39</v>
      </c>
      <c r="M26" s="38">
        <v>73</v>
      </c>
      <c r="N26" s="38">
        <v>55</v>
      </c>
      <c r="O26" s="38">
        <v>51</v>
      </c>
      <c r="P26" s="38">
        <v>77</v>
      </c>
      <c r="Q26" s="38">
        <v>12</v>
      </c>
      <c r="R26" s="38">
        <v>50</v>
      </c>
    </row>
    <row r="27" spans="1:18" s="31" customFormat="1" ht="14.25" customHeight="1">
      <c r="A27" s="142" t="s">
        <v>379</v>
      </c>
      <c r="B27" s="39" t="s">
        <v>95</v>
      </c>
      <c r="C27" s="40" t="s">
        <v>2</v>
      </c>
      <c r="D27" s="32">
        <v>567</v>
      </c>
      <c r="E27" s="32">
        <v>276</v>
      </c>
      <c r="F27" s="32">
        <v>291</v>
      </c>
      <c r="G27" s="32">
        <v>61</v>
      </c>
      <c r="H27" s="32">
        <v>43</v>
      </c>
      <c r="I27" s="32">
        <v>41</v>
      </c>
      <c r="J27" s="32">
        <v>47</v>
      </c>
      <c r="K27" s="32">
        <v>45</v>
      </c>
      <c r="L27" s="32">
        <v>36</v>
      </c>
      <c r="M27" s="32">
        <v>70</v>
      </c>
      <c r="N27" s="32">
        <v>51</v>
      </c>
      <c r="O27" s="32">
        <v>48</v>
      </c>
      <c r="P27" s="32">
        <v>71</v>
      </c>
      <c r="Q27" s="32">
        <v>11</v>
      </c>
      <c r="R27" s="32">
        <v>43</v>
      </c>
    </row>
    <row r="28" spans="1:18" s="31" customFormat="1" ht="13.5" customHeight="1">
      <c r="A28" s="143"/>
      <c r="B28" s="41" t="s">
        <v>96</v>
      </c>
      <c r="C28" s="42" t="s">
        <v>3</v>
      </c>
      <c r="D28" s="32">
        <v>44</v>
      </c>
      <c r="E28" s="32">
        <v>16</v>
      </c>
      <c r="F28" s="32">
        <v>28</v>
      </c>
      <c r="G28" s="32">
        <v>3</v>
      </c>
      <c r="H28" s="32">
        <v>6</v>
      </c>
      <c r="I28" s="32">
        <v>3</v>
      </c>
      <c r="J28" s="32">
        <v>2</v>
      </c>
      <c r="K28" s="32">
        <v>3</v>
      </c>
      <c r="L28" s="32">
        <v>3</v>
      </c>
      <c r="M28" s="32">
        <v>3</v>
      </c>
      <c r="N28" s="32">
        <v>4</v>
      </c>
      <c r="O28" s="32">
        <v>3</v>
      </c>
      <c r="P28" s="32">
        <v>6</v>
      </c>
      <c r="Q28" s="32">
        <v>1</v>
      </c>
      <c r="R28" s="32">
        <v>7</v>
      </c>
    </row>
    <row r="29" spans="1:18" s="31" customFormat="1" ht="14.25" customHeight="1">
      <c r="A29" s="35" t="s">
        <v>103</v>
      </c>
      <c r="B29" s="36" t="s">
        <v>94</v>
      </c>
      <c r="C29" s="37" t="s">
        <v>0</v>
      </c>
      <c r="D29" s="38">
        <v>57</v>
      </c>
      <c r="E29" s="38">
        <v>21</v>
      </c>
      <c r="F29" s="38">
        <v>36</v>
      </c>
      <c r="G29" s="38">
        <v>4</v>
      </c>
      <c r="H29" s="38">
        <v>7</v>
      </c>
      <c r="I29" s="38">
        <v>4</v>
      </c>
      <c r="J29" s="38">
        <v>2</v>
      </c>
      <c r="K29" s="38">
        <v>3</v>
      </c>
      <c r="L29" s="38">
        <v>4</v>
      </c>
      <c r="M29" s="38">
        <v>4</v>
      </c>
      <c r="N29" s="38">
        <v>7</v>
      </c>
      <c r="O29" s="38">
        <v>2</v>
      </c>
      <c r="P29" s="38">
        <v>10</v>
      </c>
      <c r="Q29" s="38">
        <v>4</v>
      </c>
      <c r="R29" s="38">
        <v>6</v>
      </c>
    </row>
    <row r="30" spans="1:18" s="31" customFormat="1" ht="14.25" customHeight="1">
      <c r="A30" s="142" t="s">
        <v>6</v>
      </c>
      <c r="B30" s="39" t="s">
        <v>95</v>
      </c>
      <c r="C30" s="40" t="s">
        <v>2</v>
      </c>
      <c r="D30" s="32">
        <v>54</v>
      </c>
      <c r="E30" s="32">
        <v>19</v>
      </c>
      <c r="F30" s="32">
        <v>35</v>
      </c>
      <c r="G30" s="32">
        <v>4</v>
      </c>
      <c r="H30" s="32">
        <v>7</v>
      </c>
      <c r="I30" s="32">
        <v>4</v>
      </c>
      <c r="J30" s="32">
        <v>2</v>
      </c>
      <c r="K30" s="32">
        <v>3</v>
      </c>
      <c r="L30" s="32">
        <v>4</v>
      </c>
      <c r="M30" s="32">
        <v>3</v>
      </c>
      <c r="N30" s="32">
        <v>7</v>
      </c>
      <c r="O30" s="32">
        <v>2</v>
      </c>
      <c r="P30" s="32">
        <v>9</v>
      </c>
      <c r="Q30" s="32">
        <v>3</v>
      </c>
      <c r="R30" s="32">
        <v>6</v>
      </c>
    </row>
    <row r="31" spans="1:18" s="31" customFormat="1" ht="14.25" customHeight="1">
      <c r="A31" s="143"/>
      <c r="B31" s="41" t="s">
        <v>96</v>
      </c>
      <c r="C31" s="42" t="s">
        <v>3</v>
      </c>
      <c r="D31" s="32">
        <v>3</v>
      </c>
      <c r="E31" s="32">
        <v>2</v>
      </c>
      <c r="F31" s="32">
        <v>1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1</v>
      </c>
      <c r="N31" s="32">
        <v>0</v>
      </c>
      <c r="O31" s="32">
        <v>0</v>
      </c>
      <c r="P31" s="32">
        <v>1</v>
      </c>
      <c r="Q31" s="32">
        <v>1</v>
      </c>
      <c r="R31" s="32">
        <v>0</v>
      </c>
    </row>
    <row r="32" spans="1:18" s="31" customFormat="1" ht="14.25" customHeight="1">
      <c r="A32" s="35" t="s">
        <v>104</v>
      </c>
      <c r="B32" s="36" t="s">
        <v>94</v>
      </c>
      <c r="C32" s="37" t="s">
        <v>0</v>
      </c>
      <c r="D32" s="38">
        <v>104</v>
      </c>
      <c r="E32" s="38">
        <v>47</v>
      </c>
      <c r="F32" s="38">
        <v>57</v>
      </c>
      <c r="G32" s="38">
        <v>12</v>
      </c>
      <c r="H32" s="38">
        <v>11</v>
      </c>
      <c r="I32" s="38">
        <v>7</v>
      </c>
      <c r="J32" s="38">
        <v>9</v>
      </c>
      <c r="K32" s="38">
        <v>8</v>
      </c>
      <c r="L32" s="38">
        <v>9</v>
      </c>
      <c r="M32" s="38">
        <v>11</v>
      </c>
      <c r="N32" s="38">
        <v>4</v>
      </c>
      <c r="O32" s="38">
        <v>7</v>
      </c>
      <c r="P32" s="38">
        <v>15</v>
      </c>
      <c r="Q32" s="38">
        <v>2</v>
      </c>
      <c r="R32" s="38">
        <v>9</v>
      </c>
    </row>
    <row r="33" spans="1:18" s="31" customFormat="1" ht="14.25" customHeight="1">
      <c r="A33" s="142" t="s">
        <v>8</v>
      </c>
      <c r="B33" s="39" t="s">
        <v>95</v>
      </c>
      <c r="C33" s="40" t="s">
        <v>2</v>
      </c>
      <c r="D33" s="32">
        <v>91</v>
      </c>
      <c r="E33" s="32">
        <v>39</v>
      </c>
      <c r="F33" s="32">
        <v>52</v>
      </c>
      <c r="G33" s="32">
        <v>11</v>
      </c>
      <c r="H33" s="32">
        <v>9</v>
      </c>
      <c r="I33" s="32">
        <v>5</v>
      </c>
      <c r="J33" s="32">
        <v>9</v>
      </c>
      <c r="K33" s="32">
        <v>5</v>
      </c>
      <c r="L33" s="32">
        <v>9</v>
      </c>
      <c r="M33" s="32">
        <v>9</v>
      </c>
      <c r="N33" s="32">
        <v>2</v>
      </c>
      <c r="O33" s="32">
        <v>7</v>
      </c>
      <c r="P33" s="32">
        <v>14</v>
      </c>
      <c r="Q33" s="32">
        <v>2</v>
      </c>
      <c r="R33" s="32">
        <v>9</v>
      </c>
    </row>
    <row r="34" spans="1:18" s="31" customFormat="1" ht="14.25" customHeight="1">
      <c r="A34" s="143"/>
      <c r="B34" s="41" t="s">
        <v>96</v>
      </c>
      <c r="C34" s="42" t="s">
        <v>3</v>
      </c>
      <c r="D34" s="32">
        <v>13</v>
      </c>
      <c r="E34" s="32">
        <v>8</v>
      </c>
      <c r="F34" s="32">
        <v>5</v>
      </c>
      <c r="G34" s="32">
        <v>1</v>
      </c>
      <c r="H34" s="32">
        <v>2</v>
      </c>
      <c r="I34" s="32">
        <v>2</v>
      </c>
      <c r="J34" s="32">
        <v>0</v>
      </c>
      <c r="K34" s="32">
        <v>3</v>
      </c>
      <c r="L34" s="32">
        <v>0</v>
      </c>
      <c r="M34" s="32">
        <v>2</v>
      </c>
      <c r="N34" s="32">
        <v>2</v>
      </c>
      <c r="O34" s="32">
        <v>0</v>
      </c>
      <c r="P34" s="32">
        <v>1</v>
      </c>
      <c r="Q34" s="32">
        <v>0</v>
      </c>
      <c r="R34" s="32">
        <v>0</v>
      </c>
    </row>
    <row r="35" spans="1:18" s="31" customFormat="1" ht="14.25" customHeight="1">
      <c r="A35" s="35" t="s">
        <v>105</v>
      </c>
      <c r="B35" s="36" t="s">
        <v>94</v>
      </c>
      <c r="C35" s="37" t="s">
        <v>0</v>
      </c>
      <c r="D35" s="38">
        <v>53</v>
      </c>
      <c r="E35" s="38">
        <v>28</v>
      </c>
      <c r="F35" s="38">
        <v>25</v>
      </c>
      <c r="G35" s="38">
        <v>4</v>
      </c>
      <c r="H35" s="38">
        <v>10</v>
      </c>
      <c r="I35" s="38">
        <v>9</v>
      </c>
      <c r="J35" s="38">
        <v>4</v>
      </c>
      <c r="K35" s="38">
        <v>3</v>
      </c>
      <c r="L35" s="38">
        <v>1</v>
      </c>
      <c r="M35" s="38">
        <v>5</v>
      </c>
      <c r="N35" s="38">
        <v>6</v>
      </c>
      <c r="O35" s="38">
        <v>3</v>
      </c>
      <c r="P35" s="38">
        <v>3</v>
      </c>
      <c r="Q35" s="38">
        <v>4</v>
      </c>
      <c r="R35" s="38">
        <v>1</v>
      </c>
    </row>
    <row r="36" spans="1:18" s="31" customFormat="1" ht="14.25" customHeight="1">
      <c r="A36" s="142" t="s">
        <v>9</v>
      </c>
      <c r="B36" s="39" t="s">
        <v>95</v>
      </c>
      <c r="C36" s="40" t="s">
        <v>2</v>
      </c>
      <c r="D36" s="32">
        <v>47</v>
      </c>
      <c r="E36" s="32">
        <v>24</v>
      </c>
      <c r="F36" s="32">
        <v>23</v>
      </c>
      <c r="G36" s="32">
        <v>3</v>
      </c>
      <c r="H36" s="32">
        <v>9</v>
      </c>
      <c r="I36" s="32">
        <v>7</v>
      </c>
      <c r="J36" s="32">
        <v>4</v>
      </c>
      <c r="K36" s="32">
        <v>3</v>
      </c>
      <c r="L36" s="32">
        <v>1</v>
      </c>
      <c r="M36" s="32">
        <v>5</v>
      </c>
      <c r="N36" s="32">
        <v>5</v>
      </c>
      <c r="O36" s="32">
        <v>3</v>
      </c>
      <c r="P36" s="32">
        <v>3</v>
      </c>
      <c r="Q36" s="32">
        <v>3</v>
      </c>
      <c r="R36" s="32">
        <v>1</v>
      </c>
    </row>
    <row r="37" spans="1:18" s="31" customFormat="1" ht="14.25" customHeight="1">
      <c r="A37" s="143"/>
      <c r="B37" s="41" t="s">
        <v>96</v>
      </c>
      <c r="C37" s="42" t="s">
        <v>3</v>
      </c>
      <c r="D37" s="32">
        <v>6</v>
      </c>
      <c r="E37" s="32">
        <v>4</v>
      </c>
      <c r="F37" s="32">
        <v>2</v>
      </c>
      <c r="G37" s="32">
        <v>1</v>
      </c>
      <c r="H37" s="32">
        <v>1</v>
      </c>
      <c r="I37" s="32">
        <v>2</v>
      </c>
      <c r="J37" s="32">
        <v>0</v>
      </c>
      <c r="K37" s="32">
        <v>0</v>
      </c>
      <c r="L37" s="32">
        <v>0</v>
      </c>
      <c r="M37" s="32">
        <v>0</v>
      </c>
      <c r="N37" s="32">
        <v>1</v>
      </c>
      <c r="O37" s="32">
        <v>0</v>
      </c>
      <c r="P37" s="32">
        <v>0</v>
      </c>
      <c r="Q37" s="32">
        <v>1</v>
      </c>
      <c r="R37" s="32">
        <v>0</v>
      </c>
    </row>
    <row r="38" spans="1:18" s="31" customFormat="1" ht="14.25" customHeight="1">
      <c r="A38" s="35" t="s">
        <v>106</v>
      </c>
      <c r="B38" s="36" t="s">
        <v>94</v>
      </c>
      <c r="C38" s="37" t="s">
        <v>0</v>
      </c>
      <c r="D38" s="38">
        <v>159</v>
      </c>
      <c r="E38" s="38">
        <v>60</v>
      </c>
      <c r="F38" s="38">
        <v>99</v>
      </c>
      <c r="G38" s="38">
        <v>16</v>
      </c>
      <c r="H38" s="38">
        <v>24</v>
      </c>
      <c r="I38" s="38">
        <v>12</v>
      </c>
      <c r="J38" s="38">
        <v>13</v>
      </c>
      <c r="K38" s="38">
        <v>12</v>
      </c>
      <c r="L38" s="38">
        <v>11</v>
      </c>
      <c r="M38" s="38">
        <v>8</v>
      </c>
      <c r="N38" s="38">
        <v>10</v>
      </c>
      <c r="O38" s="38">
        <v>6</v>
      </c>
      <c r="P38" s="38">
        <v>27</v>
      </c>
      <c r="Q38" s="38">
        <v>6</v>
      </c>
      <c r="R38" s="38">
        <v>14</v>
      </c>
    </row>
    <row r="39" spans="1:18" s="31" customFormat="1" ht="14.25" customHeight="1">
      <c r="A39" s="142" t="s">
        <v>10</v>
      </c>
      <c r="B39" s="39" t="s">
        <v>95</v>
      </c>
      <c r="C39" s="40" t="s">
        <v>2</v>
      </c>
      <c r="D39" s="32">
        <v>149</v>
      </c>
      <c r="E39" s="32">
        <v>57</v>
      </c>
      <c r="F39" s="32">
        <v>92</v>
      </c>
      <c r="G39" s="32">
        <v>16</v>
      </c>
      <c r="H39" s="32">
        <v>24</v>
      </c>
      <c r="I39" s="32">
        <v>12</v>
      </c>
      <c r="J39" s="32">
        <v>12</v>
      </c>
      <c r="K39" s="32">
        <v>12</v>
      </c>
      <c r="L39" s="32">
        <v>11</v>
      </c>
      <c r="M39" s="32">
        <v>6</v>
      </c>
      <c r="N39" s="32">
        <v>10</v>
      </c>
      <c r="O39" s="32">
        <v>6</v>
      </c>
      <c r="P39" s="32">
        <v>23</v>
      </c>
      <c r="Q39" s="32">
        <v>5</v>
      </c>
      <c r="R39" s="32">
        <v>12</v>
      </c>
    </row>
    <row r="40" spans="1:18" s="31" customFormat="1" ht="14.25" customHeight="1">
      <c r="A40" s="143"/>
      <c r="B40" s="41" t="s">
        <v>96</v>
      </c>
      <c r="C40" s="42" t="s">
        <v>3</v>
      </c>
      <c r="D40" s="32">
        <v>10</v>
      </c>
      <c r="E40" s="32">
        <v>3</v>
      </c>
      <c r="F40" s="32">
        <v>7</v>
      </c>
      <c r="G40" s="32">
        <v>0</v>
      </c>
      <c r="H40" s="32">
        <v>0</v>
      </c>
      <c r="I40" s="32">
        <v>0</v>
      </c>
      <c r="J40" s="32">
        <v>1</v>
      </c>
      <c r="K40" s="32">
        <v>0</v>
      </c>
      <c r="L40" s="32">
        <v>0</v>
      </c>
      <c r="M40" s="32">
        <v>2</v>
      </c>
      <c r="N40" s="32">
        <v>0</v>
      </c>
      <c r="O40" s="32">
        <v>0</v>
      </c>
      <c r="P40" s="32">
        <v>4</v>
      </c>
      <c r="Q40" s="32">
        <v>1</v>
      </c>
      <c r="R40" s="32">
        <v>2</v>
      </c>
    </row>
    <row r="41" spans="1:18" s="31" customFormat="1" ht="14.25" customHeight="1">
      <c r="A41" s="35" t="s">
        <v>107</v>
      </c>
      <c r="B41" s="36" t="s">
        <v>94</v>
      </c>
      <c r="C41" s="37" t="s">
        <v>0</v>
      </c>
      <c r="D41" s="38">
        <v>55</v>
      </c>
      <c r="E41" s="38">
        <v>25</v>
      </c>
      <c r="F41" s="38">
        <v>30</v>
      </c>
      <c r="G41" s="38">
        <v>8</v>
      </c>
      <c r="H41" s="38">
        <v>2</v>
      </c>
      <c r="I41" s="38">
        <v>3</v>
      </c>
      <c r="J41" s="38">
        <v>7</v>
      </c>
      <c r="K41" s="38">
        <v>4</v>
      </c>
      <c r="L41" s="38">
        <v>6</v>
      </c>
      <c r="M41" s="38">
        <v>4</v>
      </c>
      <c r="N41" s="38">
        <v>5</v>
      </c>
      <c r="O41" s="38">
        <v>5</v>
      </c>
      <c r="P41" s="38">
        <v>6</v>
      </c>
      <c r="Q41" s="38">
        <v>1</v>
      </c>
      <c r="R41" s="38">
        <v>4</v>
      </c>
    </row>
    <row r="42" spans="1:18" s="31" customFormat="1" ht="14.25" customHeight="1">
      <c r="A42" s="142" t="s">
        <v>11</v>
      </c>
      <c r="B42" s="39" t="s">
        <v>95</v>
      </c>
      <c r="C42" s="40" t="s">
        <v>2</v>
      </c>
      <c r="D42" s="32">
        <v>46</v>
      </c>
      <c r="E42" s="32">
        <v>19</v>
      </c>
      <c r="F42" s="32">
        <v>27</v>
      </c>
      <c r="G42" s="32">
        <v>5</v>
      </c>
      <c r="H42" s="32">
        <v>2</v>
      </c>
      <c r="I42" s="32">
        <v>1</v>
      </c>
      <c r="J42" s="32">
        <v>6</v>
      </c>
      <c r="K42" s="32">
        <v>4</v>
      </c>
      <c r="L42" s="32">
        <v>6</v>
      </c>
      <c r="M42" s="32">
        <v>4</v>
      </c>
      <c r="N42" s="32">
        <v>5</v>
      </c>
      <c r="O42" s="32">
        <v>4</v>
      </c>
      <c r="P42" s="32">
        <v>4</v>
      </c>
      <c r="Q42" s="32">
        <v>1</v>
      </c>
      <c r="R42" s="32">
        <v>4</v>
      </c>
    </row>
    <row r="43" spans="1:18" s="31" customFormat="1" ht="14.25" customHeight="1">
      <c r="A43" s="143"/>
      <c r="B43" s="41" t="s">
        <v>96</v>
      </c>
      <c r="C43" s="42" t="s">
        <v>3</v>
      </c>
      <c r="D43" s="32">
        <v>9</v>
      </c>
      <c r="E43" s="32">
        <v>6</v>
      </c>
      <c r="F43" s="32">
        <v>3</v>
      </c>
      <c r="G43" s="32">
        <v>3</v>
      </c>
      <c r="H43" s="32">
        <v>0</v>
      </c>
      <c r="I43" s="32">
        <v>2</v>
      </c>
      <c r="J43" s="32">
        <v>1</v>
      </c>
      <c r="K43" s="32">
        <v>0</v>
      </c>
      <c r="L43" s="32">
        <v>0</v>
      </c>
      <c r="M43" s="32">
        <v>0</v>
      </c>
      <c r="N43" s="32">
        <v>0</v>
      </c>
      <c r="O43" s="32">
        <v>1</v>
      </c>
      <c r="P43" s="32">
        <v>2</v>
      </c>
      <c r="Q43" s="32">
        <v>0</v>
      </c>
      <c r="R43" s="32">
        <v>0</v>
      </c>
    </row>
    <row r="44" spans="1:18" s="31" customFormat="1" ht="14.25" customHeight="1">
      <c r="A44" s="35" t="s">
        <v>108</v>
      </c>
      <c r="B44" s="36" t="s">
        <v>94</v>
      </c>
      <c r="C44" s="37" t="s">
        <v>0</v>
      </c>
      <c r="D44" s="38">
        <v>86</v>
      </c>
      <c r="E44" s="38">
        <v>42</v>
      </c>
      <c r="F44" s="38">
        <v>44</v>
      </c>
      <c r="G44" s="38">
        <v>12</v>
      </c>
      <c r="H44" s="38">
        <v>6</v>
      </c>
      <c r="I44" s="38">
        <v>2</v>
      </c>
      <c r="J44" s="38">
        <v>3</v>
      </c>
      <c r="K44" s="38">
        <v>3</v>
      </c>
      <c r="L44" s="38">
        <v>7</v>
      </c>
      <c r="M44" s="38">
        <v>5</v>
      </c>
      <c r="N44" s="38">
        <v>9</v>
      </c>
      <c r="O44" s="38">
        <v>11</v>
      </c>
      <c r="P44" s="38">
        <v>11</v>
      </c>
      <c r="Q44" s="38">
        <v>9</v>
      </c>
      <c r="R44" s="38">
        <v>8</v>
      </c>
    </row>
    <row r="45" spans="1:18" s="31" customFormat="1" ht="14.25" customHeight="1">
      <c r="A45" s="142" t="s">
        <v>12</v>
      </c>
      <c r="B45" s="39" t="s">
        <v>95</v>
      </c>
      <c r="C45" s="40" t="s">
        <v>2</v>
      </c>
      <c r="D45" s="32">
        <v>82</v>
      </c>
      <c r="E45" s="32">
        <v>41</v>
      </c>
      <c r="F45" s="32">
        <v>41</v>
      </c>
      <c r="G45" s="32">
        <v>11</v>
      </c>
      <c r="H45" s="32">
        <v>6</v>
      </c>
      <c r="I45" s="32">
        <v>2</v>
      </c>
      <c r="J45" s="32">
        <v>3</v>
      </c>
      <c r="K45" s="32">
        <v>3</v>
      </c>
      <c r="L45" s="32">
        <v>7</v>
      </c>
      <c r="M45" s="32">
        <v>5</v>
      </c>
      <c r="N45" s="32">
        <v>8</v>
      </c>
      <c r="O45" s="32">
        <v>11</v>
      </c>
      <c r="P45" s="32">
        <v>10</v>
      </c>
      <c r="Q45" s="32">
        <v>9</v>
      </c>
      <c r="R45" s="32">
        <v>7</v>
      </c>
    </row>
    <row r="46" spans="1:18" s="31" customFormat="1" ht="14.25" customHeight="1">
      <c r="A46" s="143"/>
      <c r="B46" s="41" t="s">
        <v>96</v>
      </c>
      <c r="C46" s="42" t="s">
        <v>3</v>
      </c>
      <c r="D46" s="32">
        <v>4</v>
      </c>
      <c r="E46" s="32">
        <v>1</v>
      </c>
      <c r="F46" s="32">
        <v>3</v>
      </c>
      <c r="G46" s="32">
        <v>1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1</v>
      </c>
      <c r="O46" s="32">
        <v>0</v>
      </c>
      <c r="P46" s="32">
        <v>1</v>
      </c>
      <c r="Q46" s="32">
        <v>0</v>
      </c>
      <c r="R46" s="32">
        <v>1</v>
      </c>
    </row>
    <row r="47" spans="1:18" s="31" customFormat="1" ht="14.25" customHeight="1">
      <c r="A47" s="35" t="s">
        <v>109</v>
      </c>
      <c r="B47" s="36" t="s">
        <v>94</v>
      </c>
      <c r="C47" s="37" t="s">
        <v>0</v>
      </c>
      <c r="D47" s="38">
        <v>42</v>
      </c>
      <c r="E47" s="38">
        <v>15</v>
      </c>
      <c r="F47" s="38">
        <v>27</v>
      </c>
      <c r="G47" s="38">
        <v>1</v>
      </c>
      <c r="H47" s="38">
        <v>2</v>
      </c>
      <c r="I47" s="38">
        <v>6</v>
      </c>
      <c r="J47" s="38">
        <v>2</v>
      </c>
      <c r="K47" s="38">
        <v>3</v>
      </c>
      <c r="L47" s="38">
        <v>4</v>
      </c>
      <c r="M47" s="38">
        <v>2</v>
      </c>
      <c r="N47" s="38">
        <v>6</v>
      </c>
      <c r="O47" s="38">
        <v>2</v>
      </c>
      <c r="P47" s="38">
        <v>5</v>
      </c>
      <c r="Q47" s="38">
        <v>1</v>
      </c>
      <c r="R47" s="38">
        <v>8</v>
      </c>
    </row>
    <row r="48" spans="1:18" s="31" customFormat="1" ht="14.25" customHeight="1">
      <c r="A48" s="142" t="s">
        <v>13</v>
      </c>
      <c r="B48" s="39" t="s">
        <v>95</v>
      </c>
      <c r="C48" s="40" t="s">
        <v>2</v>
      </c>
      <c r="D48" s="32">
        <v>41</v>
      </c>
      <c r="E48" s="32">
        <v>14</v>
      </c>
      <c r="F48" s="32">
        <v>27</v>
      </c>
      <c r="G48" s="32">
        <v>1</v>
      </c>
      <c r="H48" s="32">
        <v>2</v>
      </c>
      <c r="I48" s="32">
        <v>5</v>
      </c>
      <c r="J48" s="32">
        <v>2</v>
      </c>
      <c r="K48" s="32">
        <v>3</v>
      </c>
      <c r="L48" s="32">
        <v>4</v>
      </c>
      <c r="M48" s="32">
        <v>2</v>
      </c>
      <c r="N48" s="32">
        <v>6</v>
      </c>
      <c r="O48" s="32">
        <v>2</v>
      </c>
      <c r="P48" s="32">
        <v>5</v>
      </c>
      <c r="Q48" s="32">
        <v>1</v>
      </c>
      <c r="R48" s="32">
        <v>8</v>
      </c>
    </row>
    <row r="49" spans="1:18" s="31" customFormat="1" ht="14.25" customHeight="1">
      <c r="A49" s="143"/>
      <c r="B49" s="41" t="s">
        <v>96</v>
      </c>
      <c r="C49" s="42" t="s">
        <v>3</v>
      </c>
      <c r="D49" s="32">
        <v>1</v>
      </c>
      <c r="E49" s="32">
        <v>1</v>
      </c>
      <c r="F49" s="32">
        <v>0</v>
      </c>
      <c r="G49" s="32">
        <v>0</v>
      </c>
      <c r="H49" s="32">
        <v>0</v>
      </c>
      <c r="I49" s="32">
        <v>1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</row>
    <row r="50" spans="1:18" s="31" customFormat="1" ht="14.25" customHeight="1">
      <c r="A50" s="35" t="s">
        <v>110</v>
      </c>
      <c r="B50" s="36" t="s">
        <v>94</v>
      </c>
      <c r="C50" s="37" t="s">
        <v>0</v>
      </c>
      <c r="D50" s="38">
        <v>243</v>
      </c>
      <c r="E50" s="38">
        <v>112</v>
      </c>
      <c r="F50" s="38">
        <v>131</v>
      </c>
      <c r="G50" s="38">
        <v>14</v>
      </c>
      <c r="H50" s="38">
        <v>16</v>
      </c>
      <c r="I50" s="38">
        <v>15</v>
      </c>
      <c r="J50" s="38">
        <v>14</v>
      </c>
      <c r="K50" s="38">
        <v>18</v>
      </c>
      <c r="L50" s="38">
        <v>17</v>
      </c>
      <c r="M50" s="38">
        <v>33</v>
      </c>
      <c r="N50" s="38">
        <v>21</v>
      </c>
      <c r="O50" s="38">
        <v>17</v>
      </c>
      <c r="P50" s="38">
        <v>35</v>
      </c>
      <c r="Q50" s="38">
        <v>15</v>
      </c>
      <c r="R50" s="38">
        <v>28</v>
      </c>
    </row>
    <row r="51" spans="1:18" s="31" customFormat="1" ht="14.25" customHeight="1">
      <c r="A51" s="142" t="s">
        <v>14</v>
      </c>
      <c r="B51" s="39" t="s">
        <v>95</v>
      </c>
      <c r="C51" s="40" t="s">
        <v>2</v>
      </c>
      <c r="D51" s="32">
        <v>203</v>
      </c>
      <c r="E51" s="32">
        <v>92</v>
      </c>
      <c r="F51" s="32">
        <v>111</v>
      </c>
      <c r="G51" s="32">
        <v>13</v>
      </c>
      <c r="H51" s="32">
        <v>15</v>
      </c>
      <c r="I51" s="32">
        <v>15</v>
      </c>
      <c r="J51" s="32">
        <v>13</v>
      </c>
      <c r="K51" s="32">
        <v>12</v>
      </c>
      <c r="L51" s="32">
        <v>16</v>
      </c>
      <c r="M51" s="32">
        <v>24</v>
      </c>
      <c r="N51" s="32">
        <v>16</v>
      </c>
      <c r="O51" s="32">
        <v>15</v>
      </c>
      <c r="P51" s="32">
        <v>30</v>
      </c>
      <c r="Q51" s="32">
        <v>13</v>
      </c>
      <c r="R51" s="32">
        <v>21</v>
      </c>
    </row>
    <row r="52" spans="1:18" s="31" customFormat="1" ht="14.25" customHeight="1">
      <c r="A52" s="143"/>
      <c r="B52" s="41" t="s">
        <v>96</v>
      </c>
      <c r="C52" s="42" t="s">
        <v>3</v>
      </c>
      <c r="D52" s="32">
        <v>40</v>
      </c>
      <c r="E52" s="32">
        <v>20</v>
      </c>
      <c r="F52" s="32">
        <v>20</v>
      </c>
      <c r="G52" s="32">
        <v>1</v>
      </c>
      <c r="H52" s="32">
        <v>1</v>
      </c>
      <c r="I52" s="32">
        <v>0</v>
      </c>
      <c r="J52" s="32">
        <v>1</v>
      </c>
      <c r="K52" s="32">
        <v>6</v>
      </c>
      <c r="L52" s="32">
        <v>1</v>
      </c>
      <c r="M52" s="32">
        <v>9</v>
      </c>
      <c r="N52" s="32">
        <v>5</v>
      </c>
      <c r="O52" s="32">
        <v>2</v>
      </c>
      <c r="P52" s="32">
        <v>5</v>
      </c>
      <c r="Q52" s="32">
        <v>2</v>
      </c>
      <c r="R52" s="32">
        <v>7</v>
      </c>
    </row>
    <row r="53" spans="1:18" s="31" customFormat="1" ht="14.25" customHeight="1">
      <c r="A53" s="35" t="s">
        <v>111</v>
      </c>
      <c r="B53" s="36" t="s">
        <v>94</v>
      </c>
      <c r="C53" s="37" t="s">
        <v>0</v>
      </c>
      <c r="D53" s="38">
        <v>72</v>
      </c>
      <c r="E53" s="38">
        <v>38</v>
      </c>
      <c r="F53" s="38">
        <v>34</v>
      </c>
      <c r="G53" s="38">
        <v>7</v>
      </c>
      <c r="H53" s="38">
        <v>4</v>
      </c>
      <c r="I53" s="38">
        <v>9</v>
      </c>
      <c r="J53" s="38">
        <v>4</v>
      </c>
      <c r="K53" s="38">
        <v>11</v>
      </c>
      <c r="L53" s="38">
        <v>6</v>
      </c>
      <c r="M53" s="38">
        <v>7</v>
      </c>
      <c r="N53" s="38">
        <v>9</v>
      </c>
      <c r="O53" s="38">
        <v>2</v>
      </c>
      <c r="P53" s="38">
        <v>8</v>
      </c>
      <c r="Q53" s="38">
        <v>2</v>
      </c>
      <c r="R53" s="38">
        <v>3</v>
      </c>
    </row>
    <row r="54" spans="1:18" s="31" customFormat="1" ht="14.25" customHeight="1">
      <c r="A54" s="142" t="s">
        <v>15</v>
      </c>
      <c r="B54" s="39" t="s">
        <v>95</v>
      </c>
      <c r="C54" s="40" t="s">
        <v>2</v>
      </c>
      <c r="D54" s="32">
        <v>18</v>
      </c>
      <c r="E54" s="32">
        <v>10</v>
      </c>
      <c r="F54" s="32">
        <v>8</v>
      </c>
      <c r="G54" s="32">
        <v>2</v>
      </c>
      <c r="H54" s="32">
        <v>2</v>
      </c>
      <c r="I54" s="32">
        <v>2</v>
      </c>
      <c r="J54" s="32">
        <v>0</v>
      </c>
      <c r="K54" s="32">
        <v>4</v>
      </c>
      <c r="L54" s="32">
        <v>0</v>
      </c>
      <c r="M54" s="32">
        <v>1</v>
      </c>
      <c r="N54" s="32">
        <v>2</v>
      </c>
      <c r="O54" s="32">
        <v>1</v>
      </c>
      <c r="P54" s="32">
        <v>1</v>
      </c>
      <c r="Q54" s="32">
        <v>0</v>
      </c>
      <c r="R54" s="32">
        <v>3</v>
      </c>
    </row>
    <row r="55" spans="1:18" s="31" customFormat="1" ht="14.25" customHeight="1">
      <c r="A55" s="143"/>
      <c r="B55" s="41" t="s">
        <v>96</v>
      </c>
      <c r="C55" s="42" t="s">
        <v>3</v>
      </c>
      <c r="D55" s="32">
        <v>54</v>
      </c>
      <c r="E55" s="32">
        <v>28</v>
      </c>
      <c r="F55" s="32">
        <v>26</v>
      </c>
      <c r="G55" s="32">
        <v>5</v>
      </c>
      <c r="H55" s="32">
        <v>2</v>
      </c>
      <c r="I55" s="32">
        <v>7</v>
      </c>
      <c r="J55" s="32">
        <v>4</v>
      </c>
      <c r="K55" s="32">
        <v>7</v>
      </c>
      <c r="L55" s="32">
        <v>6</v>
      </c>
      <c r="M55" s="32">
        <v>6</v>
      </c>
      <c r="N55" s="32">
        <v>7</v>
      </c>
      <c r="O55" s="32">
        <v>1</v>
      </c>
      <c r="P55" s="32">
        <v>7</v>
      </c>
      <c r="Q55" s="32">
        <v>2</v>
      </c>
      <c r="R55" s="32">
        <v>0</v>
      </c>
    </row>
    <row r="56" spans="1:18" s="31" customFormat="1" ht="14.25" customHeight="1">
      <c r="A56" s="35" t="s">
        <v>112</v>
      </c>
      <c r="B56" s="36" t="s">
        <v>94</v>
      </c>
      <c r="C56" s="37" t="s">
        <v>0</v>
      </c>
      <c r="D56" s="38">
        <v>83</v>
      </c>
      <c r="E56" s="38">
        <v>40</v>
      </c>
      <c r="F56" s="38">
        <v>43</v>
      </c>
      <c r="G56" s="38">
        <v>3</v>
      </c>
      <c r="H56" s="38">
        <v>5</v>
      </c>
      <c r="I56" s="38">
        <v>6</v>
      </c>
      <c r="J56" s="38">
        <v>6</v>
      </c>
      <c r="K56" s="38">
        <v>11</v>
      </c>
      <c r="L56" s="38">
        <v>9</v>
      </c>
      <c r="M56" s="38">
        <v>8</v>
      </c>
      <c r="N56" s="38">
        <v>7</v>
      </c>
      <c r="O56" s="38">
        <v>10</v>
      </c>
      <c r="P56" s="38">
        <v>9</v>
      </c>
      <c r="Q56" s="38">
        <v>2</v>
      </c>
      <c r="R56" s="38">
        <v>7</v>
      </c>
    </row>
    <row r="57" spans="1:18" s="31" customFormat="1" ht="14.25" customHeight="1">
      <c r="A57" s="142" t="s">
        <v>16</v>
      </c>
      <c r="B57" s="39" t="s">
        <v>95</v>
      </c>
      <c r="C57" s="40" t="s">
        <v>2</v>
      </c>
      <c r="D57" s="32">
        <v>23</v>
      </c>
      <c r="E57" s="32">
        <v>15</v>
      </c>
      <c r="F57" s="32">
        <v>8</v>
      </c>
      <c r="G57" s="32">
        <v>1</v>
      </c>
      <c r="H57" s="32">
        <v>3</v>
      </c>
      <c r="I57" s="32">
        <v>3</v>
      </c>
      <c r="J57" s="32">
        <v>1</v>
      </c>
      <c r="K57" s="32">
        <v>3</v>
      </c>
      <c r="L57" s="32">
        <v>1</v>
      </c>
      <c r="M57" s="32">
        <v>4</v>
      </c>
      <c r="N57" s="32">
        <v>1</v>
      </c>
      <c r="O57" s="32">
        <v>4</v>
      </c>
      <c r="P57" s="32">
        <v>2</v>
      </c>
      <c r="Q57" s="32">
        <v>0</v>
      </c>
      <c r="R57" s="32">
        <v>0</v>
      </c>
    </row>
    <row r="58" spans="1:18" s="31" customFormat="1" ht="14.25" customHeight="1">
      <c r="A58" s="143"/>
      <c r="B58" s="41" t="s">
        <v>96</v>
      </c>
      <c r="C58" s="42" t="s">
        <v>3</v>
      </c>
      <c r="D58" s="32">
        <v>60</v>
      </c>
      <c r="E58" s="32">
        <v>25</v>
      </c>
      <c r="F58" s="32">
        <v>35</v>
      </c>
      <c r="G58" s="32">
        <v>2</v>
      </c>
      <c r="H58" s="32">
        <v>2</v>
      </c>
      <c r="I58" s="32">
        <v>3</v>
      </c>
      <c r="J58" s="32">
        <v>5</v>
      </c>
      <c r="K58" s="32">
        <v>8</v>
      </c>
      <c r="L58" s="32">
        <v>8</v>
      </c>
      <c r="M58" s="32">
        <v>4</v>
      </c>
      <c r="N58" s="32">
        <v>6</v>
      </c>
      <c r="O58" s="32">
        <v>6</v>
      </c>
      <c r="P58" s="32">
        <v>7</v>
      </c>
      <c r="Q58" s="32">
        <v>2</v>
      </c>
      <c r="R58" s="32">
        <v>7</v>
      </c>
    </row>
    <row r="59" spans="1:18" s="31" customFormat="1" ht="14.25" customHeight="1">
      <c r="A59" s="35" t="s">
        <v>113</v>
      </c>
      <c r="B59" s="36" t="s">
        <v>94</v>
      </c>
      <c r="C59" s="37" t="s">
        <v>0</v>
      </c>
      <c r="D59" s="38">
        <v>6</v>
      </c>
      <c r="E59" s="38">
        <v>3</v>
      </c>
      <c r="F59" s="38">
        <v>3</v>
      </c>
      <c r="G59" s="38">
        <v>0</v>
      </c>
      <c r="H59" s="38">
        <v>0</v>
      </c>
      <c r="I59" s="38">
        <v>0</v>
      </c>
      <c r="J59" s="38">
        <v>1</v>
      </c>
      <c r="K59" s="38">
        <v>1</v>
      </c>
      <c r="L59" s="38">
        <v>0</v>
      </c>
      <c r="M59" s="38">
        <v>0</v>
      </c>
      <c r="N59" s="38">
        <v>1</v>
      </c>
      <c r="O59" s="38">
        <v>2</v>
      </c>
      <c r="P59" s="38">
        <v>1</v>
      </c>
      <c r="Q59" s="38">
        <v>0</v>
      </c>
      <c r="R59" s="38">
        <v>0</v>
      </c>
    </row>
    <row r="60" spans="1:18" s="31" customFormat="1" ht="14.25" customHeight="1">
      <c r="A60" s="142" t="s">
        <v>17</v>
      </c>
      <c r="B60" s="39" t="s">
        <v>95</v>
      </c>
      <c r="C60" s="40" t="s">
        <v>2</v>
      </c>
      <c r="D60" s="32">
        <v>6</v>
      </c>
      <c r="E60" s="32">
        <v>3</v>
      </c>
      <c r="F60" s="32">
        <v>3</v>
      </c>
      <c r="G60" s="32">
        <v>0</v>
      </c>
      <c r="H60" s="32">
        <v>0</v>
      </c>
      <c r="I60" s="32">
        <v>0</v>
      </c>
      <c r="J60" s="32">
        <v>1</v>
      </c>
      <c r="K60" s="32">
        <v>1</v>
      </c>
      <c r="L60" s="32">
        <v>0</v>
      </c>
      <c r="M60" s="32">
        <v>0</v>
      </c>
      <c r="N60" s="32">
        <v>1</v>
      </c>
      <c r="O60" s="32">
        <v>2</v>
      </c>
      <c r="P60" s="32">
        <v>1</v>
      </c>
      <c r="Q60" s="32">
        <v>0</v>
      </c>
      <c r="R60" s="32">
        <v>0</v>
      </c>
    </row>
    <row r="61" spans="1:18" s="31" customFormat="1" ht="14.25" customHeight="1">
      <c r="A61" s="143"/>
      <c r="B61" s="41" t="s">
        <v>96</v>
      </c>
      <c r="C61" s="42" t="s">
        <v>3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</row>
    <row r="62" spans="1:18" s="31" customFormat="1" ht="14.25" customHeight="1">
      <c r="A62" s="35" t="s">
        <v>114</v>
      </c>
      <c r="B62" s="36" t="s">
        <v>94</v>
      </c>
      <c r="C62" s="37" t="s">
        <v>0</v>
      </c>
      <c r="D62" s="38">
        <v>73</v>
      </c>
      <c r="E62" s="38">
        <v>38</v>
      </c>
      <c r="F62" s="38">
        <v>35</v>
      </c>
      <c r="G62" s="38">
        <v>6</v>
      </c>
      <c r="H62" s="38">
        <v>6</v>
      </c>
      <c r="I62" s="38">
        <v>9</v>
      </c>
      <c r="J62" s="38">
        <v>4</v>
      </c>
      <c r="K62" s="38">
        <v>5</v>
      </c>
      <c r="L62" s="38">
        <v>4</v>
      </c>
      <c r="M62" s="38">
        <v>7</v>
      </c>
      <c r="N62" s="38">
        <v>7</v>
      </c>
      <c r="O62" s="38">
        <v>8</v>
      </c>
      <c r="P62" s="38">
        <v>6</v>
      </c>
      <c r="Q62" s="38">
        <v>3</v>
      </c>
      <c r="R62" s="38">
        <v>8</v>
      </c>
    </row>
    <row r="63" spans="1:18" s="31" customFormat="1" ht="14.25" customHeight="1">
      <c r="A63" s="142" t="s">
        <v>18</v>
      </c>
      <c r="B63" s="39" t="s">
        <v>95</v>
      </c>
      <c r="C63" s="40" t="s">
        <v>2</v>
      </c>
      <c r="D63" s="32">
        <v>72</v>
      </c>
      <c r="E63" s="32">
        <v>38</v>
      </c>
      <c r="F63" s="32">
        <v>34</v>
      </c>
      <c r="G63" s="32">
        <v>6</v>
      </c>
      <c r="H63" s="32">
        <v>6</v>
      </c>
      <c r="I63" s="32">
        <v>9</v>
      </c>
      <c r="J63" s="32">
        <v>3</v>
      </c>
      <c r="K63" s="32">
        <v>5</v>
      </c>
      <c r="L63" s="32">
        <v>4</v>
      </c>
      <c r="M63" s="32">
        <v>7</v>
      </c>
      <c r="N63" s="32">
        <v>7</v>
      </c>
      <c r="O63" s="32">
        <v>8</v>
      </c>
      <c r="P63" s="32">
        <v>6</v>
      </c>
      <c r="Q63" s="32">
        <v>3</v>
      </c>
      <c r="R63" s="32">
        <v>8</v>
      </c>
    </row>
    <row r="64" spans="1:18" s="31" customFormat="1" ht="14.25" customHeight="1">
      <c r="A64" s="143"/>
      <c r="B64" s="41" t="s">
        <v>96</v>
      </c>
      <c r="C64" s="42" t="s">
        <v>3</v>
      </c>
      <c r="D64" s="32">
        <v>1</v>
      </c>
      <c r="E64" s="32">
        <v>0</v>
      </c>
      <c r="F64" s="32">
        <v>1</v>
      </c>
      <c r="G64" s="32">
        <v>0</v>
      </c>
      <c r="H64" s="32">
        <v>0</v>
      </c>
      <c r="I64" s="32">
        <v>0</v>
      </c>
      <c r="J64" s="32">
        <v>1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</row>
    <row r="65" spans="1:18" s="31" customFormat="1" ht="14.25" customHeight="1">
      <c r="A65" s="35" t="s">
        <v>115</v>
      </c>
      <c r="B65" s="36" t="s">
        <v>94</v>
      </c>
      <c r="C65" s="37" t="s">
        <v>0</v>
      </c>
      <c r="D65" s="38">
        <v>57</v>
      </c>
      <c r="E65" s="38">
        <v>24</v>
      </c>
      <c r="F65" s="38">
        <v>33</v>
      </c>
      <c r="G65" s="38">
        <v>8</v>
      </c>
      <c r="H65" s="38">
        <v>12</v>
      </c>
      <c r="I65" s="38">
        <v>2</v>
      </c>
      <c r="J65" s="38">
        <v>6</v>
      </c>
      <c r="K65" s="38">
        <v>3</v>
      </c>
      <c r="L65" s="38">
        <v>8</v>
      </c>
      <c r="M65" s="38">
        <v>7</v>
      </c>
      <c r="N65" s="38">
        <v>1</v>
      </c>
      <c r="O65" s="38">
        <v>4</v>
      </c>
      <c r="P65" s="38">
        <v>1</v>
      </c>
      <c r="Q65" s="38">
        <v>0</v>
      </c>
      <c r="R65" s="38">
        <v>5</v>
      </c>
    </row>
    <row r="66" spans="1:18" s="31" customFormat="1" ht="14.25" customHeight="1">
      <c r="A66" s="142" t="s">
        <v>19</v>
      </c>
      <c r="B66" s="39" t="s">
        <v>95</v>
      </c>
      <c r="C66" s="40" t="s">
        <v>2</v>
      </c>
      <c r="D66" s="32">
        <v>50</v>
      </c>
      <c r="E66" s="32">
        <v>19</v>
      </c>
      <c r="F66" s="32">
        <v>31</v>
      </c>
      <c r="G66" s="32">
        <v>5</v>
      </c>
      <c r="H66" s="32">
        <v>12</v>
      </c>
      <c r="I66" s="32">
        <v>2</v>
      </c>
      <c r="J66" s="32">
        <v>5</v>
      </c>
      <c r="K66" s="32">
        <v>2</v>
      </c>
      <c r="L66" s="32">
        <v>8</v>
      </c>
      <c r="M66" s="32">
        <v>6</v>
      </c>
      <c r="N66" s="32">
        <v>1</v>
      </c>
      <c r="O66" s="32">
        <v>4</v>
      </c>
      <c r="P66" s="32">
        <v>0</v>
      </c>
      <c r="Q66" s="32">
        <v>0</v>
      </c>
      <c r="R66" s="32">
        <v>5</v>
      </c>
    </row>
    <row r="67" spans="1:18" s="31" customFormat="1" ht="14.25" customHeight="1">
      <c r="A67" s="143"/>
      <c r="B67" s="41" t="s">
        <v>96</v>
      </c>
      <c r="C67" s="42" t="s">
        <v>3</v>
      </c>
      <c r="D67" s="32">
        <v>7</v>
      </c>
      <c r="E67" s="32">
        <v>5</v>
      </c>
      <c r="F67" s="32">
        <v>2</v>
      </c>
      <c r="G67" s="32">
        <v>3</v>
      </c>
      <c r="H67" s="32">
        <v>0</v>
      </c>
      <c r="I67" s="32">
        <v>0</v>
      </c>
      <c r="J67" s="32">
        <v>1</v>
      </c>
      <c r="K67" s="32">
        <v>1</v>
      </c>
      <c r="L67" s="32">
        <v>0</v>
      </c>
      <c r="M67" s="32">
        <v>1</v>
      </c>
      <c r="N67" s="32">
        <v>0</v>
      </c>
      <c r="O67" s="32">
        <v>0</v>
      </c>
      <c r="P67" s="32">
        <v>1</v>
      </c>
      <c r="Q67" s="32">
        <v>0</v>
      </c>
      <c r="R67" s="32">
        <v>0</v>
      </c>
    </row>
    <row r="68" spans="1:18" s="31" customFormat="1" ht="14.25" customHeight="1">
      <c r="A68" s="35" t="s">
        <v>116</v>
      </c>
      <c r="B68" s="36" t="s">
        <v>94</v>
      </c>
      <c r="C68" s="37" t="s">
        <v>0</v>
      </c>
      <c r="D68" s="38">
        <v>33</v>
      </c>
      <c r="E68" s="38">
        <v>17</v>
      </c>
      <c r="F68" s="38">
        <v>16</v>
      </c>
      <c r="G68" s="38">
        <v>2</v>
      </c>
      <c r="H68" s="38">
        <v>2</v>
      </c>
      <c r="I68" s="38">
        <v>5</v>
      </c>
      <c r="J68" s="38">
        <v>2</v>
      </c>
      <c r="K68" s="38">
        <v>1</v>
      </c>
      <c r="L68" s="38">
        <v>1</v>
      </c>
      <c r="M68" s="38">
        <v>1</v>
      </c>
      <c r="N68" s="38">
        <v>0</v>
      </c>
      <c r="O68" s="38">
        <v>4</v>
      </c>
      <c r="P68" s="38">
        <v>6</v>
      </c>
      <c r="Q68" s="38">
        <v>4</v>
      </c>
      <c r="R68" s="38">
        <v>5</v>
      </c>
    </row>
    <row r="69" spans="1:18" s="31" customFormat="1" ht="14.25" customHeight="1">
      <c r="A69" s="142" t="s">
        <v>20</v>
      </c>
      <c r="B69" s="39" t="s">
        <v>95</v>
      </c>
      <c r="C69" s="40" t="s">
        <v>2</v>
      </c>
      <c r="D69" s="32">
        <v>33</v>
      </c>
      <c r="E69" s="32">
        <v>17</v>
      </c>
      <c r="F69" s="32">
        <v>16</v>
      </c>
      <c r="G69" s="32">
        <v>2</v>
      </c>
      <c r="H69" s="32">
        <v>2</v>
      </c>
      <c r="I69" s="32">
        <v>5</v>
      </c>
      <c r="J69" s="32">
        <v>2</v>
      </c>
      <c r="K69" s="32">
        <v>1</v>
      </c>
      <c r="L69" s="32">
        <v>1</v>
      </c>
      <c r="M69" s="32">
        <v>1</v>
      </c>
      <c r="N69" s="32">
        <v>0</v>
      </c>
      <c r="O69" s="32">
        <v>4</v>
      </c>
      <c r="P69" s="32">
        <v>6</v>
      </c>
      <c r="Q69" s="32">
        <v>4</v>
      </c>
      <c r="R69" s="32">
        <v>5</v>
      </c>
    </row>
    <row r="70" spans="1:18" s="31" customFormat="1" ht="14.25" customHeight="1">
      <c r="A70" s="143"/>
      <c r="B70" s="41" t="s">
        <v>96</v>
      </c>
      <c r="C70" s="42" t="s">
        <v>3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</row>
    <row r="71" spans="1:18" s="31" customFormat="1" ht="14.25" customHeight="1">
      <c r="A71" s="35" t="s">
        <v>117</v>
      </c>
      <c r="B71" s="36" t="s">
        <v>94</v>
      </c>
      <c r="C71" s="37" t="s">
        <v>0</v>
      </c>
      <c r="D71" s="38">
        <v>15</v>
      </c>
      <c r="E71" s="38">
        <v>8</v>
      </c>
      <c r="F71" s="38">
        <v>7</v>
      </c>
      <c r="G71" s="38">
        <v>2</v>
      </c>
      <c r="H71" s="38">
        <v>0</v>
      </c>
      <c r="I71" s="38">
        <v>1</v>
      </c>
      <c r="J71" s="38">
        <v>0</v>
      </c>
      <c r="K71" s="38">
        <v>2</v>
      </c>
      <c r="L71" s="38">
        <v>5</v>
      </c>
      <c r="M71" s="38">
        <v>2</v>
      </c>
      <c r="N71" s="38">
        <v>0</v>
      </c>
      <c r="O71" s="38">
        <v>0</v>
      </c>
      <c r="P71" s="38">
        <v>1</v>
      </c>
      <c r="Q71" s="38">
        <v>1</v>
      </c>
      <c r="R71" s="38">
        <v>1</v>
      </c>
    </row>
    <row r="72" spans="1:18" s="31" customFormat="1" ht="14.25" customHeight="1">
      <c r="A72" s="142" t="s">
        <v>21</v>
      </c>
      <c r="B72" s="39" t="s">
        <v>95</v>
      </c>
      <c r="C72" s="40" t="s">
        <v>2</v>
      </c>
      <c r="D72" s="32">
        <v>15</v>
      </c>
      <c r="E72" s="32">
        <v>8</v>
      </c>
      <c r="F72" s="32">
        <v>7</v>
      </c>
      <c r="G72" s="32">
        <v>2</v>
      </c>
      <c r="H72" s="32">
        <v>0</v>
      </c>
      <c r="I72" s="32">
        <v>1</v>
      </c>
      <c r="J72" s="32">
        <v>0</v>
      </c>
      <c r="K72" s="32">
        <v>2</v>
      </c>
      <c r="L72" s="32">
        <v>5</v>
      </c>
      <c r="M72" s="32">
        <v>2</v>
      </c>
      <c r="N72" s="32">
        <v>0</v>
      </c>
      <c r="O72" s="32">
        <v>0</v>
      </c>
      <c r="P72" s="32">
        <v>1</v>
      </c>
      <c r="Q72" s="32">
        <v>1</v>
      </c>
      <c r="R72" s="32">
        <v>1</v>
      </c>
    </row>
    <row r="73" spans="1:18" s="31" customFormat="1" ht="14.25" customHeight="1">
      <c r="A73" s="143"/>
      <c r="B73" s="41" t="s">
        <v>96</v>
      </c>
      <c r="C73" s="42" t="s">
        <v>3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</row>
    <row r="74" spans="1:18" s="31" customFormat="1" ht="14.25" customHeight="1">
      <c r="A74" s="35" t="s">
        <v>118</v>
      </c>
      <c r="B74" s="36" t="s">
        <v>94</v>
      </c>
      <c r="C74" s="37" t="s">
        <v>0</v>
      </c>
      <c r="D74" s="38">
        <v>4</v>
      </c>
      <c r="E74" s="38">
        <v>3</v>
      </c>
      <c r="F74" s="38">
        <v>1</v>
      </c>
      <c r="G74" s="38">
        <v>0</v>
      </c>
      <c r="H74" s="38">
        <v>0</v>
      </c>
      <c r="I74" s="38">
        <v>0</v>
      </c>
      <c r="J74" s="38">
        <v>1</v>
      </c>
      <c r="K74" s="38">
        <v>0</v>
      </c>
      <c r="L74" s="38">
        <v>0</v>
      </c>
      <c r="M74" s="38">
        <v>2</v>
      </c>
      <c r="N74" s="38">
        <v>0</v>
      </c>
      <c r="O74" s="38">
        <v>0</v>
      </c>
      <c r="P74" s="38">
        <v>0</v>
      </c>
      <c r="Q74" s="38">
        <v>1</v>
      </c>
      <c r="R74" s="38">
        <v>0</v>
      </c>
    </row>
    <row r="75" spans="1:18" s="31" customFormat="1" ht="14.25" customHeight="1">
      <c r="A75" s="142" t="s">
        <v>22</v>
      </c>
      <c r="B75" s="39" t="s">
        <v>95</v>
      </c>
      <c r="C75" s="40" t="s">
        <v>2</v>
      </c>
      <c r="D75" s="32">
        <v>3</v>
      </c>
      <c r="E75" s="32">
        <v>2</v>
      </c>
      <c r="F75" s="32">
        <v>1</v>
      </c>
      <c r="G75" s="32">
        <v>0</v>
      </c>
      <c r="H75" s="32">
        <v>0</v>
      </c>
      <c r="I75" s="32">
        <v>0</v>
      </c>
      <c r="J75" s="32">
        <v>1</v>
      </c>
      <c r="K75" s="32">
        <v>0</v>
      </c>
      <c r="L75" s="32">
        <v>0</v>
      </c>
      <c r="M75" s="32">
        <v>1</v>
      </c>
      <c r="N75" s="32">
        <v>0</v>
      </c>
      <c r="O75" s="32">
        <v>0</v>
      </c>
      <c r="P75" s="32">
        <v>0</v>
      </c>
      <c r="Q75" s="32">
        <v>1</v>
      </c>
      <c r="R75" s="32">
        <v>0</v>
      </c>
    </row>
    <row r="76" spans="1:18" s="31" customFormat="1" ht="14.25" customHeight="1">
      <c r="A76" s="143"/>
      <c r="B76" s="41" t="s">
        <v>96</v>
      </c>
      <c r="C76" s="42" t="s">
        <v>3</v>
      </c>
      <c r="D76" s="33">
        <v>1</v>
      </c>
      <c r="E76" s="33">
        <v>1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1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</row>
    <row r="77" spans="1:18" s="28" customFormat="1" ht="14.25" customHeight="1">
      <c r="A77" s="28" t="s">
        <v>119</v>
      </c>
      <c r="P77" s="27"/>
    </row>
    <row r="78" spans="1:18" s="28" customFormat="1" ht="14.25" customHeight="1">
      <c r="A78" s="34" t="s">
        <v>61</v>
      </c>
      <c r="P78" s="27"/>
    </row>
    <row r="79" spans="1:18" s="28" customFormat="1" ht="14.25" customHeight="1">
      <c r="A79" s="8"/>
      <c r="P79" s="27"/>
    </row>
    <row r="80" spans="1:18" s="28" customFormat="1" ht="14.25" customHeight="1">
      <c r="A80" s="28" t="s">
        <v>367</v>
      </c>
      <c r="P80" s="27"/>
    </row>
  </sheetData>
  <mergeCells count="47">
    <mergeCell ref="H6:H7"/>
    <mergeCell ref="I6:I7"/>
    <mergeCell ref="J6:J7"/>
    <mergeCell ref="A4:C7"/>
    <mergeCell ref="D4:R4"/>
    <mergeCell ref="D5:F5"/>
    <mergeCell ref="G5:H5"/>
    <mergeCell ref="I5:J5"/>
    <mergeCell ref="K5:L5"/>
    <mergeCell ref="M5:N5"/>
    <mergeCell ref="O5:P5"/>
    <mergeCell ref="Q5:R5"/>
    <mergeCell ref="D6:D7"/>
    <mergeCell ref="A36:A37"/>
    <mergeCell ref="Q6:Q7"/>
    <mergeCell ref="R6:R7"/>
    <mergeCell ref="A9:A10"/>
    <mergeCell ref="A12:A13"/>
    <mergeCell ref="A15:A16"/>
    <mergeCell ref="A18:A19"/>
    <mergeCell ref="K6:K7"/>
    <mergeCell ref="L6:L7"/>
    <mergeCell ref="M6:M7"/>
    <mergeCell ref="N6:N7"/>
    <mergeCell ref="O6:O7"/>
    <mergeCell ref="P6:P7"/>
    <mergeCell ref="E6:E7"/>
    <mergeCell ref="F6:F7"/>
    <mergeCell ref="G6:G7"/>
    <mergeCell ref="A21:A22"/>
    <mergeCell ref="A24:A25"/>
    <mergeCell ref="A27:A28"/>
    <mergeCell ref="A30:A31"/>
    <mergeCell ref="A33:A34"/>
    <mergeCell ref="A39:A40"/>
    <mergeCell ref="A42:A43"/>
    <mergeCell ref="A45:A46"/>
    <mergeCell ref="A48:A49"/>
    <mergeCell ref="A51:A52"/>
    <mergeCell ref="A75:A76"/>
    <mergeCell ref="A54:A55"/>
    <mergeCell ref="A57:A58"/>
    <mergeCell ref="A60:A61"/>
    <mergeCell ref="A63:A64"/>
    <mergeCell ref="A66:A67"/>
    <mergeCell ref="A69:A70"/>
    <mergeCell ref="A72:A73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  <rowBreaks count="1" manualBreakCount="1">
    <brk id="43" max="17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80"/>
  <sheetViews>
    <sheetView zoomScale="110" zoomScaleNormal="110" zoomScaleSheetLayoutView="100" workbookViewId="0">
      <pane xSplit="3" ySplit="7" topLeftCell="D8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5.5" defaultRowHeight="11.1" customHeight="1"/>
  <cols>
    <col min="1" max="1" width="18.33203125" style="8" customWidth="1"/>
    <col min="2" max="2" width="8.33203125" style="8" customWidth="1"/>
    <col min="3" max="3" width="13.6640625" style="8" customWidth="1"/>
    <col min="4" max="15" width="8.5" style="8" customWidth="1"/>
    <col min="16" max="16" width="8.5" style="7" customWidth="1"/>
    <col min="17" max="18" width="8.5" style="8" customWidth="1"/>
    <col min="19" max="16384" width="5.5" style="8"/>
  </cols>
  <sheetData>
    <row r="1" spans="1:18" s="7" customFormat="1" ht="20.25" customHeight="1">
      <c r="A1" s="1" t="s">
        <v>65</v>
      </c>
      <c r="B1" s="1"/>
      <c r="C1" s="1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4.25" customHeight="1">
      <c r="B2" s="9"/>
      <c r="C2" s="9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5"/>
      <c r="P2" s="11"/>
      <c r="Q2" s="11"/>
      <c r="R2" s="12"/>
    </row>
    <row r="3" spans="1:18" ht="12.75" customHeight="1">
      <c r="A3" s="20" t="s">
        <v>431</v>
      </c>
      <c r="B3" s="21"/>
      <c r="C3" s="21"/>
      <c r="D3" s="7"/>
      <c r="P3" s="8"/>
    </row>
    <row r="4" spans="1:18" s="16" customFormat="1" ht="24.75" customHeight="1">
      <c r="A4" s="168" t="s">
        <v>66</v>
      </c>
      <c r="B4" s="169"/>
      <c r="C4" s="170"/>
      <c r="D4" s="177" t="s">
        <v>67</v>
      </c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</row>
    <row r="5" spans="1:18" s="16" customFormat="1" ht="24.75" customHeight="1">
      <c r="A5" s="171"/>
      <c r="B5" s="172"/>
      <c r="C5" s="173"/>
      <c r="D5" s="159" t="s">
        <v>68</v>
      </c>
      <c r="E5" s="160"/>
      <c r="F5" s="161"/>
      <c r="G5" s="179" t="s">
        <v>69</v>
      </c>
      <c r="H5" s="181"/>
      <c r="I5" s="179" t="s">
        <v>70</v>
      </c>
      <c r="J5" s="181"/>
      <c r="K5" s="179" t="s">
        <v>71</v>
      </c>
      <c r="L5" s="181"/>
      <c r="M5" s="179" t="s">
        <v>72</v>
      </c>
      <c r="N5" s="181"/>
      <c r="O5" s="179" t="s">
        <v>73</v>
      </c>
      <c r="P5" s="181"/>
      <c r="Q5" s="179" t="s">
        <v>74</v>
      </c>
      <c r="R5" s="180"/>
    </row>
    <row r="6" spans="1:18" s="16" customFormat="1" ht="33.75" customHeight="1">
      <c r="A6" s="171"/>
      <c r="B6" s="172"/>
      <c r="C6" s="173"/>
      <c r="D6" s="162" t="s">
        <v>75</v>
      </c>
      <c r="E6" s="164" t="s">
        <v>76</v>
      </c>
      <c r="F6" s="157" t="s">
        <v>77</v>
      </c>
      <c r="G6" s="157" t="s">
        <v>76</v>
      </c>
      <c r="H6" s="157" t="s">
        <v>77</v>
      </c>
      <c r="I6" s="157" t="s">
        <v>76</v>
      </c>
      <c r="J6" s="157" t="s">
        <v>77</v>
      </c>
      <c r="K6" s="157" t="s">
        <v>76</v>
      </c>
      <c r="L6" s="157" t="s">
        <v>77</v>
      </c>
      <c r="M6" s="157" t="s">
        <v>76</v>
      </c>
      <c r="N6" s="157" t="s">
        <v>77</v>
      </c>
      <c r="O6" s="157" t="s">
        <v>76</v>
      </c>
      <c r="P6" s="157" t="s">
        <v>77</v>
      </c>
      <c r="Q6" s="157" t="s">
        <v>76</v>
      </c>
      <c r="R6" s="168" t="s">
        <v>77</v>
      </c>
    </row>
    <row r="7" spans="1:18" s="17" customFormat="1" ht="30.75" customHeight="1">
      <c r="A7" s="174"/>
      <c r="B7" s="175"/>
      <c r="C7" s="176"/>
      <c r="D7" s="163"/>
      <c r="E7" s="165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74"/>
    </row>
    <row r="8" spans="1:18" s="22" customFormat="1" ht="18" customHeight="1">
      <c r="A8" s="49" t="s">
        <v>134</v>
      </c>
      <c r="B8" s="50" t="s">
        <v>135</v>
      </c>
      <c r="C8" s="51" t="s">
        <v>0</v>
      </c>
      <c r="D8" s="52">
        <v>9461</v>
      </c>
      <c r="E8" s="52">
        <v>4156</v>
      </c>
      <c r="F8" s="52">
        <v>5305</v>
      </c>
      <c r="G8" s="52">
        <v>737</v>
      </c>
      <c r="H8" s="52">
        <v>560</v>
      </c>
      <c r="I8" s="52">
        <v>594</v>
      </c>
      <c r="J8" s="52">
        <v>504</v>
      </c>
      <c r="K8" s="52">
        <v>718</v>
      </c>
      <c r="L8" s="52">
        <v>617</v>
      </c>
      <c r="M8" s="52">
        <v>814</v>
      </c>
      <c r="N8" s="52">
        <v>628</v>
      </c>
      <c r="O8" s="52">
        <v>780</v>
      </c>
      <c r="P8" s="52">
        <v>1485</v>
      </c>
      <c r="Q8" s="52">
        <v>513</v>
      </c>
      <c r="R8" s="52">
        <v>1511</v>
      </c>
    </row>
    <row r="9" spans="1:18" s="22" customFormat="1" ht="14.25" customHeight="1">
      <c r="A9" s="166" t="s">
        <v>1</v>
      </c>
      <c r="B9" s="53" t="s">
        <v>136</v>
      </c>
      <c r="C9" s="54" t="s">
        <v>2</v>
      </c>
      <c r="D9" s="23">
        <v>8706</v>
      </c>
      <c r="E9" s="23">
        <v>3857</v>
      </c>
      <c r="F9" s="23">
        <v>4849</v>
      </c>
      <c r="G9" s="23">
        <v>686</v>
      </c>
      <c r="H9" s="23">
        <v>522</v>
      </c>
      <c r="I9" s="23">
        <v>546</v>
      </c>
      <c r="J9" s="23">
        <v>467</v>
      </c>
      <c r="K9" s="23">
        <v>658</v>
      </c>
      <c r="L9" s="23">
        <v>558</v>
      </c>
      <c r="M9" s="23">
        <v>757</v>
      </c>
      <c r="N9" s="23">
        <v>558</v>
      </c>
      <c r="O9" s="23">
        <v>726</v>
      </c>
      <c r="P9" s="23">
        <v>1345</v>
      </c>
      <c r="Q9" s="23">
        <v>484</v>
      </c>
      <c r="R9" s="23">
        <v>1399</v>
      </c>
    </row>
    <row r="10" spans="1:18" s="22" customFormat="1" ht="14.25" customHeight="1">
      <c r="A10" s="167"/>
      <c r="B10" s="53" t="s">
        <v>137</v>
      </c>
      <c r="C10" s="54" t="s">
        <v>3</v>
      </c>
      <c r="D10" s="23">
        <v>755</v>
      </c>
      <c r="E10" s="23">
        <v>299</v>
      </c>
      <c r="F10" s="23">
        <v>456</v>
      </c>
      <c r="G10" s="23">
        <v>51</v>
      </c>
      <c r="H10" s="23">
        <v>38</v>
      </c>
      <c r="I10" s="23">
        <v>48</v>
      </c>
      <c r="J10" s="23">
        <v>37</v>
      </c>
      <c r="K10" s="23">
        <v>60</v>
      </c>
      <c r="L10" s="23">
        <v>59</v>
      </c>
      <c r="M10" s="23">
        <v>57</v>
      </c>
      <c r="N10" s="23">
        <v>70</v>
      </c>
      <c r="O10" s="23">
        <v>54</v>
      </c>
      <c r="P10" s="23">
        <v>140</v>
      </c>
      <c r="Q10" s="23">
        <v>29</v>
      </c>
      <c r="R10" s="23">
        <v>112</v>
      </c>
    </row>
    <row r="11" spans="1:18" s="22" customFormat="1" ht="14.25" customHeight="1">
      <c r="A11" s="89" t="s">
        <v>380</v>
      </c>
      <c r="B11" s="50" t="s">
        <v>135</v>
      </c>
      <c r="C11" s="51" t="s">
        <v>0</v>
      </c>
      <c r="D11" s="52">
        <v>1295</v>
      </c>
      <c r="E11" s="52">
        <v>522</v>
      </c>
      <c r="F11" s="52">
        <v>773</v>
      </c>
      <c r="G11" s="52">
        <v>59</v>
      </c>
      <c r="H11" s="52">
        <v>50</v>
      </c>
      <c r="I11" s="52">
        <v>67</v>
      </c>
      <c r="J11" s="52">
        <v>62</v>
      </c>
      <c r="K11" s="52">
        <v>88</v>
      </c>
      <c r="L11" s="52">
        <v>79</v>
      </c>
      <c r="M11" s="52">
        <v>127</v>
      </c>
      <c r="N11" s="52">
        <v>94</v>
      </c>
      <c r="O11" s="52">
        <v>115</v>
      </c>
      <c r="P11" s="52">
        <v>210</v>
      </c>
      <c r="Q11" s="52">
        <v>66</v>
      </c>
      <c r="R11" s="52">
        <v>278</v>
      </c>
    </row>
    <row r="12" spans="1:18" s="22" customFormat="1" ht="14.25" customHeight="1">
      <c r="A12" s="155" t="s">
        <v>369</v>
      </c>
      <c r="B12" s="53" t="s">
        <v>136</v>
      </c>
      <c r="C12" s="54" t="s">
        <v>2</v>
      </c>
      <c r="D12" s="23">
        <v>1236</v>
      </c>
      <c r="E12" s="23">
        <v>502</v>
      </c>
      <c r="F12" s="23">
        <v>734</v>
      </c>
      <c r="G12" s="23">
        <v>55</v>
      </c>
      <c r="H12" s="23">
        <v>48</v>
      </c>
      <c r="I12" s="23">
        <v>64</v>
      </c>
      <c r="J12" s="23">
        <v>61</v>
      </c>
      <c r="K12" s="23">
        <v>86</v>
      </c>
      <c r="L12" s="23">
        <v>73</v>
      </c>
      <c r="M12" s="23">
        <v>122</v>
      </c>
      <c r="N12" s="23">
        <v>85</v>
      </c>
      <c r="O12" s="23">
        <v>111</v>
      </c>
      <c r="P12" s="23">
        <v>201</v>
      </c>
      <c r="Q12" s="23">
        <v>64</v>
      </c>
      <c r="R12" s="23">
        <v>266</v>
      </c>
    </row>
    <row r="13" spans="1:18" s="22" customFormat="1" ht="14.25" customHeight="1">
      <c r="A13" s="156"/>
      <c r="B13" s="53" t="s">
        <v>137</v>
      </c>
      <c r="C13" s="54" t="s">
        <v>3</v>
      </c>
      <c r="D13" s="23">
        <v>59</v>
      </c>
      <c r="E13" s="23">
        <v>20</v>
      </c>
      <c r="F13" s="23">
        <v>39</v>
      </c>
      <c r="G13" s="23">
        <v>4</v>
      </c>
      <c r="H13" s="23">
        <v>2</v>
      </c>
      <c r="I13" s="23">
        <v>3</v>
      </c>
      <c r="J13" s="23">
        <v>1</v>
      </c>
      <c r="K13" s="23">
        <v>2</v>
      </c>
      <c r="L13" s="23">
        <v>6</v>
      </c>
      <c r="M13" s="23">
        <v>5</v>
      </c>
      <c r="N13" s="23">
        <v>9</v>
      </c>
      <c r="O13" s="23">
        <v>4</v>
      </c>
      <c r="P13" s="23">
        <v>9</v>
      </c>
      <c r="Q13" s="23">
        <v>2</v>
      </c>
      <c r="R13" s="23">
        <v>12</v>
      </c>
    </row>
    <row r="14" spans="1:18" s="22" customFormat="1" ht="14.25" customHeight="1">
      <c r="A14" s="89" t="s">
        <v>381</v>
      </c>
      <c r="B14" s="50" t="s">
        <v>135</v>
      </c>
      <c r="C14" s="51" t="s">
        <v>0</v>
      </c>
      <c r="D14" s="52">
        <v>1872</v>
      </c>
      <c r="E14" s="52">
        <v>932</v>
      </c>
      <c r="F14" s="52">
        <v>940</v>
      </c>
      <c r="G14" s="52">
        <v>197</v>
      </c>
      <c r="H14" s="52">
        <v>148</v>
      </c>
      <c r="I14" s="52">
        <v>150</v>
      </c>
      <c r="J14" s="52">
        <v>127</v>
      </c>
      <c r="K14" s="52">
        <v>173</v>
      </c>
      <c r="L14" s="52">
        <v>131</v>
      </c>
      <c r="M14" s="52">
        <v>175</v>
      </c>
      <c r="N14" s="52">
        <v>118</v>
      </c>
      <c r="O14" s="52">
        <v>141</v>
      </c>
      <c r="P14" s="52">
        <v>247</v>
      </c>
      <c r="Q14" s="52">
        <v>96</v>
      </c>
      <c r="R14" s="52">
        <v>169</v>
      </c>
    </row>
    <row r="15" spans="1:18" s="22" customFormat="1" ht="14.25" customHeight="1">
      <c r="A15" s="155" t="s">
        <v>371</v>
      </c>
      <c r="B15" s="53" t="s">
        <v>136</v>
      </c>
      <c r="C15" s="54" t="s">
        <v>2</v>
      </c>
      <c r="D15" s="23">
        <v>1847</v>
      </c>
      <c r="E15" s="23">
        <v>926</v>
      </c>
      <c r="F15" s="23">
        <v>921</v>
      </c>
      <c r="G15" s="23">
        <v>195</v>
      </c>
      <c r="H15" s="23">
        <v>147</v>
      </c>
      <c r="I15" s="23">
        <v>150</v>
      </c>
      <c r="J15" s="23">
        <v>123</v>
      </c>
      <c r="K15" s="23">
        <v>173</v>
      </c>
      <c r="L15" s="23">
        <v>128</v>
      </c>
      <c r="M15" s="23">
        <v>174</v>
      </c>
      <c r="N15" s="23">
        <v>114</v>
      </c>
      <c r="O15" s="23">
        <v>138</v>
      </c>
      <c r="P15" s="23">
        <v>243</v>
      </c>
      <c r="Q15" s="23">
        <v>96</v>
      </c>
      <c r="R15" s="23">
        <v>166</v>
      </c>
    </row>
    <row r="16" spans="1:18" s="22" customFormat="1" ht="14.25" customHeight="1">
      <c r="A16" s="156"/>
      <c r="B16" s="55" t="s">
        <v>137</v>
      </c>
      <c r="C16" s="56" t="s">
        <v>3</v>
      </c>
      <c r="D16" s="23">
        <v>25</v>
      </c>
      <c r="E16" s="23">
        <v>6</v>
      </c>
      <c r="F16" s="23">
        <v>19</v>
      </c>
      <c r="G16" s="23">
        <v>2</v>
      </c>
      <c r="H16" s="23">
        <v>1</v>
      </c>
      <c r="I16" s="23">
        <v>0</v>
      </c>
      <c r="J16" s="23">
        <v>4</v>
      </c>
      <c r="K16" s="23">
        <v>0</v>
      </c>
      <c r="L16" s="23">
        <v>3</v>
      </c>
      <c r="M16" s="23">
        <v>1</v>
      </c>
      <c r="N16" s="23">
        <v>4</v>
      </c>
      <c r="O16" s="23">
        <v>3</v>
      </c>
      <c r="P16" s="23">
        <v>4</v>
      </c>
      <c r="Q16" s="23">
        <v>0</v>
      </c>
      <c r="R16" s="23">
        <v>3</v>
      </c>
    </row>
    <row r="17" spans="1:18" s="22" customFormat="1" ht="14.25" customHeight="1">
      <c r="A17" s="89" t="s">
        <v>382</v>
      </c>
      <c r="B17" s="50" t="s">
        <v>138</v>
      </c>
      <c r="C17" s="51" t="s">
        <v>0</v>
      </c>
      <c r="D17" s="52">
        <v>1007</v>
      </c>
      <c r="E17" s="52">
        <v>400</v>
      </c>
      <c r="F17" s="52">
        <v>607</v>
      </c>
      <c r="G17" s="52">
        <v>70</v>
      </c>
      <c r="H17" s="52">
        <v>31</v>
      </c>
      <c r="I17" s="52">
        <v>46</v>
      </c>
      <c r="J17" s="52">
        <v>38</v>
      </c>
      <c r="K17" s="52">
        <v>73</v>
      </c>
      <c r="L17" s="52">
        <v>47</v>
      </c>
      <c r="M17" s="52">
        <v>69</v>
      </c>
      <c r="N17" s="52">
        <v>58</v>
      </c>
      <c r="O17" s="52">
        <v>91</v>
      </c>
      <c r="P17" s="52">
        <v>224</v>
      </c>
      <c r="Q17" s="52">
        <v>51</v>
      </c>
      <c r="R17" s="52">
        <v>209</v>
      </c>
    </row>
    <row r="18" spans="1:18" s="22" customFormat="1" ht="14.25" customHeight="1">
      <c r="A18" s="155" t="s">
        <v>373</v>
      </c>
      <c r="B18" s="53" t="s">
        <v>139</v>
      </c>
      <c r="C18" s="54" t="s">
        <v>2</v>
      </c>
      <c r="D18" s="23">
        <v>870</v>
      </c>
      <c r="E18" s="23">
        <v>344</v>
      </c>
      <c r="F18" s="23">
        <v>526</v>
      </c>
      <c r="G18" s="23">
        <v>61</v>
      </c>
      <c r="H18" s="23">
        <v>26</v>
      </c>
      <c r="I18" s="23">
        <v>38</v>
      </c>
      <c r="J18" s="23">
        <v>31</v>
      </c>
      <c r="K18" s="23">
        <v>62</v>
      </c>
      <c r="L18" s="23">
        <v>41</v>
      </c>
      <c r="M18" s="23">
        <v>59</v>
      </c>
      <c r="N18" s="23">
        <v>46</v>
      </c>
      <c r="O18" s="23">
        <v>80</v>
      </c>
      <c r="P18" s="23">
        <v>199</v>
      </c>
      <c r="Q18" s="23">
        <v>44</v>
      </c>
      <c r="R18" s="23">
        <v>183</v>
      </c>
    </row>
    <row r="19" spans="1:18" s="22" customFormat="1" ht="14.25" customHeight="1">
      <c r="A19" s="156"/>
      <c r="B19" s="55" t="s">
        <v>140</v>
      </c>
      <c r="C19" s="56" t="s">
        <v>3</v>
      </c>
      <c r="D19" s="23">
        <v>137</v>
      </c>
      <c r="E19" s="23">
        <v>56</v>
      </c>
      <c r="F19" s="23">
        <v>81</v>
      </c>
      <c r="G19" s="23">
        <v>9</v>
      </c>
      <c r="H19" s="23">
        <v>5</v>
      </c>
      <c r="I19" s="23">
        <v>8</v>
      </c>
      <c r="J19" s="23">
        <v>7</v>
      </c>
      <c r="K19" s="23">
        <v>11</v>
      </c>
      <c r="L19" s="23">
        <v>6</v>
      </c>
      <c r="M19" s="23">
        <v>10</v>
      </c>
      <c r="N19" s="23">
        <v>12</v>
      </c>
      <c r="O19" s="23">
        <v>11</v>
      </c>
      <c r="P19" s="23">
        <v>25</v>
      </c>
      <c r="Q19" s="23">
        <v>7</v>
      </c>
      <c r="R19" s="23">
        <v>26</v>
      </c>
    </row>
    <row r="20" spans="1:18" s="22" customFormat="1" ht="14.25" customHeight="1">
      <c r="A20" s="89" t="s">
        <v>383</v>
      </c>
      <c r="B20" s="50" t="s">
        <v>138</v>
      </c>
      <c r="C20" s="51" t="s">
        <v>0</v>
      </c>
      <c r="D20" s="52">
        <v>899</v>
      </c>
      <c r="E20" s="52">
        <v>426</v>
      </c>
      <c r="F20" s="52">
        <v>473</v>
      </c>
      <c r="G20" s="52">
        <v>88</v>
      </c>
      <c r="H20" s="52">
        <v>64</v>
      </c>
      <c r="I20" s="52">
        <v>73</v>
      </c>
      <c r="J20" s="52">
        <v>51</v>
      </c>
      <c r="K20" s="52">
        <v>61</v>
      </c>
      <c r="L20" s="52">
        <v>62</v>
      </c>
      <c r="M20" s="52">
        <v>90</v>
      </c>
      <c r="N20" s="52">
        <v>62</v>
      </c>
      <c r="O20" s="52">
        <v>66</v>
      </c>
      <c r="P20" s="52">
        <v>99</v>
      </c>
      <c r="Q20" s="52">
        <v>48</v>
      </c>
      <c r="R20" s="52">
        <v>135</v>
      </c>
    </row>
    <row r="21" spans="1:18" s="22" customFormat="1" ht="14.25" customHeight="1">
      <c r="A21" s="155" t="s">
        <v>375</v>
      </c>
      <c r="B21" s="53" t="s">
        <v>139</v>
      </c>
      <c r="C21" s="54" t="s">
        <v>2</v>
      </c>
      <c r="D21" s="23">
        <v>855</v>
      </c>
      <c r="E21" s="23">
        <v>404</v>
      </c>
      <c r="F21" s="23">
        <v>451</v>
      </c>
      <c r="G21" s="23">
        <v>84</v>
      </c>
      <c r="H21" s="23">
        <v>62</v>
      </c>
      <c r="I21" s="23">
        <v>65</v>
      </c>
      <c r="J21" s="23">
        <v>48</v>
      </c>
      <c r="K21" s="23">
        <v>56</v>
      </c>
      <c r="L21" s="23">
        <v>58</v>
      </c>
      <c r="M21" s="23">
        <v>88</v>
      </c>
      <c r="N21" s="23">
        <v>57</v>
      </c>
      <c r="O21" s="23">
        <v>64</v>
      </c>
      <c r="P21" s="23">
        <v>95</v>
      </c>
      <c r="Q21" s="23">
        <v>47</v>
      </c>
      <c r="R21" s="23">
        <v>131</v>
      </c>
    </row>
    <row r="22" spans="1:18" s="22" customFormat="1" ht="14.25" customHeight="1">
      <c r="A22" s="156"/>
      <c r="B22" s="55" t="s">
        <v>140</v>
      </c>
      <c r="C22" s="56" t="s">
        <v>3</v>
      </c>
      <c r="D22" s="23">
        <v>44</v>
      </c>
      <c r="E22" s="23">
        <v>22</v>
      </c>
      <c r="F22" s="23">
        <v>22</v>
      </c>
      <c r="G22" s="23">
        <v>4</v>
      </c>
      <c r="H22" s="23">
        <v>2</v>
      </c>
      <c r="I22" s="23">
        <v>8</v>
      </c>
      <c r="J22" s="23">
        <v>3</v>
      </c>
      <c r="K22" s="23">
        <v>5</v>
      </c>
      <c r="L22" s="23">
        <v>4</v>
      </c>
      <c r="M22" s="23">
        <v>2</v>
      </c>
      <c r="N22" s="23">
        <v>5</v>
      </c>
      <c r="O22" s="23">
        <v>2</v>
      </c>
      <c r="P22" s="23">
        <v>4</v>
      </c>
      <c r="Q22" s="23">
        <v>1</v>
      </c>
      <c r="R22" s="23">
        <v>4</v>
      </c>
    </row>
    <row r="23" spans="1:18" s="22" customFormat="1" ht="14.25" customHeight="1">
      <c r="A23" s="89" t="s">
        <v>384</v>
      </c>
      <c r="B23" s="50" t="s">
        <v>138</v>
      </c>
      <c r="C23" s="51" t="s">
        <v>0</v>
      </c>
      <c r="D23" s="52">
        <v>556</v>
      </c>
      <c r="E23" s="52">
        <v>234</v>
      </c>
      <c r="F23" s="52">
        <v>322</v>
      </c>
      <c r="G23" s="52">
        <v>44</v>
      </c>
      <c r="H23" s="52">
        <v>27</v>
      </c>
      <c r="I23" s="52">
        <v>36</v>
      </c>
      <c r="J23" s="52">
        <v>40</v>
      </c>
      <c r="K23" s="52">
        <v>38</v>
      </c>
      <c r="L23" s="52">
        <v>41</v>
      </c>
      <c r="M23" s="52">
        <v>46</v>
      </c>
      <c r="N23" s="52">
        <v>46</v>
      </c>
      <c r="O23" s="52">
        <v>41</v>
      </c>
      <c r="P23" s="52">
        <v>65</v>
      </c>
      <c r="Q23" s="52">
        <v>29</v>
      </c>
      <c r="R23" s="52">
        <v>103</v>
      </c>
    </row>
    <row r="24" spans="1:18" s="22" customFormat="1" ht="14.25" customHeight="1">
      <c r="A24" s="155" t="s">
        <v>377</v>
      </c>
      <c r="B24" s="53" t="s">
        <v>139</v>
      </c>
      <c r="C24" s="54" t="s">
        <v>2</v>
      </c>
      <c r="D24" s="23">
        <v>543</v>
      </c>
      <c r="E24" s="23">
        <v>229</v>
      </c>
      <c r="F24" s="23">
        <v>314</v>
      </c>
      <c r="G24" s="23">
        <v>42</v>
      </c>
      <c r="H24" s="23">
        <v>27</v>
      </c>
      <c r="I24" s="23">
        <v>35</v>
      </c>
      <c r="J24" s="23">
        <v>38</v>
      </c>
      <c r="K24" s="23">
        <v>37</v>
      </c>
      <c r="L24" s="23">
        <v>41</v>
      </c>
      <c r="M24" s="23">
        <v>45</v>
      </c>
      <c r="N24" s="23">
        <v>45</v>
      </c>
      <c r="O24" s="23">
        <v>41</v>
      </c>
      <c r="P24" s="23">
        <v>62</v>
      </c>
      <c r="Q24" s="23">
        <v>29</v>
      </c>
      <c r="R24" s="23">
        <v>101</v>
      </c>
    </row>
    <row r="25" spans="1:18" s="22" customFormat="1" ht="14.25" customHeight="1">
      <c r="A25" s="156"/>
      <c r="B25" s="55" t="s">
        <v>140</v>
      </c>
      <c r="C25" s="56" t="s">
        <v>3</v>
      </c>
      <c r="D25" s="23">
        <v>13</v>
      </c>
      <c r="E25" s="23">
        <v>5</v>
      </c>
      <c r="F25" s="23">
        <v>8</v>
      </c>
      <c r="G25" s="23">
        <v>2</v>
      </c>
      <c r="H25" s="23">
        <v>0</v>
      </c>
      <c r="I25" s="23">
        <v>1</v>
      </c>
      <c r="J25" s="23">
        <v>2</v>
      </c>
      <c r="K25" s="23">
        <v>1</v>
      </c>
      <c r="L25" s="23">
        <v>0</v>
      </c>
      <c r="M25" s="23">
        <v>1</v>
      </c>
      <c r="N25" s="23">
        <v>1</v>
      </c>
      <c r="O25" s="23">
        <v>0</v>
      </c>
      <c r="P25" s="23">
        <v>3</v>
      </c>
      <c r="Q25" s="23">
        <v>0</v>
      </c>
      <c r="R25" s="23">
        <v>2</v>
      </c>
    </row>
    <row r="26" spans="1:18" s="22" customFormat="1" ht="14.25" customHeight="1">
      <c r="A26" s="89" t="s">
        <v>385</v>
      </c>
      <c r="B26" s="50" t="s">
        <v>138</v>
      </c>
      <c r="C26" s="51" t="s">
        <v>0</v>
      </c>
      <c r="D26" s="52">
        <v>1241</v>
      </c>
      <c r="E26" s="52">
        <v>531</v>
      </c>
      <c r="F26" s="52">
        <v>710</v>
      </c>
      <c r="G26" s="52">
        <v>84</v>
      </c>
      <c r="H26" s="52">
        <v>77</v>
      </c>
      <c r="I26" s="52">
        <v>72</v>
      </c>
      <c r="J26" s="52">
        <v>55</v>
      </c>
      <c r="K26" s="52">
        <v>86</v>
      </c>
      <c r="L26" s="52">
        <v>79</v>
      </c>
      <c r="M26" s="52">
        <v>101</v>
      </c>
      <c r="N26" s="52">
        <v>86</v>
      </c>
      <c r="O26" s="52">
        <v>110</v>
      </c>
      <c r="P26" s="52">
        <v>194</v>
      </c>
      <c r="Q26" s="52">
        <v>78</v>
      </c>
      <c r="R26" s="52">
        <v>219</v>
      </c>
    </row>
    <row r="27" spans="1:18" s="22" customFormat="1" ht="14.25" customHeight="1">
      <c r="A27" s="155" t="s">
        <v>379</v>
      </c>
      <c r="B27" s="53" t="s">
        <v>139</v>
      </c>
      <c r="C27" s="54" t="s">
        <v>2</v>
      </c>
      <c r="D27" s="23">
        <v>1176</v>
      </c>
      <c r="E27" s="23">
        <v>508</v>
      </c>
      <c r="F27" s="23">
        <v>668</v>
      </c>
      <c r="G27" s="23">
        <v>79</v>
      </c>
      <c r="H27" s="23">
        <v>72</v>
      </c>
      <c r="I27" s="23">
        <v>67</v>
      </c>
      <c r="J27" s="23">
        <v>52</v>
      </c>
      <c r="K27" s="23">
        <v>82</v>
      </c>
      <c r="L27" s="23">
        <v>74</v>
      </c>
      <c r="M27" s="23">
        <v>97</v>
      </c>
      <c r="N27" s="23">
        <v>75</v>
      </c>
      <c r="O27" s="23">
        <v>108</v>
      </c>
      <c r="P27" s="23">
        <v>185</v>
      </c>
      <c r="Q27" s="23">
        <v>75</v>
      </c>
      <c r="R27" s="23">
        <v>210</v>
      </c>
    </row>
    <row r="28" spans="1:18" s="22" customFormat="1" ht="14.25" customHeight="1">
      <c r="A28" s="156"/>
      <c r="B28" s="55" t="s">
        <v>140</v>
      </c>
      <c r="C28" s="56" t="s">
        <v>3</v>
      </c>
      <c r="D28" s="23">
        <v>65</v>
      </c>
      <c r="E28" s="23">
        <v>23</v>
      </c>
      <c r="F28" s="23">
        <v>42</v>
      </c>
      <c r="G28" s="23">
        <v>5</v>
      </c>
      <c r="H28" s="23">
        <v>5</v>
      </c>
      <c r="I28" s="23">
        <v>5</v>
      </c>
      <c r="J28" s="23">
        <v>3</v>
      </c>
      <c r="K28" s="23">
        <v>4</v>
      </c>
      <c r="L28" s="23">
        <v>5</v>
      </c>
      <c r="M28" s="23">
        <v>4</v>
      </c>
      <c r="N28" s="23">
        <v>11</v>
      </c>
      <c r="O28" s="23">
        <v>2</v>
      </c>
      <c r="P28" s="23">
        <v>9</v>
      </c>
      <c r="Q28" s="23">
        <v>3</v>
      </c>
      <c r="R28" s="23">
        <v>9</v>
      </c>
    </row>
    <row r="29" spans="1:18" s="22" customFormat="1" ht="14.25" customHeight="1">
      <c r="A29" s="49" t="s">
        <v>141</v>
      </c>
      <c r="B29" s="50" t="s">
        <v>138</v>
      </c>
      <c r="C29" s="51" t="s">
        <v>0</v>
      </c>
      <c r="D29" s="52">
        <v>146</v>
      </c>
      <c r="E29" s="52">
        <v>52</v>
      </c>
      <c r="F29" s="52">
        <v>94</v>
      </c>
      <c r="G29" s="52">
        <v>13</v>
      </c>
      <c r="H29" s="52">
        <v>9</v>
      </c>
      <c r="I29" s="52">
        <v>5</v>
      </c>
      <c r="J29" s="52">
        <v>8</v>
      </c>
      <c r="K29" s="52">
        <v>9</v>
      </c>
      <c r="L29" s="52">
        <v>8</v>
      </c>
      <c r="M29" s="52">
        <v>12</v>
      </c>
      <c r="N29" s="52">
        <v>14</v>
      </c>
      <c r="O29" s="52">
        <v>10</v>
      </c>
      <c r="P29" s="52">
        <v>31</v>
      </c>
      <c r="Q29" s="52">
        <v>3</v>
      </c>
      <c r="R29" s="52">
        <v>24</v>
      </c>
    </row>
    <row r="30" spans="1:18" s="22" customFormat="1" ht="14.25" customHeight="1">
      <c r="A30" s="155" t="s">
        <v>6</v>
      </c>
      <c r="B30" s="53" t="s">
        <v>139</v>
      </c>
      <c r="C30" s="54" t="s">
        <v>2</v>
      </c>
      <c r="D30" s="23">
        <v>123</v>
      </c>
      <c r="E30" s="23">
        <v>42</v>
      </c>
      <c r="F30" s="23">
        <v>81</v>
      </c>
      <c r="G30" s="23">
        <v>9</v>
      </c>
      <c r="H30" s="23">
        <v>6</v>
      </c>
      <c r="I30" s="23">
        <v>3</v>
      </c>
      <c r="J30" s="23">
        <v>8</v>
      </c>
      <c r="K30" s="23">
        <v>9</v>
      </c>
      <c r="L30" s="23">
        <v>6</v>
      </c>
      <c r="M30" s="23">
        <v>9</v>
      </c>
      <c r="N30" s="23">
        <v>12</v>
      </c>
      <c r="O30" s="23">
        <v>9</v>
      </c>
      <c r="P30" s="23">
        <v>26</v>
      </c>
      <c r="Q30" s="23">
        <v>3</v>
      </c>
      <c r="R30" s="23">
        <v>23</v>
      </c>
    </row>
    <row r="31" spans="1:18" s="22" customFormat="1" ht="14.25" customHeight="1">
      <c r="A31" s="156"/>
      <c r="B31" s="55" t="s">
        <v>140</v>
      </c>
      <c r="C31" s="56" t="s">
        <v>3</v>
      </c>
      <c r="D31" s="23">
        <v>23</v>
      </c>
      <c r="E31" s="23">
        <v>10</v>
      </c>
      <c r="F31" s="23">
        <v>13</v>
      </c>
      <c r="G31" s="23">
        <v>4</v>
      </c>
      <c r="H31" s="23">
        <v>3</v>
      </c>
      <c r="I31" s="23">
        <v>2</v>
      </c>
      <c r="J31" s="23">
        <v>0</v>
      </c>
      <c r="K31" s="23">
        <v>0</v>
      </c>
      <c r="L31" s="23">
        <v>2</v>
      </c>
      <c r="M31" s="23">
        <v>3</v>
      </c>
      <c r="N31" s="23">
        <v>2</v>
      </c>
      <c r="O31" s="23">
        <v>1</v>
      </c>
      <c r="P31" s="23">
        <v>5</v>
      </c>
      <c r="Q31" s="23">
        <v>0</v>
      </c>
      <c r="R31" s="23">
        <v>1</v>
      </c>
    </row>
    <row r="32" spans="1:18" s="22" customFormat="1" ht="14.25" customHeight="1">
      <c r="A32" s="49" t="s">
        <v>142</v>
      </c>
      <c r="B32" s="50" t="s">
        <v>138</v>
      </c>
      <c r="C32" s="51" t="s">
        <v>0</v>
      </c>
      <c r="D32" s="52">
        <v>207</v>
      </c>
      <c r="E32" s="52">
        <v>92</v>
      </c>
      <c r="F32" s="52">
        <v>115</v>
      </c>
      <c r="G32" s="52">
        <v>10</v>
      </c>
      <c r="H32" s="52">
        <v>11</v>
      </c>
      <c r="I32" s="52">
        <v>18</v>
      </c>
      <c r="J32" s="52">
        <v>13</v>
      </c>
      <c r="K32" s="52">
        <v>15</v>
      </c>
      <c r="L32" s="52">
        <v>20</v>
      </c>
      <c r="M32" s="52">
        <v>20</v>
      </c>
      <c r="N32" s="52">
        <v>15</v>
      </c>
      <c r="O32" s="52">
        <v>19</v>
      </c>
      <c r="P32" s="52">
        <v>31</v>
      </c>
      <c r="Q32" s="52">
        <v>10</v>
      </c>
      <c r="R32" s="52">
        <v>25</v>
      </c>
    </row>
    <row r="33" spans="1:18" s="22" customFormat="1" ht="14.25" customHeight="1">
      <c r="A33" s="155" t="s">
        <v>8</v>
      </c>
      <c r="B33" s="53" t="s">
        <v>139</v>
      </c>
      <c r="C33" s="54" t="s">
        <v>2</v>
      </c>
      <c r="D33" s="23">
        <v>158</v>
      </c>
      <c r="E33" s="23">
        <v>70</v>
      </c>
      <c r="F33" s="23">
        <v>88</v>
      </c>
      <c r="G33" s="23">
        <v>10</v>
      </c>
      <c r="H33" s="23">
        <v>11</v>
      </c>
      <c r="I33" s="23">
        <v>14</v>
      </c>
      <c r="J33" s="23">
        <v>11</v>
      </c>
      <c r="K33" s="23">
        <v>11</v>
      </c>
      <c r="L33" s="23">
        <v>14</v>
      </c>
      <c r="M33" s="23">
        <v>15</v>
      </c>
      <c r="N33" s="23">
        <v>8</v>
      </c>
      <c r="O33" s="23">
        <v>11</v>
      </c>
      <c r="P33" s="23">
        <v>23</v>
      </c>
      <c r="Q33" s="23">
        <v>9</v>
      </c>
      <c r="R33" s="23">
        <v>21</v>
      </c>
    </row>
    <row r="34" spans="1:18" s="22" customFormat="1" ht="14.25" customHeight="1">
      <c r="A34" s="156"/>
      <c r="B34" s="55" t="s">
        <v>140</v>
      </c>
      <c r="C34" s="56" t="s">
        <v>3</v>
      </c>
      <c r="D34" s="23">
        <v>49</v>
      </c>
      <c r="E34" s="23">
        <v>22</v>
      </c>
      <c r="F34" s="23">
        <v>27</v>
      </c>
      <c r="G34" s="23">
        <v>0</v>
      </c>
      <c r="H34" s="23">
        <v>0</v>
      </c>
      <c r="I34" s="23">
        <v>4</v>
      </c>
      <c r="J34" s="23">
        <v>2</v>
      </c>
      <c r="K34" s="23">
        <v>4</v>
      </c>
      <c r="L34" s="23">
        <v>6</v>
      </c>
      <c r="M34" s="23">
        <v>5</v>
      </c>
      <c r="N34" s="23">
        <v>7</v>
      </c>
      <c r="O34" s="23">
        <v>8</v>
      </c>
      <c r="P34" s="23">
        <v>8</v>
      </c>
      <c r="Q34" s="23">
        <v>1</v>
      </c>
      <c r="R34" s="23">
        <v>4</v>
      </c>
    </row>
    <row r="35" spans="1:18" s="22" customFormat="1" ht="14.25" customHeight="1">
      <c r="A35" s="49" t="s">
        <v>143</v>
      </c>
      <c r="B35" s="50" t="s">
        <v>138</v>
      </c>
      <c r="C35" s="51" t="s">
        <v>0</v>
      </c>
      <c r="D35" s="52">
        <v>179</v>
      </c>
      <c r="E35" s="52">
        <v>78</v>
      </c>
      <c r="F35" s="52">
        <v>101</v>
      </c>
      <c r="G35" s="52">
        <v>16</v>
      </c>
      <c r="H35" s="52">
        <v>18</v>
      </c>
      <c r="I35" s="52">
        <v>7</v>
      </c>
      <c r="J35" s="52">
        <v>10</v>
      </c>
      <c r="K35" s="52">
        <v>15</v>
      </c>
      <c r="L35" s="52">
        <v>11</v>
      </c>
      <c r="M35" s="52">
        <v>16</v>
      </c>
      <c r="N35" s="52">
        <v>10</v>
      </c>
      <c r="O35" s="52">
        <v>19</v>
      </c>
      <c r="P35" s="52">
        <v>28</v>
      </c>
      <c r="Q35" s="52">
        <v>5</v>
      </c>
      <c r="R35" s="52">
        <v>24</v>
      </c>
    </row>
    <row r="36" spans="1:18" s="22" customFormat="1" ht="14.25" customHeight="1">
      <c r="A36" s="155" t="s">
        <v>9</v>
      </c>
      <c r="B36" s="53" t="s">
        <v>139</v>
      </c>
      <c r="C36" s="54" t="s">
        <v>2</v>
      </c>
      <c r="D36" s="23">
        <v>155</v>
      </c>
      <c r="E36" s="23">
        <v>69</v>
      </c>
      <c r="F36" s="23">
        <v>86</v>
      </c>
      <c r="G36" s="23">
        <v>16</v>
      </c>
      <c r="H36" s="23">
        <v>15</v>
      </c>
      <c r="I36" s="23">
        <v>6</v>
      </c>
      <c r="J36" s="23">
        <v>8</v>
      </c>
      <c r="K36" s="23">
        <v>12</v>
      </c>
      <c r="L36" s="23">
        <v>8</v>
      </c>
      <c r="M36" s="23">
        <v>13</v>
      </c>
      <c r="N36" s="23">
        <v>10</v>
      </c>
      <c r="O36" s="23">
        <v>17</v>
      </c>
      <c r="P36" s="23">
        <v>23</v>
      </c>
      <c r="Q36" s="23">
        <v>5</v>
      </c>
      <c r="R36" s="23">
        <v>22</v>
      </c>
    </row>
    <row r="37" spans="1:18" s="22" customFormat="1" ht="14.25" customHeight="1">
      <c r="A37" s="156"/>
      <c r="B37" s="55" t="s">
        <v>140</v>
      </c>
      <c r="C37" s="56" t="s">
        <v>3</v>
      </c>
      <c r="D37" s="23">
        <v>24</v>
      </c>
      <c r="E37" s="23">
        <v>9</v>
      </c>
      <c r="F37" s="23">
        <v>15</v>
      </c>
      <c r="G37" s="23">
        <v>0</v>
      </c>
      <c r="H37" s="23">
        <v>3</v>
      </c>
      <c r="I37" s="23">
        <v>1</v>
      </c>
      <c r="J37" s="23">
        <v>2</v>
      </c>
      <c r="K37" s="23">
        <v>3</v>
      </c>
      <c r="L37" s="23">
        <v>3</v>
      </c>
      <c r="M37" s="23">
        <v>3</v>
      </c>
      <c r="N37" s="23">
        <v>0</v>
      </c>
      <c r="O37" s="23">
        <v>2</v>
      </c>
      <c r="P37" s="23">
        <v>5</v>
      </c>
      <c r="Q37" s="23">
        <v>0</v>
      </c>
      <c r="R37" s="23">
        <v>2</v>
      </c>
    </row>
    <row r="38" spans="1:18" s="22" customFormat="1" ht="14.25" customHeight="1">
      <c r="A38" s="49" t="s">
        <v>144</v>
      </c>
      <c r="B38" s="50" t="s">
        <v>138</v>
      </c>
      <c r="C38" s="51" t="s">
        <v>0</v>
      </c>
      <c r="D38" s="52">
        <v>304</v>
      </c>
      <c r="E38" s="52">
        <v>139</v>
      </c>
      <c r="F38" s="52">
        <v>165</v>
      </c>
      <c r="G38" s="52">
        <v>27</v>
      </c>
      <c r="H38" s="52">
        <v>15</v>
      </c>
      <c r="I38" s="52">
        <v>21</v>
      </c>
      <c r="J38" s="52">
        <v>17</v>
      </c>
      <c r="K38" s="52">
        <v>21</v>
      </c>
      <c r="L38" s="52">
        <v>17</v>
      </c>
      <c r="M38" s="52">
        <v>24</v>
      </c>
      <c r="N38" s="52">
        <v>17</v>
      </c>
      <c r="O38" s="52">
        <v>19</v>
      </c>
      <c r="P38" s="52">
        <v>50</v>
      </c>
      <c r="Q38" s="52">
        <v>27</v>
      </c>
      <c r="R38" s="52">
        <v>49</v>
      </c>
    </row>
    <row r="39" spans="1:18" s="22" customFormat="1" ht="14.25" customHeight="1">
      <c r="A39" s="155" t="s">
        <v>10</v>
      </c>
      <c r="B39" s="53" t="s">
        <v>139</v>
      </c>
      <c r="C39" s="54" t="s">
        <v>2</v>
      </c>
      <c r="D39" s="23">
        <v>301</v>
      </c>
      <c r="E39" s="23">
        <v>137</v>
      </c>
      <c r="F39" s="23">
        <v>164</v>
      </c>
      <c r="G39" s="23">
        <v>27</v>
      </c>
      <c r="H39" s="23">
        <v>15</v>
      </c>
      <c r="I39" s="23">
        <v>21</v>
      </c>
      <c r="J39" s="23">
        <v>17</v>
      </c>
      <c r="K39" s="23">
        <v>21</v>
      </c>
      <c r="L39" s="23">
        <v>16</v>
      </c>
      <c r="M39" s="23">
        <v>22</v>
      </c>
      <c r="N39" s="23">
        <v>17</v>
      </c>
      <c r="O39" s="23">
        <v>19</v>
      </c>
      <c r="P39" s="23">
        <v>50</v>
      </c>
      <c r="Q39" s="23">
        <v>27</v>
      </c>
      <c r="R39" s="23">
        <v>49</v>
      </c>
    </row>
    <row r="40" spans="1:18" s="22" customFormat="1" ht="14.25" customHeight="1">
      <c r="A40" s="156"/>
      <c r="B40" s="55" t="s">
        <v>140</v>
      </c>
      <c r="C40" s="56" t="s">
        <v>3</v>
      </c>
      <c r="D40" s="23">
        <v>3</v>
      </c>
      <c r="E40" s="23">
        <v>2</v>
      </c>
      <c r="F40" s="23">
        <v>1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1</v>
      </c>
      <c r="M40" s="23">
        <v>2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</row>
    <row r="41" spans="1:18" s="22" customFormat="1" ht="14.25" customHeight="1">
      <c r="A41" s="49" t="s">
        <v>145</v>
      </c>
      <c r="B41" s="50" t="s">
        <v>138</v>
      </c>
      <c r="C41" s="51" t="s">
        <v>0</v>
      </c>
      <c r="D41" s="52">
        <v>115</v>
      </c>
      <c r="E41" s="52">
        <v>57</v>
      </c>
      <c r="F41" s="52">
        <v>58</v>
      </c>
      <c r="G41" s="52">
        <v>15</v>
      </c>
      <c r="H41" s="52">
        <v>9</v>
      </c>
      <c r="I41" s="52">
        <v>6</v>
      </c>
      <c r="J41" s="52">
        <v>4</v>
      </c>
      <c r="K41" s="52">
        <v>11</v>
      </c>
      <c r="L41" s="52">
        <v>4</v>
      </c>
      <c r="M41" s="52">
        <v>11</v>
      </c>
      <c r="N41" s="52">
        <v>6</v>
      </c>
      <c r="O41" s="52">
        <v>8</v>
      </c>
      <c r="P41" s="52">
        <v>13</v>
      </c>
      <c r="Q41" s="52">
        <v>6</v>
      </c>
      <c r="R41" s="52">
        <v>22</v>
      </c>
    </row>
    <row r="42" spans="1:18" s="22" customFormat="1" ht="14.25" customHeight="1">
      <c r="A42" s="155" t="s">
        <v>11</v>
      </c>
      <c r="B42" s="53" t="s">
        <v>139</v>
      </c>
      <c r="C42" s="54" t="s">
        <v>2</v>
      </c>
      <c r="D42" s="23">
        <v>91</v>
      </c>
      <c r="E42" s="23">
        <v>48</v>
      </c>
      <c r="F42" s="23">
        <v>43</v>
      </c>
      <c r="G42" s="23">
        <v>13</v>
      </c>
      <c r="H42" s="23">
        <v>7</v>
      </c>
      <c r="I42" s="23">
        <v>5</v>
      </c>
      <c r="J42" s="23">
        <v>3</v>
      </c>
      <c r="K42" s="23">
        <v>8</v>
      </c>
      <c r="L42" s="23">
        <v>3</v>
      </c>
      <c r="M42" s="23">
        <v>8</v>
      </c>
      <c r="N42" s="23">
        <v>2</v>
      </c>
      <c r="O42" s="23">
        <v>8</v>
      </c>
      <c r="P42" s="23">
        <v>10</v>
      </c>
      <c r="Q42" s="23">
        <v>6</v>
      </c>
      <c r="R42" s="23">
        <v>18</v>
      </c>
    </row>
    <row r="43" spans="1:18" s="22" customFormat="1" ht="14.25" customHeight="1">
      <c r="A43" s="156"/>
      <c r="B43" s="55" t="s">
        <v>140</v>
      </c>
      <c r="C43" s="56" t="s">
        <v>3</v>
      </c>
      <c r="D43" s="23">
        <v>24</v>
      </c>
      <c r="E43" s="23">
        <v>9</v>
      </c>
      <c r="F43" s="23">
        <v>15</v>
      </c>
      <c r="G43" s="23">
        <v>2</v>
      </c>
      <c r="H43" s="23">
        <v>2</v>
      </c>
      <c r="I43" s="23">
        <v>1</v>
      </c>
      <c r="J43" s="23">
        <v>1</v>
      </c>
      <c r="K43" s="23">
        <v>3</v>
      </c>
      <c r="L43" s="23">
        <v>1</v>
      </c>
      <c r="M43" s="23">
        <v>3</v>
      </c>
      <c r="N43" s="23">
        <v>4</v>
      </c>
      <c r="O43" s="23">
        <v>0</v>
      </c>
      <c r="P43" s="23">
        <v>3</v>
      </c>
      <c r="Q43" s="23">
        <v>0</v>
      </c>
      <c r="R43" s="23">
        <v>4</v>
      </c>
    </row>
    <row r="44" spans="1:18" s="22" customFormat="1" ht="14.25" customHeight="1">
      <c r="A44" s="49" t="s">
        <v>146</v>
      </c>
      <c r="B44" s="50" t="s">
        <v>138</v>
      </c>
      <c r="C44" s="51" t="s">
        <v>0</v>
      </c>
      <c r="D44" s="52">
        <v>444</v>
      </c>
      <c r="E44" s="52">
        <v>199</v>
      </c>
      <c r="F44" s="52">
        <v>245</v>
      </c>
      <c r="G44" s="52">
        <v>31</v>
      </c>
      <c r="H44" s="52">
        <v>30</v>
      </c>
      <c r="I44" s="52">
        <v>28</v>
      </c>
      <c r="J44" s="52">
        <v>28</v>
      </c>
      <c r="K44" s="52">
        <v>49</v>
      </c>
      <c r="L44" s="52">
        <v>29</v>
      </c>
      <c r="M44" s="52">
        <v>35</v>
      </c>
      <c r="N44" s="52">
        <v>36</v>
      </c>
      <c r="O44" s="52">
        <v>36</v>
      </c>
      <c r="P44" s="52">
        <v>71</v>
      </c>
      <c r="Q44" s="52">
        <v>20</v>
      </c>
      <c r="R44" s="52">
        <v>51</v>
      </c>
    </row>
    <row r="45" spans="1:18" s="22" customFormat="1" ht="14.25" customHeight="1">
      <c r="A45" s="155" t="s">
        <v>12</v>
      </c>
      <c r="B45" s="53" t="s">
        <v>139</v>
      </c>
      <c r="C45" s="54" t="s">
        <v>2</v>
      </c>
      <c r="D45" s="23">
        <v>443</v>
      </c>
      <c r="E45" s="23">
        <v>198</v>
      </c>
      <c r="F45" s="23">
        <v>245</v>
      </c>
      <c r="G45" s="23">
        <v>30</v>
      </c>
      <c r="H45" s="23">
        <v>30</v>
      </c>
      <c r="I45" s="23">
        <v>28</v>
      </c>
      <c r="J45" s="23">
        <v>28</v>
      </c>
      <c r="K45" s="23">
        <v>49</v>
      </c>
      <c r="L45" s="23">
        <v>29</v>
      </c>
      <c r="M45" s="23">
        <v>35</v>
      </c>
      <c r="N45" s="23">
        <v>36</v>
      </c>
      <c r="O45" s="23">
        <v>36</v>
      </c>
      <c r="P45" s="23">
        <v>71</v>
      </c>
      <c r="Q45" s="23">
        <v>20</v>
      </c>
      <c r="R45" s="23">
        <v>51</v>
      </c>
    </row>
    <row r="46" spans="1:18" s="22" customFormat="1" ht="14.25" customHeight="1">
      <c r="A46" s="156"/>
      <c r="B46" s="55" t="s">
        <v>140</v>
      </c>
      <c r="C46" s="56" t="s">
        <v>3</v>
      </c>
      <c r="D46" s="23">
        <v>1</v>
      </c>
      <c r="E46" s="23">
        <v>1</v>
      </c>
      <c r="F46" s="23">
        <v>0</v>
      </c>
      <c r="G46" s="23">
        <v>1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</row>
    <row r="47" spans="1:18" s="22" customFormat="1" ht="14.25" customHeight="1">
      <c r="A47" s="49" t="s">
        <v>147</v>
      </c>
      <c r="B47" s="50" t="s">
        <v>138</v>
      </c>
      <c r="C47" s="51" t="s">
        <v>0</v>
      </c>
      <c r="D47" s="52">
        <v>73</v>
      </c>
      <c r="E47" s="52">
        <v>33</v>
      </c>
      <c r="F47" s="52">
        <v>40</v>
      </c>
      <c r="G47" s="52">
        <v>6</v>
      </c>
      <c r="H47" s="52">
        <v>4</v>
      </c>
      <c r="I47" s="52">
        <v>0</v>
      </c>
      <c r="J47" s="52">
        <v>5</v>
      </c>
      <c r="K47" s="52">
        <v>6</v>
      </c>
      <c r="L47" s="52">
        <v>7</v>
      </c>
      <c r="M47" s="52">
        <v>6</v>
      </c>
      <c r="N47" s="52">
        <v>0</v>
      </c>
      <c r="O47" s="52">
        <v>11</v>
      </c>
      <c r="P47" s="52">
        <v>14</v>
      </c>
      <c r="Q47" s="52">
        <v>4</v>
      </c>
      <c r="R47" s="52">
        <v>10</v>
      </c>
    </row>
    <row r="48" spans="1:18" s="22" customFormat="1" ht="14.25" customHeight="1">
      <c r="A48" s="155" t="s">
        <v>13</v>
      </c>
      <c r="B48" s="53" t="s">
        <v>139</v>
      </c>
      <c r="C48" s="54" t="s">
        <v>2</v>
      </c>
      <c r="D48" s="23">
        <v>71</v>
      </c>
      <c r="E48" s="23">
        <v>33</v>
      </c>
      <c r="F48" s="23">
        <v>38</v>
      </c>
      <c r="G48" s="23">
        <v>6</v>
      </c>
      <c r="H48" s="23">
        <v>4</v>
      </c>
      <c r="I48" s="23">
        <v>0</v>
      </c>
      <c r="J48" s="23">
        <v>5</v>
      </c>
      <c r="K48" s="23">
        <v>6</v>
      </c>
      <c r="L48" s="23">
        <v>7</v>
      </c>
      <c r="M48" s="23">
        <v>6</v>
      </c>
      <c r="N48" s="23">
        <v>0</v>
      </c>
      <c r="O48" s="23">
        <v>11</v>
      </c>
      <c r="P48" s="23">
        <v>12</v>
      </c>
      <c r="Q48" s="23">
        <v>4</v>
      </c>
      <c r="R48" s="23">
        <v>10</v>
      </c>
    </row>
    <row r="49" spans="1:18" s="22" customFormat="1" ht="14.25" customHeight="1">
      <c r="A49" s="156"/>
      <c r="B49" s="55" t="s">
        <v>140</v>
      </c>
      <c r="C49" s="56" t="s">
        <v>3</v>
      </c>
      <c r="D49" s="23">
        <v>2</v>
      </c>
      <c r="E49" s="23">
        <v>0</v>
      </c>
      <c r="F49" s="23">
        <v>2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2</v>
      </c>
      <c r="Q49" s="23">
        <v>0</v>
      </c>
      <c r="R49" s="23">
        <v>0</v>
      </c>
    </row>
    <row r="50" spans="1:18" s="22" customFormat="1" ht="14.25" customHeight="1">
      <c r="A50" s="49" t="s">
        <v>148</v>
      </c>
      <c r="B50" s="50" t="s">
        <v>138</v>
      </c>
      <c r="C50" s="51" t="s">
        <v>0</v>
      </c>
      <c r="D50" s="52">
        <v>345</v>
      </c>
      <c r="E50" s="52">
        <v>149</v>
      </c>
      <c r="F50" s="52">
        <v>196</v>
      </c>
      <c r="G50" s="52">
        <v>24</v>
      </c>
      <c r="H50" s="52">
        <v>24</v>
      </c>
      <c r="I50" s="52">
        <v>22</v>
      </c>
      <c r="J50" s="52">
        <v>19</v>
      </c>
      <c r="K50" s="52">
        <v>29</v>
      </c>
      <c r="L50" s="52">
        <v>19</v>
      </c>
      <c r="M50" s="52">
        <v>23</v>
      </c>
      <c r="N50" s="52">
        <v>17</v>
      </c>
      <c r="O50" s="52">
        <v>27</v>
      </c>
      <c r="P50" s="52">
        <v>50</v>
      </c>
      <c r="Q50" s="52">
        <v>24</v>
      </c>
      <c r="R50" s="52">
        <v>67</v>
      </c>
    </row>
    <row r="51" spans="1:18" s="22" customFormat="1" ht="14.25" customHeight="1">
      <c r="A51" s="155" t="s">
        <v>14</v>
      </c>
      <c r="B51" s="53" t="s">
        <v>139</v>
      </c>
      <c r="C51" s="54" t="s">
        <v>2</v>
      </c>
      <c r="D51" s="23">
        <v>286</v>
      </c>
      <c r="E51" s="23">
        <v>123</v>
      </c>
      <c r="F51" s="23">
        <v>163</v>
      </c>
      <c r="G51" s="23">
        <v>19</v>
      </c>
      <c r="H51" s="23">
        <v>20</v>
      </c>
      <c r="I51" s="23">
        <v>20</v>
      </c>
      <c r="J51" s="23">
        <v>16</v>
      </c>
      <c r="K51" s="23">
        <v>23</v>
      </c>
      <c r="L51" s="23">
        <v>16</v>
      </c>
      <c r="M51" s="23">
        <v>16</v>
      </c>
      <c r="N51" s="23">
        <v>13</v>
      </c>
      <c r="O51" s="23">
        <v>25</v>
      </c>
      <c r="P51" s="23">
        <v>43</v>
      </c>
      <c r="Q51" s="23">
        <v>20</v>
      </c>
      <c r="R51" s="23">
        <v>55</v>
      </c>
    </row>
    <row r="52" spans="1:18" s="22" customFormat="1" ht="14.25" customHeight="1">
      <c r="A52" s="156"/>
      <c r="B52" s="55" t="s">
        <v>140</v>
      </c>
      <c r="C52" s="56" t="s">
        <v>3</v>
      </c>
      <c r="D52" s="23">
        <v>59</v>
      </c>
      <c r="E52" s="23">
        <v>26</v>
      </c>
      <c r="F52" s="23">
        <v>33</v>
      </c>
      <c r="G52" s="23">
        <v>5</v>
      </c>
      <c r="H52" s="23">
        <v>4</v>
      </c>
      <c r="I52" s="23">
        <v>2</v>
      </c>
      <c r="J52" s="23">
        <v>3</v>
      </c>
      <c r="K52" s="23">
        <v>6</v>
      </c>
      <c r="L52" s="23">
        <v>3</v>
      </c>
      <c r="M52" s="23">
        <v>7</v>
      </c>
      <c r="N52" s="23">
        <v>4</v>
      </c>
      <c r="O52" s="23">
        <v>2</v>
      </c>
      <c r="P52" s="23">
        <v>7</v>
      </c>
      <c r="Q52" s="23">
        <v>4</v>
      </c>
      <c r="R52" s="23">
        <v>12</v>
      </c>
    </row>
    <row r="53" spans="1:18" s="22" customFormat="1" ht="14.25" customHeight="1">
      <c r="A53" s="49" t="s">
        <v>149</v>
      </c>
      <c r="B53" s="50" t="s">
        <v>138</v>
      </c>
      <c r="C53" s="51" t="s">
        <v>0</v>
      </c>
      <c r="D53" s="52">
        <v>178</v>
      </c>
      <c r="E53" s="52">
        <v>61</v>
      </c>
      <c r="F53" s="52">
        <v>117</v>
      </c>
      <c r="G53" s="52">
        <v>5</v>
      </c>
      <c r="H53" s="52">
        <v>7</v>
      </c>
      <c r="I53" s="52">
        <v>7</v>
      </c>
      <c r="J53" s="52">
        <v>5</v>
      </c>
      <c r="K53" s="52">
        <v>17</v>
      </c>
      <c r="L53" s="52">
        <v>12</v>
      </c>
      <c r="M53" s="52">
        <v>8</v>
      </c>
      <c r="N53" s="52">
        <v>12</v>
      </c>
      <c r="O53" s="52">
        <v>10</v>
      </c>
      <c r="P53" s="52">
        <v>49</v>
      </c>
      <c r="Q53" s="52">
        <v>14</v>
      </c>
      <c r="R53" s="52">
        <v>32</v>
      </c>
    </row>
    <row r="54" spans="1:18" s="22" customFormat="1" ht="14.25" customHeight="1">
      <c r="A54" s="155" t="s">
        <v>15</v>
      </c>
      <c r="B54" s="53" t="s">
        <v>139</v>
      </c>
      <c r="C54" s="54" t="s">
        <v>2</v>
      </c>
      <c r="D54" s="23">
        <v>80</v>
      </c>
      <c r="E54" s="23">
        <v>23</v>
      </c>
      <c r="F54" s="23">
        <v>57</v>
      </c>
      <c r="G54" s="23">
        <v>3</v>
      </c>
      <c r="H54" s="23">
        <v>2</v>
      </c>
      <c r="I54" s="23">
        <v>3</v>
      </c>
      <c r="J54" s="23">
        <v>3</v>
      </c>
      <c r="K54" s="23">
        <v>6</v>
      </c>
      <c r="L54" s="23">
        <v>7</v>
      </c>
      <c r="M54" s="23">
        <v>1</v>
      </c>
      <c r="N54" s="23">
        <v>9</v>
      </c>
      <c r="O54" s="23">
        <v>5</v>
      </c>
      <c r="P54" s="23">
        <v>23</v>
      </c>
      <c r="Q54" s="23">
        <v>5</v>
      </c>
      <c r="R54" s="23">
        <v>13</v>
      </c>
    </row>
    <row r="55" spans="1:18" s="22" customFormat="1" ht="14.25" customHeight="1">
      <c r="A55" s="156"/>
      <c r="B55" s="55" t="s">
        <v>140</v>
      </c>
      <c r="C55" s="56" t="s">
        <v>3</v>
      </c>
      <c r="D55" s="23">
        <v>98</v>
      </c>
      <c r="E55" s="23">
        <v>38</v>
      </c>
      <c r="F55" s="23">
        <v>60</v>
      </c>
      <c r="G55" s="23">
        <v>2</v>
      </c>
      <c r="H55" s="23">
        <v>5</v>
      </c>
      <c r="I55" s="23">
        <v>4</v>
      </c>
      <c r="J55" s="23">
        <v>2</v>
      </c>
      <c r="K55" s="23">
        <v>11</v>
      </c>
      <c r="L55" s="23">
        <v>5</v>
      </c>
      <c r="M55" s="23">
        <v>7</v>
      </c>
      <c r="N55" s="23">
        <v>3</v>
      </c>
      <c r="O55" s="23">
        <v>5</v>
      </c>
      <c r="P55" s="23">
        <v>26</v>
      </c>
      <c r="Q55" s="23">
        <v>9</v>
      </c>
      <c r="R55" s="23">
        <v>19</v>
      </c>
    </row>
    <row r="56" spans="1:18" s="22" customFormat="1" ht="14.25" customHeight="1">
      <c r="A56" s="49" t="s">
        <v>150</v>
      </c>
      <c r="B56" s="50" t="s">
        <v>138</v>
      </c>
      <c r="C56" s="51" t="s">
        <v>0</v>
      </c>
      <c r="D56" s="52">
        <v>175</v>
      </c>
      <c r="E56" s="52">
        <v>75</v>
      </c>
      <c r="F56" s="52">
        <v>100</v>
      </c>
      <c r="G56" s="52">
        <v>17</v>
      </c>
      <c r="H56" s="52">
        <v>9</v>
      </c>
      <c r="I56" s="52">
        <v>10</v>
      </c>
      <c r="J56" s="52">
        <v>6</v>
      </c>
      <c r="K56" s="52">
        <v>12</v>
      </c>
      <c r="L56" s="52">
        <v>18</v>
      </c>
      <c r="M56" s="52">
        <v>9</v>
      </c>
      <c r="N56" s="52">
        <v>8</v>
      </c>
      <c r="O56" s="52">
        <v>19</v>
      </c>
      <c r="P56" s="52">
        <v>36</v>
      </c>
      <c r="Q56" s="52">
        <v>8</v>
      </c>
      <c r="R56" s="52">
        <v>23</v>
      </c>
    </row>
    <row r="57" spans="1:18" s="22" customFormat="1" ht="14.25" customHeight="1">
      <c r="A57" s="155" t="s">
        <v>16</v>
      </c>
      <c r="B57" s="53" t="s">
        <v>139</v>
      </c>
      <c r="C57" s="54" t="s">
        <v>2</v>
      </c>
      <c r="D57" s="23">
        <v>74</v>
      </c>
      <c r="E57" s="23">
        <v>36</v>
      </c>
      <c r="F57" s="23">
        <v>38</v>
      </c>
      <c r="G57" s="23">
        <v>8</v>
      </c>
      <c r="H57" s="23">
        <v>5</v>
      </c>
      <c r="I57" s="23">
        <v>3</v>
      </c>
      <c r="J57" s="23">
        <v>1</v>
      </c>
      <c r="K57" s="23">
        <v>4</v>
      </c>
      <c r="L57" s="23">
        <v>6</v>
      </c>
      <c r="M57" s="23">
        <v>6</v>
      </c>
      <c r="N57" s="23">
        <v>3</v>
      </c>
      <c r="O57" s="23">
        <v>8</v>
      </c>
      <c r="P57" s="23">
        <v>12</v>
      </c>
      <c r="Q57" s="23">
        <v>7</v>
      </c>
      <c r="R57" s="23">
        <v>11</v>
      </c>
    </row>
    <row r="58" spans="1:18" s="22" customFormat="1" ht="14.25" customHeight="1">
      <c r="A58" s="156"/>
      <c r="B58" s="55" t="s">
        <v>140</v>
      </c>
      <c r="C58" s="56" t="s">
        <v>3</v>
      </c>
      <c r="D58" s="23">
        <v>101</v>
      </c>
      <c r="E58" s="23">
        <v>39</v>
      </c>
      <c r="F58" s="23">
        <v>62</v>
      </c>
      <c r="G58" s="23">
        <v>9</v>
      </c>
      <c r="H58" s="23">
        <v>4</v>
      </c>
      <c r="I58" s="23">
        <v>7</v>
      </c>
      <c r="J58" s="23">
        <v>5</v>
      </c>
      <c r="K58" s="23">
        <v>8</v>
      </c>
      <c r="L58" s="23">
        <v>12</v>
      </c>
      <c r="M58" s="23">
        <v>3</v>
      </c>
      <c r="N58" s="23">
        <v>5</v>
      </c>
      <c r="O58" s="23">
        <v>11</v>
      </c>
      <c r="P58" s="23">
        <v>24</v>
      </c>
      <c r="Q58" s="23">
        <v>1</v>
      </c>
      <c r="R58" s="23">
        <v>12</v>
      </c>
    </row>
    <row r="59" spans="1:18" s="22" customFormat="1" ht="14.25" customHeight="1">
      <c r="A59" s="49" t="s">
        <v>151</v>
      </c>
      <c r="B59" s="50" t="s">
        <v>138</v>
      </c>
      <c r="C59" s="51" t="s">
        <v>0</v>
      </c>
      <c r="D59" s="52">
        <v>13</v>
      </c>
      <c r="E59" s="52">
        <v>4</v>
      </c>
      <c r="F59" s="52">
        <v>9</v>
      </c>
      <c r="G59" s="52">
        <v>0</v>
      </c>
      <c r="H59" s="52">
        <v>2</v>
      </c>
      <c r="I59" s="52">
        <v>0</v>
      </c>
      <c r="J59" s="52">
        <v>0</v>
      </c>
      <c r="K59" s="52">
        <v>0</v>
      </c>
      <c r="L59" s="52">
        <v>0</v>
      </c>
      <c r="M59" s="52">
        <v>3</v>
      </c>
      <c r="N59" s="52">
        <v>0</v>
      </c>
      <c r="O59" s="52">
        <v>0</v>
      </c>
      <c r="P59" s="52">
        <v>5</v>
      </c>
      <c r="Q59" s="52">
        <v>1</v>
      </c>
      <c r="R59" s="52">
        <v>2</v>
      </c>
    </row>
    <row r="60" spans="1:18" s="22" customFormat="1" ht="14.25" customHeight="1">
      <c r="A60" s="155" t="s">
        <v>17</v>
      </c>
      <c r="B60" s="53" t="s">
        <v>139</v>
      </c>
      <c r="C60" s="54" t="s">
        <v>2</v>
      </c>
      <c r="D60" s="23">
        <v>13</v>
      </c>
      <c r="E60" s="23">
        <v>4</v>
      </c>
      <c r="F60" s="23">
        <v>9</v>
      </c>
      <c r="G60" s="23">
        <v>0</v>
      </c>
      <c r="H60" s="23">
        <v>2</v>
      </c>
      <c r="I60" s="23">
        <v>0</v>
      </c>
      <c r="J60" s="23">
        <v>0</v>
      </c>
      <c r="K60" s="23">
        <v>0</v>
      </c>
      <c r="L60" s="23">
        <v>0</v>
      </c>
      <c r="M60" s="23">
        <v>3</v>
      </c>
      <c r="N60" s="23">
        <v>0</v>
      </c>
      <c r="O60" s="23">
        <v>0</v>
      </c>
      <c r="P60" s="23">
        <v>5</v>
      </c>
      <c r="Q60" s="23">
        <v>1</v>
      </c>
      <c r="R60" s="23">
        <v>2</v>
      </c>
    </row>
    <row r="61" spans="1:18" s="22" customFormat="1" ht="14.25" customHeight="1">
      <c r="A61" s="156"/>
      <c r="B61" s="55" t="s">
        <v>140</v>
      </c>
      <c r="C61" s="56" t="s">
        <v>3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</row>
    <row r="62" spans="1:18" s="22" customFormat="1" ht="14.25" customHeight="1">
      <c r="A62" s="49" t="s">
        <v>152</v>
      </c>
      <c r="B62" s="50" t="s">
        <v>138</v>
      </c>
      <c r="C62" s="51" t="s">
        <v>0</v>
      </c>
      <c r="D62" s="52">
        <v>243</v>
      </c>
      <c r="E62" s="52">
        <v>101</v>
      </c>
      <c r="F62" s="52">
        <v>142</v>
      </c>
      <c r="G62" s="52">
        <v>17</v>
      </c>
      <c r="H62" s="52">
        <v>14</v>
      </c>
      <c r="I62" s="52">
        <v>13</v>
      </c>
      <c r="J62" s="52">
        <v>9</v>
      </c>
      <c r="K62" s="52">
        <v>6</v>
      </c>
      <c r="L62" s="52">
        <v>18</v>
      </c>
      <c r="M62" s="52">
        <v>24</v>
      </c>
      <c r="N62" s="52">
        <v>18</v>
      </c>
      <c r="O62" s="52">
        <v>25</v>
      </c>
      <c r="P62" s="52">
        <v>39</v>
      </c>
      <c r="Q62" s="52">
        <v>16</v>
      </c>
      <c r="R62" s="52">
        <v>44</v>
      </c>
    </row>
    <row r="63" spans="1:18" s="22" customFormat="1" ht="14.25" customHeight="1">
      <c r="A63" s="155" t="s">
        <v>18</v>
      </c>
      <c r="B63" s="53" t="s">
        <v>139</v>
      </c>
      <c r="C63" s="54" t="s">
        <v>2</v>
      </c>
      <c r="D63" s="23">
        <v>220</v>
      </c>
      <c r="E63" s="23">
        <v>90</v>
      </c>
      <c r="F63" s="23">
        <v>130</v>
      </c>
      <c r="G63" s="23">
        <v>15</v>
      </c>
      <c r="H63" s="23">
        <v>12</v>
      </c>
      <c r="I63" s="23">
        <v>11</v>
      </c>
      <c r="J63" s="23">
        <v>8</v>
      </c>
      <c r="K63" s="23">
        <v>4</v>
      </c>
      <c r="L63" s="23">
        <v>17</v>
      </c>
      <c r="M63" s="23">
        <v>23</v>
      </c>
      <c r="N63" s="23">
        <v>16</v>
      </c>
      <c r="O63" s="23">
        <v>22</v>
      </c>
      <c r="P63" s="23">
        <v>34</v>
      </c>
      <c r="Q63" s="23">
        <v>15</v>
      </c>
      <c r="R63" s="23">
        <v>43</v>
      </c>
    </row>
    <row r="64" spans="1:18" s="22" customFormat="1" ht="14.25" customHeight="1">
      <c r="A64" s="156"/>
      <c r="B64" s="55" t="s">
        <v>140</v>
      </c>
      <c r="C64" s="56" t="s">
        <v>3</v>
      </c>
      <c r="D64" s="23">
        <v>23</v>
      </c>
      <c r="E64" s="23">
        <v>11</v>
      </c>
      <c r="F64" s="23">
        <v>12</v>
      </c>
      <c r="G64" s="23">
        <v>2</v>
      </c>
      <c r="H64" s="23">
        <v>2</v>
      </c>
      <c r="I64" s="23">
        <v>2</v>
      </c>
      <c r="J64" s="23">
        <v>1</v>
      </c>
      <c r="K64" s="23">
        <v>2</v>
      </c>
      <c r="L64" s="23">
        <v>1</v>
      </c>
      <c r="M64" s="23">
        <v>1</v>
      </c>
      <c r="N64" s="23">
        <v>2</v>
      </c>
      <c r="O64" s="23">
        <v>3</v>
      </c>
      <c r="P64" s="23">
        <v>5</v>
      </c>
      <c r="Q64" s="23">
        <v>1</v>
      </c>
      <c r="R64" s="23">
        <v>1</v>
      </c>
    </row>
    <row r="65" spans="1:18" s="22" customFormat="1" ht="14.25" customHeight="1">
      <c r="A65" s="49" t="s">
        <v>153</v>
      </c>
      <c r="B65" s="50" t="s">
        <v>138</v>
      </c>
      <c r="C65" s="51" t="s">
        <v>0</v>
      </c>
      <c r="D65" s="52">
        <v>74</v>
      </c>
      <c r="E65" s="52">
        <v>32</v>
      </c>
      <c r="F65" s="52">
        <v>42</v>
      </c>
      <c r="G65" s="52">
        <v>7</v>
      </c>
      <c r="H65" s="52">
        <v>8</v>
      </c>
      <c r="I65" s="52">
        <v>5</v>
      </c>
      <c r="J65" s="52">
        <v>3</v>
      </c>
      <c r="K65" s="52">
        <v>4</v>
      </c>
      <c r="L65" s="52">
        <v>3</v>
      </c>
      <c r="M65" s="52">
        <v>6</v>
      </c>
      <c r="N65" s="52">
        <v>5</v>
      </c>
      <c r="O65" s="52">
        <v>8</v>
      </c>
      <c r="P65" s="52">
        <v>15</v>
      </c>
      <c r="Q65" s="52">
        <v>2</v>
      </c>
      <c r="R65" s="52">
        <v>8</v>
      </c>
    </row>
    <row r="66" spans="1:18" s="22" customFormat="1" ht="14.25" customHeight="1">
      <c r="A66" s="155" t="s">
        <v>19</v>
      </c>
      <c r="B66" s="53" t="s">
        <v>139</v>
      </c>
      <c r="C66" s="54" t="s">
        <v>2</v>
      </c>
      <c r="D66" s="23">
        <v>72</v>
      </c>
      <c r="E66" s="23">
        <v>32</v>
      </c>
      <c r="F66" s="23">
        <v>40</v>
      </c>
      <c r="G66" s="23">
        <v>7</v>
      </c>
      <c r="H66" s="23">
        <v>8</v>
      </c>
      <c r="I66" s="23">
        <v>5</v>
      </c>
      <c r="J66" s="23">
        <v>3</v>
      </c>
      <c r="K66" s="23">
        <v>4</v>
      </c>
      <c r="L66" s="23">
        <v>2</v>
      </c>
      <c r="M66" s="23">
        <v>6</v>
      </c>
      <c r="N66" s="23">
        <v>4</v>
      </c>
      <c r="O66" s="23">
        <v>8</v>
      </c>
      <c r="P66" s="23">
        <v>15</v>
      </c>
      <c r="Q66" s="23">
        <v>2</v>
      </c>
      <c r="R66" s="23">
        <v>8</v>
      </c>
    </row>
    <row r="67" spans="1:18" s="22" customFormat="1" ht="14.25" customHeight="1">
      <c r="A67" s="156"/>
      <c r="B67" s="55" t="s">
        <v>140</v>
      </c>
      <c r="C67" s="56" t="s">
        <v>3</v>
      </c>
      <c r="D67" s="23">
        <v>2</v>
      </c>
      <c r="E67" s="23">
        <v>0</v>
      </c>
      <c r="F67" s="23">
        <v>2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1</v>
      </c>
      <c r="M67" s="23">
        <v>0</v>
      </c>
      <c r="N67" s="23">
        <v>1</v>
      </c>
      <c r="O67" s="23">
        <v>0</v>
      </c>
      <c r="P67" s="23">
        <v>0</v>
      </c>
      <c r="Q67" s="23">
        <v>0</v>
      </c>
      <c r="R67" s="23">
        <v>0</v>
      </c>
    </row>
    <row r="68" spans="1:18" s="22" customFormat="1" ht="14.25" customHeight="1">
      <c r="A68" s="49" t="s">
        <v>154</v>
      </c>
      <c r="B68" s="50" t="s">
        <v>138</v>
      </c>
      <c r="C68" s="51" t="s">
        <v>0</v>
      </c>
      <c r="D68" s="52">
        <v>56</v>
      </c>
      <c r="E68" s="52">
        <v>24</v>
      </c>
      <c r="F68" s="52">
        <v>32</v>
      </c>
      <c r="G68" s="52">
        <v>5</v>
      </c>
      <c r="H68" s="52">
        <v>2</v>
      </c>
      <c r="I68" s="52">
        <v>4</v>
      </c>
      <c r="J68" s="52">
        <v>2</v>
      </c>
      <c r="K68" s="52">
        <v>2</v>
      </c>
      <c r="L68" s="52">
        <v>3</v>
      </c>
      <c r="M68" s="52">
        <v>8</v>
      </c>
      <c r="N68" s="52">
        <v>2</v>
      </c>
      <c r="O68" s="52">
        <v>2</v>
      </c>
      <c r="P68" s="52">
        <v>8</v>
      </c>
      <c r="Q68" s="52">
        <v>3</v>
      </c>
      <c r="R68" s="52">
        <v>15</v>
      </c>
    </row>
    <row r="69" spans="1:18" s="22" customFormat="1" ht="14.25" customHeight="1">
      <c r="A69" s="155" t="s">
        <v>20</v>
      </c>
      <c r="B69" s="53" t="s">
        <v>139</v>
      </c>
      <c r="C69" s="54" t="s">
        <v>2</v>
      </c>
      <c r="D69" s="23">
        <v>53</v>
      </c>
      <c r="E69" s="23">
        <v>24</v>
      </c>
      <c r="F69" s="23">
        <v>29</v>
      </c>
      <c r="G69" s="23">
        <v>5</v>
      </c>
      <c r="H69" s="23">
        <v>2</v>
      </c>
      <c r="I69" s="23">
        <v>4</v>
      </c>
      <c r="J69" s="23">
        <v>1</v>
      </c>
      <c r="K69" s="23">
        <v>2</v>
      </c>
      <c r="L69" s="23">
        <v>3</v>
      </c>
      <c r="M69" s="23">
        <v>8</v>
      </c>
      <c r="N69" s="23">
        <v>2</v>
      </c>
      <c r="O69" s="23">
        <v>2</v>
      </c>
      <c r="P69" s="23">
        <v>7</v>
      </c>
      <c r="Q69" s="23">
        <v>3</v>
      </c>
      <c r="R69" s="23">
        <v>14</v>
      </c>
    </row>
    <row r="70" spans="1:18" s="22" customFormat="1" ht="14.25" customHeight="1">
      <c r="A70" s="156"/>
      <c r="B70" s="55" t="s">
        <v>140</v>
      </c>
      <c r="C70" s="56" t="s">
        <v>3</v>
      </c>
      <c r="D70" s="23">
        <v>3</v>
      </c>
      <c r="E70" s="23">
        <v>0</v>
      </c>
      <c r="F70" s="23">
        <v>3</v>
      </c>
      <c r="G70" s="23">
        <v>0</v>
      </c>
      <c r="H70" s="23">
        <v>0</v>
      </c>
      <c r="I70" s="23">
        <v>0</v>
      </c>
      <c r="J70" s="23">
        <v>1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1</v>
      </c>
      <c r="Q70" s="23">
        <v>0</v>
      </c>
      <c r="R70" s="23">
        <v>1</v>
      </c>
    </row>
    <row r="71" spans="1:18" s="22" customFormat="1" ht="14.25" customHeight="1">
      <c r="A71" s="49" t="s">
        <v>155</v>
      </c>
      <c r="B71" s="50" t="s">
        <v>138</v>
      </c>
      <c r="C71" s="51" t="s">
        <v>0</v>
      </c>
      <c r="D71" s="52">
        <v>36</v>
      </c>
      <c r="E71" s="52">
        <v>13</v>
      </c>
      <c r="F71" s="52">
        <v>23</v>
      </c>
      <c r="G71" s="52">
        <v>2</v>
      </c>
      <c r="H71" s="52">
        <v>1</v>
      </c>
      <c r="I71" s="52">
        <v>4</v>
      </c>
      <c r="J71" s="52">
        <v>2</v>
      </c>
      <c r="K71" s="52">
        <v>3</v>
      </c>
      <c r="L71" s="52">
        <v>8</v>
      </c>
      <c r="M71" s="52">
        <v>1</v>
      </c>
      <c r="N71" s="52">
        <v>4</v>
      </c>
      <c r="O71" s="52">
        <v>2</v>
      </c>
      <c r="P71" s="52">
        <v>6</v>
      </c>
      <c r="Q71" s="52">
        <v>1</v>
      </c>
      <c r="R71" s="52">
        <v>2</v>
      </c>
    </row>
    <row r="72" spans="1:18" s="22" customFormat="1" ht="14.25" customHeight="1">
      <c r="A72" s="155" t="s">
        <v>21</v>
      </c>
      <c r="B72" s="53" t="s">
        <v>139</v>
      </c>
      <c r="C72" s="54" t="s">
        <v>2</v>
      </c>
      <c r="D72" s="23">
        <v>36</v>
      </c>
      <c r="E72" s="23">
        <v>13</v>
      </c>
      <c r="F72" s="23">
        <v>23</v>
      </c>
      <c r="G72" s="23">
        <v>2</v>
      </c>
      <c r="H72" s="23">
        <v>1</v>
      </c>
      <c r="I72" s="23">
        <v>4</v>
      </c>
      <c r="J72" s="23">
        <v>2</v>
      </c>
      <c r="K72" s="23">
        <v>3</v>
      </c>
      <c r="L72" s="23">
        <v>8</v>
      </c>
      <c r="M72" s="23">
        <v>1</v>
      </c>
      <c r="N72" s="23">
        <v>4</v>
      </c>
      <c r="O72" s="23">
        <v>2</v>
      </c>
      <c r="P72" s="23">
        <v>6</v>
      </c>
      <c r="Q72" s="23">
        <v>1</v>
      </c>
      <c r="R72" s="23">
        <v>2</v>
      </c>
    </row>
    <row r="73" spans="1:18" s="22" customFormat="1" ht="14.25" customHeight="1">
      <c r="A73" s="156"/>
      <c r="B73" s="55" t="s">
        <v>140</v>
      </c>
      <c r="C73" s="56" t="s">
        <v>3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</row>
    <row r="74" spans="1:18" s="22" customFormat="1" ht="14.25" customHeight="1">
      <c r="A74" s="49" t="s">
        <v>156</v>
      </c>
      <c r="B74" s="50" t="s">
        <v>138</v>
      </c>
      <c r="C74" s="51" t="s">
        <v>0</v>
      </c>
      <c r="D74" s="52">
        <v>3</v>
      </c>
      <c r="E74" s="52">
        <v>2</v>
      </c>
      <c r="F74" s="52">
        <v>1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1</v>
      </c>
      <c r="M74" s="52">
        <v>0</v>
      </c>
      <c r="N74" s="52">
        <v>0</v>
      </c>
      <c r="O74" s="52">
        <v>1</v>
      </c>
      <c r="P74" s="52">
        <v>0</v>
      </c>
      <c r="Q74" s="52">
        <v>1</v>
      </c>
      <c r="R74" s="52">
        <v>0</v>
      </c>
    </row>
    <row r="75" spans="1:18" s="22" customFormat="1" ht="14.25" customHeight="1">
      <c r="A75" s="155" t="s">
        <v>22</v>
      </c>
      <c r="B75" s="53" t="s">
        <v>139</v>
      </c>
      <c r="C75" s="54" t="s">
        <v>2</v>
      </c>
      <c r="D75" s="23">
        <v>3</v>
      </c>
      <c r="E75" s="23">
        <v>2</v>
      </c>
      <c r="F75" s="23">
        <v>1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1</v>
      </c>
      <c r="M75" s="23">
        <v>0</v>
      </c>
      <c r="N75" s="23">
        <v>0</v>
      </c>
      <c r="O75" s="23">
        <v>1</v>
      </c>
      <c r="P75" s="23">
        <v>0</v>
      </c>
      <c r="Q75" s="23">
        <v>1</v>
      </c>
      <c r="R75" s="23">
        <v>0</v>
      </c>
    </row>
    <row r="76" spans="1:18" s="22" customFormat="1" ht="14.25" customHeight="1">
      <c r="A76" s="156"/>
      <c r="B76" s="55" t="s">
        <v>140</v>
      </c>
      <c r="C76" s="56" t="s">
        <v>3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</row>
    <row r="77" spans="1:18" ht="14.25" customHeight="1">
      <c r="A77" s="8" t="s">
        <v>78</v>
      </c>
    </row>
    <row r="78" spans="1:18" ht="14.25" customHeight="1">
      <c r="A78" s="8" t="s">
        <v>79</v>
      </c>
    </row>
    <row r="79" spans="1:18" ht="14.25" customHeight="1">
      <c r="A79" s="18" t="s">
        <v>61</v>
      </c>
    </row>
    <row r="80" spans="1:18" ht="14.25" customHeight="1">
      <c r="A80" s="8" t="s">
        <v>80</v>
      </c>
    </row>
  </sheetData>
  <mergeCells count="47">
    <mergeCell ref="L6:L7"/>
    <mergeCell ref="I6:I7"/>
    <mergeCell ref="I5:J5"/>
    <mergeCell ref="K5:L5"/>
    <mergeCell ref="M5:N5"/>
    <mergeCell ref="A30:A31"/>
    <mergeCell ref="A9:A10"/>
    <mergeCell ref="A12:A13"/>
    <mergeCell ref="A4:C7"/>
    <mergeCell ref="D4:R4"/>
    <mergeCell ref="Q5:R5"/>
    <mergeCell ref="Q6:Q7"/>
    <mergeCell ref="R6:R7"/>
    <mergeCell ref="J6:J7"/>
    <mergeCell ref="O5:P5"/>
    <mergeCell ref="G5:H5"/>
    <mergeCell ref="M6:M7"/>
    <mergeCell ref="N6:N7"/>
    <mergeCell ref="O6:O7"/>
    <mergeCell ref="P6:P7"/>
    <mergeCell ref="K6:K7"/>
    <mergeCell ref="A24:A25"/>
    <mergeCell ref="D6:D7"/>
    <mergeCell ref="E6:E7"/>
    <mergeCell ref="F6:F7"/>
    <mergeCell ref="G6:G7"/>
    <mergeCell ref="H6:H7"/>
    <mergeCell ref="D5:F5"/>
    <mergeCell ref="A72:A73"/>
    <mergeCell ref="A48:A49"/>
    <mergeCell ref="A51:A52"/>
    <mergeCell ref="A54:A55"/>
    <mergeCell ref="A57:A58"/>
    <mergeCell ref="A15:A16"/>
    <mergeCell ref="A18:A19"/>
    <mergeCell ref="A21:A22"/>
    <mergeCell ref="A45:A46"/>
    <mergeCell ref="A27:A28"/>
    <mergeCell ref="A33:A34"/>
    <mergeCell ref="A36:A37"/>
    <mergeCell ref="A39:A40"/>
    <mergeCell ref="A42:A43"/>
    <mergeCell ref="A75:A76"/>
    <mergeCell ref="A60:A61"/>
    <mergeCell ref="A63:A64"/>
    <mergeCell ref="A66:A67"/>
    <mergeCell ref="A69:A70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  <rowBreaks count="1" manualBreakCount="1">
    <brk id="43" max="173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80"/>
  <sheetViews>
    <sheetView zoomScale="110" zoomScaleNormal="110" zoomScaleSheetLayoutView="100" workbookViewId="0">
      <pane xSplit="3" ySplit="7" topLeftCell="D8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5.5" defaultRowHeight="11.1" customHeight="1"/>
  <cols>
    <col min="1" max="1" width="18.33203125" style="8" customWidth="1"/>
    <col min="2" max="2" width="8.33203125" style="8" customWidth="1"/>
    <col min="3" max="3" width="13.6640625" style="8" customWidth="1"/>
    <col min="4" max="15" width="8.5" style="8" customWidth="1"/>
    <col min="16" max="16" width="8.5" style="7" customWidth="1"/>
    <col min="17" max="18" width="8.5" style="8" customWidth="1"/>
    <col min="19" max="16384" width="5.5" style="8"/>
  </cols>
  <sheetData>
    <row r="1" spans="1:18" s="7" customFormat="1" ht="20.25" customHeight="1">
      <c r="A1" s="1" t="s">
        <v>343</v>
      </c>
      <c r="B1" s="63"/>
      <c r="C1" s="63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4.25" customHeight="1">
      <c r="B2" s="9"/>
      <c r="C2" s="9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5"/>
      <c r="P2" s="11"/>
      <c r="Q2" s="11"/>
      <c r="R2" s="12"/>
    </row>
    <row r="3" spans="1:18" ht="12.75" customHeight="1">
      <c r="A3" s="20" t="s">
        <v>432</v>
      </c>
      <c r="B3" s="21"/>
      <c r="C3" s="21"/>
      <c r="D3" s="7"/>
      <c r="P3" s="8"/>
    </row>
    <row r="4" spans="1:18" s="16" customFormat="1" ht="24.75" customHeight="1">
      <c r="A4" s="168" t="s">
        <v>283</v>
      </c>
      <c r="B4" s="169"/>
      <c r="C4" s="170"/>
      <c r="D4" s="177" t="s">
        <v>284</v>
      </c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</row>
    <row r="5" spans="1:18" s="16" customFormat="1" ht="24.75" customHeight="1">
      <c r="A5" s="171"/>
      <c r="B5" s="172"/>
      <c r="C5" s="173"/>
      <c r="D5" s="159" t="s">
        <v>285</v>
      </c>
      <c r="E5" s="160"/>
      <c r="F5" s="161"/>
      <c r="G5" s="179" t="s">
        <v>286</v>
      </c>
      <c r="H5" s="181"/>
      <c r="I5" s="179" t="s">
        <v>287</v>
      </c>
      <c r="J5" s="181"/>
      <c r="K5" s="179" t="s">
        <v>288</v>
      </c>
      <c r="L5" s="181"/>
      <c r="M5" s="179" t="s">
        <v>289</v>
      </c>
      <c r="N5" s="181"/>
      <c r="O5" s="179" t="s">
        <v>290</v>
      </c>
      <c r="P5" s="181"/>
      <c r="Q5" s="179" t="s">
        <v>291</v>
      </c>
      <c r="R5" s="180"/>
    </row>
    <row r="6" spans="1:18" s="16" customFormat="1" ht="33.75" customHeight="1">
      <c r="A6" s="171"/>
      <c r="B6" s="172"/>
      <c r="C6" s="173"/>
      <c r="D6" s="162" t="s">
        <v>292</v>
      </c>
      <c r="E6" s="164" t="s">
        <v>293</v>
      </c>
      <c r="F6" s="157" t="s">
        <v>294</v>
      </c>
      <c r="G6" s="157" t="s">
        <v>293</v>
      </c>
      <c r="H6" s="157" t="s">
        <v>294</v>
      </c>
      <c r="I6" s="157" t="s">
        <v>293</v>
      </c>
      <c r="J6" s="157" t="s">
        <v>294</v>
      </c>
      <c r="K6" s="157" t="s">
        <v>293</v>
      </c>
      <c r="L6" s="157" t="s">
        <v>294</v>
      </c>
      <c r="M6" s="157" t="s">
        <v>293</v>
      </c>
      <c r="N6" s="157" t="s">
        <v>294</v>
      </c>
      <c r="O6" s="157" t="s">
        <v>293</v>
      </c>
      <c r="P6" s="157" t="s">
        <v>294</v>
      </c>
      <c r="Q6" s="157" t="s">
        <v>293</v>
      </c>
      <c r="R6" s="168" t="s">
        <v>294</v>
      </c>
    </row>
    <row r="7" spans="1:18" s="17" customFormat="1" ht="30.75" customHeight="1">
      <c r="A7" s="174"/>
      <c r="B7" s="175"/>
      <c r="C7" s="176"/>
      <c r="D7" s="163"/>
      <c r="E7" s="165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74"/>
    </row>
    <row r="8" spans="1:18" s="22" customFormat="1" ht="18" customHeight="1">
      <c r="A8" s="49" t="s">
        <v>134</v>
      </c>
      <c r="B8" s="50" t="s">
        <v>135</v>
      </c>
      <c r="C8" s="51" t="s">
        <v>0</v>
      </c>
      <c r="D8" s="52">
        <v>9604</v>
      </c>
      <c r="E8" s="52">
        <v>4649</v>
      </c>
      <c r="F8" s="52">
        <v>4955</v>
      </c>
      <c r="G8" s="52">
        <v>733</v>
      </c>
      <c r="H8" s="52">
        <v>608</v>
      </c>
      <c r="I8" s="52">
        <v>677</v>
      </c>
      <c r="J8" s="52">
        <v>574</v>
      </c>
      <c r="K8" s="52">
        <v>827</v>
      </c>
      <c r="L8" s="52">
        <v>673</v>
      </c>
      <c r="M8" s="52">
        <v>913</v>
      </c>
      <c r="N8" s="52">
        <v>752</v>
      </c>
      <c r="O8" s="52">
        <v>955</v>
      </c>
      <c r="P8" s="52">
        <v>1257</v>
      </c>
      <c r="Q8" s="52">
        <v>544</v>
      </c>
      <c r="R8" s="52">
        <v>1091</v>
      </c>
    </row>
    <row r="9" spans="1:18" s="22" customFormat="1" ht="14.25" customHeight="1">
      <c r="A9" s="166" t="s">
        <v>1</v>
      </c>
      <c r="B9" s="53" t="s">
        <v>136</v>
      </c>
      <c r="C9" s="54" t="s">
        <v>2</v>
      </c>
      <c r="D9" s="23">
        <v>8907</v>
      </c>
      <c r="E9" s="23">
        <v>4335</v>
      </c>
      <c r="F9" s="23">
        <v>4572</v>
      </c>
      <c r="G9" s="23">
        <v>689</v>
      </c>
      <c r="H9" s="23">
        <v>574</v>
      </c>
      <c r="I9" s="23">
        <v>613</v>
      </c>
      <c r="J9" s="23">
        <v>533</v>
      </c>
      <c r="K9" s="23">
        <v>758</v>
      </c>
      <c r="L9" s="23">
        <v>611</v>
      </c>
      <c r="M9" s="23">
        <v>845</v>
      </c>
      <c r="N9" s="23">
        <v>677</v>
      </c>
      <c r="O9" s="23">
        <v>903</v>
      </c>
      <c r="P9" s="23">
        <v>1144</v>
      </c>
      <c r="Q9" s="23">
        <v>527</v>
      </c>
      <c r="R9" s="23">
        <v>1033</v>
      </c>
    </row>
    <row r="10" spans="1:18" s="22" customFormat="1" ht="14.25" customHeight="1">
      <c r="A10" s="167"/>
      <c r="B10" s="53" t="s">
        <v>137</v>
      </c>
      <c r="C10" s="54" t="s">
        <v>3</v>
      </c>
      <c r="D10" s="23">
        <v>697</v>
      </c>
      <c r="E10" s="23">
        <v>314</v>
      </c>
      <c r="F10" s="23">
        <v>383</v>
      </c>
      <c r="G10" s="23">
        <v>44</v>
      </c>
      <c r="H10" s="23">
        <v>34</v>
      </c>
      <c r="I10" s="23">
        <v>64</v>
      </c>
      <c r="J10" s="23">
        <v>41</v>
      </c>
      <c r="K10" s="23">
        <v>69</v>
      </c>
      <c r="L10" s="23">
        <v>62</v>
      </c>
      <c r="M10" s="23">
        <v>68</v>
      </c>
      <c r="N10" s="23">
        <v>75</v>
      </c>
      <c r="O10" s="23">
        <v>52</v>
      </c>
      <c r="P10" s="23">
        <v>113</v>
      </c>
      <c r="Q10" s="23">
        <v>17</v>
      </c>
      <c r="R10" s="23">
        <v>58</v>
      </c>
    </row>
    <row r="11" spans="1:18" s="22" customFormat="1" ht="14.25" customHeight="1">
      <c r="A11" s="89" t="s">
        <v>380</v>
      </c>
      <c r="B11" s="50" t="s">
        <v>135</v>
      </c>
      <c r="C11" s="51" t="s">
        <v>0</v>
      </c>
      <c r="D11" s="52">
        <v>1509</v>
      </c>
      <c r="E11" s="52">
        <v>708</v>
      </c>
      <c r="F11" s="52">
        <v>801</v>
      </c>
      <c r="G11" s="52">
        <v>90</v>
      </c>
      <c r="H11" s="52">
        <v>51</v>
      </c>
      <c r="I11" s="52">
        <v>99</v>
      </c>
      <c r="J11" s="52">
        <v>83</v>
      </c>
      <c r="K11" s="52">
        <v>115</v>
      </c>
      <c r="L11" s="52">
        <v>114</v>
      </c>
      <c r="M11" s="52">
        <v>125</v>
      </c>
      <c r="N11" s="52">
        <v>132</v>
      </c>
      <c r="O11" s="52">
        <v>159</v>
      </c>
      <c r="P11" s="52">
        <v>188</v>
      </c>
      <c r="Q11" s="52">
        <v>120</v>
      </c>
      <c r="R11" s="52">
        <v>233</v>
      </c>
    </row>
    <row r="12" spans="1:18" s="22" customFormat="1" ht="14.25" customHeight="1">
      <c r="A12" s="155" t="s">
        <v>369</v>
      </c>
      <c r="B12" s="53" t="s">
        <v>136</v>
      </c>
      <c r="C12" s="54" t="s">
        <v>2</v>
      </c>
      <c r="D12" s="23">
        <v>1455</v>
      </c>
      <c r="E12" s="23">
        <v>678</v>
      </c>
      <c r="F12" s="23">
        <v>777</v>
      </c>
      <c r="G12" s="23">
        <v>83</v>
      </c>
      <c r="H12" s="23">
        <v>51</v>
      </c>
      <c r="I12" s="23">
        <v>89</v>
      </c>
      <c r="J12" s="23">
        <v>82</v>
      </c>
      <c r="K12" s="23">
        <v>111</v>
      </c>
      <c r="L12" s="23">
        <v>105</v>
      </c>
      <c r="M12" s="23">
        <v>120</v>
      </c>
      <c r="N12" s="23">
        <v>124</v>
      </c>
      <c r="O12" s="23">
        <v>155</v>
      </c>
      <c r="P12" s="23">
        <v>183</v>
      </c>
      <c r="Q12" s="23">
        <v>120</v>
      </c>
      <c r="R12" s="23">
        <v>232</v>
      </c>
    </row>
    <row r="13" spans="1:18" s="22" customFormat="1" ht="14.25" customHeight="1">
      <c r="A13" s="156"/>
      <c r="B13" s="53" t="s">
        <v>137</v>
      </c>
      <c r="C13" s="54" t="s">
        <v>3</v>
      </c>
      <c r="D13" s="23">
        <v>54</v>
      </c>
      <c r="E13" s="23">
        <v>30</v>
      </c>
      <c r="F13" s="23">
        <v>24</v>
      </c>
      <c r="G13" s="23">
        <v>7</v>
      </c>
      <c r="H13" s="23">
        <v>0</v>
      </c>
      <c r="I13" s="23">
        <v>10</v>
      </c>
      <c r="J13" s="23">
        <v>1</v>
      </c>
      <c r="K13" s="23">
        <v>4</v>
      </c>
      <c r="L13" s="23">
        <v>9</v>
      </c>
      <c r="M13" s="23">
        <v>5</v>
      </c>
      <c r="N13" s="23">
        <v>8</v>
      </c>
      <c r="O13" s="23">
        <v>4</v>
      </c>
      <c r="P13" s="23">
        <v>5</v>
      </c>
      <c r="Q13" s="23">
        <v>0</v>
      </c>
      <c r="R13" s="23">
        <v>1</v>
      </c>
    </row>
    <row r="14" spans="1:18" s="22" customFormat="1" ht="14.25" customHeight="1">
      <c r="A14" s="89" t="s">
        <v>381</v>
      </c>
      <c r="B14" s="50" t="s">
        <v>135</v>
      </c>
      <c r="C14" s="51" t="s">
        <v>0</v>
      </c>
      <c r="D14" s="52">
        <v>2258</v>
      </c>
      <c r="E14" s="52">
        <v>1194</v>
      </c>
      <c r="F14" s="52">
        <v>1064</v>
      </c>
      <c r="G14" s="52">
        <v>199</v>
      </c>
      <c r="H14" s="52">
        <v>148</v>
      </c>
      <c r="I14" s="52">
        <v>194</v>
      </c>
      <c r="J14" s="52">
        <v>117</v>
      </c>
      <c r="K14" s="52">
        <v>213</v>
      </c>
      <c r="L14" s="52">
        <v>155</v>
      </c>
      <c r="M14" s="52">
        <v>230</v>
      </c>
      <c r="N14" s="52">
        <v>156</v>
      </c>
      <c r="O14" s="52">
        <v>227</v>
      </c>
      <c r="P14" s="52">
        <v>287</v>
      </c>
      <c r="Q14" s="52">
        <v>131</v>
      </c>
      <c r="R14" s="52">
        <v>201</v>
      </c>
    </row>
    <row r="15" spans="1:18" s="22" customFormat="1" ht="14.25" customHeight="1">
      <c r="A15" s="155" t="s">
        <v>371</v>
      </c>
      <c r="B15" s="53" t="s">
        <v>136</v>
      </c>
      <c r="C15" s="54" t="s">
        <v>2</v>
      </c>
      <c r="D15" s="23">
        <v>2250</v>
      </c>
      <c r="E15" s="23">
        <v>1192</v>
      </c>
      <c r="F15" s="23">
        <v>1058</v>
      </c>
      <c r="G15" s="23">
        <v>199</v>
      </c>
      <c r="H15" s="23">
        <v>148</v>
      </c>
      <c r="I15" s="23">
        <v>194</v>
      </c>
      <c r="J15" s="23">
        <v>117</v>
      </c>
      <c r="K15" s="23">
        <v>213</v>
      </c>
      <c r="L15" s="23">
        <v>155</v>
      </c>
      <c r="M15" s="23">
        <v>228</v>
      </c>
      <c r="N15" s="23">
        <v>156</v>
      </c>
      <c r="O15" s="23">
        <v>227</v>
      </c>
      <c r="P15" s="23">
        <v>284</v>
      </c>
      <c r="Q15" s="23">
        <v>131</v>
      </c>
      <c r="R15" s="23">
        <v>198</v>
      </c>
    </row>
    <row r="16" spans="1:18" s="22" customFormat="1" ht="14.25" customHeight="1">
      <c r="A16" s="156"/>
      <c r="B16" s="55" t="s">
        <v>137</v>
      </c>
      <c r="C16" s="56" t="s">
        <v>3</v>
      </c>
      <c r="D16" s="23">
        <v>8</v>
      </c>
      <c r="E16" s="23">
        <v>2</v>
      </c>
      <c r="F16" s="23">
        <v>6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2</v>
      </c>
      <c r="N16" s="23">
        <v>0</v>
      </c>
      <c r="O16" s="23">
        <v>0</v>
      </c>
      <c r="P16" s="23">
        <v>3</v>
      </c>
      <c r="Q16" s="23">
        <v>0</v>
      </c>
      <c r="R16" s="23">
        <v>3</v>
      </c>
    </row>
    <row r="17" spans="1:18" s="22" customFormat="1" ht="14.25" customHeight="1">
      <c r="A17" s="89" t="s">
        <v>382</v>
      </c>
      <c r="B17" s="50" t="s">
        <v>135</v>
      </c>
      <c r="C17" s="51" t="s">
        <v>0</v>
      </c>
      <c r="D17" s="52">
        <v>1043</v>
      </c>
      <c r="E17" s="52">
        <v>407</v>
      </c>
      <c r="F17" s="52">
        <v>636</v>
      </c>
      <c r="G17" s="52">
        <v>70</v>
      </c>
      <c r="H17" s="52">
        <v>49</v>
      </c>
      <c r="I17" s="52">
        <v>59</v>
      </c>
      <c r="J17" s="52">
        <v>55</v>
      </c>
      <c r="K17" s="52">
        <v>89</v>
      </c>
      <c r="L17" s="52">
        <v>57</v>
      </c>
      <c r="M17" s="52">
        <v>72</v>
      </c>
      <c r="N17" s="52">
        <v>61</v>
      </c>
      <c r="O17" s="52">
        <v>79</v>
      </c>
      <c r="P17" s="52">
        <v>212</v>
      </c>
      <c r="Q17" s="52">
        <v>38</v>
      </c>
      <c r="R17" s="52">
        <v>202</v>
      </c>
    </row>
    <row r="18" spans="1:18" s="22" customFormat="1" ht="14.25" customHeight="1">
      <c r="A18" s="155" t="s">
        <v>373</v>
      </c>
      <c r="B18" s="53" t="s">
        <v>136</v>
      </c>
      <c r="C18" s="54" t="s">
        <v>2</v>
      </c>
      <c r="D18" s="23">
        <v>912</v>
      </c>
      <c r="E18" s="23">
        <v>353</v>
      </c>
      <c r="F18" s="23">
        <v>559</v>
      </c>
      <c r="G18" s="23">
        <v>61</v>
      </c>
      <c r="H18" s="23">
        <v>42</v>
      </c>
      <c r="I18" s="23">
        <v>48</v>
      </c>
      <c r="J18" s="23">
        <v>49</v>
      </c>
      <c r="K18" s="23">
        <v>81</v>
      </c>
      <c r="L18" s="23">
        <v>44</v>
      </c>
      <c r="M18" s="23">
        <v>57</v>
      </c>
      <c r="N18" s="23">
        <v>49</v>
      </c>
      <c r="O18" s="23">
        <v>70</v>
      </c>
      <c r="P18" s="23">
        <v>186</v>
      </c>
      <c r="Q18" s="23">
        <v>36</v>
      </c>
      <c r="R18" s="23">
        <v>189</v>
      </c>
    </row>
    <row r="19" spans="1:18" s="22" customFormat="1" ht="14.25" customHeight="1">
      <c r="A19" s="156"/>
      <c r="B19" s="55" t="s">
        <v>137</v>
      </c>
      <c r="C19" s="56" t="s">
        <v>3</v>
      </c>
      <c r="D19" s="23">
        <v>131</v>
      </c>
      <c r="E19" s="23">
        <v>54</v>
      </c>
      <c r="F19" s="23">
        <v>77</v>
      </c>
      <c r="G19" s="23">
        <v>9</v>
      </c>
      <c r="H19" s="23">
        <v>7</v>
      </c>
      <c r="I19" s="23">
        <v>11</v>
      </c>
      <c r="J19" s="23">
        <v>6</v>
      </c>
      <c r="K19" s="23">
        <v>8</v>
      </c>
      <c r="L19" s="23">
        <v>13</v>
      </c>
      <c r="M19" s="23">
        <v>15</v>
      </c>
      <c r="N19" s="23">
        <v>12</v>
      </c>
      <c r="O19" s="23">
        <v>9</v>
      </c>
      <c r="P19" s="23">
        <v>26</v>
      </c>
      <c r="Q19" s="23">
        <v>2</v>
      </c>
      <c r="R19" s="23">
        <v>13</v>
      </c>
    </row>
    <row r="20" spans="1:18" s="22" customFormat="1" ht="14.25" customHeight="1">
      <c r="A20" s="89" t="s">
        <v>383</v>
      </c>
      <c r="B20" s="50" t="s">
        <v>135</v>
      </c>
      <c r="C20" s="51" t="s">
        <v>0</v>
      </c>
      <c r="D20" s="52">
        <v>636</v>
      </c>
      <c r="E20" s="52">
        <v>335</v>
      </c>
      <c r="F20" s="52">
        <v>301</v>
      </c>
      <c r="G20" s="52">
        <v>59</v>
      </c>
      <c r="H20" s="52">
        <v>50</v>
      </c>
      <c r="I20" s="52">
        <v>36</v>
      </c>
      <c r="J20" s="52">
        <v>51</v>
      </c>
      <c r="K20" s="52">
        <v>48</v>
      </c>
      <c r="L20" s="52">
        <v>54</v>
      </c>
      <c r="M20" s="52">
        <v>81</v>
      </c>
      <c r="N20" s="52">
        <v>46</v>
      </c>
      <c r="O20" s="52">
        <v>86</v>
      </c>
      <c r="P20" s="52">
        <v>52</v>
      </c>
      <c r="Q20" s="52">
        <v>25</v>
      </c>
      <c r="R20" s="52">
        <v>48</v>
      </c>
    </row>
    <row r="21" spans="1:18" s="22" customFormat="1" ht="14.25" customHeight="1">
      <c r="A21" s="155" t="s">
        <v>375</v>
      </c>
      <c r="B21" s="53" t="s">
        <v>136</v>
      </c>
      <c r="C21" s="54" t="s">
        <v>2</v>
      </c>
      <c r="D21" s="23">
        <v>598</v>
      </c>
      <c r="E21" s="23">
        <v>316</v>
      </c>
      <c r="F21" s="23">
        <v>282</v>
      </c>
      <c r="G21" s="23">
        <v>56</v>
      </c>
      <c r="H21" s="23">
        <v>48</v>
      </c>
      <c r="I21" s="23">
        <v>32</v>
      </c>
      <c r="J21" s="23">
        <v>46</v>
      </c>
      <c r="K21" s="23">
        <v>45</v>
      </c>
      <c r="L21" s="23">
        <v>52</v>
      </c>
      <c r="M21" s="23">
        <v>75</v>
      </c>
      <c r="N21" s="23">
        <v>39</v>
      </c>
      <c r="O21" s="23">
        <v>83</v>
      </c>
      <c r="P21" s="23">
        <v>50</v>
      </c>
      <c r="Q21" s="23">
        <v>25</v>
      </c>
      <c r="R21" s="23">
        <v>47</v>
      </c>
    </row>
    <row r="22" spans="1:18" s="22" customFormat="1" ht="14.25" customHeight="1">
      <c r="A22" s="156"/>
      <c r="B22" s="55" t="s">
        <v>137</v>
      </c>
      <c r="C22" s="56" t="s">
        <v>3</v>
      </c>
      <c r="D22" s="23">
        <v>38</v>
      </c>
      <c r="E22" s="23">
        <v>19</v>
      </c>
      <c r="F22" s="23">
        <v>19</v>
      </c>
      <c r="G22" s="23">
        <v>3</v>
      </c>
      <c r="H22" s="23">
        <v>2</v>
      </c>
      <c r="I22" s="23">
        <v>4</v>
      </c>
      <c r="J22" s="23">
        <v>5</v>
      </c>
      <c r="K22" s="23">
        <v>3</v>
      </c>
      <c r="L22" s="23">
        <v>2</v>
      </c>
      <c r="M22" s="23">
        <v>6</v>
      </c>
      <c r="N22" s="23">
        <v>7</v>
      </c>
      <c r="O22" s="23">
        <v>3</v>
      </c>
      <c r="P22" s="23">
        <v>2</v>
      </c>
      <c r="Q22" s="23">
        <v>0</v>
      </c>
      <c r="R22" s="23">
        <v>1</v>
      </c>
    </row>
    <row r="23" spans="1:18" s="22" customFormat="1" ht="14.25" customHeight="1">
      <c r="A23" s="89" t="s">
        <v>384</v>
      </c>
      <c r="B23" s="50" t="s">
        <v>135</v>
      </c>
      <c r="C23" s="51" t="s">
        <v>0</v>
      </c>
      <c r="D23" s="52">
        <v>375</v>
      </c>
      <c r="E23" s="52">
        <v>177</v>
      </c>
      <c r="F23" s="52">
        <v>198</v>
      </c>
      <c r="G23" s="52">
        <v>30</v>
      </c>
      <c r="H23" s="52">
        <v>26</v>
      </c>
      <c r="I23" s="52">
        <v>24</v>
      </c>
      <c r="J23" s="52">
        <v>29</v>
      </c>
      <c r="K23" s="52">
        <v>34</v>
      </c>
      <c r="L23" s="52">
        <v>21</v>
      </c>
      <c r="M23" s="52">
        <v>35</v>
      </c>
      <c r="N23" s="52">
        <v>40</v>
      </c>
      <c r="O23" s="52">
        <v>33</v>
      </c>
      <c r="P23" s="52">
        <v>43</v>
      </c>
      <c r="Q23" s="52">
        <v>21</v>
      </c>
      <c r="R23" s="52">
        <v>39</v>
      </c>
    </row>
    <row r="24" spans="1:18" s="22" customFormat="1" ht="14.25" customHeight="1">
      <c r="A24" s="155" t="s">
        <v>377</v>
      </c>
      <c r="B24" s="53" t="s">
        <v>136</v>
      </c>
      <c r="C24" s="54" t="s">
        <v>2</v>
      </c>
      <c r="D24" s="23">
        <v>363</v>
      </c>
      <c r="E24" s="23">
        <v>170</v>
      </c>
      <c r="F24" s="23">
        <v>193</v>
      </c>
      <c r="G24" s="23">
        <v>26</v>
      </c>
      <c r="H24" s="23">
        <v>26</v>
      </c>
      <c r="I24" s="23">
        <v>24</v>
      </c>
      <c r="J24" s="23">
        <v>28</v>
      </c>
      <c r="K24" s="23">
        <v>33</v>
      </c>
      <c r="L24" s="23">
        <v>19</v>
      </c>
      <c r="M24" s="23">
        <v>34</v>
      </c>
      <c r="N24" s="23">
        <v>40</v>
      </c>
      <c r="O24" s="23">
        <v>33</v>
      </c>
      <c r="P24" s="23">
        <v>41</v>
      </c>
      <c r="Q24" s="23">
        <v>20</v>
      </c>
      <c r="R24" s="23">
        <v>39</v>
      </c>
    </row>
    <row r="25" spans="1:18" s="22" customFormat="1" ht="14.25" customHeight="1">
      <c r="A25" s="156"/>
      <c r="B25" s="55" t="s">
        <v>137</v>
      </c>
      <c r="C25" s="56" t="s">
        <v>3</v>
      </c>
      <c r="D25" s="23">
        <v>12</v>
      </c>
      <c r="E25" s="23">
        <v>7</v>
      </c>
      <c r="F25" s="23">
        <v>5</v>
      </c>
      <c r="G25" s="23">
        <v>4</v>
      </c>
      <c r="H25" s="23">
        <v>0</v>
      </c>
      <c r="I25" s="23">
        <v>0</v>
      </c>
      <c r="J25" s="23">
        <v>1</v>
      </c>
      <c r="K25" s="23">
        <v>1</v>
      </c>
      <c r="L25" s="23">
        <v>2</v>
      </c>
      <c r="M25" s="23">
        <v>1</v>
      </c>
      <c r="N25" s="23">
        <v>0</v>
      </c>
      <c r="O25" s="23">
        <v>0</v>
      </c>
      <c r="P25" s="23">
        <v>2</v>
      </c>
      <c r="Q25" s="23">
        <v>1</v>
      </c>
      <c r="R25" s="23">
        <v>0</v>
      </c>
    </row>
    <row r="26" spans="1:18" s="22" customFormat="1" ht="14.25" customHeight="1">
      <c r="A26" s="89" t="s">
        <v>385</v>
      </c>
      <c r="B26" s="50" t="s">
        <v>135</v>
      </c>
      <c r="C26" s="51" t="s">
        <v>0</v>
      </c>
      <c r="D26" s="52">
        <v>860</v>
      </c>
      <c r="E26" s="52">
        <v>409</v>
      </c>
      <c r="F26" s="52">
        <v>451</v>
      </c>
      <c r="G26" s="52">
        <v>92</v>
      </c>
      <c r="H26" s="52">
        <v>70</v>
      </c>
      <c r="I26" s="52">
        <v>44</v>
      </c>
      <c r="J26" s="52">
        <v>70</v>
      </c>
      <c r="K26" s="52">
        <v>72</v>
      </c>
      <c r="L26" s="52">
        <v>73</v>
      </c>
      <c r="M26" s="52">
        <v>80</v>
      </c>
      <c r="N26" s="52">
        <v>60</v>
      </c>
      <c r="O26" s="52">
        <v>76</v>
      </c>
      <c r="P26" s="52">
        <v>99</v>
      </c>
      <c r="Q26" s="52">
        <v>45</v>
      </c>
      <c r="R26" s="52">
        <v>79</v>
      </c>
    </row>
    <row r="27" spans="1:18" s="22" customFormat="1" ht="14.25" customHeight="1">
      <c r="A27" s="155" t="s">
        <v>379</v>
      </c>
      <c r="B27" s="53" t="s">
        <v>136</v>
      </c>
      <c r="C27" s="54" t="s">
        <v>2</v>
      </c>
      <c r="D27" s="23">
        <v>807</v>
      </c>
      <c r="E27" s="23">
        <v>384</v>
      </c>
      <c r="F27" s="23">
        <v>423</v>
      </c>
      <c r="G27" s="23">
        <v>88</v>
      </c>
      <c r="H27" s="23">
        <v>64</v>
      </c>
      <c r="I27" s="23">
        <v>40</v>
      </c>
      <c r="J27" s="23">
        <v>65</v>
      </c>
      <c r="K27" s="23">
        <v>66</v>
      </c>
      <c r="L27" s="23">
        <v>72</v>
      </c>
      <c r="M27" s="23">
        <v>73</v>
      </c>
      <c r="N27" s="23">
        <v>52</v>
      </c>
      <c r="O27" s="23">
        <v>72</v>
      </c>
      <c r="P27" s="23">
        <v>94</v>
      </c>
      <c r="Q27" s="23">
        <v>45</v>
      </c>
      <c r="R27" s="23">
        <v>76</v>
      </c>
    </row>
    <row r="28" spans="1:18" s="22" customFormat="1" ht="14.25" customHeight="1">
      <c r="A28" s="156"/>
      <c r="B28" s="55" t="s">
        <v>137</v>
      </c>
      <c r="C28" s="56" t="s">
        <v>3</v>
      </c>
      <c r="D28" s="23">
        <v>53</v>
      </c>
      <c r="E28" s="23">
        <v>25</v>
      </c>
      <c r="F28" s="23">
        <v>28</v>
      </c>
      <c r="G28" s="23">
        <v>4</v>
      </c>
      <c r="H28" s="23">
        <v>6</v>
      </c>
      <c r="I28" s="23">
        <v>4</v>
      </c>
      <c r="J28" s="23">
        <v>5</v>
      </c>
      <c r="K28" s="23">
        <v>6</v>
      </c>
      <c r="L28" s="23">
        <v>1</v>
      </c>
      <c r="M28" s="23">
        <v>7</v>
      </c>
      <c r="N28" s="23">
        <v>8</v>
      </c>
      <c r="O28" s="23">
        <v>4</v>
      </c>
      <c r="P28" s="23">
        <v>5</v>
      </c>
      <c r="Q28" s="23">
        <v>0</v>
      </c>
      <c r="R28" s="23">
        <v>3</v>
      </c>
    </row>
    <row r="29" spans="1:18" s="22" customFormat="1" ht="14.25" customHeight="1">
      <c r="A29" s="49" t="s">
        <v>295</v>
      </c>
      <c r="B29" s="50" t="s">
        <v>135</v>
      </c>
      <c r="C29" s="51" t="s">
        <v>0</v>
      </c>
      <c r="D29" s="52">
        <v>183</v>
      </c>
      <c r="E29" s="52">
        <v>89</v>
      </c>
      <c r="F29" s="52">
        <v>94</v>
      </c>
      <c r="G29" s="52">
        <v>14</v>
      </c>
      <c r="H29" s="52">
        <v>16</v>
      </c>
      <c r="I29" s="52">
        <v>12</v>
      </c>
      <c r="J29" s="52">
        <v>8</v>
      </c>
      <c r="K29" s="52">
        <v>18</v>
      </c>
      <c r="L29" s="52">
        <v>10</v>
      </c>
      <c r="M29" s="52">
        <v>23</v>
      </c>
      <c r="N29" s="52">
        <v>12</v>
      </c>
      <c r="O29" s="52">
        <v>17</v>
      </c>
      <c r="P29" s="52">
        <v>28</v>
      </c>
      <c r="Q29" s="52">
        <v>5</v>
      </c>
      <c r="R29" s="52">
        <v>20</v>
      </c>
    </row>
    <row r="30" spans="1:18" s="22" customFormat="1" ht="14.25" customHeight="1">
      <c r="A30" s="155" t="s">
        <v>6</v>
      </c>
      <c r="B30" s="53" t="s">
        <v>136</v>
      </c>
      <c r="C30" s="54" t="s">
        <v>2</v>
      </c>
      <c r="D30" s="23">
        <v>159</v>
      </c>
      <c r="E30" s="23">
        <v>74</v>
      </c>
      <c r="F30" s="23">
        <v>85</v>
      </c>
      <c r="G30" s="23">
        <v>11</v>
      </c>
      <c r="H30" s="23">
        <v>14</v>
      </c>
      <c r="I30" s="23">
        <v>9</v>
      </c>
      <c r="J30" s="23">
        <v>7</v>
      </c>
      <c r="K30" s="23">
        <v>14</v>
      </c>
      <c r="L30" s="23">
        <v>10</v>
      </c>
      <c r="M30" s="23">
        <v>19</v>
      </c>
      <c r="N30" s="23">
        <v>12</v>
      </c>
      <c r="O30" s="23">
        <v>17</v>
      </c>
      <c r="P30" s="23">
        <v>24</v>
      </c>
      <c r="Q30" s="23">
        <v>4</v>
      </c>
      <c r="R30" s="23">
        <v>18</v>
      </c>
    </row>
    <row r="31" spans="1:18" s="22" customFormat="1" ht="14.25" customHeight="1">
      <c r="A31" s="156"/>
      <c r="B31" s="55" t="s">
        <v>137</v>
      </c>
      <c r="C31" s="56" t="s">
        <v>3</v>
      </c>
      <c r="D31" s="23">
        <v>24</v>
      </c>
      <c r="E31" s="23">
        <v>15</v>
      </c>
      <c r="F31" s="23">
        <v>9</v>
      </c>
      <c r="G31" s="23">
        <v>3</v>
      </c>
      <c r="H31" s="23">
        <v>2</v>
      </c>
      <c r="I31" s="23">
        <v>3</v>
      </c>
      <c r="J31" s="23">
        <v>1</v>
      </c>
      <c r="K31" s="23">
        <v>4</v>
      </c>
      <c r="L31" s="23">
        <v>0</v>
      </c>
      <c r="M31" s="23">
        <v>4</v>
      </c>
      <c r="N31" s="23">
        <v>0</v>
      </c>
      <c r="O31" s="23">
        <v>0</v>
      </c>
      <c r="P31" s="23">
        <v>4</v>
      </c>
      <c r="Q31" s="23">
        <v>1</v>
      </c>
      <c r="R31" s="23">
        <v>2</v>
      </c>
    </row>
    <row r="32" spans="1:18" s="22" customFormat="1" ht="14.25" customHeight="1">
      <c r="A32" s="49" t="s">
        <v>296</v>
      </c>
      <c r="B32" s="50" t="s">
        <v>135</v>
      </c>
      <c r="C32" s="51" t="s">
        <v>0</v>
      </c>
      <c r="D32" s="52">
        <v>116</v>
      </c>
      <c r="E32" s="52">
        <v>62</v>
      </c>
      <c r="F32" s="52">
        <v>54</v>
      </c>
      <c r="G32" s="52">
        <v>9</v>
      </c>
      <c r="H32" s="52">
        <v>7</v>
      </c>
      <c r="I32" s="52">
        <v>22</v>
      </c>
      <c r="J32" s="52">
        <v>13</v>
      </c>
      <c r="K32" s="52">
        <v>11</v>
      </c>
      <c r="L32" s="52">
        <v>15</v>
      </c>
      <c r="M32" s="52">
        <v>15</v>
      </c>
      <c r="N32" s="52">
        <v>10</v>
      </c>
      <c r="O32" s="52">
        <v>4</v>
      </c>
      <c r="P32" s="52">
        <v>7</v>
      </c>
      <c r="Q32" s="52">
        <v>1</v>
      </c>
      <c r="R32" s="52">
        <v>2</v>
      </c>
    </row>
    <row r="33" spans="1:18" s="22" customFormat="1" ht="14.25" customHeight="1">
      <c r="A33" s="155" t="s">
        <v>8</v>
      </c>
      <c r="B33" s="53" t="s">
        <v>136</v>
      </c>
      <c r="C33" s="54" t="s">
        <v>2</v>
      </c>
      <c r="D33" s="23">
        <v>84</v>
      </c>
      <c r="E33" s="23">
        <v>44</v>
      </c>
      <c r="F33" s="23">
        <v>40</v>
      </c>
      <c r="G33" s="23">
        <v>6</v>
      </c>
      <c r="H33" s="23">
        <v>7</v>
      </c>
      <c r="I33" s="23">
        <v>14</v>
      </c>
      <c r="J33" s="23">
        <v>8</v>
      </c>
      <c r="K33" s="23">
        <v>7</v>
      </c>
      <c r="L33" s="23">
        <v>12</v>
      </c>
      <c r="M33" s="23">
        <v>12</v>
      </c>
      <c r="N33" s="23">
        <v>6</v>
      </c>
      <c r="O33" s="23">
        <v>4</v>
      </c>
      <c r="P33" s="23">
        <v>6</v>
      </c>
      <c r="Q33" s="23">
        <v>1</v>
      </c>
      <c r="R33" s="23">
        <v>1</v>
      </c>
    </row>
    <row r="34" spans="1:18" s="22" customFormat="1" ht="14.25" customHeight="1">
      <c r="A34" s="156"/>
      <c r="B34" s="55" t="s">
        <v>137</v>
      </c>
      <c r="C34" s="56" t="s">
        <v>3</v>
      </c>
      <c r="D34" s="23">
        <v>32</v>
      </c>
      <c r="E34" s="23">
        <v>18</v>
      </c>
      <c r="F34" s="23">
        <v>14</v>
      </c>
      <c r="G34" s="23">
        <v>3</v>
      </c>
      <c r="H34" s="23">
        <v>0</v>
      </c>
      <c r="I34" s="23">
        <v>8</v>
      </c>
      <c r="J34" s="23">
        <v>5</v>
      </c>
      <c r="K34" s="23">
        <v>4</v>
      </c>
      <c r="L34" s="23">
        <v>3</v>
      </c>
      <c r="M34" s="23">
        <v>3</v>
      </c>
      <c r="N34" s="23">
        <v>4</v>
      </c>
      <c r="O34" s="23">
        <v>0</v>
      </c>
      <c r="P34" s="23">
        <v>1</v>
      </c>
      <c r="Q34" s="23">
        <v>0</v>
      </c>
      <c r="R34" s="23">
        <v>1</v>
      </c>
    </row>
    <row r="35" spans="1:18" s="22" customFormat="1" ht="14.25" customHeight="1">
      <c r="A35" s="49" t="s">
        <v>297</v>
      </c>
      <c r="B35" s="50" t="s">
        <v>135</v>
      </c>
      <c r="C35" s="51" t="s">
        <v>0</v>
      </c>
      <c r="D35" s="52">
        <v>251</v>
      </c>
      <c r="E35" s="52">
        <v>142</v>
      </c>
      <c r="F35" s="52">
        <v>109</v>
      </c>
      <c r="G35" s="52">
        <v>25</v>
      </c>
      <c r="H35" s="52">
        <v>32</v>
      </c>
      <c r="I35" s="52">
        <v>32</v>
      </c>
      <c r="J35" s="52">
        <v>12</v>
      </c>
      <c r="K35" s="52">
        <v>29</v>
      </c>
      <c r="L35" s="52">
        <v>15</v>
      </c>
      <c r="M35" s="52">
        <v>22</v>
      </c>
      <c r="N35" s="52">
        <v>21</v>
      </c>
      <c r="O35" s="52">
        <v>27</v>
      </c>
      <c r="P35" s="52">
        <v>24</v>
      </c>
      <c r="Q35" s="52">
        <v>7</v>
      </c>
      <c r="R35" s="52">
        <v>5</v>
      </c>
    </row>
    <row r="36" spans="1:18" s="22" customFormat="1" ht="14.25" customHeight="1">
      <c r="A36" s="155" t="s">
        <v>9</v>
      </c>
      <c r="B36" s="53" t="s">
        <v>136</v>
      </c>
      <c r="C36" s="54" t="s">
        <v>2</v>
      </c>
      <c r="D36" s="23">
        <v>227</v>
      </c>
      <c r="E36" s="23">
        <v>132</v>
      </c>
      <c r="F36" s="23">
        <v>95</v>
      </c>
      <c r="G36" s="23">
        <v>23</v>
      </c>
      <c r="H36" s="23">
        <v>26</v>
      </c>
      <c r="I36" s="23">
        <v>31</v>
      </c>
      <c r="J36" s="23">
        <v>10</v>
      </c>
      <c r="K36" s="23">
        <v>25</v>
      </c>
      <c r="L36" s="23">
        <v>11</v>
      </c>
      <c r="M36" s="23">
        <v>20</v>
      </c>
      <c r="N36" s="23">
        <v>21</v>
      </c>
      <c r="O36" s="23">
        <v>26</v>
      </c>
      <c r="P36" s="23">
        <v>22</v>
      </c>
      <c r="Q36" s="23">
        <v>7</v>
      </c>
      <c r="R36" s="23">
        <v>5</v>
      </c>
    </row>
    <row r="37" spans="1:18" s="22" customFormat="1" ht="14.25" customHeight="1">
      <c r="A37" s="156"/>
      <c r="B37" s="55" t="s">
        <v>137</v>
      </c>
      <c r="C37" s="56" t="s">
        <v>3</v>
      </c>
      <c r="D37" s="23">
        <v>24</v>
      </c>
      <c r="E37" s="23">
        <v>10</v>
      </c>
      <c r="F37" s="23">
        <v>14</v>
      </c>
      <c r="G37" s="23">
        <v>2</v>
      </c>
      <c r="H37" s="23">
        <v>6</v>
      </c>
      <c r="I37" s="23">
        <v>1</v>
      </c>
      <c r="J37" s="23">
        <v>2</v>
      </c>
      <c r="K37" s="23">
        <v>4</v>
      </c>
      <c r="L37" s="23">
        <v>4</v>
      </c>
      <c r="M37" s="23">
        <v>2</v>
      </c>
      <c r="N37" s="23">
        <v>0</v>
      </c>
      <c r="O37" s="23">
        <v>1</v>
      </c>
      <c r="P37" s="23">
        <v>2</v>
      </c>
      <c r="Q37" s="23">
        <v>0</v>
      </c>
      <c r="R37" s="23">
        <v>0</v>
      </c>
    </row>
    <row r="38" spans="1:18" s="22" customFormat="1" ht="14.25" customHeight="1">
      <c r="A38" s="49" t="s">
        <v>298</v>
      </c>
      <c r="B38" s="50" t="s">
        <v>135</v>
      </c>
      <c r="C38" s="51" t="s">
        <v>0</v>
      </c>
      <c r="D38" s="52">
        <v>184</v>
      </c>
      <c r="E38" s="52">
        <v>108</v>
      </c>
      <c r="F38" s="52">
        <v>76</v>
      </c>
      <c r="G38" s="52">
        <v>14</v>
      </c>
      <c r="H38" s="52">
        <v>10</v>
      </c>
      <c r="I38" s="52">
        <v>21</v>
      </c>
      <c r="J38" s="52">
        <v>10</v>
      </c>
      <c r="K38" s="52">
        <v>26</v>
      </c>
      <c r="L38" s="52">
        <v>11</v>
      </c>
      <c r="M38" s="52">
        <v>24</v>
      </c>
      <c r="N38" s="52">
        <v>18</v>
      </c>
      <c r="O38" s="52">
        <v>14</v>
      </c>
      <c r="P38" s="52">
        <v>17</v>
      </c>
      <c r="Q38" s="52">
        <v>9</v>
      </c>
      <c r="R38" s="52">
        <v>10</v>
      </c>
    </row>
    <row r="39" spans="1:18" s="22" customFormat="1" ht="14.25" customHeight="1">
      <c r="A39" s="155" t="s">
        <v>10</v>
      </c>
      <c r="B39" s="53" t="s">
        <v>136</v>
      </c>
      <c r="C39" s="54" t="s">
        <v>2</v>
      </c>
      <c r="D39" s="23">
        <v>176</v>
      </c>
      <c r="E39" s="23">
        <v>103</v>
      </c>
      <c r="F39" s="23">
        <v>73</v>
      </c>
      <c r="G39" s="23">
        <v>14</v>
      </c>
      <c r="H39" s="23">
        <v>10</v>
      </c>
      <c r="I39" s="23">
        <v>21</v>
      </c>
      <c r="J39" s="23">
        <v>9</v>
      </c>
      <c r="K39" s="23">
        <v>25</v>
      </c>
      <c r="L39" s="23">
        <v>10</v>
      </c>
      <c r="M39" s="23">
        <v>20</v>
      </c>
      <c r="N39" s="23">
        <v>17</v>
      </c>
      <c r="O39" s="23">
        <v>14</v>
      </c>
      <c r="P39" s="23">
        <v>17</v>
      </c>
      <c r="Q39" s="23">
        <v>9</v>
      </c>
      <c r="R39" s="23">
        <v>10</v>
      </c>
    </row>
    <row r="40" spans="1:18" s="22" customFormat="1" ht="14.25" customHeight="1">
      <c r="A40" s="156"/>
      <c r="B40" s="55" t="s">
        <v>137</v>
      </c>
      <c r="C40" s="56" t="s">
        <v>3</v>
      </c>
      <c r="D40" s="23">
        <v>8</v>
      </c>
      <c r="E40" s="23">
        <v>5</v>
      </c>
      <c r="F40" s="23">
        <v>3</v>
      </c>
      <c r="G40" s="23">
        <v>0</v>
      </c>
      <c r="H40" s="23">
        <v>0</v>
      </c>
      <c r="I40" s="23">
        <v>0</v>
      </c>
      <c r="J40" s="23">
        <v>1</v>
      </c>
      <c r="K40" s="23">
        <v>1</v>
      </c>
      <c r="L40" s="23">
        <v>1</v>
      </c>
      <c r="M40" s="23">
        <v>4</v>
      </c>
      <c r="N40" s="23">
        <v>1</v>
      </c>
      <c r="O40" s="23">
        <v>0</v>
      </c>
      <c r="P40" s="23">
        <v>0</v>
      </c>
      <c r="Q40" s="23">
        <v>0</v>
      </c>
      <c r="R40" s="23">
        <v>0</v>
      </c>
    </row>
    <row r="41" spans="1:18" s="22" customFormat="1" ht="14.25" customHeight="1">
      <c r="A41" s="49" t="s">
        <v>299</v>
      </c>
      <c r="B41" s="50" t="s">
        <v>135</v>
      </c>
      <c r="C41" s="51" t="s">
        <v>0</v>
      </c>
      <c r="D41" s="52">
        <v>91</v>
      </c>
      <c r="E41" s="52">
        <v>52</v>
      </c>
      <c r="F41" s="52">
        <v>39</v>
      </c>
      <c r="G41" s="52">
        <v>9</v>
      </c>
      <c r="H41" s="52">
        <v>8</v>
      </c>
      <c r="I41" s="52">
        <v>9</v>
      </c>
      <c r="J41" s="52">
        <v>4</v>
      </c>
      <c r="K41" s="52">
        <v>10</v>
      </c>
      <c r="L41" s="52">
        <v>4</v>
      </c>
      <c r="M41" s="52">
        <v>9</v>
      </c>
      <c r="N41" s="52">
        <v>7</v>
      </c>
      <c r="O41" s="52">
        <v>8</v>
      </c>
      <c r="P41" s="52">
        <v>10</v>
      </c>
      <c r="Q41" s="52">
        <v>7</v>
      </c>
      <c r="R41" s="52">
        <v>6</v>
      </c>
    </row>
    <row r="42" spans="1:18" s="22" customFormat="1" ht="14.25" customHeight="1">
      <c r="A42" s="155" t="s">
        <v>11</v>
      </c>
      <c r="B42" s="53" t="s">
        <v>136</v>
      </c>
      <c r="C42" s="54" t="s">
        <v>2</v>
      </c>
      <c r="D42" s="23">
        <v>87</v>
      </c>
      <c r="E42" s="23">
        <v>51</v>
      </c>
      <c r="F42" s="23">
        <v>36</v>
      </c>
      <c r="G42" s="23">
        <v>9</v>
      </c>
      <c r="H42" s="23">
        <v>8</v>
      </c>
      <c r="I42" s="23">
        <v>9</v>
      </c>
      <c r="J42" s="23">
        <v>4</v>
      </c>
      <c r="K42" s="23">
        <v>10</v>
      </c>
      <c r="L42" s="23">
        <v>3</v>
      </c>
      <c r="M42" s="23">
        <v>8</v>
      </c>
      <c r="N42" s="23">
        <v>6</v>
      </c>
      <c r="O42" s="23">
        <v>8</v>
      </c>
      <c r="P42" s="23">
        <v>9</v>
      </c>
      <c r="Q42" s="23">
        <v>7</v>
      </c>
      <c r="R42" s="23">
        <v>6</v>
      </c>
    </row>
    <row r="43" spans="1:18" s="22" customFormat="1" ht="14.25" customHeight="1">
      <c r="A43" s="156"/>
      <c r="B43" s="55" t="s">
        <v>137</v>
      </c>
      <c r="C43" s="56" t="s">
        <v>3</v>
      </c>
      <c r="D43" s="23">
        <v>4</v>
      </c>
      <c r="E43" s="23">
        <v>1</v>
      </c>
      <c r="F43" s="23">
        <v>3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1</v>
      </c>
      <c r="M43" s="23">
        <v>1</v>
      </c>
      <c r="N43" s="23">
        <v>1</v>
      </c>
      <c r="O43" s="23">
        <v>0</v>
      </c>
      <c r="P43" s="23">
        <v>1</v>
      </c>
      <c r="Q43" s="23">
        <v>0</v>
      </c>
      <c r="R43" s="23">
        <v>0</v>
      </c>
    </row>
    <row r="44" spans="1:18" s="22" customFormat="1" ht="14.25" customHeight="1">
      <c r="A44" s="49" t="s">
        <v>300</v>
      </c>
      <c r="B44" s="50" t="s">
        <v>135</v>
      </c>
      <c r="C44" s="51" t="s">
        <v>0</v>
      </c>
      <c r="D44" s="52">
        <v>757</v>
      </c>
      <c r="E44" s="52">
        <v>368</v>
      </c>
      <c r="F44" s="52">
        <v>389</v>
      </c>
      <c r="G44" s="52">
        <v>51</v>
      </c>
      <c r="H44" s="52">
        <v>58</v>
      </c>
      <c r="I44" s="52">
        <v>48</v>
      </c>
      <c r="J44" s="52">
        <v>56</v>
      </c>
      <c r="K44" s="52">
        <v>50</v>
      </c>
      <c r="L44" s="52">
        <v>47</v>
      </c>
      <c r="M44" s="52">
        <v>71</v>
      </c>
      <c r="N44" s="52">
        <v>68</v>
      </c>
      <c r="O44" s="52">
        <v>83</v>
      </c>
      <c r="P44" s="52">
        <v>86</v>
      </c>
      <c r="Q44" s="52">
        <v>65</v>
      </c>
      <c r="R44" s="52">
        <v>74</v>
      </c>
    </row>
    <row r="45" spans="1:18" s="22" customFormat="1" ht="14.25" customHeight="1">
      <c r="A45" s="155" t="s">
        <v>12</v>
      </c>
      <c r="B45" s="53" t="s">
        <v>136</v>
      </c>
      <c r="C45" s="54" t="s">
        <v>2</v>
      </c>
      <c r="D45" s="23">
        <v>754</v>
      </c>
      <c r="E45" s="23">
        <v>368</v>
      </c>
      <c r="F45" s="23">
        <v>386</v>
      </c>
      <c r="G45" s="23">
        <v>51</v>
      </c>
      <c r="H45" s="23">
        <v>58</v>
      </c>
      <c r="I45" s="23">
        <v>48</v>
      </c>
      <c r="J45" s="23">
        <v>55</v>
      </c>
      <c r="K45" s="23">
        <v>50</v>
      </c>
      <c r="L45" s="23">
        <v>47</v>
      </c>
      <c r="M45" s="23">
        <v>71</v>
      </c>
      <c r="N45" s="23">
        <v>67</v>
      </c>
      <c r="O45" s="23">
        <v>83</v>
      </c>
      <c r="P45" s="23">
        <v>85</v>
      </c>
      <c r="Q45" s="23">
        <v>65</v>
      </c>
      <c r="R45" s="23">
        <v>74</v>
      </c>
    </row>
    <row r="46" spans="1:18" s="22" customFormat="1" ht="14.25" customHeight="1">
      <c r="A46" s="156"/>
      <c r="B46" s="55" t="s">
        <v>137</v>
      </c>
      <c r="C46" s="56" t="s">
        <v>3</v>
      </c>
      <c r="D46" s="23">
        <v>3</v>
      </c>
      <c r="E46" s="23">
        <v>0</v>
      </c>
      <c r="F46" s="23">
        <v>3</v>
      </c>
      <c r="G46" s="23">
        <v>0</v>
      </c>
      <c r="H46" s="23">
        <v>0</v>
      </c>
      <c r="I46" s="23">
        <v>0</v>
      </c>
      <c r="J46" s="23">
        <v>1</v>
      </c>
      <c r="K46" s="23">
        <v>0</v>
      </c>
      <c r="L46" s="23">
        <v>0</v>
      </c>
      <c r="M46" s="23">
        <v>0</v>
      </c>
      <c r="N46" s="23">
        <v>1</v>
      </c>
      <c r="O46" s="23">
        <v>0</v>
      </c>
      <c r="P46" s="23">
        <v>1</v>
      </c>
      <c r="Q46" s="23">
        <v>0</v>
      </c>
      <c r="R46" s="23">
        <v>0</v>
      </c>
    </row>
    <row r="47" spans="1:18" s="22" customFormat="1" ht="14.25" customHeight="1">
      <c r="A47" s="49" t="s">
        <v>301</v>
      </c>
      <c r="B47" s="50" t="s">
        <v>135</v>
      </c>
      <c r="C47" s="51" t="s">
        <v>0</v>
      </c>
      <c r="D47" s="52">
        <v>153</v>
      </c>
      <c r="E47" s="52">
        <v>84</v>
      </c>
      <c r="F47" s="52">
        <v>69</v>
      </c>
      <c r="G47" s="52">
        <v>10</v>
      </c>
      <c r="H47" s="52">
        <v>4</v>
      </c>
      <c r="I47" s="52">
        <v>9</v>
      </c>
      <c r="J47" s="52">
        <v>10</v>
      </c>
      <c r="K47" s="52">
        <v>8</v>
      </c>
      <c r="L47" s="52">
        <v>6</v>
      </c>
      <c r="M47" s="52">
        <v>25</v>
      </c>
      <c r="N47" s="52">
        <v>19</v>
      </c>
      <c r="O47" s="52">
        <v>21</v>
      </c>
      <c r="P47" s="52">
        <v>17</v>
      </c>
      <c r="Q47" s="52">
        <v>11</v>
      </c>
      <c r="R47" s="52">
        <v>13</v>
      </c>
    </row>
    <row r="48" spans="1:18" s="22" customFormat="1" ht="14.25" customHeight="1">
      <c r="A48" s="155" t="s">
        <v>13</v>
      </c>
      <c r="B48" s="53" t="s">
        <v>136</v>
      </c>
      <c r="C48" s="54" t="s">
        <v>2</v>
      </c>
      <c r="D48" s="23">
        <v>150</v>
      </c>
      <c r="E48" s="23">
        <v>82</v>
      </c>
      <c r="F48" s="23">
        <v>68</v>
      </c>
      <c r="G48" s="23">
        <v>10</v>
      </c>
      <c r="H48" s="23">
        <v>4</v>
      </c>
      <c r="I48" s="23">
        <v>9</v>
      </c>
      <c r="J48" s="23">
        <v>10</v>
      </c>
      <c r="K48" s="23">
        <v>7</v>
      </c>
      <c r="L48" s="23">
        <v>6</v>
      </c>
      <c r="M48" s="23">
        <v>25</v>
      </c>
      <c r="N48" s="23">
        <v>18</v>
      </c>
      <c r="O48" s="23">
        <v>21</v>
      </c>
      <c r="P48" s="23">
        <v>17</v>
      </c>
      <c r="Q48" s="23">
        <v>10</v>
      </c>
      <c r="R48" s="23">
        <v>13</v>
      </c>
    </row>
    <row r="49" spans="1:18" s="22" customFormat="1" ht="14.25" customHeight="1">
      <c r="A49" s="156"/>
      <c r="B49" s="55" t="s">
        <v>137</v>
      </c>
      <c r="C49" s="56" t="s">
        <v>3</v>
      </c>
      <c r="D49" s="23">
        <v>3</v>
      </c>
      <c r="E49" s="23">
        <v>2</v>
      </c>
      <c r="F49" s="23">
        <v>1</v>
      </c>
      <c r="G49" s="23">
        <v>0</v>
      </c>
      <c r="H49" s="23">
        <v>0</v>
      </c>
      <c r="I49" s="23">
        <v>0</v>
      </c>
      <c r="J49" s="23">
        <v>0</v>
      </c>
      <c r="K49" s="23">
        <v>1</v>
      </c>
      <c r="L49" s="23">
        <v>0</v>
      </c>
      <c r="M49" s="23">
        <v>0</v>
      </c>
      <c r="N49" s="23">
        <v>1</v>
      </c>
      <c r="O49" s="23">
        <v>0</v>
      </c>
      <c r="P49" s="23">
        <v>0</v>
      </c>
      <c r="Q49" s="23">
        <v>1</v>
      </c>
      <c r="R49" s="23">
        <v>0</v>
      </c>
    </row>
    <row r="50" spans="1:18" s="22" customFormat="1" ht="14.25" customHeight="1">
      <c r="A50" s="49" t="s">
        <v>302</v>
      </c>
      <c r="B50" s="50" t="s">
        <v>135</v>
      </c>
      <c r="C50" s="51" t="s">
        <v>0</v>
      </c>
      <c r="D50" s="52">
        <v>333</v>
      </c>
      <c r="E50" s="52">
        <v>154</v>
      </c>
      <c r="F50" s="52">
        <v>179</v>
      </c>
      <c r="G50" s="52">
        <v>15</v>
      </c>
      <c r="H50" s="52">
        <v>37</v>
      </c>
      <c r="I50" s="52">
        <v>21</v>
      </c>
      <c r="J50" s="52">
        <v>23</v>
      </c>
      <c r="K50" s="52">
        <v>37</v>
      </c>
      <c r="L50" s="52">
        <v>27</v>
      </c>
      <c r="M50" s="52">
        <v>24</v>
      </c>
      <c r="N50" s="52">
        <v>29</v>
      </c>
      <c r="O50" s="52">
        <v>40</v>
      </c>
      <c r="P50" s="52">
        <v>30</v>
      </c>
      <c r="Q50" s="52">
        <v>17</v>
      </c>
      <c r="R50" s="52">
        <v>33</v>
      </c>
    </row>
    <row r="51" spans="1:18" s="22" customFormat="1" ht="14.25" customHeight="1">
      <c r="A51" s="155" t="s">
        <v>14</v>
      </c>
      <c r="B51" s="53" t="s">
        <v>136</v>
      </c>
      <c r="C51" s="54" t="s">
        <v>2</v>
      </c>
      <c r="D51" s="23">
        <v>297</v>
      </c>
      <c r="E51" s="23">
        <v>131</v>
      </c>
      <c r="F51" s="23">
        <v>166</v>
      </c>
      <c r="G51" s="23">
        <v>14</v>
      </c>
      <c r="H51" s="23">
        <v>37</v>
      </c>
      <c r="I51" s="23">
        <v>17</v>
      </c>
      <c r="J51" s="23">
        <v>20</v>
      </c>
      <c r="K51" s="23">
        <v>31</v>
      </c>
      <c r="L51" s="23">
        <v>22</v>
      </c>
      <c r="M51" s="23">
        <v>21</v>
      </c>
      <c r="N51" s="23">
        <v>26</v>
      </c>
      <c r="O51" s="23">
        <v>33</v>
      </c>
      <c r="P51" s="23">
        <v>28</v>
      </c>
      <c r="Q51" s="23">
        <v>15</v>
      </c>
      <c r="R51" s="23">
        <v>33</v>
      </c>
    </row>
    <row r="52" spans="1:18" s="22" customFormat="1" ht="14.25" customHeight="1">
      <c r="A52" s="156"/>
      <c r="B52" s="55" t="s">
        <v>137</v>
      </c>
      <c r="C52" s="56" t="s">
        <v>3</v>
      </c>
      <c r="D52" s="23">
        <v>36</v>
      </c>
      <c r="E52" s="23">
        <v>23</v>
      </c>
      <c r="F52" s="23">
        <v>13</v>
      </c>
      <c r="G52" s="23">
        <v>1</v>
      </c>
      <c r="H52" s="23">
        <v>0</v>
      </c>
      <c r="I52" s="23">
        <v>4</v>
      </c>
      <c r="J52" s="23">
        <v>3</v>
      </c>
      <c r="K52" s="23">
        <v>6</v>
      </c>
      <c r="L52" s="23">
        <v>5</v>
      </c>
      <c r="M52" s="23">
        <v>3</v>
      </c>
      <c r="N52" s="23">
        <v>3</v>
      </c>
      <c r="O52" s="23">
        <v>7</v>
      </c>
      <c r="P52" s="23">
        <v>2</v>
      </c>
      <c r="Q52" s="23">
        <v>2</v>
      </c>
      <c r="R52" s="23">
        <v>0</v>
      </c>
    </row>
    <row r="53" spans="1:18" s="22" customFormat="1" ht="14.25" customHeight="1">
      <c r="A53" s="49" t="s">
        <v>303</v>
      </c>
      <c r="B53" s="50" t="s">
        <v>135</v>
      </c>
      <c r="C53" s="51" t="s">
        <v>0</v>
      </c>
      <c r="D53" s="52">
        <v>106</v>
      </c>
      <c r="E53" s="52">
        <v>33</v>
      </c>
      <c r="F53" s="52">
        <v>73</v>
      </c>
      <c r="G53" s="52">
        <v>3</v>
      </c>
      <c r="H53" s="52">
        <v>5</v>
      </c>
      <c r="I53" s="52">
        <v>2</v>
      </c>
      <c r="J53" s="52">
        <v>4</v>
      </c>
      <c r="K53" s="52">
        <v>13</v>
      </c>
      <c r="L53" s="52">
        <v>8</v>
      </c>
      <c r="M53" s="52">
        <v>4</v>
      </c>
      <c r="N53" s="52">
        <v>7</v>
      </c>
      <c r="O53" s="52">
        <v>6</v>
      </c>
      <c r="P53" s="52">
        <v>24</v>
      </c>
      <c r="Q53" s="52">
        <v>5</v>
      </c>
      <c r="R53" s="52">
        <v>25</v>
      </c>
    </row>
    <row r="54" spans="1:18" s="22" customFormat="1" ht="14.25" customHeight="1">
      <c r="A54" s="155" t="s">
        <v>15</v>
      </c>
      <c r="B54" s="53" t="s">
        <v>136</v>
      </c>
      <c r="C54" s="54" t="s">
        <v>2</v>
      </c>
      <c r="D54" s="23">
        <v>48</v>
      </c>
      <c r="E54" s="23">
        <v>13</v>
      </c>
      <c r="F54" s="23">
        <v>35</v>
      </c>
      <c r="G54" s="23">
        <v>2</v>
      </c>
      <c r="H54" s="23">
        <v>3</v>
      </c>
      <c r="I54" s="23">
        <v>0</v>
      </c>
      <c r="J54" s="23">
        <v>2</v>
      </c>
      <c r="K54" s="23">
        <v>4</v>
      </c>
      <c r="L54" s="23">
        <v>5</v>
      </c>
      <c r="M54" s="23">
        <v>1</v>
      </c>
      <c r="N54" s="23">
        <v>3</v>
      </c>
      <c r="O54" s="23">
        <v>4</v>
      </c>
      <c r="P54" s="23">
        <v>8</v>
      </c>
      <c r="Q54" s="23">
        <v>2</v>
      </c>
      <c r="R54" s="23">
        <v>14</v>
      </c>
    </row>
    <row r="55" spans="1:18" s="22" customFormat="1" ht="14.25" customHeight="1">
      <c r="A55" s="156"/>
      <c r="B55" s="55" t="s">
        <v>137</v>
      </c>
      <c r="C55" s="56" t="s">
        <v>3</v>
      </c>
      <c r="D55" s="23">
        <v>58</v>
      </c>
      <c r="E55" s="23">
        <v>20</v>
      </c>
      <c r="F55" s="23">
        <v>38</v>
      </c>
      <c r="G55" s="23">
        <v>1</v>
      </c>
      <c r="H55" s="23">
        <v>2</v>
      </c>
      <c r="I55" s="23">
        <v>2</v>
      </c>
      <c r="J55" s="23">
        <v>2</v>
      </c>
      <c r="K55" s="23">
        <v>9</v>
      </c>
      <c r="L55" s="23">
        <v>3</v>
      </c>
      <c r="M55" s="23">
        <v>3</v>
      </c>
      <c r="N55" s="23">
        <v>4</v>
      </c>
      <c r="O55" s="23">
        <v>2</v>
      </c>
      <c r="P55" s="23">
        <v>16</v>
      </c>
      <c r="Q55" s="23">
        <v>3</v>
      </c>
      <c r="R55" s="23">
        <v>11</v>
      </c>
    </row>
    <row r="56" spans="1:18" s="22" customFormat="1" ht="14.25" customHeight="1">
      <c r="A56" s="49" t="s">
        <v>304</v>
      </c>
      <c r="B56" s="50" t="s">
        <v>135</v>
      </c>
      <c r="C56" s="51" t="s">
        <v>0</v>
      </c>
      <c r="D56" s="52">
        <v>305</v>
      </c>
      <c r="E56" s="52">
        <v>132</v>
      </c>
      <c r="F56" s="52">
        <v>173</v>
      </c>
      <c r="G56" s="52">
        <v>14</v>
      </c>
      <c r="H56" s="52">
        <v>14</v>
      </c>
      <c r="I56" s="52">
        <v>22</v>
      </c>
      <c r="J56" s="52">
        <v>8</v>
      </c>
      <c r="K56" s="52">
        <v>26</v>
      </c>
      <c r="L56" s="52">
        <v>28</v>
      </c>
      <c r="M56" s="52">
        <v>26</v>
      </c>
      <c r="N56" s="52">
        <v>25</v>
      </c>
      <c r="O56" s="52">
        <v>33</v>
      </c>
      <c r="P56" s="52">
        <v>64</v>
      </c>
      <c r="Q56" s="52">
        <v>11</v>
      </c>
      <c r="R56" s="52">
        <v>34</v>
      </c>
    </row>
    <row r="57" spans="1:18" s="22" customFormat="1" ht="14.25" customHeight="1">
      <c r="A57" s="155" t="s">
        <v>16</v>
      </c>
      <c r="B57" s="53" t="s">
        <v>136</v>
      </c>
      <c r="C57" s="54" t="s">
        <v>2</v>
      </c>
      <c r="D57" s="23">
        <v>120</v>
      </c>
      <c r="E57" s="23">
        <v>58</v>
      </c>
      <c r="F57" s="23">
        <v>62</v>
      </c>
      <c r="G57" s="23">
        <v>8</v>
      </c>
      <c r="H57" s="23">
        <v>5</v>
      </c>
      <c r="I57" s="23">
        <v>6</v>
      </c>
      <c r="J57" s="23">
        <v>1</v>
      </c>
      <c r="K57" s="23">
        <v>10</v>
      </c>
      <c r="L57" s="23">
        <v>10</v>
      </c>
      <c r="M57" s="23">
        <v>14</v>
      </c>
      <c r="N57" s="23">
        <v>5</v>
      </c>
      <c r="O57" s="23">
        <v>14</v>
      </c>
      <c r="P57" s="23">
        <v>27</v>
      </c>
      <c r="Q57" s="23">
        <v>6</v>
      </c>
      <c r="R57" s="23">
        <v>14</v>
      </c>
    </row>
    <row r="58" spans="1:18" s="22" customFormat="1" ht="14.25" customHeight="1">
      <c r="A58" s="156"/>
      <c r="B58" s="55" t="s">
        <v>137</v>
      </c>
      <c r="C58" s="56" t="s">
        <v>3</v>
      </c>
      <c r="D58" s="23">
        <v>185</v>
      </c>
      <c r="E58" s="23">
        <v>74</v>
      </c>
      <c r="F58" s="23">
        <v>111</v>
      </c>
      <c r="G58" s="23">
        <v>6</v>
      </c>
      <c r="H58" s="23">
        <v>9</v>
      </c>
      <c r="I58" s="23">
        <v>16</v>
      </c>
      <c r="J58" s="23">
        <v>7</v>
      </c>
      <c r="K58" s="23">
        <v>16</v>
      </c>
      <c r="L58" s="23">
        <v>18</v>
      </c>
      <c r="M58" s="23">
        <v>12</v>
      </c>
      <c r="N58" s="23">
        <v>20</v>
      </c>
      <c r="O58" s="23">
        <v>19</v>
      </c>
      <c r="P58" s="23">
        <v>37</v>
      </c>
      <c r="Q58" s="23">
        <v>5</v>
      </c>
      <c r="R58" s="23">
        <v>20</v>
      </c>
    </row>
    <row r="59" spans="1:18" s="22" customFormat="1" ht="14.25" customHeight="1">
      <c r="A59" s="49" t="s">
        <v>305</v>
      </c>
      <c r="B59" s="50" t="s">
        <v>135</v>
      </c>
      <c r="C59" s="51" t="s">
        <v>0</v>
      </c>
      <c r="D59" s="52">
        <v>18</v>
      </c>
      <c r="E59" s="52">
        <v>13</v>
      </c>
      <c r="F59" s="52">
        <v>5</v>
      </c>
      <c r="G59" s="52">
        <v>3</v>
      </c>
      <c r="H59" s="52">
        <v>0</v>
      </c>
      <c r="I59" s="52">
        <v>1</v>
      </c>
      <c r="J59" s="52">
        <v>0</v>
      </c>
      <c r="K59" s="52">
        <v>1</v>
      </c>
      <c r="L59" s="52">
        <v>0</v>
      </c>
      <c r="M59" s="52">
        <v>3</v>
      </c>
      <c r="N59" s="52">
        <v>3</v>
      </c>
      <c r="O59" s="52">
        <v>3</v>
      </c>
      <c r="P59" s="52">
        <v>0</v>
      </c>
      <c r="Q59" s="52">
        <v>2</v>
      </c>
      <c r="R59" s="52">
        <v>2</v>
      </c>
    </row>
    <row r="60" spans="1:18" s="22" customFormat="1" ht="14.25" customHeight="1">
      <c r="A60" s="155" t="s">
        <v>17</v>
      </c>
      <c r="B60" s="53" t="s">
        <v>136</v>
      </c>
      <c r="C60" s="54" t="s">
        <v>2</v>
      </c>
      <c r="D60" s="23">
        <v>18</v>
      </c>
      <c r="E60" s="23">
        <v>13</v>
      </c>
      <c r="F60" s="23">
        <v>5</v>
      </c>
      <c r="G60" s="23">
        <v>3</v>
      </c>
      <c r="H60" s="23">
        <v>0</v>
      </c>
      <c r="I60" s="23">
        <v>1</v>
      </c>
      <c r="J60" s="23">
        <v>0</v>
      </c>
      <c r="K60" s="23">
        <v>1</v>
      </c>
      <c r="L60" s="23">
        <v>0</v>
      </c>
      <c r="M60" s="23">
        <v>3</v>
      </c>
      <c r="N60" s="23">
        <v>3</v>
      </c>
      <c r="O60" s="23">
        <v>3</v>
      </c>
      <c r="P60" s="23">
        <v>0</v>
      </c>
      <c r="Q60" s="23">
        <v>2</v>
      </c>
      <c r="R60" s="23">
        <v>2</v>
      </c>
    </row>
    <row r="61" spans="1:18" s="22" customFormat="1" ht="14.25" customHeight="1">
      <c r="A61" s="156"/>
      <c r="B61" s="55" t="s">
        <v>137</v>
      </c>
      <c r="C61" s="56" t="s">
        <v>3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</row>
    <row r="62" spans="1:18" s="22" customFormat="1" ht="14.25" customHeight="1">
      <c r="A62" s="49" t="s">
        <v>306</v>
      </c>
      <c r="B62" s="50" t="s">
        <v>135</v>
      </c>
      <c r="C62" s="51" t="s">
        <v>0</v>
      </c>
      <c r="D62" s="52">
        <v>278</v>
      </c>
      <c r="E62" s="52">
        <v>115</v>
      </c>
      <c r="F62" s="52">
        <v>163</v>
      </c>
      <c r="G62" s="52">
        <v>18</v>
      </c>
      <c r="H62" s="52">
        <v>12</v>
      </c>
      <c r="I62" s="52">
        <v>14</v>
      </c>
      <c r="J62" s="52">
        <v>11</v>
      </c>
      <c r="K62" s="52">
        <v>16</v>
      </c>
      <c r="L62" s="52">
        <v>17</v>
      </c>
      <c r="M62" s="52">
        <v>23</v>
      </c>
      <c r="N62" s="52">
        <v>21</v>
      </c>
      <c r="O62" s="52">
        <v>27</v>
      </c>
      <c r="P62" s="52">
        <v>53</v>
      </c>
      <c r="Q62" s="52">
        <v>17</v>
      </c>
      <c r="R62" s="52">
        <v>49</v>
      </c>
    </row>
    <row r="63" spans="1:18" s="22" customFormat="1" ht="14.25" customHeight="1">
      <c r="A63" s="155" t="s">
        <v>18</v>
      </c>
      <c r="B63" s="53" t="s">
        <v>136</v>
      </c>
      <c r="C63" s="54" t="s">
        <v>2</v>
      </c>
      <c r="D63" s="23">
        <v>255</v>
      </c>
      <c r="E63" s="23">
        <v>107</v>
      </c>
      <c r="F63" s="23">
        <v>148</v>
      </c>
      <c r="G63" s="23">
        <v>17</v>
      </c>
      <c r="H63" s="23">
        <v>12</v>
      </c>
      <c r="I63" s="23">
        <v>14</v>
      </c>
      <c r="J63" s="23">
        <v>10</v>
      </c>
      <c r="K63" s="23">
        <v>14</v>
      </c>
      <c r="L63" s="23">
        <v>17</v>
      </c>
      <c r="M63" s="23">
        <v>23</v>
      </c>
      <c r="N63" s="23">
        <v>16</v>
      </c>
      <c r="O63" s="23">
        <v>24</v>
      </c>
      <c r="P63" s="23">
        <v>47</v>
      </c>
      <c r="Q63" s="23">
        <v>15</v>
      </c>
      <c r="R63" s="23">
        <v>46</v>
      </c>
    </row>
    <row r="64" spans="1:18" s="22" customFormat="1" ht="14.25" customHeight="1">
      <c r="A64" s="156"/>
      <c r="B64" s="55" t="s">
        <v>137</v>
      </c>
      <c r="C64" s="56" t="s">
        <v>3</v>
      </c>
      <c r="D64" s="23">
        <v>23</v>
      </c>
      <c r="E64" s="23">
        <v>8</v>
      </c>
      <c r="F64" s="23">
        <v>15</v>
      </c>
      <c r="G64" s="23">
        <v>1</v>
      </c>
      <c r="H64" s="23">
        <v>0</v>
      </c>
      <c r="I64" s="23">
        <v>0</v>
      </c>
      <c r="J64" s="23">
        <v>1</v>
      </c>
      <c r="K64" s="23">
        <v>2</v>
      </c>
      <c r="L64" s="23">
        <v>0</v>
      </c>
      <c r="M64" s="23">
        <v>0</v>
      </c>
      <c r="N64" s="23">
        <v>5</v>
      </c>
      <c r="O64" s="23">
        <v>3</v>
      </c>
      <c r="P64" s="23">
        <v>6</v>
      </c>
      <c r="Q64" s="23">
        <v>2</v>
      </c>
      <c r="R64" s="23">
        <v>3</v>
      </c>
    </row>
    <row r="65" spans="1:18" s="22" customFormat="1" ht="14.25" customHeight="1">
      <c r="A65" s="49" t="s">
        <v>307</v>
      </c>
      <c r="B65" s="50" t="s">
        <v>135</v>
      </c>
      <c r="C65" s="51" t="s">
        <v>0</v>
      </c>
      <c r="D65" s="52">
        <v>52</v>
      </c>
      <c r="E65" s="52">
        <v>22</v>
      </c>
      <c r="F65" s="52">
        <v>30</v>
      </c>
      <c r="G65" s="52">
        <v>1</v>
      </c>
      <c r="H65" s="52">
        <v>4</v>
      </c>
      <c r="I65" s="52">
        <v>3</v>
      </c>
      <c r="J65" s="52">
        <v>5</v>
      </c>
      <c r="K65" s="52">
        <v>4</v>
      </c>
      <c r="L65" s="52">
        <v>5</v>
      </c>
      <c r="M65" s="52">
        <v>7</v>
      </c>
      <c r="N65" s="52">
        <v>8</v>
      </c>
      <c r="O65" s="52">
        <v>4</v>
      </c>
      <c r="P65" s="52">
        <v>5</v>
      </c>
      <c r="Q65" s="52">
        <v>3</v>
      </c>
      <c r="R65" s="52">
        <v>3</v>
      </c>
    </row>
    <row r="66" spans="1:18" s="22" customFormat="1" ht="14.25" customHeight="1">
      <c r="A66" s="155" t="s">
        <v>19</v>
      </c>
      <c r="B66" s="53" t="s">
        <v>136</v>
      </c>
      <c r="C66" s="54" t="s">
        <v>2</v>
      </c>
      <c r="D66" s="23">
        <v>51</v>
      </c>
      <c r="E66" s="23">
        <v>21</v>
      </c>
      <c r="F66" s="23">
        <v>30</v>
      </c>
      <c r="G66" s="23">
        <v>1</v>
      </c>
      <c r="H66" s="23">
        <v>4</v>
      </c>
      <c r="I66" s="23">
        <v>2</v>
      </c>
      <c r="J66" s="23">
        <v>5</v>
      </c>
      <c r="K66" s="23">
        <v>4</v>
      </c>
      <c r="L66" s="23">
        <v>5</v>
      </c>
      <c r="M66" s="23">
        <v>7</v>
      </c>
      <c r="N66" s="23">
        <v>8</v>
      </c>
      <c r="O66" s="23">
        <v>4</v>
      </c>
      <c r="P66" s="23">
        <v>5</v>
      </c>
      <c r="Q66" s="23">
        <v>3</v>
      </c>
      <c r="R66" s="23">
        <v>3</v>
      </c>
    </row>
    <row r="67" spans="1:18" s="22" customFormat="1" ht="14.25" customHeight="1">
      <c r="A67" s="156"/>
      <c r="B67" s="55" t="s">
        <v>137</v>
      </c>
      <c r="C67" s="56" t="s">
        <v>3</v>
      </c>
      <c r="D67" s="23">
        <v>1</v>
      </c>
      <c r="E67" s="23">
        <v>1</v>
      </c>
      <c r="F67" s="23">
        <v>0</v>
      </c>
      <c r="G67" s="23">
        <v>0</v>
      </c>
      <c r="H67" s="23">
        <v>0</v>
      </c>
      <c r="I67" s="23">
        <v>1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</row>
    <row r="68" spans="1:18" s="22" customFormat="1" ht="14.25" customHeight="1">
      <c r="A68" s="49" t="s">
        <v>308</v>
      </c>
      <c r="B68" s="50" t="s">
        <v>135</v>
      </c>
      <c r="C68" s="51" t="s">
        <v>0</v>
      </c>
      <c r="D68" s="52">
        <v>71</v>
      </c>
      <c r="E68" s="52">
        <v>32</v>
      </c>
      <c r="F68" s="52">
        <v>39</v>
      </c>
      <c r="G68" s="52">
        <v>4</v>
      </c>
      <c r="H68" s="52">
        <v>5</v>
      </c>
      <c r="I68" s="52">
        <v>4</v>
      </c>
      <c r="J68" s="52">
        <v>2</v>
      </c>
      <c r="K68" s="52">
        <v>4</v>
      </c>
      <c r="L68" s="52">
        <v>4</v>
      </c>
      <c r="M68" s="52">
        <v>13</v>
      </c>
      <c r="N68" s="52">
        <v>7</v>
      </c>
      <c r="O68" s="52">
        <v>5</v>
      </c>
      <c r="P68" s="52">
        <v>8</v>
      </c>
      <c r="Q68" s="52">
        <v>2</v>
      </c>
      <c r="R68" s="52">
        <v>13</v>
      </c>
    </row>
    <row r="69" spans="1:18" s="22" customFormat="1" ht="14.25" customHeight="1">
      <c r="A69" s="155" t="s">
        <v>20</v>
      </c>
      <c r="B69" s="53" t="s">
        <v>136</v>
      </c>
      <c r="C69" s="54" t="s">
        <v>2</v>
      </c>
      <c r="D69" s="23">
        <v>71</v>
      </c>
      <c r="E69" s="23">
        <v>32</v>
      </c>
      <c r="F69" s="23">
        <v>39</v>
      </c>
      <c r="G69" s="23">
        <v>4</v>
      </c>
      <c r="H69" s="23">
        <v>5</v>
      </c>
      <c r="I69" s="23">
        <v>4</v>
      </c>
      <c r="J69" s="23">
        <v>2</v>
      </c>
      <c r="K69" s="23">
        <v>4</v>
      </c>
      <c r="L69" s="23">
        <v>4</v>
      </c>
      <c r="M69" s="23">
        <v>13</v>
      </c>
      <c r="N69" s="23">
        <v>7</v>
      </c>
      <c r="O69" s="23">
        <v>5</v>
      </c>
      <c r="P69" s="23">
        <v>8</v>
      </c>
      <c r="Q69" s="23">
        <v>2</v>
      </c>
      <c r="R69" s="23">
        <v>13</v>
      </c>
    </row>
    <row r="70" spans="1:18" s="22" customFormat="1" ht="14.25" customHeight="1">
      <c r="A70" s="156"/>
      <c r="B70" s="55" t="s">
        <v>137</v>
      </c>
      <c r="C70" s="56" t="s">
        <v>3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</row>
    <row r="71" spans="1:18" s="22" customFormat="1" ht="14.25" customHeight="1">
      <c r="A71" s="49" t="s">
        <v>309</v>
      </c>
      <c r="B71" s="50" t="s">
        <v>135</v>
      </c>
      <c r="C71" s="51" t="s">
        <v>0</v>
      </c>
      <c r="D71" s="52">
        <v>22</v>
      </c>
      <c r="E71" s="52">
        <v>13</v>
      </c>
      <c r="F71" s="52">
        <v>9</v>
      </c>
      <c r="G71" s="52">
        <v>3</v>
      </c>
      <c r="H71" s="52">
        <v>2</v>
      </c>
      <c r="I71" s="52">
        <v>1</v>
      </c>
      <c r="J71" s="52">
        <v>0</v>
      </c>
      <c r="K71" s="52">
        <v>3</v>
      </c>
      <c r="L71" s="52">
        <v>2</v>
      </c>
      <c r="M71" s="52">
        <v>1</v>
      </c>
      <c r="N71" s="52">
        <v>2</v>
      </c>
      <c r="O71" s="52">
        <v>3</v>
      </c>
      <c r="P71" s="52">
        <v>3</v>
      </c>
      <c r="Q71" s="52">
        <v>2</v>
      </c>
      <c r="R71" s="52">
        <v>0</v>
      </c>
    </row>
    <row r="72" spans="1:18" s="22" customFormat="1" ht="14.25" customHeight="1">
      <c r="A72" s="155" t="s">
        <v>21</v>
      </c>
      <c r="B72" s="53" t="s">
        <v>136</v>
      </c>
      <c r="C72" s="54" t="s">
        <v>2</v>
      </c>
      <c r="D72" s="23">
        <v>22</v>
      </c>
      <c r="E72" s="23">
        <v>13</v>
      </c>
      <c r="F72" s="23">
        <v>9</v>
      </c>
      <c r="G72" s="23">
        <v>3</v>
      </c>
      <c r="H72" s="23">
        <v>2</v>
      </c>
      <c r="I72" s="23">
        <v>1</v>
      </c>
      <c r="J72" s="23">
        <v>0</v>
      </c>
      <c r="K72" s="23">
        <v>3</v>
      </c>
      <c r="L72" s="23">
        <v>2</v>
      </c>
      <c r="M72" s="23">
        <v>1</v>
      </c>
      <c r="N72" s="23">
        <v>2</v>
      </c>
      <c r="O72" s="23">
        <v>3</v>
      </c>
      <c r="P72" s="23">
        <v>3</v>
      </c>
      <c r="Q72" s="23">
        <v>2</v>
      </c>
      <c r="R72" s="23">
        <v>0</v>
      </c>
    </row>
    <row r="73" spans="1:18" s="22" customFormat="1" ht="14.25" customHeight="1">
      <c r="A73" s="156"/>
      <c r="B73" s="55" t="s">
        <v>137</v>
      </c>
      <c r="C73" s="56" t="s">
        <v>3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</row>
    <row r="74" spans="1:18" s="22" customFormat="1" ht="14.25" customHeight="1">
      <c r="A74" s="49" t="s">
        <v>310</v>
      </c>
      <c r="B74" s="50" t="s">
        <v>135</v>
      </c>
      <c r="C74" s="51" t="s">
        <v>0</v>
      </c>
      <c r="D74" s="52">
        <v>3</v>
      </c>
      <c r="E74" s="52">
        <v>0</v>
      </c>
      <c r="F74" s="52">
        <v>3</v>
      </c>
      <c r="G74" s="52">
        <v>0</v>
      </c>
      <c r="H74" s="52">
        <v>0</v>
      </c>
      <c r="I74" s="52">
        <v>0</v>
      </c>
      <c r="J74" s="52">
        <v>3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</row>
    <row r="75" spans="1:18" s="22" customFormat="1" ht="14.25" customHeight="1">
      <c r="A75" s="155" t="s">
        <v>22</v>
      </c>
      <c r="B75" s="53" t="s">
        <v>136</v>
      </c>
      <c r="C75" s="54" t="s">
        <v>2</v>
      </c>
      <c r="D75" s="23">
        <v>3</v>
      </c>
      <c r="E75" s="23">
        <v>0</v>
      </c>
      <c r="F75" s="23">
        <v>3</v>
      </c>
      <c r="G75" s="23">
        <v>0</v>
      </c>
      <c r="H75" s="23">
        <v>0</v>
      </c>
      <c r="I75" s="23">
        <v>0</v>
      </c>
      <c r="J75" s="23">
        <v>3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</row>
    <row r="76" spans="1:18" s="22" customFormat="1" ht="14.25" customHeight="1">
      <c r="A76" s="156"/>
      <c r="B76" s="55" t="s">
        <v>137</v>
      </c>
      <c r="C76" s="56" t="s">
        <v>3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</row>
    <row r="77" spans="1:18" ht="14.25" customHeight="1">
      <c r="A77" s="8" t="s">
        <v>311</v>
      </c>
    </row>
    <row r="78" spans="1:18" ht="14.25" customHeight="1">
      <c r="A78" s="8" t="s">
        <v>312</v>
      </c>
    </row>
    <row r="79" spans="1:18" ht="14.25" customHeight="1">
      <c r="A79" s="65" t="s">
        <v>61</v>
      </c>
    </row>
    <row r="80" spans="1:18" ht="14.25" customHeight="1">
      <c r="A80" s="8" t="s">
        <v>313</v>
      </c>
    </row>
  </sheetData>
  <mergeCells count="47">
    <mergeCell ref="H6:H7"/>
    <mergeCell ref="O6:O7"/>
    <mergeCell ref="P6:P7"/>
    <mergeCell ref="Q6:Q7"/>
    <mergeCell ref="F6:F7"/>
    <mergeCell ref="I6:I7"/>
    <mergeCell ref="J6:J7"/>
    <mergeCell ref="D4:R4"/>
    <mergeCell ref="G6:G7"/>
    <mergeCell ref="M5:N5"/>
    <mergeCell ref="O5:P5"/>
    <mergeCell ref="Q5:R5"/>
    <mergeCell ref="D6:D7"/>
    <mergeCell ref="D5:F5"/>
    <mergeCell ref="G5:H5"/>
    <mergeCell ref="M6:M7"/>
    <mergeCell ref="I5:J5"/>
    <mergeCell ref="K5:L5"/>
    <mergeCell ref="R6:R7"/>
    <mergeCell ref="N6:N7"/>
    <mergeCell ref="K6:K7"/>
    <mergeCell ref="L6:L7"/>
    <mergeCell ref="E6:E7"/>
    <mergeCell ref="A18:A19"/>
    <mergeCell ref="A21:A22"/>
    <mergeCell ref="A24:A25"/>
    <mergeCell ref="A4:C7"/>
    <mergeCell ref="A15:A16"/>
    <mergeCell ref="A9:A10"/>
    <mergeCell ref="A12:A13"/>
    <mergeCell ref="A42:A43"/>
    <mergeCell ref="A45:A46"/>
    <mergeCell ref="A36:A37"/>
    <mergeCell ref="A39:A40"/>
    <mergeCell ref="A27:A28"/>
    <mergeCell ref="A30:A31"/>
    <mergeCell ref="A33:A34"/>
    <mergeCell ref="A66:A67"/>
    <mergeCell ref="A69:A70"/>
    <mergeCell ref="A72:A73"/>
    <mergeCell ref="A75:A76"/>
    <mergeCell ref="A48:A49"/>
    <mergeCell ref="A51:A52"/>
    <mergeCell ref="A54:A55"/>
    <mergeCell ref="A57:A58"/>
    <mergeCell ref="A63:A64"/>
    <mergeCell ref="A60:A61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  <rowBreaks count="1" manualBreakCount="1">
    <brk id="43" max="17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80"/>
  <sheetViews>
    <sheetView zoomScale="110" zoomScaleNormal="110" zoomScaleSheetLayoutView="100" workbookViewId="0">
      <pane xSplit="3" ySplit="7" topLeftCell="D8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5.5" defaultRowHeight="11.1" customHeight="1"/>
  <cols>
    <col min="1" max="1" width="18.33203125" style="8" customWidth="1"/>
    <col min="2" max="2" width="8.33203125" style="8" customWidth="1"/>
    <col min="3" max="3" width="13.6640625" style="8" customWidth="1"/>
    <col min="4" max="15" width="8.5" style="8" customWidth="1"/>
    <col min="16" max="16" width="8.5" style="7" customWidth="1"/>
    <col min="17" max="18" width="8.5" style="8" customWidth="1"/>
    <col min="19" max="16384" width="5.5" style="8"/>
  </cols>
  <sheetData>
    <row r="1" spans="1:18" s="7" customFormat="1" ht="20.25" customHeight="1">
      <c r="A1" s="1" t="s">
        <v>64</v>
      </c>
      <c r="B1" s="63"/>
      <c r="C1" s="63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4.25" customHeight="1">
      <c r="B2" s="9"/>
      <c r="C2" s="9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5"/>
      <c r="P2" s="11"/>
      <c r="Q2" s="11"/>
      <c r="R2" s="12"/>
    </row>
    <row r="3" spans="1:18" ht="12.75" customHeight="1">
      <c r="A3" s="20" t="s">
        <v>433</v>
      </c>
      <c r="B3" s="21"/>
      <c r="C3" s="21"/>
      <c r="D3" s="7"/>
      <c r="P3" s="8"/>
    </row>
    <row r="4" spans="1:18" s="16" customFormat="1" ht="24.75" customHeight="1">
      <c r="A4" s="168" t="s">
        <v>66</v>
      </c>
      <c r="B4" s="169"/>
      <c r="C4" s="170"/>
      <c r="D4" s="177" t="s">
        <v>67</v>
      </c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</row>
    <row r="5" spans="1:18" s="16" customFormat="1" ht="24.75" customHeight="1">
      <c r="A5" s="171"/>
      <c r="B5" s="172"/>
      <c r="C5" s="173"/>
      <c r="D5" s="159" t="s">
        <v>68</v>
      </c>
      <c r="E5" s="160"/>
      <c r="F5" s="161"/>
      <c r="G5" s="179" t="s">
        <v>69</v>
      </c>
      <c r="H5" s="181"/>
      <c r="I5" s="179" t="s">
        <v>70</v>
      </c>
      <c r="J5" s="181"/>
      <c r="K5" s="179" t="s">
        <v>71</v>
      </c>
      <c r="L5" s="181"/>
      <c r="M5" s="179" t="s">
        <v>72</v>
      </c>
      <c r="N5" s="181"/>
      <c r="O5" s="179" t="s">
        <v>73</v>
      </c>
      <c r="P5" s="181"/>
      <c r="Q5" s="179" t="s">
        <v>74</v>
      </c>
      <c r="R5" s="180"/>
    </row>
    <row r="6" spans="1:18" s="16" customFormat="1" ht="33.75" customHeight="1">
      <c r="A6" s="171"/>
      <c r="B6" s="172"/>
      <c r="C6" s="173"/>
      <c r="D6" s="162" t="s">
        <v>75</v>
      </c>
      <c r="E6" s="164" t="s">
        <v>76</v>
      </c>
      <c r="F6" s="157" t="s">
        <v>77</v>
      </c>
      <c r="G6" s="157" t="s">
        <v>76</v>
      </c>
      <c r="H6" s="157" t="s">
        <v>77</v>
      </c>
      <c r="I6" s="157" t="s">
        <v>76</v>
      </c>
      <c r="J6" s="157" t="s">
        <v>77</v>
      </c>
      <c r="K6" s="157" t="s">
        <v>76</v>
      </c>
      <c r="L6" s="157" t="s">
        <v>77</v>
      </c>
      <c r="M6" s="157" t="s">
        <v>76</v>
      </c>
      <c r="N6" s="157" t="s">
        <v>77</v>
      </c>
      <c r="O6" s="157" t="s">
        <v>76</v>
      </c>
      <c r="P6" s="157" t="s">
        <v>77</v>
      </c>
      <c r="Q6" s="157" t="s">
        <v>76</v>
      </c>
      <c r="R6" s="168" t="s">
        <v>77</v>
      </c>
    </row>
    <row r="7" spans="1:18" s="17" customFormat="1" ht="30.75" customHeight="1">
      <c r="A7" s="174"/>
      <c r="B7" s="175"/>
      <c r="C7" s="176"/>
      <c r="D7" s="163"/>
      <c r="E7" s="165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74"/>
    </row>
    <row r="8" spans="1:18" s="22" customFormat="1" ht="18" customHeight="1">
      <c r="A8" s="49" t="s">
        <v>342</v>
      </c>
      <c r="B8" s="50" t="s">
        <v>339</v>
      </c>
      <c r="C8" s="51" t="s">
        <v>0</v>
      </c>
      <c r="D8" s="52">
        <v>11589</v>
      </c>
      <c r="E8" s="52">
        <v>5304</v>
      </c>
      <c r="F8" s="52">
        <v>6285</v>
      </c>
      <c r="G8" s="52">
        <v>724</v>
      </c>
      <c r="H8" s="52">
        <v>608</v>
      </c>
      <c r="I8" s="52">
        <v>684</v>
      </c>
      <c r="J8" s="52">
        <v>610</v>
      </c>
      <c r="K8" s="52">
        <v>1053</v>
      </c>
      <c r="L8" s="52">
        <v>903</v>
      </c>
      <c r="M8" s="52">
        <v>1079</v>
      </c>
      <c r="N8" s="52">
        <v>864</v>
      </c>
      <c r="O8" s="52">
        <v>1102</v>
      </c>
      <c r="P8" s="52">
        <v>1765</v>
      </c>
      <c r="Q8" s="52">
        <v>662</v>
      </c>
      <c r="R8" s="52">
        <v>1535</v>
      </c>
    </row>
    <row r="9" spans="1:18" s="22" customFormat="1" ht="14.25" customHeight="1">
      <c r="A9" s="166" t="s">
        <v>1</v>
      </c>
      <c r="B9" s="53" t="s">
        <v>340</v>
      </c>
      <c r="C9" s="54" t="s">
        <v>2</v>
      </c>
      <c r="D9" s="23">
        <v>10780</v>
      </c>
      <c r="E9" s="23">
        <v>4961</v>
      </c>
      <c r="F9" s="23">
        <v>5819</v>
      </c>
      <c r="G9" s="23">
        <v>682</v>
      </c>
      <c r="H9" s="23">
        <v>566</v>
      </c>
      <c r="I9" s="23">
        <v>630</v>
      </c>
      <c r="J9" s="23">
        <v>569</v>
      </c>
      <c r="K9" s="23">
        <v>987</v>
      </c>
      <c r="L9" s="23">
        <v>835</v>
      </c>
      <c r="M9" s="23">
        <v>1012</v>
      </c>
      <c r="N9" s="23">
        <v>808</v>
      </c>
      <c r="O9" s="23">
        <v>1031</v>
      </c>
      <c r="P9" s="23">
        <v>1609</v>
      </c>
      <c r="Q9" s="23">
        <v>619</v>
      </c>
      <c r="R9" s="23">
        <v>1432</v>
      </c>
    </row>
    <row r="10" spans="1:18" s="22" customFormat="1" ht="14.25" customHeight="1">
      <c r="A10" s="167"/>
      <c r="B10" s="53" t="s">
        <v>341</v>
      </c>
      <c r="C10" s="54" t="s">
        <v>3</v>
      </c>
      <c r="D10" s="23">
        <v>809</v>
      </c>
      <c r="E10" s="23">
        <v>343</v>
      </c>
      <c r="F10" s="23">
        <v>466</v>
      </c>
      <c r="G10" s="23">
        <v>42</v>
      </c>
      <c r="H10" s="23">
        <v>42</v>
      </c>
      <c r="I10" s="23">
        <v>54</v>
      </c>
      <c r="J10" s="23">
        <v>41</v>
      </c>
      <c r="K10" s="23">
        <v>66</v>
      </c>
      <c r="L10" s="23">
        <v>68</v>
      </c>
      <c r="M10" s="23">
        <v>67</v>
      </c>
      <c r="N10" s="23">
        <v>56</v>
      </c>
      <c r="O10" s="23">
        <v>71</v>
      </c>
      <c r="P10" s="23">
        <v>156</v>
      </c>
      <c r="Q10" s="23">
        <v>43</v>
      </c>
      <c r="R10" s="23">
        <v>103</v>
      </c>
    </row>
    <row r="11" spans="1:18" s="22" customFormat="1" ht="14.25" customHeight="1">
      <c r="A11" s="89" t="s">
        <v>380</v>
      </c>
      <c r="B11" s="50" t="s">
        <v>339</v>
      </c>
      <c r="C11" s="51" t="s">
        <v>0</v>
      </c>
      <c r="D11" s="52">
        <v>2061</v>
      </c>
      <c r="E11" s="52">
        <v>833</v>
      </c>
      <c r="F11" s="52">
        <v>1228</v>
      </c>
      <c r="G11" s="52">
        <v>92</v>
      </c>
      <c r="H11" s="52">
        <v>63</v>
      </c>
      <c r="I11" s="52">
        <v>78</v>
      </c>
      <c r="J11" s="52">
        <v>63</v>
      </c>
      <c r="K11" s="52">
        <v>214</v>
      </c>
      <c r="L11" s="52">
        <v>190</v>
      </c>
      <c r="M11" s="52">
        <v>183</v>
      </c>
      <c r="N11" s="52">
        <v>153</v>
      </c>
      <c r="O11" s="52">
        <v>144</v>
      </c>
      <c r="P11" s="52">
        <v>388</v>
      </c>
      <c r="Q11" s="52">
        <v>122</v>
      </c>
      <c r="R11" s="52">
        <v>371</v>
      </c>
    </row>
    <row r="12" spans="1:18" s="22" customFormat="1" ht="14.25" customHeight="1">
      <c r="A12" s="155" t="s">
        <v>369</v>
      </c>
      <c r="B12" s="53" t="s">
        <v>340</v>
      </c>
      <c r="C12" s="54" t="s">
        <v>2</v>
      </c>
      <c r="D12" s="23">
        <v>2011</v>
      </c>
      <c r="E12" s="23">
        <v>807</v>
      </c>
      <c r="F12" s="23">
        <v>1204</v>
      </c>
      <c r="G12" s="23">
        <v>90</v>
      </c>
      <c r="H12" s="23">
        <v>63</v>
      </c>
      <c r="I12" s="23">
        <v>78</v>
      </c>
      <c r="J12" s="23">
        <v>62</v>
      </c>
      <c r="K12" s="23">
        <v>207</v>
      </c>
      <c r="L12" s="23">
        <v>187</v>
      </c>
      <c r="M12" s="23">
        <v>173</v>
      </c>
      <c r="N12" s="23">
        <v>148</v>
      </c>
      <c r="O12" s="23">
        <v>141</v>
      </c>
      <c r="P12" s="23">
        <v>378</v>
      </c>
      <c r="Q12" s="23">
        <v>118</v>
      </c>
      <c r="R12" s="23">
        <v>366</v>
      </c>
    </row>
    <row r="13" spans="1:18" s="22" customFormat="1" ht="14.25" customHeight="1">
      <c r="A13" s="156"/>
      <c r="B13" s="53" t="s">
        <v>341</v>
      </c>
      <c r="C13" s="54" t="s">
        <v>3</v>
      </c>
      <c r="D13" s="23">
        <v>50</v>
      </c>
      <c r="E13" s="23">
        <v>26</v>
      </c>
      <c r="F13" s="23">
        <v>24</v>
      </c>
      <c r="G13" s="23">
        <v>2</v>
      </c>
      <c r="H13" s="23">
        <v>0</v>
      </c>
      <c r="I13" s="23">
        <v>0</v>
      </c>
      <c r="J13" s="23">
        <v>1</v>
      </c>
      <c r="K13" s="23">
        <v>7</v>
      </c>
      <c r="L13" s="23">
        <v>3</v>
      </c>
      <c r="M13" s="23">
        <v>10</v>
      </c>
      <c r="N13" s="23">
        <v>5</v>
      </c>
      <c r="O13" s="23">
        <v>3</v>
      </c>
      <c r="P13" s="23">
        <v>10</v>
      </c>
      <c r="Q13" s="23">
        <v>4</v>
      </c>
      <c r="R13" s="23">
        <v>5</v>
      </c>
    </row>
    <row r="14" spans="1:18" s="22" customFormat="1" ht="14.25" customHeight="1">
      <c r="A14" s="89" t="s">
        <v>381</v>
      </c>
      <c r="B14" s="50" t="s">
        <v>339</v>
      </c>
      <c r="C14" s="51" t="s">
        <v>0</v>
      </c>
      <c r="D14" s="52">
        <v>2256</v>
      </c>
      <c r="E14" s="52">
        <v>1130</v>
      </c>
      <c r="F14" s="52">
        <v>1126</v>
      </c>
      <c r="G14" s="52">
        <v>181</v>
      </c>
      <c r="H14" s="52">
        <v>140</v>
      </c>
      <c r="I14" s="52">
        <v>159</v>
      </c>
      <c r="J14" s="52">
        <v>154</v>
      </c>
      <c r="K14" s="52">
        <v>237</v>
      </c>
      <c r="L14" s="52">
        <v>168</v>
      </c>
      <c r="M14" s="52">
        <v>215</v>
      </c>
      <c r="N14" s="52">
        <v>184</v>
      </c>
      <c r="O14" s="52">
        <v>208</v>
      </c>
      <c r="P14" s="52">
        <v>241</v>
      </c>
      <c r="Q14" s="52">
        <v>130</v>
      </c>
      <c r="R14" s="52">
        <v>239</v>
      </c>
    </row>
    <row r="15" spans="1:18" s="22" customFormat="1" ht="14.25" customHeight="1">
      <c r="A15" s="155" t="s">
        <v>371</v>
      </c>
      <c r="B15" s="53" t="s">
        <v>340</v>
      </c>
      <c r="C15" s="54" t="s">
        <v>2</v>
      </c>
      <c r="D15" s="23">
        <v>2246</v>
      </c>
      <c r="E15" s="23">
        <v>1127</v>
      </c>
      <c r="F15" s="23">
        <v>1119</v>
      </c>
      <c r="G15" s="23">
        <v>181</v>
      </c>
      <c r="H15" s="23">
        <v>140</v>
      </c>
      <c r="I15" s="23">
        <v>159</v>
      </c>
      <c r="J15" s="23">
        <v>153</v>
      </c>
      <c r="K15" s="23">
        <v>236</v>
      </c>
      <c r="L15" s="23">
        <v>168</v>
      </c>
      <c r="M15" s="23">
        <v>215</v>
      </c>
      <c r="N15" s="23">
        <v>183</v>
      </c>
      <c r="O15" s="23">
        <v>207</v>
      </c>
      <c r="P15" s="23">
        <v>239</v>
      </c>
      <c r="Q15" s="23">
        <v>129</v>
      </c>
      <c r="R15" s="23">
        <v>236</v>
      </c>
    </row>
    <row r="16" spans="1:18" s="22" customFormat="1" ht="14.25" customHeight="1">
      <c r="A16" s="156"/>
      <c r="B16" s="55" t="s">
        <v>341</v>
      </c>
      <c r="C16" s="56" t="s">
        <v>3</v>
      </c>
      <c r="D16" s="23">
        <v>10</v>
      </c>
      <c r="E16" s="23">
        <v>3</v>
      </c>
      <c r="F16" s="23">
        <v>7</v>
      </c>
      <c r="G16" s="23">
        <v>0</v>
      </c>
      <c r="H16" s="23">
        <v>0</v>
      </c>
      <c r="I16" s="23">
        <v>0</v>
      </c>
      <c r="J16" s="23">
        <v>1</v>
      </c>
      <c r="K16" s="23">
        <v>1</v>
      </c>
      <c r="L16" s="23">
        <v>0</v>
      </c>
      <c r="M16" s="23">
        <v>0</v>
      </c>
      <c r="N16" s="23">
        <v>1</v>
      </c>
      <c r="O16" s="23">
        <v>1</v>
      </c>
      <c r="P16" s="23">
        <v>2</v>
      </c>
      <c r="Q16" s="23">
        <v>1</v>
      </c>
      <c r="R16" s="23">
        <v>3</v>
      </c>
    </row>
    <row r="17" spans="1:18" s="22" customFormat="1" ht="14.25" customHeight="1">
      <c r="A17" s="89" t="s">
        <v>383</v>
      </c>
      <c r="B17" s="50" t="s">
        <v>339</v>
      </c>
      <c r="C17" s="51" t="s">
        <v>0</v>
      </c>
      <c r="D17" s="52">
        <v>1479</v>
      </c>
      <c r="E17" s="52">
        <v>726</v>
      </c>
      <c r="F17" s="52">
        <v>753</v>
      </c>
      <c r="G17" s="52">
        <v>99</v>
      </c>
      <c r="H17" s="52">
        <v>80</v>
      </c>
      <c r="I17" s="52">
        <v>90</v>
      </c>
      <c r="J17" s="52">
        <v>73</v>
      </c>
      <c r="K17" s="52">
        <v>132</v>
      </c>
      <c r="L17" s="52">
        <v>116</v>
      </c>
      <c r="M17" s="52">
        <v>174</v>
      </c>
      <c r="N17" s="52">
        <v>82</v>
      </c>
      <c r="O17" s="52">
        <v>147</v>
      </c>
      <c r="P17" s="52">
        <v>200</v>
      </c>
      <c r="Q17" s="52">
        <v>84</v>
      </c>
      <c r="R17" s="52">
        <v>202</v>
      </c>
    </row>
    <row r="18" spans="1:18" s="22" customFormat="1" ht="14.25" customHeight="1">
      <c r="A18" s="155" t="s">
        <v>375</v>
      </c>
      <c r="B18" s="53" t="s">
        <v>340</v>
      </c>
      <c r="C18" s="54" t="s">
        <v>2</v>
      </c>
      <c r="D18" s="23">
        <v>1385</v>
      </c>
      <c r="E18" s="23">
        <v>680</v>
      </c>
      <c r="F18" s="23">
        <v>705</v>
      </c>
      <c r="G18" s="23">
        <v>94</v>
      </c>
      <c r="H18" s="23">
        <v>74</v>
      </c>
      <c r="I18" s="23">
        <v>86</v>
      </c>
      <c r="J18" s="23">
        <v>67</v>
      </c>
      <c r="K18" s="23">
        <v>119</v>
      </c>
      <c r="L18" s="23">
        <v>106</v>
      </c>
      <c r="M18" s="23">
        <v>157</v>
      </c>
      <c r="N18" s="23">
        <v>79</v>
      </c>
      <c r="O18" s="23">
        <v>142</v>
      </c>
      <c r="P18" s="23">
        <v>191</v>
      </c>
      <c r="Q18" s="23">
        <v>82</v>
      </c>
      <c r="R18" s="23">
        <v>188</v>
      </c>
    </row>
    <row r="19" spans="1:18" s="22" customFormat="1" ht="14.25" customHeight="1">
      <c r="A19" s="156"/>
      <c r="B19" s="55" t="s">
        <v>341</v>
      </c>
      <c r="C19" s="56" t="s">
        <v>3</v>
      </c>
      <c r="D19" s="23">
        <v>94</v>
      </c>
      <c r="E19" s="23">
        <v>46</v>
      </c>
      <c r="F19" s="23">
        <v>48</v>
      </c>
      <c r="G19" s="23">
        <v>5</v>
      </c>
      <c r="H19" s="23">
        <v>6</v>
      </c>
      <c r="I19" s="23">
        <v>4</v>
      </c>
      <c r="J19" s="23">
        <v>6</v>
      </c>
      <c r="K19" s="23">
        <v>13</v>
      </c>
      <c r="L19" s="23">
        <v>10</v>
      </c>
      <c r="M19" s="23">
        <v>17</v>
      </c>
      <c r="N19" s="23">
        <v>3</v>
      </c>
      <c r="O19" s="23">
        <v>5</v>
      </c>
      <c r="P19" s="23">
        <v>9</v>
      </c>
      <c r="Q19" s="23">
        <v>2</v>
      </c>
      <c r="R19" s="23">
        <v>14</v>
      </c>
    </row>
    <row r="20" spans="1:18" s="22" customFormat="1" ht="14.25" customHeight="1">
      <c r="A20" s="89" t="s">
        <v>384</v>
      </c>
      <c r="B20" s="50" t="s">
        <v>339</v>
      </c>
      <c r="C20" s="51" t="s">
        <v>0</v>
      </c>
      <c r="D20" s="52">
        <v>714</v>
      </c>
      <c r="E20" s="52">
        <v>298</v>
      </c>
      <c r="F20" s="52">
        <v>416</v>
      </c>
      <c r="G20" s="52">
        <v>31</v>
      </c>
      <c r="H20" s="52">
        <v>49</v>
      </c>
      <c r="I20" s="52">
        <v>40</v>
      </c>
      <c r="J20" s="52">
        <v>41</v>
      </c>
      <c r="K20" s="52">
        <v>55</v>
      </c>
      <c r="L20" s="52">
        <v>53</v>
      </c>
      <c r="M20" s="52">
        <v>59</v>
      </c>
      <c r="N20" s="52">
        <v>67</v>
      </c>
      <c r="O20" s="52">
        <v>75</v>
      </c>
      <c r="P20" s="52">
        <v>105</v>
      </c>
      <c r="Q20" s="52">
        <v>38</v>
      </c>
      <c r="R20" s="52">
        <v>101</v>
      </c>
    </row>
    <row r="21" spans="1:18" s="22" customFormat="1" ht="14.25" customHeight="1">
      <c r="A21" s="155" t="s">
        <v>377</v>
      </c>
      <c r="B21" s="53" t="s">
        <v>340</v>
      </c>
      <c r="C21" s="54" t="s">
        <v>2</v>
      </c>
      <c r="D21" s="23">
        <v>705</v>
      </c>
      <c r="E21" s="23">
        <v>294</v>
      </c>
      <c r="F21" s="23">
        <v>411</v>
      </c>
      <c r="G21" s="23">
        <v>31</v>
      </c>
      <c r="H21" s="23">
        <v>48</v>
      </c>
      <c r="I21" s="23">
        <v>40</v>
      </c>
      <c r="J21" s="23">
        <v>41</v>
      </c>
      <c r="K21" s="23">
        <v>55</v>
      </c>
      <c r="L21" s="23">
        <v>53</v>
      </c>
      <c r="M21" s="23">
        <v>59</v>
      </c>
      <c r="N21" s="23">
        <v>64</v>
      </c>
      <c r="O21" s="23">
        <v>72</v>
      </c>
      <c r="P21" s="23">
        <v>104</v>
      </c>
      <c r="Q21" s="23">
        <v>37</v>
      </c>
      <c r="R21" s="23">
        <v>101</v>
      </c>
    </row>
    <row r="22" spans="1:18" s="22" customFormat="1" ht="14.25" customHeight="1">
      <c r="A22" s="156"/>
      <c r="B22" s="55" t="s">
        <v>341</v>
      </c>
      <c r="C22" s="56" t="s">
        <v>3</v>
      </c>
      <c r="D22" s="23">
        <v>9</v>
      </c>
      <c r="E22" s="23">
        <v>4</v>
      </c>
      <c r="F22" s="23">
        <v>5</v>
      </c>
      <c r="G22" s="23">
        <v>0</v>
      </c>
      <c r="H22" s="23">
        <v>1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3</v>
      </c>
      <c r="O22" s="23">
        <v>3</v>
      </c>
      <c r="P22" s="23">
        <v>1</v>
      </c>
      <c r="Q22" s="23">
        <v>1</v>
      </c>
      <c r="R22" s="23">
        <v>0</v>
      </c>
    </row>
    <row r="23" spans="1:18" s="22" customFormat="1" ht="14.25" customHeight="1">
      <c r="A23" s="89" t="s">
        <v>385</v>
      </c>
      <c r="B23" s="50" t="s">
        <v>339</v>
      </c>
      <c r="C23" s="51" t="s">
        <v>0</v>
      </c>
      <c r="D23" s="52">
        <v>1267</v>
      </c>
      <c r="E23" s="52">
        <v>617</v>
      </c>
      <c r="F23" s="52">
        <v>650</v>
      </c>
      <c r="G23" s="52">
        <v>87</v>
      </c>
      <c r="H23" s="52">
        <v>89</v>
      </c>
      <c r="I23" s="52">
        <v>76</v>
      </c>
      <c r="J23" s="52">
        <v>84</v>
      </c>
      <c r="K23" s="52">
        <v>117</v>
      </c>
      <c r="L23" s="52">
        <v>92</v>
      </c>
      <c r="M23" s="52">
        <v>120</v>
      </c>
      <c r="N23" s="52">
        <v>85</v>
      </c>
      <c r="O23" s="52">
        <v>132</v>
      </c>
      <c r="P23" s="52">
        <v>165</v>
      </c>
      <c r="Q23" s="52">
        <v>85</v>
      </c>
      <c r="R23" s="52">
        <v>135</v>
      </c>
    </row>
    <row r="24" spans="1:18" s="22" customFormat="1" ht="14.25" customHeight="1">
      <c r="A24" s="155" t="s">
        <v>379</v>
      </c>
      <c r="B24" s="53" t="s">
        <v>340</v>
      </c>
      <c r="C24" s="54" t="s">
        <v>2</v>
      </c>
      <c r="D24" s="23">
        <v>1216</v>
      </c>
      <c r="E24" s="23">
        <v>590</v>
      </c>
      <c r="F24" s="23">
        <v>626</v>
      </c>
      <c r="G24" s="23">
        <v>80</v>
      </c>
      <c r="H24" s="23">
        <v>85</v>
      </c>
      <c r="I24" s="23">
        <v>72</v>
      </c>
      <c r="J24" s="23">
        <v>80</v>
      </c>
      <c r="K24" s="23">
        <v>116</v>
      </c>
      <c r="L24" s="23">
        <v>86</v>
      </c>
      <c r="M24" s="23">
        <v>116</v>
      </c>
      <c r="N24" s="23">
        <v>82</v>
      </c>
      <c r="O24" s="23">
        <v>124</v>
      </c>
      <c r="P24" s="23">
        <v>159</v>
      </c>
      <c r="Q24" s="23">
        <v>82</v>
      </c>
      <c r="R24" s="23">
        <v>134</v>
      </c>
    </row>
    <row r="25" spans="1:18" s="22" customFormat="1" ht="14.25" customHeight="1">
      <c r="A25" s="156"/>
      <c r="B25" s="55" t="s">
        <v>341</v>
      </c>
      <c r="C25" s="56" t="s">
        <v>3</v>
      </c>
      <c r="D25" s="23">
        <v>51</v>
      </c>
      <c r="E25" s="23">
        <v>27</v>
      </c>
      <c r="F25" s="23">
        <v>24</v>
      </c>
      <c r="G25" s="23">
        <v>7</v>
      </c>
      <c r="H25" s="23">
        <v>4</v>
      </c>
      <c r="I25" s="23">
        <v>4</v>
      </c>
      <c r="J25" s="23">
        <v>4</v>
      </c>
      <c r="K25" s="23">
        <v>1</v>
      </c>
      <c r="L25" s="23">
        <v>6</v>
      </c>
      <c r="M25" s="23">
        <v>4</v>
      </c>
      <c r="N25" s="23">
        <v>3</v>
      </c>
      <c r="O25" s="23">
        <v>8</v>
      </c>
      <c r="P25" s="23">
        <v>6</v>
      </c>
      <c r="Q25" s="23">
        <v>3</v>
      </c>
      <c r="R25" s="23">
        <v>1</v>
      </c>
    </row>
    <row r="26" spans="1:18" s="22" customFormat="1" ht="14.25" customHeight="1">
      <c r="A26" s="49" t="s">
        <v>316</v>
      </c>
      <c r="B26" s="50" t="s">
        <v>339</v>
      </c>
      <c r="C26" s="51" t="s">
        <v>0</v>
      </c>
      <c r="D26" s="52">
        <v>154</v>
      </c>
      <c r="E26" s="52">
        <v>73</v>
      </c>
      <c r="F26" s="52">
        <v>81</v>
      </c>
      <c r="G26" s="52">
        <v>7</v>
      </c>
      <c r="H26" s="52">
        <v>6</v>
      </c>
      <c r="I26" s="52">
        <v>15</v>
      </c>
      <c r="J26" s="52">
        <v>9</v>
      </c>
      <c r="K26" s="52">
        <v>17</v>
      </c>
      <c r="L26" s="52">
        <v>19</v>
      </c>
      <c r="M26" s="52">
        <v>11</v>
      </c>
      <c r="N26" s="52">
        <v>16</v>
      </c>
      <c r="O26" s="52">
        <v>11</v>
      </c>
      <c r="P26" s="52">
        <v>24</v>
      </c>
      <c r="Q26" s="52">
        <v>12</v>
      </c>
      <c r="R26" s="52">
        <v>7</v>
      </c>
    </row>
    <row r="27" spans="1:18" s="22" customFormat="1" ht="14.25" customHeight="1">
      <c r="A27" s="155" t="s">
        <v>6</v>
      </c>
      <c r="B27" s="53" t="s">
        <v>340</v>
      </c>
      <c r="C27" s="54" t="s">
        <v>2</v>
      </c>
      <c r="D27" s="23">
        <v>132</v>
      </c>
      <c r="E27" s="23">
        <v>64</v>
      </c>
      <c r="F27" s="23">
        <v>68</v>
      </c>
      <c r="G27" s="23">
        <v>4</v>
      </c>
      <c r="H27" s="23">
        <v>5</v>
      </c>
      <c r="I27" s="23">
        <v>12</v>
      </c>
      <c r="J27" s="23">
        <v>7</v>
      </c>
      <c r="K27" s="23">
        <v>15</v>
      </c>
      <c r="L27" s="23">
        <v>16</v>
      </c>
      <c r="M27" s="23">
        <v>10</v>
      </c>
      <c r="N27" s="23">
        <v>14</v>
      </c>
      <c r="O27" s="23">
        <v>11</v>
      </c>
      <c r="P27" s="23">
        <v>19</v>
      </c>
      <c r="Q27" s="23">
        <v>12</v>
      </c>
      <c r="R27" s="23">
        <v>7</v>
      </c>
    </row>
    <row r="28" spans="1:18" s="22" customFormat="1" ht="14.25" customHeight="1">
      <c r="A28" s="156"/>
      <c r="B28" s="55" t="s">
        <v>341</v>
      </c>
      <c r="C28" s="56" t="s">
        <v>3</v>
      </c>
      <c r="D28" s="23">
        <v>22</v>
      </c>
      <c r="E28" s="23">
        <v>9</v>
      </c>
      <c r="F28" s="23">
        <v>13</v>
      </c>
      <c r="G28" s="23">
        <v>3</v>
      </c>
      <c r="H28" s="23">
        <v>1</v>
      </c>
      <c r="I28" s="23">
        <v>3</v>
      </c>
      <c r="J28" s="23">
        <v>2</v>
      </c>
      <c r="K28" s="23">
        <v>2</v>
      </c>
      <c r="L28" s="23">
        <v>3</v>
      </c>
      <c r="M28" s="23">
        <v>1</v>
      </c>
      <c r="N28" s="23">
        <v>2</v>
      </c>
      <c r="O28" s="23">
        <v>0</v>
      </c>
      <c r="P28" s="23">
        <v>5</v>
      </c>
      <c r="Q28" s="23">
        <v>0</v>
      </c>
      <c r="R28" s="23">
        <v>0</v>
      </c>
    </row>
    <row r="29" spans="1:18" s="22" customFormat="1" ht="14.25" customHeight="1">
      <c r="A29" s="49" t="s">
        <v>317</v>
      </c>
      <c r="B29" s="50" t="s">
        <v>339</v>
      </c>
      <c r="C29" s="51" t="s">
        <v>0</v>
      </c>
      <c r="D29" s="52">
        <v>885</v>
      </c>
      <c r="E29" s="52">
        <v>227</v>
      </c>
      <c r="F29" s="52">
        <v>658</v>
      </c>
      <c r="G29" s="52">
        <v>41</v>
      </c>
      <c r="H29" s="52">
        <v>37</v>
      </c>
      <c r="I29" s="52">
        <v>25</v>
      </c>
      <c r="J29" s="52">
        <v>38</v>
      </c>
      <c r="K29" s="52">
        <v>38</v>
      </c>
      <c r="L29" s="52">
        <v>60</v>
      </c>
      <c r="M29" s="52">
        <v>35</v>
      </c>
      <c r="N29" s="52">
        <v>60</v>
      </c>
      <c r="O29" s="52">
        <v>64</v>
      </c>
      <c r="P29" s="52">
        <v>265</v>
      </c>
      <c r="Q29" s="52">
        <v>24</v>
      </c>
      <c r="R29" s="52">
        <v>198</v>
      </c>
    </row>
    <row r="30" spans="1:18" s="22" customFormat="1" ht="14.25" customHeight="1">
      <c r="A30" s="155" t="s">
        <v>7</v>
      </c>
      <c r="B30" s="53" t="s">
        <v>340</v>
      </c>
      <c r="C30" s="54" t="s">
        <v>2</v>
      </c>
      <c r="D30" s="23">
        <v>750</v>
      </c>
      <c r="E30" s="23">
        <v>186</v>
      </c>
      <c r="F30" s="23">
        <v>564</v>
      </c>
      <c r="G30" s="23">
        <v>38</v>
      </c>
      <c r="H30" s="23">
        <v>28</v>
      </c>
      <c r="I30" s="23">
        <v>17</v>
      </c>
      <c r="J30" s="23">
        <v>32</v>
      </c>
      <c r="K30" s="23">
        <v>31</v>
      </c>
      <c r="L30" s="23">
        <v>52</v>
      </c>
      <c r="M30" s="23">
        <v>27</v>
      </c>
      <c r="N30" s="23">
        <v>53</v>
      </c>
      <c r="O30" s="23">
        <v>53</v>
      </c>
      <c r="P30" s="23">
        <v>229</v>
      </c>
      <c r="Q30" s="23">
        <v>20</v>
      </c>
      <c r="R30" s="23">
        <v>170</v>
      </c>
    </row>
    <row r="31" spans="1:18" s="22" customFormat="1" ht="14.25" customHeight="1">
      <c r="A31" s="156"/>
      <c r="B31" s="55" t="s">
        <v>341</v>
      </c>
      <c r="C31" s="56" t="s">
        <v>3</v>
      </c>
      <c r="D31" s="23">
        <v>135</v>
      </c>
      <c r="E31" s="23">
        <v>41</v>
      </c>
      <c r="F31" s="23">
        <v>94</v>
      </c>
      <c r="G31" s="23">
        <v>3</v>
      </c>
      <c r="H31" s="23">
        <v>9</v>
      </c>
      <c r="I31" s="23">
        <v>8</v>
      </c>
      <c r="J31" s="23">
        <v>6</v>
      </c>
      <c r="K31" s="23">
        <v>7</v>
      </c>
      <c r="L31" s="23">
        <v>8</v>
      </c>
      <c r="M31" s="23">
        <v>8</v>
      </c>
      <c r="N31" s="23">
        <v>7</v>
      </c>
      <c r="O31" s="23">
        <v>11</v>
      </c>
      <c r="P31" s="23">
        <v>36</v>
      </c>
      <c r="Q31" s="23">
        <v>4</v>
      </c>
      <c r="R31" s="23">
        <v>28</v>
      </c>
    </row>
    <row r="32" spans="1:18" s="22" customFormat="1" ht="14.25" customHeight="1">
      <c r="A32" s="49" t="s">
        <v>318</v>
      </c>
      <c r="B32" s="50" t="s">
        <v>339</v>
      </c>
      <c r="C32" s="51" t="s">
        <v>0</v>
      </c>
      <c r="D32" s="52">
        <v>133</v>
      </c>
      <c r="E32" s="52">
        <v>71</v>
      </c>
      <c r="F32" s="52">
        <v>62</v>
      </c>
      <c r="G32" s="52">
        <v>12</v>
      </c>
      <c r="H32" s="52">
        <v>7</v>
      </c>
      <c r="I32" s="52">
        <v>13</v>
      </c>
      <c r="J32" s="52">
        <v>14</v>
      </c>
      <c r="K32" s="52">
        <v>15</v>
      </c>
      <c r="L32" s="52">
        <v>12</v>
      </c>
      <c r="M32" s="52">
        <v>13</v>
      </c>
      <c r="N32" s="52">
        <v>13</v>
      </c>
      <c r="O32" s="52">
        <v>12</v>
      </c>
      <c r="P32" s="52">
        <v>11</v>
      </c>
      <c r="Q32" s="52">
        <v>6</v>
      </c>
      <c r="R32" s="52">
        <v>5</v>
      </c>
    </row>
    <row r="33" spans="1:18" s="22" customFormat="1" ht="14.25" customHeight="1">
      <c r="A33" s="155" t="s">
        <v>8</v>
      </c>
      <c r="B33" s="53" t="s">
        <v>340</v>
      </c>
      <c r="C33" s="54" t="s">
        <v>2</v>
      </c>
      <c r="D33" s="23">
        <v>105</v>
      </c>
      <c r="E33" s="23">
        <v>55</v>
      </c>
      <c r="F33" s="23">
        <v>50</v>
      </c>
      <c r="G33" s="23">
        <v>11</v>
      </c>
      <c r="H33" s="23">
        <v>6</v>
      </c>
      <c r="I33" s="23">
        <v>7</v>
      </c>
      <c r="J33" s="23">
        <v>11</v>
      </c>
      <c r="K33" s="23">
        <v>11</v>
      </c>
      <c r="L33" s="23">
        <v>11</v>
      </c>
      <c r="M33" s="23">
        <v>11</v>
      </c>
      <c r="N33" s="23">
        <v>9</v>
      </c>
      <c r="O33" s="23">
        <v>10</v>
      </c>
      <c r="P33" s="23">
        <v>8</v>
      </c>
      <c r="Q33" s="23">
        <v>5</v>
      </c>
      <c r="R33" s="23">
        <v>5</v>
      </c>
    </row>
    <row r="34" spans="1:18" s="22" customFormat="1" ht="14.25" customHeight="1">
      <c r="A34" s="156"/>
      <c r="B34" s="55" t="s">
        <v>341</v>
      </c>
      <c r="C34" s="56" t="s">
        <v>3</v>
      </c>
      <c r="D34" s="23">
        <v>28</v>
      </c>
      <c r="E34" s="23">
        <v>16</v>
      </c>
      <c r="F34" s="23">
        <v>12</v>
      </c>
      <c r="G34" s="23">
        <v>1</v>
      </c>
      <c r="H34" s="23">
        <v>1</v>
      </c>
      <c r="I34" s="23">
        <v>6</v>
      </c>
      <c r="J34" s="23">
        <v>3</v>
      </c>
      <c r="K34" s="23">
        <v>4</v>
      </c>
      <c r="L34" s="23">
        <v>1</v>
      </c>
      <c r="M34" s="23">
        <v>2</v>
      </c>
      <c r="N34" s="23">
        <v>4</v>
      </c>
      <c r="O34" s="23">
        <v>2</v>
      </c>
      <c r="P34" s="23">
        <v>3</v>
      </c>
      <c r="Q34" s="23">
        <v>1</v>
      </c>
      <c r="R34" s="23">
        <v>0</v>
      </c>
    </row>
    <row r="35" spans="1:18" s="22" customFormat="1" ht="14.25" customHeight="1">
      <c r="A35" s="49" t="s">
        <v>319</v>
      </c>
      <c r="B35" s="50" t="s">
        <v>339</v>
      </c>
      <c r="C35" s="51" t="s">
        <v>0</v>
      </c>
      <c r="D35" s="52">
        <v>110</v>
      </c>
      <c r="E35" s="52">
        <v>56</v>
      </c>
      <c r="F35" s="52">
        <v>54</v>
      </c>
      <c r="G35" s="52">
        <v>11</v>
      </c>
      <c r="H35" s="52">
        <v>9</v>
      </c>
      <c r="I35" s="52">
        <v>8</v>
      </c>
      <c r="J35" s="52">
        <v>8</v>
      </c>
      <c r="K35" s="52">
        <v>15</v>
      </c>
      <c r="L35" s="52">
        <v>12</v>
      </c>
      <c r="M35" s="52">
        <v>11</v>
      </c>
      <c r="N35" s="52">
        <v>8</v>
      </c>
      <c r="O35" s="52">
        <v>9</v>
      </c>
      <c r="P35" s="52">
        <v>12</v>
      </c>
      <c r="Q35" s="52">
        <v>2</v>
      </c>
      <c r="R35" s="52">
        <v>5</v>
      </c>
    </row>
    <row r="36" spans="1:18" s="22" customFormat="1" ht="14.25" customHeight="1">
      <c r="A36" s="155" t="s">
        <v>9</v>
      </c>
      <c r="B36" s="53" t="s">
        <v>340</v>
      </c>
      <c r="C36" s="54" t="s">
        <v>2</v>
      </c>
      <c r="D36" s="23">
        <v>100</v>
      </c>
      <c r="E36" s="23">
        <v>50</v>
      </c>
      <c r="F36" s="23">
        <v>50</v>
      </c>
      <c r="G36" s="23">
        <v>10</v>
      </c>
      <c r="H36" s="23">
        <v>7</v>
      </c>
      <c r="I36" s="23">
        <v>7</v>
      </c>
      <c r="J36" s="23">
        <v>8</v>
      </c>
      <c r="K36" s="23">
        <v>13</v>
      </c>
      <c r="L36" s="23">
        <v>10</v>
      </c>
      <c r="M36" s="23">
        <v>9</v>
      </c>
      <c r="N36" s="23">
        <v>8</v>
      </c>
      <c r="O36" s="23">
        <v>9</v>
      </c>
      <c r="P36" s="23">
        <v>12</v>
      </c>
      <c r="Q36" s="23">
        <v>2</v>
      </c>
      <c r="R36" s="23">
        <v>5</v>
      </c>
    </row>
    <row r="37" spans="1:18" s="22" customFormat="1" ht="14.25" customHeight="1">
      <c r="A37" s="156"/>
      <c r="B37" s="55" t="s">
        <v>341</v>
      </c>
      <c r="C37" s="56" t="s">
        <v>3</v>
      </c>
      <c r="D37" s="23">
        <v>10</v>
      </c>
      <c r="E37" s="23">
        <v>6</v>
      </c>
      <c r="F37" s="23">
        <v>4</v>
      </c>
      <c r="G37" s="23">
        <v>1</v>
      </c>
      <c r="H37" s="23">
        <v>2</v>
      </c>
      <c r="I37" s="23">
        <v>1</v>
      </c>
      <c r="J37" s="23">
        <v>0</v>
      </c>
      <c r="K37" s="23">
        <v>2</v>
      </c>
      <c r="L37" s="23">
        <v>2</v>
      </c>
      <c r="M37" s="23">
        <v>2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</row>
    <row r="38" spans="1:18" s="22" customFormat="1" ht="14.25" customHeight="1">
      <c r="A38" s="49" t="s">
        <v>321</v>
      </c>
      <c r="B38" s="50" t="s">
        <v>339</v>
      </c>
      <c r="C38" s="51" t="s">
        <v>0</v>
      </c>
      <c r="D38" s="52">
        <v>296</v>
      </c>
      <c r="E38" s="52">
        <v>163</v>
      </c>
      <c r="F38" s="52">
        <v>133</v>
      </c>
      <c r="G38" s="52">
        <v>24</v>
      </c>
      <c r="H38" s="52">
        <v>12</v>
      </c>
      <c r="I38" s="52">
        <v>20</v>
      </c>
      <c r="J38" s="52">
        <v>14</v>
      </c>
      <c r="K38" s="52">
        <v>43</v>
      </c>
      <c r="L38" s="52">
        <v>20</v>
      </c>
      <c r="M38" s="52">
        <v>36</v>
      </c>
      <c r="N38" s="52">
        <v>23</v>
      </c>
      <c r="O38" s="52">
        <v>27</v>
      </c>
      <c r="P38" s="52">
        <v>36</v>
      </c>
      <c r="Q38" s="52">
        <v>13</v>
      </c>
      <c r="R38" s="52">
        <v>28</v>
      </c>
    </row>
    <row r="39" spans="1:18" s="22" customFormat="1" ht="14.25" customHeight="1">
      <c r="A39" s="155" t="s">
        <v>10</v>
      </c>
      <c r="B39" s="53" t="s">
        <v>340</v>
      </c>
      <c r="C39" s="54" t="s">
        <v>2</v>
      </c>
      <c r="D39" s="23">
        <v>286</v>
      </c>
      <c r="E39" s="23">
        <v>158</v>
      </c>
      <c r="F39" s="23">
        <v>128</v>
      </c>
      <c r="G39" s="23">
        <v>22</v>
      </c>
      <c r="H39" s="23">
        <v>11</v>
      </c>
      <c r="I39" s="23">
        <v>19</v>
      </c>
      <c r="J39" s="23">
        <v>14</v>
      </c>
      <c r="K39" s="23">
        <v>41</v>
      </c>
      <c r="L39" s="23">
        <v>19</v>
      </c>
      <c r="M39" s="23">
        <v>36</v>
      </c>
      <c r="N39" s="23">
        <v>22</v>
      </c>
      <c r="O39" s="23">
        <v>27</v>
      </c>
      <c r="P39" s="23">
        <v>36</v>
      </c>
      <c r="Q39" s="23">
        <v>13</v>
      </c>
      <c r="R39" s="23">
        <v>26</v>
      </c>
    </row>
    <row r="40" spans="1:18" s="22" customFormat="1" ht="14.25" customHeight="1">
      <c r="A40" s="156"/>
      <c r="B40" s="55" t="s">
        <v>341</v>
      </c>
      <c r="C40" s="56" t="s">
        <v>3</v>
      </c>
      <c r="D40" s="23">
        <v>10</v>
      </c>
      <c r="E40" s="23">
        <v>5</v>
      </c>
      <c r="F40" s="23">
        <v>5</v>
      </c>
      <c r="G40" s="23">
        <v>2</v>
      </c>
      <c r="H40" s="23">
        <v>1</v>
      </c>
      <c r="I40" s="23">
        <v>1</v>
      </c>
      <c r="J40" s="23">
        <v>0</v>
      </c>
      <c r="K40" s="23">
        <v>2</v>
      </c>
      <c r="L40" s="23">
        <v>1</v>
      </c>
      <c r="M40" s="23">
        <v>0</v>
      </c>
      <c r="N40" s="23">
        <v>1</v>
      </c>
      <c r="O40" s="23">
        <v>0</v>
      </c>
      <c r="P40" s="23">
        <v>0</v>
      </c>
      <c r="Q40" s="23">
        <v>0</v>
      </c>
      <c r="R40" s="23">
        <v>2</v>
      </c>
    </row>
    <row r="41" spans="1:18" s="22" customFormat="1" ht="14.25" customHeight="1">
      <c r="A41" s="49" t="s">
        <v>322</v>
      </c>
      <c r="B41" s="50" t="s">
        <v>339</v>
      </c>
      <c r="C41" s="51" t="s">
        <v>0</v>
      </c>
      <c r="D41" s="52">
        <v>110</v>
      </c>
      <c r="E41" s="52">
        <v>53</v>
      </c>
      <c r="F41" s="52">
        <v>57</v>
      </c>
      <c r="G41" s="52">
        <v>14</v>
      </c>
      <c r="H41" s="52">
        <v>13</v>
      </c>
      <c r="I41" s="52">
        <v>10</v>
      </c>
      <c r="J41" s="52">
        <v>3</v>
      </c>
      <c r="K41" s="52">
        <v>6</v>
      </c>
      <c r="L41" s="52">
        <v>8</v>
      </c>
      <c r="M41" s="52">
        <v>6</v>
      </c>
      <c r="N41" s="52">
        <v>8</v>
      </c>
      <c r="O41" s="52">
        <v>8</v>
      </c>
      <c r="P41" s="52">
        <v>15</v>
      </c>
      <c r="Q41" s="52">
        <v>9</v>
      </c>
      <c r="R41" s="52">
        <v>10</v>
      </c>
    </row>
    <row r="42" spans="1:18" s="22" customFormat="1" ht="14.25" customHeight="1">
      <c r="A42" s="155" t="s">
        <v>11</v>
      </c>
      <c r="B42" s="53" t="s">
        <v>340</v>
      </c>
      <c r="C42" s="54" t="s">
        <v>2</v>
      </c>
      <c r="D42" s="23">
        <v>103</v>
      </c>
      <c r="E42" s="23">
        <v>50</v>
      </c>
      <c r="F42" s="23">
        <v>53</v>
      </c>
      <c r="G42" s="23">
        <v>12</v>
      </c>
      <c r="H42" s="23">
        <v>12</v>
      </c>
      <c r="I42" s="23">
        <v>10</v>
      </c>
      <c r="J42" s="23">
        <v>3</v>
      </c>
      <c r="K42" s="23">
        <v>6</v>
      </c>
      <c r="L42" s="23">
        <v>7</v>
      </c>
      <c r="M42" s="23">
        <v>6</v>
      </c>
      <c r="N42" s="23">
        <v>8</v>
      </c>
      <c r="O42" s="23">
        <v>8</v>
      </c>
      <c r="P42" s="23">
        <v>14</v>
      </c>
      <c r="Q42" s="23">
        <v>8</v>
      </c>
      <c r="R42" s="23">
        <v>9</v>
      </c>
    </row>
    <row r="43" spans="1:18" s="22" customFormat="1" ht="14.25" customHeight="1">
      <c r="A43" s="156"/>
      <c r="B43" s="55" t="s">
        <v>341</v>
      </c>
      <c r="C43" s="56" t="s">
        <v>3</v>
      </c>
      <c r="D43" s="23">
        <v>7</v>
      </c>
      <c r="E43" s="23">
        <v>3</v>
      </c>
      <c r="F43" s="23">
        <v>4</v>
      </c>
      <c r="G43" s="23">
        <v>2</v>
      </c>
      <c r="H43" s="23">
        <v>1</v>
      </c>
      <c r="I43" s="23">
        <v>0</v>
      </c>
      <c r="J43" s="23">
        <v>0</v>
      </c>
      <c r="K43" s="23">
        <v>0</v>
      </c>
      <c r="L43" s="23">
        <v>1</v>
      </c>
      <c r="M43" s="23">
        <v>0</v>
      </c>
      <c r="N43" s="23">
        <v>0</v>
      </c>
      <c r="O43" s="23">
        <v>0</v>
      </c>
      <c r="P43" s="23">
        <v>1</v>
      </c>
      <c r="Q43" s="23">
        <v>1</v>
      </c>
      <c r="R43" s="23">
        <v>1</v>
      </c>
    </row>
    <row r="44" spans="1:18" s="22" customFormat="1" ht="14.25" customHeight="1">
      <c r="A44" s="49" t="s">
        <v>323</v>
      </c>
      <c r="B44" s="50" t="s">
        <v>339</v>
      </c>
      <c r="C44" s="51" t="s">
        <v>0</v>
      </c>
      <c r="D44" s="52">
        <v>482</v>
      </c>
      <c r="E44" s="52">
        <v>255</v>
      </c>
      <c r="F44" s="52">
        <v>227</v>
      </c>
      <c r="G44" s="52">
        <v>25</v>
      </c>
      <c r="H44" s="52">
        <v>35</v>
      </c>
      <c r="I44" s="52">
        <v>40</v>
      </c>
      <c r="J44" s="52">
        <v>26</v>
      </c>
      <c r="K44" s="52">
        <v>27</v>
      </c>
      <c r="L44" s="52">
        <v>24</v>
      </c>
      <c r="M44" s="52">
        <v>59</v>
      </c>
      <c r="N44" s="52">
        <v>44</v>
      </c>
      <c r="O44" s="52">
        <v>71</v>
      </c>
      <c r="P44" s="52">
        <v>50</v>
      </c>
      <c r="Q44" s="52">
        <v>33</v>
      </c>
      <c r="R44" s="52">
        <v>48</v>
      </c>
    </row>
    <row r="45" spans="1:18" s="22" customFormat="1" ht="14.25" customHeight="1">
      <c r="A45" s="155" t="s">
        <v>12</v>
      </c>
      <c r="B45" s="53" t="s">
        <v>340</v>
      </c>
      <c r="C45" s="54" t="s">
        <v>2</v>
      </c>
      <c r="D45" s="23">
        <v>479</v>
      </c>
      <c r="E45" s="23">
        <v>254</v>
      </c>
      <c r="F45" s="23">
        <v>225</v>
      </c>
      <c r="G45" s="23">
        <v>25</v>
      </c>
      <c r="H45" s="23">
        <v>33</v>
      </c>
      <c r="I45" s="23">
        <v>40</v>
      </c>
      <c r="J45" s="23">
        <v>26</v>
      </c>
      <c r="K45" s="23">
        <v>27</v>
      </c>
      <c r="L45" s="23">
        <v>24</v>
      </c>
      <c r="M45" s="23">
        <v>58</v>
      </c>
      <c r="N45" s="23">
        <v>44</v>
      </c>
      <c r="O45" s="23">
        <v>71</v>
      </c>
      <c r="P45" s="23">
        <v>50</v>
      </c>
      <c r="Q45" s="23">
        <v>33</v>
      </c>
      <c r="R45" s="23">
        <v>48</v>
      </c>
    </row>
    <row r="46" spans="1:18" s="22" customFormat="1" ht="14.25" customHeight="1">
      <c r="A46" s="156"/>
      <c r="B46" s="55" t="s">
        <v>341</v>
      </c>
      <c r="C46" s="56" t="s">
        <v>3</v>
      </c>
      <c r="D46" s="23">
        <v>3</v>
      </c>
      <c r="E46" s="23">
        <v>1</v>
      </c>
      <c r="F46" s="23">
        <v>2</v>
      </c>
      <c r="G46" s="23">
        <v>0</v>
      </c>
      <c r="H46" s="23">
        <v>2</v>
      </c>
      <c r="I46" s="23">
        <v>0</v>
      </c>
      <c r="J46" s="23">
        <v>0</v>
      </c>
      <c r="K46" s="23">
        <v>0</v>
      </c>
      <c r="L46" s="23">
        <v>0</v>
      </c>
      <c r="M46" s="23">
        <v>1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</row>
    <row r="47" spans="1:18" s="22" customFormat="1" ht="14.25" customHeight="1">
      <c r="A47" s="49" t="s">
        <v>324</v>
      </c>
      <c r="B47" s="50" t="s">
        <v>339</v>
      </c>
      <c r="C47" s="51" t="s">
        <v>0</v>
      </c>
      <c r="D47" s="52">
        <v>304</v>
      </c>
      <c r="E47" s="52">
        <v>164</v>
      </c>
      <c r="F47" s="52">
        <v>140</v>
      </c>
      <c r="G47" s="52">
        <v>14</v>
      </c>
      <c r="H47" s="52">
        <v>7</v>
      </c>
      <c r="I47" s="52">
        <v>21</v>
      </c>
      <c r="J47" s="52">
        <v>11</v>
      </c>
      <c r="K47" s="52">
        <v>31</v>
      </c>
      <c r="L47" s="52">
        <v>25</v>
      </c>
      <c r="M47" s="52">
        <v>47</v>
      </c>
      <c r="N47" s="52">
        <v>32</v>
      </c>
      <c r="O47" s="52">
        <v>34</v>
      </c>
      <c r="P47" s="52">
        <v>40</v>
      </c>
      <c r="Q47" s="52">
        <v>17</v>
      </c>
      <c r="R47" s="52">
        <v>25</v>
      </c>
    </row>
    <row r="48" spans="1:18" s="22" customFormat="1" ht="14.25" customHeight="1">
      <c r="A48" s="155" t="s">
        <v>13</v>
      </c>
      <c r="B48" s="53" t="s">
        <v>340</v>
      </c>
      <c r="C48" s="54" t="s">
        <v>2</v>
      </c>
      <c r="D48" s="23">
        <v>300</v>
      </c>
      <c r="E48" s="23">
        <v>162</v>
      </c>
      <c r="F48" s="23">
        <v>138</v>
      </c>
      <c r="G48" s="23">
        <v>13</v>
      </c>
      <c r="H48" s="23">
        <v>7</v>
      </c>
      <c r="I48" s="23">
        <v>21</v>
      </c>
      <c r="J48" s="23">
        <v>11</v>
      </c>
      <c r="K48" s="23">
        <v>31</v>
      </c>
      <c r="L48" s="23">
        <v>24</v>
      </c>
      <c r="M48" s="23">
        <v>46</v>
      </c>
      <c r="N48" s="23">
        <v>32</v>
      </c>
      <c r="O48" s="23">
        <v>34</v>
      </c>
      <c r="P48" s="23">
        <v>39</v>
      </c>
      <c r="Q48" s="23">
        <v>17</v>
      </c>
      <c r="R48" s="23">
        <v>25</v>
      </c>
    </row>
    <row r="49" spans="1:18" s="22" customFormat="1" ht="14.25" customHeight="1">
      <c r="A49" s="156"/>
      <c r="B49" s="55" t="s">
        <v>341</v>
      </c>
      <c r="C49" s="56" t="s">
        <v>3</v>
      </c>
      <c r="D49" s="23">
        <v>4</v>
      </c>
      <c r="E49" s="23">
        <v>2</v>
      </c>
      <c r="F49" s="23">
        <v>2</v>
      </c>
      <c r="G49" s="23">
        <v>1</v>
      </c>
      <c r="H49" s="23">
        <v>0</v>
      </c>
      <c r="I49" s="23">
        <v>0</v>
      </c>
      <c r="J49" s="23">
        <v>0</v>
      </c>
      <c r="K49" s="23">
        <v>0</v>
      </c>
      <c r="L49" s="23">
        <v>1</v>
      </c>
      <c r="M49" s="23">
        <v>1</v>
      </c>
      <c r="N49" s="23">
        <v>0</v>
      </c>
      <c r="O49" s="23">
        <v>0</v>
      </c>
      <c r="P49" s="23">
        <v>1</v>
      </c>
      <c r="Q49" s="23">
        <v>0</v>
      </c>
      <c r="R49" s="23">
        <v>0</v>
      </c>
    </row>
    <row r="50" spans="1:18" s="22" customFormat="1" ht="14.25" customHeight="1">
      <c r="A50" s="49" t="s">
        <v>327</v>
      </c>
      <c r="B50" s="50" t="s">
        <v>339</v>
      </c>
      <c r="C50" s="51" t="s">
        <v>0</v>
      </c>
      <c r="D50" s="52">
        <v>314</v>
      </c>
      <c r="E50" s="52">
        <v>178</v>
      </c>
      <c r="F50" s="52">
        <v>136</v>
      </c>
      <c r="G50" s="52">
        <v>16</v>
      </c>
      <c r="H50" s="52">
        <v>15</v>
      </c>
      <c r="I50" s="52">
        <v>26</v>
      </c>
      <c r="J50" s="52">
        <v>20</v>
      </c>
      <c r="K50" s="52">
        <v>32</v>
      </c>
      <c r="L50" s="52">
        <v>22</v>
      </c>
      <c r="M50" s="52">
        <v>39</v>
      </c>
      <c r="N50" s="52">
        <v>25</v>
      </c>
      <c r="O50" s="52">
        <v>40</v>
      </c>
      <c r="P50" s="52">
        <v>31</v>
      </c>
      <c r="Q50" s="52">
        <v>25</v>
      </c>
      <c r="R50" s="52">
        <v>23</v>
      </c>
    </row>
    <row r="51" spans="1:18" s="22" customFormat="1" ht="14.25" customHeight="1">
      <c r="A51" s="155" t="s">
        <v>14</v>
      </c>
      <c r="B51" s="53" t="s">
        <v>340</v>
      </c>
      <c r="C51" s="54" t="s">
        <v>2</v>
      </c>
      <c r="D51" s="23">
        <v>256</v>
      </c>
      <c r="E51" s="23">
        <v>143</v>
      </c>
      <c r="F51" s="23">
        <v>113</v>
      </c>
      <c r="G51" s="23">
        <v>13</v>
      </c>
      <c r="H51" s="23">
        <v>11</v>
      </c>
      <c r="I51" s="23">
        <v>17</v>
      </c>
      <c r="J51" s="23">
        <v>19</v>
      </c>
      <c r="K51" s="23">
        <v>26</v>
      </c>
      <c r="L51" s="23">
        <v>18</v>
      </c>
      <c r="M51" s="23">
        <v>33</v>
      </c>
      <c r="N51" s="23">
        <v>19</v>
      </c>
      <c r="O51" s="23">
        <v>34</v>
      </c>
      <c r="P51" s="23">
        <v>27</v>
      </c>
      <c r="Q51" s="23">
        <v>20</v>
      </c>
      <c r="R51" s="23">
        <v>19</v>
      </c>
    </row>
    <row r="52" spans="1:18" s="22" customFormat="1" ht="14.25" customHeight="1">
      <c r="A52" s="156"/>
      <c r="B52" s="55" t="s">
        <v>341</v>
      </c>
      <c r="C52" s="56" t="s">
        <v>3</v>
      </c>
      <c r="D52" s="23">
        <v>58</v>
      </c>
      <c r="E52" s="23">
        <v>35</v>
      </c>
      <c r="F52" s="23">
        <v>23</v>
      </c>
      <c r="G52" s="23">
        <v>3</v>
      </c>
      <c r="H52" s="23">
        <v>4</v>
      </c>
      <c r="I52" s="23">
        <v>9</v>
      </c>
      <c r="J52" s="23">
        <v>1</v>
      </c>
      <c r="K52" s="23">
        <v>6</v>
      </c>
      <c r="L52" s="23">
        <v>4</v>
      </c>
      <c r="M52" s="23">
        <v>6</v>
      </c>
      <c r="N52" s="23">
        <v>6</v>
      </c>
      <c r="O52" s="23">
        <v>6</v>
      </c>
      <c r="P52" s="23">
        <v>4</v>
      </c>
      <c r="Q52" s="23">
        <v>5</v>
      </c>
      <c r="R52" s="23">
        <v>4</v>
      </c>
    </row>
    <row r="53" spans="1:18" s="22" customFormat="1" ht="14.25" customHeight="1">
      <c r="A53" s="49" t="s">
        <v>328</v>
      </c>
      <c r="B53" s="50" t="s">
        <v>339</v>
      </c>
      <c r="C53" s="51" t="s">
        <v>0</v>
      </c>
      <c r="D53" s="52">
        <v>220</v>
      </c>
      <c r="E53" s="52">
        <v>69</v>
      </c>
      <c r="F53" s="52">
        <v>151</v>
      </c>
      <c r="G53" s="52">
        <v>8</v>
      </c>
      <c r="H53" s="52">
        <v>9</v>
      </c>
      <c r="I53" s="52">
        <v>5</v>
      </c>
      <c r="J53" s="52">
        <v>9</v>
      </c>
      <c r="K53" s="52">
        <v>7</v>
      </c>
      <c r="L53" s="52">
        <v>17</v>
      </c>
      <c r="M53" s="52">
        <v>4</v>
      </c>
      <c r="N53" s="52">
        <v>10</v>
      </c>
      <c r="O53" s="52">
        <v>21</v>
      </c>
      <c r="P53" s="52">
        <v>67</v>
      </c>
      <c r="Q53" s="52">
        <v>24</v>
      </c>
      <c r="R53" s="52">
        <v>39</v>
      </c>
    </row>
    <row r="54" spans="1:18" s="22" customFormat="1" ht="14.25" customHeight="1">
      <c r="A54" s="155" t="s">
        <v>15</v>
      </c>
      <c r="B54" s="53" t="s">
        <v>340</v>
      </c>
      <c r="C54" s="54" t="s">
        <v>2</v>
      </c>
      <c r="D54" s="23">
        <v>94</v>
      </c>
      <c r="E54" s="23">
        <v>29</v>
      </c>
      <c r="F54" s="23">
        <v>65</v>
      </c>
      <c r="G54" s="23">
        <v>6</v>
      </c>
      <c r="H54" s="23">
        <v>3</v>
      </c>
      <c r="I54" s="23">
        <v>1</v>
      </c>
      <c r="J54" s="23">
        <v>4</v>
      </c>
      <c r="K54" s="23">
        <v>2</v>
      </c>
      <c r="L54" s="23">
        <v>7</v>
      </c>
      <c r="M54" s="23">
        <v>2</v>
      </c>
      <c r="N54" s="23">
        <v>5</v>
      </c>
      <c r="O54" s="23">
        <v>8</v>
      </c>
      <c r="P54" s="23">
        <v>27</v>
      </c>
      <c r="Q54" s="23">
        <v>10</v>
      </c>
      <c r="R54" s="23">
        <v>19</v>
      </c>
    </row>
    <row r="55" spans="1:18" s="22" customFormat="1" ht="14.25" customHeight="1">
      <c r="A55" s="156"/>
      <c r="B55" s="55" t="s">
        <v>341</v>
      </c>
      <c r="C55" s="56" t="s">
        <v>3</v>
      </c>
      <c r="D55" s="23">
        <v>126</v>
      </c>
      <c r="E55" s="23">
        <v>40</v>
      </c>
      <c r="F55" s="23">
        <v>86</v>
      </c>
      <c r="G55" s="23">
        <v>2</v>
      </c>
      <c r="H55" s="23">
        <v>6</v>
      </c>
      <c r="I55" s="23">
        <v>4</v>
      </c>
      <c r="J55" s="23">
        <v>5</v>
      </c>
      <c r="K55" s="23">
        <v>5</v>
      </c>
      <c r="L55" s="23">
        <v>10</v>
      </c>
      <c r="M55" s="23">
        <v>2</v>
      </c>
      <c r="N55" s="23">
        <v>5</v>
      </c>
      <c r="O55" s="23">
        <v>13</v>
      </c>
      <c r="P55" s="23">
        <v>40</v>
      </c>
      <c r="Q55" s="23">
        <v>14</v>
      </c>
      <c r="R55" s="23">
        <v>20</v>
      </c>
    </row>
    <row r="56" spans="1:18" s="22" customFormat="1" ht="14.25" customHeight="1">
      <c r="A56" s="49" t="s">
        <v>329</v>
      </c>
      <c r="B56" s="50" t="s">
        <v>339</v>
      </c>
      <c r="C56" s="51" t="s">
        <v>0</v>
      </c>
      <c r="D56" s="52">
        <v>321</v>
      </c>
      <c r="E56" s="52">
        <v>148</v>
      </c>
      <c r="F56" s="52">
        <v>173</v>
      </c>
      <c r="G56" s="52">
        <v>14</v>
      </c>
      <c r="H56" s="52">
        <v>10</v>
      </c>
      <c r="I56" s="52">
        <v>23</v>
      </c>
      <c r="J56" s="52">
        <v>21</v>
      </c>
      <c r="K56" s="52">
        <v>24</v>
      </c>
      <c r="L56" s="52">
        <v>28</v>
      </c>
      <c r="M56" s="52">
        <v>27</v>
      </c>
      <c r="N56" s="52">
        <v>23</v>
      </c>
      <c r="O56" s="52">
        <v>45</v>
      </c>
      <c r="P56" s="52">
        <v>52</v>
      </c>
      <c r="Q56" s="52">
        <v>15</v>
      </c>
      <c r="R56" s="52">
        <v>39</v>
      </c>
    </row>
    <row r="57" spans="1:18" s="22" customFormat="1" ht="14.25" customHeight="1">
      <c r="A57" s="155" t="s">
        <v>16</v>
      </c>
      <c r="B57" s="53" t="s">
        <v>340</v>
      </c>
      <c r="C57" s="54" t="s">
        <v>2</v>
      </c>
      <c r="D57" s="23">
        <v>158</v>
      </c>
      <c r="E57" s="23">
        <v>82</v>
      </c>
      <c r="F57" s="23">
        <v>76</v>
      </c>
      <c r="G57" s="23">
        <v>6</v>
      </c>
      <c r="H57" s="23">
        <v>6</v>
      </c>
      <c r="I57" s="23">
        <v>11</v>
      </c>
      <c r="J57" s="23">
        <v>12</v>
      </c>
      <c r="K57" s="23">
        <v>12</v>
      </c>
      <c r="L57" s="23">
        <v>12</v>
      </c>
      <c r="M57" s="23">
        <v>16</v>
      </c>
      <c r="N57" s="23">
        <v>7</v>
      </c>
      <c r="O57" s="23">
        <v>29</v>
      </c>
      <c r="P57" s="23">
        <v>20</v>
      </c>
      <c r="Q57" s="23">
        <v>8</v>
      </c>
      <c r="R57" s="23">
        <v>19</v>
      </c>
    </row>
    <row r="58" spans="1:18" s="22" customFormat="1" ht="14.25" customHeight="1">
      <c r="A58" s="156"/>
      <c r="B58" s="55" t="s">
        <v>341</v>
      </c>
      <c r="C58" s="56" t="s">
        <v>3</v>
      </c>
      <c r="D58" s="23">
        <v>163</v>
      </c>
      <c r="E58" s="23">
        <v>66</v>
      </c>
      <c r="F58" s="23">
        <v>97</v>
      </c>
      <c r="G58" s="23">
        <v>8</v>
      </c>
      <c r="H58" s="23">
        <v>4</v>
      </c>
      <c r="I58" s="23">
        <v>12</v>
      </c>
      <c r="J58" s="23">
        <v>9</v>
      </c>
      <c r="K58" s="23">
        <v>12</v>
      </c>
      <c r="L58" s="23">
        <v>16</v>
      </c>
      <c r="M58" s="23">
        <v>11</v>
      </c>
      <c r="N58" s="23">
        <v>16</v>
      </c>
      <c r="O58" s="23">
        <v>16</v>
      </c>
      <c r="P58" s="23">
        <v>32</v>
      </c>
      <c r="Q58" s="23">
        <v>7</v>
      </c>
      <c r="R58" s="23">
        <v>20</v>
      </c>
    </row>
    <row r="59" spans="1:18" s="22" customFormat="1" ht="14.25" customHeight="1">
      <c r="A59" s="49" t="s">
        <v>330</v>
      </c>
      <c r="B59" s="50" t="s">
        <v>339</v>
      </c>
      <c r="C59" s="51" t="s">
        <v>0</v>
      </c>
      <c r="D59" s="52">
        <v>18</v>
      </c>
      <c r="E59" s="52">
        <v>8</v>
      </c>
      <c r="F59" s="52">
        <v>10</v>
      </c>
      <c r="G59" s="52">
        <v>1</v>
      </c>
      <c r="H59" s="52">
        <v>1</v>
      </c>
      <c r="I59" s="52">
        <v>0</v>
      </c>
      <c r="J59" s="52">
        <v>1</v>
      </c>
      <c r="K59" s="52">
        <v>1</v>
      </c>
      <c r="L59" s="52">
        <v>2</v>
      </c>
      <c r="M59" s="52">
        <v>1</v>
      </c>
      <c r="N59" s="52">
        <v>1</v>
      </c>
      <c r="O59" s="52">
        <v>3</v>
      </c>
      <c r="P59" s="52">
        <v>2</v>
      </c>
      <c r="Q59" s="52">
        <v>2</v>
      </c>
      <c r="R59" s="52">
        <v>3</v>
      </c>
    </row>
    <row r="60" spans="1:18" s="22" customFormat="1" ht="14.25" customHeight="1">
      <c r="A60" s="155" t="s">
        <v>17</v>
      </c>
      <c r="B60" s="53" t="s">
        <v>340</v>
      </c>
      <c r="C60" s="54" t="s">
        <v>2</v>
      </c>
      <c r="D60" s="23">
        <v>18</v>
      </c>
      <c r="E60" s="23">
        <v>8</v>
      </c>
      <c r="F60" s="23">
        <v>10</v>
      </c>
      <c r="G60" s="23">
        <v>1</v>
      </c>
      <c r="H60" s="23">
        <v>1</v>
      </c>
      <c r="I60" s="23">
        <v>0</v>
      </c>
      <c r="J60" s="23">
        <v>1</v>
      </c>
      <c r="K60" s="23">
        <v>1</v>
      </c>
      <c r="L60" s="23">
        <v>2</v>
      </c>
      <c r="M60" s="23">
        <v>1</v>
      </c>
      <c r="N60" s="23">
        <v>1</v>
      </c>
      <c r="O60" s="23">
        <v>3</v>
      </c>
      <c r="P60" s="23">
        <v>2</v>
      </c>
      <c r="Q60" s="23">
        <v>2</v>
      </c>
      <c r="R60" s="23">
        <v>3</v>
      </c>
    </row>
    <row r="61" spans="1:18" s="22" customFormat="1" ht="14.25" customHeight="1">
      <c r="A61" s="156"/>
      <c r="B61" s="55" t="s">
        <v>341</v>
      </c>
      <c r="C61" s="56" t="s">
        <v>3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</row>
    <row r="62" spans="1:18" s="22" customFormat="1" ht="14.25" customHeight="1">
      <c r="A62" s="49" t="s">
        <v>331</v>
      </c>
      <c r="B62" s="50" t="s">
        <v>339</v>
      </c>
      <c r="C62" s="51" t="s">
        <v>0</v>
      </c>
      <c r="D62" s="52">
        <v>259</v>
      </c>
      <c r="E62" s="52">
        <v>112</v>
      </c>
      <c r="F62" s="52">
        <v>147</v>
      </c>
      <c r="G62" s="52">
        <v>21</v>
      </c>
      <c r="H62" s="52">
        <v>15</v>
      </c>
      <c r="I62" s="52">
        <v>18</v>
      </c>
      <c r="J62" s="52">
        <v>12</v>
      </c>
      <c r="K62" s="52">
        <v>15</v>
      </c>
      <c r="L62" s="52">
        <v>25</v>
      </c>
      <c r="M62" s="52">
        <v>16</v>
      </c>
      <c r="N62" s="52">
        <v>22</v>
      </c>
      <c r="O62" s="52">
        <v>30</v>
      </c>
      <c r="P62" s="52">
        <v>40</v>
      </c>
      <c r="Q62" s="52">
        <v>12</v>
      </c>
      <c r="R62" s="52">
        <v>33</v>
      </c>
    </row>
    <row r="63" spans="1:18" s="22" customFormat="1" ht="14.25" customHeight="1">
      <c r="A63" s="155" t="s">
        <v>18</v>
      </c>
      <c r="B63" s="53" t="s">
        <v>340</v>
      </c>
      <c r="C63" s="54" t="s">
        <v>2</v>
      </c>
      <c r="D63" s="23">
        <v>236</v>
      </c>
      <c r="E63" s="23">
        <v>104</v>
      </c>
      <c r="F63" s="23">
        <v>132</v>
      </c>
      <c r="G63" s="23">
        <v>20</v>
      </c>
      <c r="H63" s="23">
        <v>15</v>
      </c>
      <c r="I63" s="23">
        <v>17</v>
      </c>
      <c r="J63" s="23">
        <v>9</v>
      </c>
      <c r="K63" s="23">
        <v>12</v>
      </c>
      <c r="L63" s="23">
        <v>23</v>
      </c>
      <c r="M63" s="23">
        <v>15</v>
      </c>
      <c r="N63" s="23">
        <v>22</v>
      </c>
      <c r="O63" s="23">
        <v>28</v>
      </c>
      <c r="P63" s="23">
        <v>34</v>
      </c>
      <c r="Q63" s="23">
        <v>12</v>
      </c>
      <c r="R63" s="23">
        <v>29</v>
      </c>
    </row>
    <row r="64" spans="1:18" s="22" customFormat="1" ht="14.25" customHeight="1">
      <c r="A64" s="156"/>
      <c r="B64" s="55" t="s">
        <v>341</v>
      </c>
      <c r="C64" s="56" t="s">
        <v>3</v>
      </c>
      <c r="D64" s="23">
        <v>23</v>
      </c>
      <c r="E64" s="23">
        <v>8</v>
      </c>
      <c r="F64" s="23">
        <v>15</v>
      </c>
      <c r="G64" s="23">
        <v>1</v>
      </c>
      <c r="H64" s="23">
        <v>0</v>
      </c>
      <c r="I64" s="23">
        <v>1</v>
      </c>
      <c r="J64" s="23">
        <v>3</v>
      </c>
      <c r="K64" s="23">
        <v>3</v>
      </c>
      <c r="L64" s="23">
        <v>2</v>
      </c>
      <c r="M64" s="23">
        <v>1</v>
      </c>
      <c r="N64" s="23">
        <v>0</v>
      </c>
      <c r="O64" s="23">
        <v>2</v>
      </c>
      <c r="P64" s="23">
        <v>6</v>
      </c>
      <c r="Q64" s="23">
        <v>0</v>
      </c>
      <c r="R64" s="23">
        <v>4</v>
      </c>
    </row>
    <row r="65" spans="1:18" s="22" customFormat="1" ht="14.25" customHeight="1">
      <c r="A65" s="49" t="s">
        <v>332</v>
      </c>
      <c r="B65" s="50" t="s">
        <v>339</v>
      </c>
      <c r="C65" s="51" t="s">
        <v>0</v>
      </c>
      <c r="D65" s="52">
        <v>56</v>
      </c>
      <c r="E65" s="52">
        <v>33</v>
      </c>
      <c r="F65" s="52">
        <v>23</v>
      </c>
      <c r="G65" s="52">
        <v>9</v>
      </c>
      <c r="H65" s="52">
        <v>3</v>
      </c>
      <c r="I65" s="52">
        <v>4</v>
      </c>
      <c r="J65" s="52">
        <v>4</v>
      </c>
      <c r="K65" s="52">
        <v>10</v>
      </c>
      <c r="L65" s="52">
        <v>5</v>
      </c>
      <c r="M65" s="52">
        <v>4</v>
      </c>
      <c r="N65" s="52">
        <v>1</v>
      </c>
      <c r="O65" s="52">
        <v>5</v>
      </c>
      <c r="P65" s="52">
        <v>6</v>
      </c>
      <c r="Q65" s="52">
        <v>1</v>
      </c>
      <c r="R65" s="52">
        <v>4</v>
      </c>
    </row>
    <row r="66" spans="1:18" s="22" customFormat="1" ht="14.25" customHeight="1">
      <c r="A66" s="155" t="s">
        <v>19</v>
      </c>
      <c r="B66" s="53" t="s">
        <v>340</v>
      </c>
      <c r="C66" s="54" t="s">
        <v>2</v>
      </c>
      <c r="D66" s="23">
        <v>53</v>
      </c>
      <c r="E66" s="23">
        <v>30</v>
      </c>
      <c r="F66" s="23">
        <v>23</v>
      </c>
      <c r="G66" s="23">
        <v>8</v>
      </c>
      <c r="H66" s="23">
        <v>3</v>
      </c>
      <c r="I66" s="23">
        <v>3</v>
      </c>
      <c r="J66" s="23">
        <v>4</v>
      </c>
      <c r="K66" s="23">
        <v>9</v>
      </c>
      <c r="L66" s="23">
        <v>5</v>
      </c>
      <c r="M66" s="23">
        <v>4</v>
      </c>
      <c r="N66" s="23">
        <v>1</v>
      </c>
      <c r="O66" s="23">
        <v>5</v>
      </c>
      <c r="P66" s="23">
        <v>6</v>
      </c>
      <c r="Q66" s="23">
        <v>1</v>
      </c>
      <c r="R66" s="23">
        <v>4</v>
      </c>
    </row>
    <row r="67" spans="1:18" s="22" customFormat="1" ht="14.25" customHeight="1">
      <c r="A67" s="156"/>
      <c r="B67" s="55" t="s">
        <v>341</v>
      </c>
      <c r="C67" s="56" t="s">
        <v>3</v>
      </c>
      <c r="D67" s="23">
        <v>3</v>
      </c>
      <c r="E67" s="23">
        <v>3</v>
      </c>
      <c r="F67" s="23">
        <v>0</v>
      </c>
      <c r="G67" s="23">
        <v>1</v>
      </c>
      <c r="H67" s="23">
        <v>0</v>
      </c>
      <c r="I67" s="23">
        <v>1</v>
      </c>
      <c r="J67" s="23">
        <v>0</v>
      </c>
      <c r="K67" s="23">
        <v>1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</row>
    <row r="68" spans="1:18" s="22" customFormat="1" ht="14.25" customHeight="1">
      <c r="A68" s="49" t="s">
        <v>334</v>
      </c>
      <c r="B68" s="50" t="s">
        <v>339</v>
      </c>
      <c r="C68" s="51" t="s">
        <v>0</v>
      </c>
      <c r="D68" s="52">
        <v>124</v>
      </c>
      <c r="E68" s="52">
        <v>72</v>
      </c>
      <c r="F68" s="52">
        <v>52</v>
      </c>
      <c r="G68" s="52">
        <v>15</v>
      </c>
      <c r="H68" s="52">
        <v>8</v>
      </c>
      <c r="I68" s="52">
        <v>11</v>
      </c>
      <c r="J68" s="52">
        <v>4</v>
      </c>
      <c r="K68" s="52">
        <v>15</v>
      </c>
      <c r="L68" s="52">
        <v>4</v>
      </c>
      <c r="M68" s="52">
        <v>14</v>
      </c>
      <c r="N68" s="52">
        <v>5</v>
      </c>
      <c r="O68" s="52">
        <v>13</v>
      </c>
      <c r="P68" s="52">
        <v>13</v>
      </c>
      <c r="Q68" s="52">
        <v>4</v>
      </c>
      <c r="R68" s="52">
        <v>18</v>
      </c>
    </row>
    <row r="69" spans="1:18" s="22" customFormat="1" ht="14.25" customHeight="1">
      <c r="A69" s="155" t="s">
        <v>20</v>
      </c>
      <c r="B69" s="53" t="s">
        <v>340</v>
      </c>
      <c r="C69" s="54" t="s">
        <v>2</v>
      </c>
      <c r="D69" s="23">
        <v>123</v>
      </c>
      <c r="E69" s="23">
        <v>71</v>
      </c>
      <c r="F69" s="23">
        <v>52</v>
      </c>
      <c r="G69" s="23">
        <v>15</v>
      </c>
      <c r="H69" s="23">
        <v>8</v>
      </c>
      <c r="I69" s="23">
        <v>11</v>
      </c>
      <c r="J69" s="23">
        <v>4</v>
      </c>
      <c r="K69" s="23">
        <v>15</v>
      </c>
      <c r="L69" s="23">
        <v>4</v>
      </c>
      <c r="M69" s="23">
        <v>13</v>
      </c>
      <c r="N69" s="23">
        <v>5</v>
      </c>
      <c r="O69" s="23">
        <v>13</v>
      </c>
      <c r="P69" s="23">
        <v>13</v>
      </c>
      <c r="Q69" s="23">
        <v>4</v>
      </c>
      <c r="R69" s="23">
        <v>18</v>
      </c>
    </row>
    <row r="70" spans="1:18" s="22" customFormat="1" ht="14.25" customHeight="1">
      <c r="A70" s="156"/>
      <c r="B70" s="55" t="s">
        <v>341</v>
      </c>
      <c r="C70" s="56" t="s">
        <v>3</v>
      </c>
      <c r="D70" s="23">
        <v>1</v>
      </c>
      <c r="E70" s="23">
        <v>1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1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</row>
    <row r="71" spans="1:18" s="22" customFormat="1" ht="14.25" customHeight="1">
      <c r="A71" s="49" t="s">
        <v>336</v>
      </c>
      <c r="B71" s="50" t="s">
        <v>339</v>
      </c>
      <c r="C71" s="51" t="s">
        <v>0</v>
      </c>
      <c r="D71" s="52">
        <v>24</v>
      </c>
      <c r="E71" s="52">
        <v>17</v>
      </c>
      <c r="F71" s="52">
        <v>7</v>
      </c>
      <c r="G71" s="52">
        <v>2</v>
      </c>
      <c r="H71" s="52">
        <v>0</v>
      </c>
      <c r="I71" s="52">
        <v>2</v>
      </c>
      <c r="J71" s="52">
        <v>1</v>
      </c>
      <c r="K71" s="52">
        <v>2</v>
      </c>
      <c r="L71" s="52">
        <v>1</v>
      </c>
      <c r="M71" s="52">
        <v>5</v>
      </c>
      <c r="N71" s="52">
        <v>2</v>
      </c>
      <c r="O71" s="52">
        <v>2</v>
      </c>
      <c r="P71" s="52">
        <v>2</v>
      </c>
      <c r="Q71" s="52">
        <v>4</v>
      </c>
      <c r="R71" s="52">
        <v>1</v>
      </c>
    </row>
    <row r="72" spans="1:18" s="22" customFormat="1" ht="14.25" customHeight="1">
      <c r="A72" s="155" t="s">
        <v>21</v>
      </c>
      <c r="B72" s="53" t="s">
        <v>340</v>
      </c>
      <c r="C72" s="54" t="s">
        <v>2</v>
      </c>
      <c r="D72" s="23">
        <v>24</v>
      </c>
      <c r="E72" s="23">
        <v>17</v>
      </c>
      <c r="F72" s="23">
        <v>7</v>
      </c>
      <c r="G72" s="23">
        <v>2</v>
      </c>
      <c r="H72" s="23">
        <v>0</v>
      </c>
      <c r="I72" s="23">
        <v>2</v>
      </c>
      <c r="J72" s="23">
        <v>1</v>
      </c>
      <c r="K72" s="23">
        <v>2</v>
      </c>
      <c r="L72" s="23">
        <v>1</v>
      </c>
      <c r="M72" s="23">
        <v>5</v>
      </c>
      <c r="N72" s="23">
        <v>2</v>
      </c>
      <c r="O72" s="23">
        <v>2</v>
      </c>
      <c r="P72" s="23">
        <v>2</v>
      </c>
      <c r="Q72" s="23">
        <v>4</v>
      </c>
      <c r="R72" s="23">
        <v>1</v>
      </c>
    </row>
    <row r="73" spans="1:18" s="22" customFormat="1" ht="14.25" customHeight="1">
      <c r="A73" s="156"/>
      <c r="B73" s="55" t="s">
        <v>341</v>
      </c>
      <c r="C73" s="56" t="s">
        <v>3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</row>
    <row r="74" spans="1:18" s="22" customFormat="1" ht="14.25" customHeight="1">
      <c r="A74" s="49" t="s">
        <v>337</v>
      </c>
      <c r="B74" s="50" t="s">
        <v>339</v>
      </c>
      <c r="C74" s="51" t="s">
        <v>0</v>
      </c>
      <c r="D74" s="52">
        <v>2</v>
      </c>
      <c r="E74" s="52">
        <v>1</v>
      </c>
      <c r="F74" s="52">
        <v>1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1</v>
      </c>
      <c r="P74" s="52">
        <v>0</v>
      </c>
      <c r="Q74" s="52">
        <v>0</v>
      </c>
      <c r="R74" s="52">
        <v>1</v>
      </c>
    </row>
    <row r="75" spans="1:18" s="22" customFormat="1" ht="14.25" customHeight="1">
      <c r="A75" s="155" t="s">
        <v>22</v>
      </c>
      <c r="B75" s="53" t="s">
        <v>340</v>
      </c>
      <c r="C75" s="54" t="s">
        <v>2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</row>
    <row r="76" spans="1:18" s="22" customFormat="1" ht="14.25" customHeight="1">
      <c r="A76" s="156"/>
      <c r="B76" s="55" t="s">
        <v>341</v>
      </c>
      <c r="C76" s="56" t="s">
        <v>3</v>
      </c>
      <c r="D76" s="24">
        <v>2</v>
      </c>
      <c r="E76" s="24">
        <v>1</v>
      </c>
      <c r="F76" s="24">
        <v>1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1</v>
      </c>
      <c r="P76" s="24">
        <v>0</v>
      </c>
      <c r="Q76" s="24">
        <v>0</v>
      </c>
      <c r="R76" s="24">
        <v>1</v>
      </c>
    </row>
    <row r="77" spans="1:18" ht="14.25" customHeight="1">
      <c r="A77" s="8" t="s">
        <v>78</v>
      </c>
    </row>
    <row r="78" spans="1:18" ht="14.25" customHeight="1">
      <c r="A78" s="8" t="s">
        <v>79</v>
      </c>
    </row>
    <row r="79" spans="1:18" ht="14.25" customHeight="1">
      <c r="A79" s="65" t="s">
        <v>61</v>
      </c>
    </row>
    <row r="80" spans="1:18" ht="14.25" customHeight="1">
      <c r="A80" s="8" t="s">
        <v>282</v>
      </c>
    </row>
  </sheetData>
  <mergeCells count="47">
    <mergeCell ref="A75:A76"/>
    <mergeCell ref="A48:A49"/>
    <mergeCell ref="A51:A52"/>
    <mergeCell ref="A54:A55"/>
    <mergeCell ref="A57:A58"/>
    <mergeCell ref="A66:A67"/>
    <mergeCell ref="A69:A70"/>
    <mergeCell ref="A72:A73"/>
    <mergeCell ref="A27:A28"/>
    <mergeCell ref="A60:A61"/>
    <mergeCell ref="A63:A64"/>
    <mergeCell ref="A30:A31"/>
    <mergeCell ref="A33:A34"/>
    <mergeCell ref="A36:A37"/>
    <mergeCell ref="A39:A40"/>
    <mergeCell ref="A42:A43"/>
    <mergeCell ref="A45:A46"/>
    <mergeCell ref="A18:A19"/>
    <mergeCell ref="A21:A22"/>
    <mergeCell ref="A24:A25"/>
    <mergeCell ref="O5:P5"/>
    <mergeCell ref="A9:A10"/>
    <mergeCell ref="A12:A13"/>
    <mergeCell ref="D6:D7"/>
    <mergeCell ref="N6:N7"/>
    <mergeCell ref="A4:C7"/>
    <mergeCell ref="K6:K7"/>
    <mergeCell ref="L6:L7"/>
    <mergeCell ref="M5:N5"/>
    <mergeCell ref="E6:E7"/>
    <mergeCell ref="A15:A16"/>
    <mergeCell ref="D4:R4"/>
    <mergeCell ref="Q6:Q7"/>
    <mergeCell ref="Q5:R5"/>
    <mergeCell ref="F6:F7"/>
    <mergeCell ref="G6:G7"/>
    <mergeCell ref="H6:H7"/>
    <mergeCell ref="K5:L5"/>
    <mergeCell ref="G5:H5"/>
    <mergeCell ref="M6:M7"/>
    <mergeCell ref="I5:J5"/>
    <mergeCell ref="R6:R7"/>
    <mergeCell ref="O6:O7"/>
    <mergeCell ref="P6:P7"/>
    <mergeCell ref="D5:F5"/>
    <mergeCell ref="I6:I7"/>
    <mergeCell ref="J6:J7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  <rowBreaks count="1" manualBreakCount="1">
    <brk id="43" max="17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80"/>
  <sheetViews>
    <sheetView zoomScale="110" zoomScaleNormal="110" zoomScaleSheetLayoutView="100" workbookViewId="0">
      <selection activeCell="A3" sqref="A3"/>
    </sheetView>
  </sheetViews>
  <sheetFormatPr defaultColWidth="5.5" defaultRowHeight="11.1" customHeight="1"/>
  <cols>
    <col min="1" max="1" width="18.33203125" style="8" customWidth="1"/>
    <col min="2" max="2" width="8.33203125" style="8" customWidth="1"/>
    <col min="3" max="3" width="13.6640625" style="8" customWidth="1"/>
    <col min="4" max="15" width="8.5" style="8" customWidth="1"/>
    <col min="16" max="16" width="8.5" style="7" customWidth="1"/>
    <col min="17" max="18" width="8.5" style="8" customWidth="1"/>
    <col min="19" max="16384" width="5.5" style="8"/>
  </cols>
  <sheetData>
    <row r="1" spans="1:18" s="7" customFormat="1" ht="20.25" customHeight="1">
      <c r="A1" s="1" t="s">
        <v>64</v>
      </c>
      <c r="B1" s="63"/>
      <c r="C1" s="63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4.25" customHeight="1">
      <c r="B2" s="9"/>
      <c r="C2" s="9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5"/>
      <c r="P2" s="11"/>
      <c r="Q2" s="11"/>
      <c r="R2" s="12"/>
    </row>
    <row r="3" spans="1:18" ht="12.75" customHeight="1">
      <c r="A3" s="8" t="s">
        <v>434</v>
      </c>
      <c r="B3" s="21"/>
      <c r="C3" s="21"/>
      <c r="D3" s="7"/>
      <c r="P3" s="8"/>
    </row>
    <row r="4" spans="1:18" s="16" customFormat="1" ht="24.75" customHeight="1">
      <c r="A4" s="182" t="s">
        <v>281</v>
      </c>
      <c r="B4" s="183"/>
      <c r="C4" s="170"/>
      <c r="D4" s="177" t="s">
        <v>67</v>
      </c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</row>
    <row r="5" spans="1:18" s="16" customFormat="1" ht="24.75" customHeight="1">
      <c r="A5" s="184"/>
      <c r="B5" s="185"/>
      <c r="C5" s="173"/>
      <c r="D5" s="159" t="s">
        <v>68</v>
      </c>
      <c r="E5" s="160"/>
      <c r="F5" s="161"/>
      <c r="G5" s="179" t="s">
        <v>69</v>
      </c>
      <c r="H5" s="181"/>
      <c r="I5" s="179" t="s">
        <v>70</v>
      </c>
      <c r="J5" s="181"/>
      <c r="K5" s="179" t="s">
        <v>71</v>
      </c>
      <c r="L5" s="181"/>
      <c r="M5" s="179" t="s">
        <v>72</v>
      </c>
      <c r="N5" s="181"/>
      <c r="O5" s="179" t="s">
        <v>73</v>
      </c>
      <c r="P5" s="181"/>
      <c r="Q5" s="179" t="s">
        <v>74</v>
      </c>
      <c r="R5" s="180"/>
    </row>
    <row r="6" spans="1:18" s="16" customFormat="1" ht="33.75" customHeight="1">
      <c r="A6" s="184"/>
      <c r="B6" s="185"/>
      <c r="C6" s="173"/>
      <c r="D6" s="162" t="s">
        <v>75</v>
      </c>
      <c r="E6" s="164" t="s">
        <v>76</v>
      </c>
      <c r="F6" s="157" t="s">
        <v>77</v>
      </c>
      <c r="G6" s="157" t="s">
        <v>76</v>
      </c>
      <c r="H6" s="157" t="s">
        <v>77</v>
      </c>
      <c r="I6" s="157" t="s">
        <v>76</v>
      </c>
      <c r="J6" s="157" t="s">
        <v>77</v>
      </c>
      <c r="K6" s="157" t="s">
        <v>76</v>
      </c>
      <c r="L6" s="157" t="s">
        <v>77</v>
      </c>
      <c r="M6" s="157" t="s">
        <v>76</v>
      </c>
      <c r="N6" s="157" t="s">
        <v>77</v>
      </c>
      <c r="O6" s="157" t="s">
        <v>76</v>
      </c>
      <c r="P6" s="157" t="s">
        <v>77</v>
      </c>
      <c r="Q6" s="157" t="s">
        <v>76</v>
      </c>
      <c r="R6" s="168" t="s">
        <v>77</v>
      </c>
    </row>
    <row r="7" spans="1:18" s="17" customFormat="1" ht="30.75" customHeight="1">
      <c r="A7" s="186"/>
      <c r="B7" s="187"/>
      <c r="C7" s="176"/>
      <c r="D7" s="163"/>
      <c r="E7" s="165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74"/>
    </row>
    <row r="8" spans="1:18" s="22" customFormat="1" ht="18" customHeight="1">
      <c r="A8" s="49" t="s">
        <v>342</v>
      </c>
      <c r="B8" s="50" t="s">
        <v>339</v>
      </c>
      <c r="C8" s="51" t="s">
        <v>55</v>
      </c>
      <c r="D8" s="52">
        <v>16322</v>
      </c>
      <c r="E8" s="52">
        <v>7616</v>
      </c>
      <c r="F8" s="52">
        <v>8706</v>
      </c>
      <c r="G8" s="52">
        <v>864</v>
      </c>
      <c r="H8" s="52">
        <v>735</v>
      </c>
      <c r="I8" s="52">
        <v>1024</v>
      </c>
      <c r="J8" s="52">
        <v>875</v>
      </c>
      <c r="K8" s="52">
        <v>1414</v>
      </c>
      <c r="L8" s="52">
        <v>1168</v>
      </c>
      <c r="M8" s="52">
        <v>1677</v>
      </c>
      <c r="N8" s="52">
        <v>1454</v>
      </c>
      <c r="O8" s="52">
        <v>1578</v>
      </c>
      <c r="P8" s="52">
        <v>2455</v>
      </c>
      <c r="Q8" s="52">
        <v>1059</v>
      </c>
      <c r="R8" s="52">
        <v>2019</v>
      </c>
    </row>
    <row r="9" spans="1:18" s="22" customFormat="1" ht="14.25" customHeight="1">
      <c r="A9" s="166" t="s">
        <v>1</v>
      </c>
      <c r="B9" s="53" t="s">
        <v>340</v>
      </c>
      <c r="C9" s="54" t="s">
        <v>56</v>
      </c>
      <c r="D9" s="23">
        <v>15153</v>
      </c>
      <c r="E9" s="23">
        <v>7094</v>
      </c>
      <c r="F9" s="23">
        <v>8059</v>
      </c>
      <c r="G9" s="23">
        <v>791</v>
      </c>
      <c r="H9" s="23">
        <v>682</v>
      </c>
      <c r="I9" s="23">
        <v>953</v>
      </c>
      <c r="J9" s="23">
        <v>804</v>
      </c>
      <c r="K9" s="23">
        <v>1297</v>
      </c>
      <c r="L9" s="23">
        <v>1077</v>
      </c>
      <c r="M9" s="23">
        <v>1565</v>
      </c>
      <c r="N9" s="23">
        <v>1338</v>
      </c>
      <c r="O9" s="23">
        <v>1484</v>
      </c>
      <c r="P9" s="23">
        <v>2271</v>
      </c>
      <c r="Q9" s="23">
        <v>1004</v>
      </c>
      <c r="R9" s="23">
        <v>1887</v>
      </c>
    </row>
    <row r="10" spans="1:18" s="22" customFormat="1" ht="14.25" customHeight="1">
      <c r="A10" s="167"/>
      <c r="B10" s="53" t="s">
        <v>341</v>
      </c>
      <c r="C10" s="54" t="s">
        <v>57</v>
      </c>
      <c r="D10" s="23">
        <v>1169</v>
      </c>
      <c r="E10" s="23">
        <v>522</v>
      </c>
      <c r="F10" s="23">
        <v>647</v>
      </c>
      <c r="G10" s="23">
        <v>73</v>
      </c>
      <c r="H10" s="23">
        <v>53</v>
      </c>
      <c r="I10" s="23">
        <v>71</v>
      </c>
      <c r="J10" s="23">
        <v>71</v>
      </c>
      <c r="K10" s="23">
        <v>117</v>
      </c>
      <c r="L10" s="23">
        <v>91</v>
      </c>
      <c r="M10" s="23">
        <v>112</v>
      </c>
      <c r="N10" s="23">
        <v>116</v>
      </c>
      <c r="O10" s="23">
        <v>94</v>
      </c>
      <c r="P10" s="23">
        <v>184</v>
      </c>
      <c r="Q10" s="23">
        <v>55</v>
      </c>
      <c r="R10" s="23">
        <v>132</v>
      </c>
    </row>
    <row r="11" spans="1:18" s="22" customFormat="1" ht="14.25" customHeight="1">
      <c r="A11" s="89" t="s">
        <v>380</v>
      </c>
      <c r="B11" s="50" t="s">
        <v>339</v>
      </c>
      <c r="C11" s="51" t="s">
        <v>55</v>
      </c>
      <c r="D11" s="52">
        <v>2282</v>
      </c>
      <c r="E11" s="52">
        <v>1121</v>
      </c>
      <c r="F11" s="52">
        <v>1161</v>
      </c>
      <c r="G11" s="52">
        <v>102</v>
      </c>
      <c r="H11" s="52">
        <v>86</v>
      </c>
      <c r="I11" s="52">
        <v>126</v>
      </c>
      <c r="J11" s="52">
        <v>101</v>
      </c>
      <c r="K11" s="52">
        <v>241</v>
      </c>
      <c r="L11" s="52">
        <v>192</v>
      </c>
      <c r="M11" s="52">
        <v>266</v>
      </c>
      <c r="N11" s="52">
        <v>198</v>
      </c>
      <c r="O11" s="52">
        <v>221</v>
      </c>
      <c r="P11" s="52">
        <v>329</v>
      </c>
      <c r="Q11" s="52">
        <v>165</v>
      </c>
      <c r="R11" s="52">
        <v>255</v>
      </c>
    </row>
    <row r="12" spans="1:18" s="22" customFormat="1" ht="14.25" customHeight="1">
      <c r="A12" s="155" t="s">
        <v>369</v>
      </c>
      <c r="B12" s="53" t="s">
        <v>340</v>
      </c>
      <c r="C12" s="54" t="s">
        <v>56</v>
      </c>
      <c r="D12" s="23">
        <v>2215</v>
      </c>
      <c r="E12" s="23">
        <v>1092</v>
      </c>
      <c r="F12" s="23">
        <v>1123</v>
      </c>
      <c r="G12" s="23">
        <v>102</v>
      </c>
      <c r="H12" s="23">
        <v>85</v>
      </c>
      <c r="I12" s="23">
        <v>119</v>
      </c>
      <c r="J12" s="23">
        <v>99</v>
      </c>
      <c r="K12" s="23">
        <v>233</v>
      </c>
      <c r="L12" s="23">
        <v>180</v>
      </c>
      <c r="M12" s="23">
        <v>260</v>
      </c>
      <c r="N12" s="23">
        <v>188</v>
      </c>
      <c r="O12" s="23">
        <v>216</v>
      </c>
      <c r="P12" s="23">
        <v>319</v>
      </c>
      <c r="Q12" s="23">
        <v>162</v>
      </c>
      <c r="R12" s="23">
        <v>252</v>
      </c>
    </row>
    <row r="13" spans="1:18" s="22" customFormat="1" ht="14.25" customHeight="1">
      <c r="A13" s="156"/>
      <c r="B13" s="53" t="s">
        <v>341</v>
      </c>
      <c r="C13" s="54" t="s">
        <v>57</v>
      </c>
      <c r="D13" s="23">
        <v>67</v>
      </c>
      <c r="E13" s="23">
        <v>29</v>
      </c>
      <c r="F13" s="23">
        <v>38</v>
      </c>
      <c r="G13" s="23">
        <v>0</v>
      </c>
      <c r="H13" s="23">
        <v>1</v>
      </c>
      <c r="I13" s="23">
        <v>7</v>
      </c>
      <c r="J13" s="23">
        <v>2</v>
      </c>
      <c r="K13" s="23">
        <v>8</v>
      </c>
      <c r="L13" s="23">
        <v>12</v>
      </c>
      <c r="M13" s="23">
        <v>6</v>
      </c>
      <c r="N13" s="23">
        <v>10</v>
      </c>
      <c r="O13" s="23">
        <v>5</v>
      </c>
      <c r="P13" s="23">
        <v>10</v>
      </c>
      <c r="Q13" s="23">
        <v>3</v>
      </c>
      <c r="R13" s="23">
        <v>3</v>
      </c>
    </row>
    <row r="14" spans="1:18" s="22" customFormat="1" ht="14.25" customHeight="1">
      <c r="A14" s="89" t="s">
        <v>381</v>
      </c>
      <c r="B14" s="50" t="s">
        <v>339</v>
      </c>
      <c r="C14" s="51" t="s">
        <v>55</v>
      </c>
      <c r="D14" s="52">
        <v>1362</v>
      </c>
      <c r="E14" s="52">
        <v>708</v>
      </c>
      <c r="F14" s="52">
        <v>654</v>
      </c>
      <c r="G14" s="52">
        <v>79</v>
      </c>
      <c r="H14" s="52">
        <v>73</v>
      </c>
      <c r="I14" s="52">
        <v>143</v>
      </c>
      <c r="J14" s="52">
        <v>114</v>
      </c>
      <c r="K14" s="52">
        <v>159</v>
      </c>
      <c r="L14" s="52">
        <v>111</v>
      </c>
      <c r="M14" s="52">
        <v>157</v>
      </c>
      <c r="N14" s="52">
        <v>134</v>
      </c>
      <c r="O14" s="52">
        <v>121</v>
      </c>
      <c r="P14" s="52">
        <v>149</v>
      </c>
      <c r="Q14" s="52">
        <v>49</v>
      </c>
      <c r="R14" s="52">
        <v>73</v>
      </c>
    </row>
    <row r="15" spans="1:18" s="22" customFormat="1" ht="14.25" customHeight="1">
      <c r="A15" s="155" t="s">
        <v>371</v>
      </c>
      <c r="B15" s="53" t="s">
        <v>340</v>
      </c>
      <c r="C15" s="54" t="s">
        <v>56</v>
      </c>
      <c r="D15" s="23">
        <v>1357</v>
      </c>
      <c r="E15" s="23">
        <v>705</v>
      </c>
      <c r="F15" s="23">
        <v>652</v>
      </c>
      <c r="G15" s="23">
        <v>79</v>
      </c>
      <c r="H15" s="23">
        <v>73</v>
      </c>
      <c r="I15" s="23">
        <v>143</v>
      </c>
      <c r="J15" s="23">
        <v>114</v>
      </c>
      <c r="K15" s="23">
        <v>159</v>
      </c>
      <c r="L15" s="23">
        <v>111</v>
      </c>
      <c r="M15" s="23">
        <v>155</v>
      </c>
      <c r="N15" s="23">
        <v>134</v>
      </c>
      <c r="O15" s="23">
        <v>120</v>
      </c>
      <c r="P15" s="23">
        <v>148</v>
      </c>
      <c r="Q15" s="23">
        <v>49</v>
      </c>
      <c r="R15" s="23">
        <v>72</v>
      </c>
    </row>
    <row r="16" spans="1:18" s="22" customFormat="1" ht="14.25" customHeight="1">
      <c r="A16" s="156"/>
      <c r="B16" s="55" t="s">
        <v>341</v>
      </c>
      <c r="C16" s="56" t="s">
        <v>57</v>
      </c>
      <c r="D16" s="23">
        <v>5</v>
      </c>
      <c r="E16" s="23">
        <v>3</v>
      </c>
      <c r="F16" s="23">
        <v>2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2</v>
      </c>
      <c r="N16" s="23">
        <v>0</v>
      </c>
      <c r="O16" s="23">
        <v>1</v>
      </c>
      <c r="P16" s="23">
        <v>1</v>
      </c>
      <c r="Q16" s="23">
        <v>0</v>
      </c>
      <c r="R16" s="23">
        <v>1</v>
      </c>
    </row>
    <row r="17" spans="1:18" s="22" customFormat="1" ht="14.25" customHeight="1">
      <c r="A17" s="89" t="s">
        <v>383</v>
      </c>
      <c r="B17" s="50" t="s">
        <v>339</v>
      </c>
      <c r="C17" s="51" t="s">
        <v>55</v>
      </c>
      <c r="D17" s="52">
        <v>3521</v>
      </c>
      <c r="E17" s="52">
        <v>1541</v>
      </c>
      <c r="F17" s="52">
        <v>1980</v>
      </c>
      <c r="G17" s="52">
        <v>148</v>
      </c>
      <c r="H17" s="52">
        <v>133</v>
      </c>
      <c r="I17" s="52">
        <v>206</v>
      </c>
      <c r="J17" s="52">
        <v>162</v>
      </c>
      <c r="K17" s="52">
        <v>265</v>
      </c>
      <c r="L17" s="52">
        <v>211</v>
      </c>
      <c r="M17" s="52">
        <v>319</v>
      </c>
      <c r="N17" s="52">
        <v>337</v>
      </c>
      <c r="O17" s="52">
        <v>332</v>
      </c>
      <c r="P17" s="52">
        <v>605</v>
      </c>
      <c r="Q17" s="52">
        <v>271</v>
      </c>
      <c r="R17" s="52">
        <v>532</v>
      </c>
    </row>
    <row r="18" spans="1:18" s="22" customFormat="1" ht="14.25" customHeight="1">
      <c r="A18" s="155" t="s">
        <v>375</v>
      </c>
      <c r="B18" s="53" t="s">
        <v>340</v>
      </c>
      <c r="C18" s="54" t="s">
        <v>56</v>
      </c>
      <c r="D18" s="23">
        <v>3367</v>
      </c>
      <c r="E18" s="23">
        <v>1479</v>
      </c>
      <c r="F18" s="23">
        <v>1888</v>
      </c>
      <c r="G18" s="23">
        <v>137</v>
      </c>
      <c r="H18" s="23">
        <v>127</v>
      </c>
      <c r="I18" s="23">
        <v>203</v>
      </c>
      <c r="J18" s="23">
        <v>155</v>
      </c>
      <c r="K18" s="23">
        <v>252</v>
      </c>
      <c r="L18" s="23">
        <v>201</v>
      </c>
      <c r="M18" s="23">
        <v>305</v>
      </c>
      <c r="N18" s="23">
        <v>327</v>
      </c>
      <c r="O18" s="23">
        <v>325</v>
      </c>
      <c r="P18" s="23">
        <v>574</v>
      </c>
      <c r="Q18" s="23">
        <v>257</v>
      </c>
      <c r="R18" s="23">
        <v>504</v>
      </c>
    </row>
    <row r="19" spans="1:18" s="22" customFormat="1" ht="14.25" customHeight="1">
      <c r="A19" s="156"/>
      <c r="B19" s="55" t="s">
        <v>341</v>
      </c>
      <c r="C19" s="56" t="s">
        <v>57</v>
      </c>
      <c r="D19" s="23">
        <v>154</v>
      </c>
      <c r="E19" s="23">
        <v>62</v>
      </c>
      <c r="F19" s="23">
        <v>92</v>
      </c>
      <c r="G19" s="23">
        <v>11</v>
      </c>
      <c r="H19" s="23">
        <v>6</v>
      </c>
      <c r="I19" s="23">
        <v>3</v>
      </c>
      <c r="J19" s="23">
        <v>7</v>
      </c>
      <c r="K19" s="23">
        <v>13</v>
      </c>
      <c r="L19" s="23">
        <v>10</v>
      </c>
      <c r="M19" s="23">
        <v>14</v>
      </c>
      <c r="N19" s="23">
        <v>10</v>
      </c>
      <c r="O19" s="23">
        <v>7</v>
      </c>
      <c r="P19" s="23">
        <v>31</v>
      </c>
      <c r="Q19" s="23">
        <v>14</v>
      </c>
      <c r="R19" s="23">
        <v>28</v>
      </c>
    </row>
    <row r="20" spans="1:18" s="22" customFormat="1" ht="14.25" customHeight="1">
      <c r="A20" s="89" t="s">
        <v>384</v>
      </c>
      <c r="B20" s="50" t="s">
        <v>339</v>
      </c>
      <c r="C20" s="51" t="s">
        <v>55</v>
      </c>
      <c r="D20" s="52">
        <v>995</v>
      </c>
      <c r="E20" s="52">
        <v>468</v>
      </c>
      <c r="F20" s="52">
        <v>527</v>
      </c>
      <c r="G20" s="52">
        <v>58</v>
      </c>
      <c r="H20" s="52">
        <v>52</v>
      </c>
      <c r="I20" s="52">
        <v>77</v>
      </c>
      <c r="J20" s="52">
        <v>64</v>
      </c>
      <c r="K20" s="52">
        <v>95</v>
      </c>
      <c r="L20" s="52">
        <v>82</v>
      </c>
      <c r="M20" s="52">
        <v>96</v>
      </c>
      <c r="N20" s="52">
        <v>92</v>
      </c>
      <c r="O20" s="52">
        <v>84</v>
      </c>
      <c r="P20" s="52">
        <v>121</v>
      </c>
      <c r="Q20" s="52">
        <v>58</v>
      </c>
      <c r="R20" s="52">
        <v>116</v>
      </c>
    </row>
    <row r="21" spans="1:18" s="22" customFormat="1" ht="14.25" customHeight="1">
      <c r="A21" s="155" t="s">
        <v>377</v>
      </c>
      <c r="B21" s="53" t="s">
        <v>340</v>
      </c>
      <c r="C21" s="54" t="s">
        <v>56</v>
      </c>
      <c r="D21" s="23">
        <v>973</v>
      </c>
      <c r="E21" s="23">
        <v>458</v>
      </c>
      <c r="F21" s="23">
        <v>515</v>
      </c>
      <c r="G21" s="23">
        <v>57</v>
      </c>
      <c r="H21" s="23">
        <v>52</v>
      </c>
      <c r="I21" s="23">
        <v>76</v>
      </c>
      <c r="J21" s="23">
        <v>62</v>
      </c>
      <c r="K21" s="23">
        <v>92</v>
      </c>
      <c r="L21" s="23">
        <v>79</v>
      </c>
      <c r="M21" s="23">
        <v>94</v>
      </c>
      <c r="N21" s="23">
        <v>90</v>
      </c>
      <c r="O21" s="23">
        <v>81</v>
      </c>
      <c r="P21" s="23">
        <v>117</v>
      </c>
      <c r="Q21" s="23">
        <v>58</v>
      </c>
      <c r="R21" s="23">
        <v>115</v>
      </c>
    </row>
    <row r="22" spans="1:18" s="22" customFormat="1" ht="14.25" customHeight="1">
      <c r="A22" s="156"/>
      <c r="B22" s="55" t="s">
        <v>341</v>
      </c>
      <c r="C22" s="56" t="s">
        <v>57</v>
      </c>
      <c r="D22" s="23">
        <v>22</v>
      </c>
      <c r="E22" s="23">
        <v>10</v>
      </c>
      <c r="F22" s="23">
        <v>12</v>
      </c>
      <c r="G22" s="23">
        <v>1</v>
      </c>
      <c r="H22" s="23">
        <v>0</v>
      </c>
      <c r="I22" s="23">
        <v>1</v>
      </c>
      <c r="J22" s="23">
        <v>2</v>
      </c>
      <c r="K22" s="23">
        <v>3</v>
      </c>
      <c r="L22" s="23">
        <v>3</v>
      </c>
      <c r="M22" s="23">
        <v>2</v>
      </c>
      <c r="N22" s="23">
        <v>2</v>
      </c>
      <c r="O22" s="23">
        <v>3</v>
      </c>
      <c r="P22" s="23">
        <v>4</v>
      </c>
      <c r="Q22" s="23">
        <v>0</v>
      </c>
      <c r="R22" s="23">
        <v>1</v>
      </c>
    </row>
    <row r="23" spans="1:18" s="22" customFormat="1" ht="14.25" customHeight="1">
      <c r="A23" s="89" t="s">
        <v>385</v>
      </c>
      <c r="B23" s="50" t="s">
        <v>339</v>
      </c>
      <c r="C23" s="51" t="s">
        <v>55</v>
      </c>
      <c r="D23" s="52">
        <v>2073</v>
      </c>
      <c r="E23" s="52">
        <v>873</v>
      </c>
      <c r="F23" s="52">
        <v>1200</v>
      </c>
      <c r="G23" s="52">
        <v>91</v>
      </c>
      <c r="H23" s="52">
        <v>88</v>
      </c>
      <c r="I23" s="52">
        <v>87</v>
      </c>
      <c r="J23" s="52">
        <v>81</v>
      </c>
      <c r="K23" s="52">
        <v>153</v>
      </c>
      <c r="L23" s="52">
        <v>109</v>
      </c>
      <c r="M23" s="52">
        <v>153</v>
      </c>
      <c r="N23" s="52">
        <v>154</v>
      </c>
      <c r="O23" s="52">
        <v>260</v>
      </c>
      <c r="P23" s="52">
        <v>404</v>
      </c>
      <c r="Q23" s="52">
        <v>129</v>
      </c>
      <c r="R23" s="52">
        <v>364</v>
      </c>
    </row>
    <row r="24" spans="1:18" s="22" customFormat="1" ht="14.25" customHeight="1">
      <c r="A24" s="155" t="s">
        <v>379</v>
      </c>
      <c r="B24" s="53" t="s">
        <v>340</v>
      </c>
      <c r="C24" s="54" t="s">
        <v>56</v>
      </c>
      <c r="D24" s="23">
        <v>1988</v>
      </c>
      <c r="E24" s="23">
        <v>846</v>
      </c>
      <c r="F24" s="23">
        <v>1142</v>
      </c>
      <c r="G24" s="23">
        <v>88</v>
      </c>
      <c r="H24" s="23">
        <v>84</v>
      </c>
      <c r="I24" s="23">
        <v>83</v>
      </c>
      <c r="J24" s="23">
        <v>76</v>
      </c>
      <c r="K24" s="23">
        <v>145</v>
      </c>
      <c r="L24" s="23">
        <v>104</v>
      </c>
      <c r="M24" s="23">
        <v>151</v>
      </c>
      <c r="N24" s="23">
        <v>143</v>
      </c>
      <c r="O24" s="23">
        <v>252</v>
      </c>
      <c r="P24" s="23">
        <v>384</v>
      </c>
      <c r="Q24" s="23">
        <v>127</v>
      </c>
      <c r="R24" s="23">
        <v>351</v>
      </c>
    </row>
    <row r="25" spans="1:18" s="22" customFormat="1" ht="14.25" customHeight="1">
      <c r="A25" s="156"/>
      <c r="B25" s="55" t="s">
        <v>341</v>
      </c>
      <c r="C25" s="56" t="s">
        <v>57</v>
      </c>
      <c r="D25" s="23">
        <v>85</v>
      </c>
      <c r="E25" s="23">
        <v>27</v>
      </c>
      <c r="F25" s="23">
        <v>58</v>
      </c>
      <c r="G25" s="23">
        <v>3</v>
      </c>
      <c r="H25" s="23">
        <v>4</v>
      </c>
      <c r="I25" s="23">
        <v>4</v>
      </c>
      <c r="J25" s="23">
        <v>5</v>
      </c>
      <c r="K25" s="23">
        <v>8</v>
      </c>
      <c r="L25" s="23">
        <v>5</v>
      </c>
      <c r="M25" s="23">
        <v>2</v>
      </c>
      <c r="N25" s="23">
        <v>11</v>
      </c>
      <c r="O25" s="23">
        <v>8</v>
      </c>
      <c r="P25" s="23">
        <v>20</v>
      </c>
      <c r="Q25" s="23">
        <v>2</v>
      </c>
      <c r="R25" s="23">
        <v>13</v>
      </c>
    </row>
    <row r="26" spans="1:18" s="22" customFormat="1" ht="14.25" customHeight="1">
      <c r="A26" s="49" t="s">
        <v>316</v>
      </c>
      <c r="B26" s="50" t="s">
        <v>339</v>
      </c>
      <c r="C26" s="51" t="s">
        <v>55</v>
      </c>
      <c r="D26" s="52">
        <v>410</v>
      </c>
      <c r="E26" s="52">
        <v>201</v>
      </c>
      <c r="F26" s="52">
        <v>209</v>
      </c>
      <c r="G26" s="52">
        <v>28</v>
      </c>
      <c r="H26" s="52">
        <v>17</v>
      </c>
      <c r="I26" s="52">
        <v>28</v>
      </c>
      <c r="J26" s="52">
        <v>22</v>
      </c>
      <c r="K26" s="52">
        <v>25</v>
      </c>
      <c r="L26" s="52">
        <v>26</v>
      </c>
      <c r="M26" s="52">
        <v>35</v>
      </c>
      <c r="N26" s="52">
        <v>37</v>
      </c>
      <c r="O26" s="52">
        <v>48</v>
      </c>
      <c r="P26" s="52">
        <v>65</v>
      </c>
      <c r="Q26" s="52">
        <v>37</v>
      </c>
      <c r="R26" s="52">
        <v>42</v>
      </c>
    </row>
    <row r="27" spans="1:18" s="22" customFormat="1" ht="14.25" customHeight="1">
      <c r="A27" s="155" t="s">
        <v>6</v>
      </c>
      <c r="B27" s="53" t="s">
        <v>340</v>
      </c>
      <c r="C27" s="54" t="s">
        <v>56</v>
      </c>
      <c r="D27" s="23">
        <v>357</v>
      </c>
      <c r="E27" s="23">
        <v>178</v>
      </c>
      <c r="F27" s="23">
        <v>179</v>
      </c>
      <c r="G27" s="23">
        <v>25</v>
      </c>
      <c r="H27" s="23">
        <v>13</v>
      </c>
      <c r="I27" s="23">
        <v>24</v>
      </c>
      <c r="J27" s="23">
        <v>14</v>
      </c>
      <c r="K27" s="23">
        <v>22</v>
      </c>
      <c r="L27" s="23">
        <v>25</v>
      </c>
      <c r="M27" s="23">
        <v>32</v>
      </c>
      <c r="N27" s="23">
        <v>33</v>
      </c>
      <c r="O27" s="23">
        <v>43</v>
      </c>
      <c r="P27" s="23">
        <v>58</v>
      </c>
      <c r="Q27" s="23">
        <v>32</v>
      </c>
      <c r="R27" s="23">
        <v>36</v>
      </c>
    </row>
    <row r="28" spans="1:18" s="22" customFormat="1" ht="14.25" customHeight="1">
      <c r="A28" s="156"/>
      <c r="B28" s="55" t="s">
        <v>341</v>
      </c>
      <c r="C28" s="56" t="s">
        <v>57</v>
      </c>
      <c r="D28" s="23">
        <v>53</v>
      </c>
      <c r="E28" s="23">
        <v>23</v>
      </c>
      <c r="F28" s="23">
        <v>30</v>
      </c>
      <c r="G28" s="23">
        <v>3</v>
      </c>
      <c r="H28" s="23">
        <v>4</v>
      </c>
      <c r="I28" s="23">
        <v>4</v>
      </c>
      <c r="J28" s="23">
        <v>8</v>
      </c>
      <c r="K28" s="23">
        <v>3</v>
      </c>
      <c r="L28" s="23">
        <v>1</v>
      </c>
      <c r="M28" s="23">
        <v>3</v>
      </c>
      <c r="N28" s="23">
        <v>4</v>
      </c>
      <c r="O28" s="23">
        <v>5</v>
      </c>
      <c r="P28" s="23">
        <v>7</v>
      </c>
      <c r="Q28" s="23">
        <v>5</v>
      </c>
      <c r="R28" s="23">
        <v>6</v>
      </c>
    </row>
    <row r="29" spans="1:18" s="22" customFormat="1" ht="14.25" customHeight="1">
      <c r="A29" s="49" t="s">
        <v>317</v>
      </c>
      <c r="B29" s="50" t="s">
        <v>339</v>
      </c>
      <c r="C29" s="51" t="s">
        <v>55</v>
      </c>
      <c r="D29" s="52">
        <v>738</v>
      </c>
      <c r="E29" s="52">
        <v>328</v>
      </c>
      <c r="F29" s="52">
        <v>410</v>
      </c>
      <c r="G29" s="52">
        <v>49</v>
      </c>
      <c r="H29" s="52">
        <v>28</v>
      </c>
      <c r="I29" s="52">
        <v>44</v>
      </c>
      <c r="J29" s="52">
        <v>49</v>
      </c>
      <c r="K29" s="52">
        <v>70</v>
      </c>
      <c r="L29" s="52">
        <v>68</v>
      </c>
      <c r="M29" s="52">
        <v>102</v>
      </c>
      <c r="N29" s="52">
        <v>74</v>
      </c>
      <c r="O29" s="52">
        <v>50</v>
      </c>
      <c r="P29" s="52">
        <v>117</v>
      </c>
      <c r="Q29" s="52">
        <v>13</v>
      </c>
      <c r="R29" s="52">
        <v>74</v>
      </c>
    </row>
    <row r="30" spans="1:18" s="22" customFormat="1" ht="14.25" customHeight="1">
      <c r="A30" s="155" t="s">
        <v>7</v>
      </c>
      <c r="B30" s="53" t="s">
        <v>340</v>
      </c>
      <c r="C30" s="54" t="s">
        <v>56</v>
      </c>
      <c r="D30" s="23">
        <v>611</v>
      </c>
      <c r="E30" s="23">
        <v>266</v>
      </c>
      <c r="F30" s="23">
        <v>345</v>
      </c>
      <c r="G30" s="23">
        <v>36</v>
      </c>
      <c r="H30" s="23">
        <v>24</v>
      </c>
      <c r="I30" s="23">
        <v>40</v>
      </c>
      <c r="J30" s="23">
        <v>38</v>
      </c>
      <c r="K30" s="23">
        <v>53</v>
      </c>
      <c r="L30" s="23">
        <v>50</v>
      </c>
      <c r="M30" s="23">
        <v>84</v>
      </c>
      <c r="N30" s="23">
        <v>62</v>
      </c>
      <c r="O30" s="23">
        <v>42</v>
      </c>
      <c r="P30" s="23">
        <v>107</v>
      </c>
      <c r="Q30" s="23">
        <v>11</v>
      </c>
      <c r="R30" s="23">
        <v>64</v>
      </c>
    </row>
    <row r="31" spans="1:18" s="22" customFormat="1" ht="14.25" customHeight="1">
      <c r="A31" s="156"/>
      <c r="B31" s="55" t="s">
        <v>341</v>
      </c>
      <c r="C31" s="56" t="s">
        <v>57</v>
      </c>
      <c r="D31" s="23">
        <v>127</v>
      </c>
      <c r="E31" s="23">
        <v>62</v>
      </c>
      <c r="F31" s="23">
        <v>65</v>
      </c>
      <c r="G31" s="23">
        <v>13</v>
      </c>
      <c r="H31" s="23">
        <v>4</v>
      </c>
      <c r="I31" s="23">
        <v>4</v>
      </c>
      <c r="J31" s="23">
        <v>11</v>
      </c>
      <c r="K31" s="23">
        <v>17</v>
      </c>
      <c r="L31" s="23">
        <v>18</v>
      </c>
      <c r="M31" s="23">
        <v>18</v>
      </c>
      <c r="N31" s="23">
        <v>12</v>
      </c>
      <c r="O31" s="23">
        <v>8</v>
      </c>
      <c r="P31" s="23">
        <v>10</v>
      </c>
      <c r="Q31" s="23">
        <v>2</v>
      </c>
      <c r="R31" s="23">
        <v>10</v>
      </c>
    </row>
    <row r="32" spans="1:18" s="22" customFormat="1" ht="14.25" customHeight="1">
      <c r="A32" s="49" t="s">
        <v>318</v>
      </c>
      <c r="B32" s="50" t="s">
        <v>339</v>
      </c>
      <c r="C32" s="51" t="s">
        <v>55</v>
      </c>
      <c r="D32" s="52">
        <v>225</v>
      </c>
      <c r="E32" s="52">
        <v>124</v>
      </c>
      <c r="F32" s="52">
        <v>101</v>
      </c>
      <c r="G32" s="52">
        <v>24</v>
      </c>
      <c r="H32" s="52">
        <v>15</v>
      </c>
      <c r="I32" s="52">
        <v>16</v>
      </c>
      <c r="J32" s="52">
        <v>27</v>
      </c>
      <c r="K32" s="52">
        <v>30</v>
      </c>
      <c r="L32" s="52">
        <v>16</v>
      </c>
      <c r="M32" s="52">
        <v>30</v>
      </c>
      <c r="N32" s="52">
        <v>21</v>
      </c>
      <c r="O32" s="52">
        <v>12</v>
      </c>
      <c r="P32" s="52">
        <v>15</v>
      </c>
      <c r="Q32" s="52">
        <v>12</v>
      </c>
      <c r="R32" s="52">
        <v>7</v>
      </c>
    </row>
    <row r="33" spans="1:18" s="22" customFormat="1" ht="14.25" customHeight="1">
      <c r="A33" s="155" t="s">
        <v>8</v>
      </c>
      <c r="B33" s="53" t="s">
        <v>340</v>
      </c>
      <c r="C33" s="54" t="s">
        <v>56</v>
      </c>
      <c r="D33" s="23">
        <v>201</v>
      </c>
      <c r="E33" s="23">
        <v>104</v>
      </c>
      <c r="F33" s="23">
        <v>97</v>
      </c>
      <c r="G33" s="23">
        <v>19</v>
      </c>
      <c r="H33" s="23">
        <v>15</v>
      </c>
      <c r="I33" s="23">
        <v>13</v>
      </c>
      <c r="J33" s="23">
        <v>27</v>
      </c>
      <c r="K33" s="23">
        <v>25</v>
      </c>
      <c r="L33" s="23">
        <v>15</v>
      </c>
      <c r="M33" s="23">
        <v>28</v>
      </c>
      <c r="N33" s="23">
        <v>21</v>
      </c>
      <c r="O33" s="23">
        <v>10</v>
      </c>
      <c r="P33" s="23">
        <v>12</v>
      </c>
      <c r="Q33" s="23">
        <v>9</v>
      </c>
      <c r="R33" s="23">
        <v>7</v>
      </c>
    </row>
    <row r="34" spans="1:18" s="22" customFormat="1" ht="14.25" customHeight="1">
      <c r="A34" s="156"/>
      <c r="B34" s="55" t="s">
        <v>341</v>
      </c>
      <c r="C34" s="56" t="s">
        <v>57</v>
      </c>
      <c r="D34" s="23">
        <v>24</v>
      </c>
      <c r="E34" s="23">
        <v>20</v>
      </c>
      <c r="F34" s="23">
        <v>4</v>
      </c>
      <c r="G34" s="23">
        <v>5</v>
      </c>
      <c r="H34" s="23">
        <v>0</v>
      </c>
      <c r="I34" s="23">
        <v>3</v>
      </c>
      <c r="J34" s="23">
        <v>0</v>
      </c>
      <c r="K34" s="23">
        <v>5</v>
      </c>
      <c r="L34" s="23">
        <v>1</v>
      </c>
      <c r="M34" s="23">
        <v>2</v>
      </c>
      <c r="N34" s="23">
        <v>0</v>
      </c>
      <c r="O34" s="23">
        <v>2</v>
      </c>
      <c r="P34" s="23">
        <v>3</v>
      </c>
      <c r="Q34" s="23">
        <v>3</v>
      </c>
      <c r="R34" s="23">
        <v>0</v>
      </c>
    </row>
    <row r="35" spans="1:18" s="22" customFormat="1" ht="14.25" customHeight="1">
      <c r="A35" s="49" t="s">
        <v>319</v>
      </c>
      <c r="B35" s="50" t="s">
        <v>339</v>
      </c>
      <c r="C35" s="51" t="s">
        <v>55</v>
      </c>
      <c r="D35" s="52">
        <v>402</v>
      </c>
      <c r="E35" s="52">
        <v>216</v>
      </c>
      <c r="F35" s="52">
        <v>186</v>
      </c>
      <c r="G35" s="52">
        <v>27</v>
      </c>
      <c r="H35" s="52">
        <v>27</v>
      </c>
      <c r="I35" s="52">
        <v>26</v>
      </c>
      <c r="J35" s="52">
        <v>20</v>
      </c>
      <c r="K35" s="52">
        <v>40</v>
      </c>
      <c r="L35" s="52">
        <v>34</v>
      </c>
      <c r="M35" s="52">
        <v>49</v>
      </c>
      <c r="N35" s="52">
        <v>30</v>
      </c>
      <c r="O35" s="52">
        <v>39</v>
      </c>
      <c r="P35" s="52">
        <v>45</v>
      </c>
      <c r="Q35" s="52">
        <v>35</v>
      </c>
      <c r="R35" s="52">
        <v>30</v>
      </c>
    </row>
    <row r="36" spans="1:18" s="22" customFormat="1" ht="14.25" customHeight="1">
      <c r="A36" s="155" t="s">
        <v>9</v>
      </c>
      <c r="B36" s="53" t="s">
        <v>340</v>
      </c>
      <c r="C36" s="54" t="s">
        <v>56</v>
      </c>
      <c r="D36" s="23">
        <v>369</v>
      </c>
      <c r="E36" s="23">
        <v>198</v>
      </c>
      <c r="F36" s="23">
        <v>171</v>
      </c>
      <c r="G36" s="23">
        <v>25</v>
      </c>
      <c r="H36" s="23">
        <v>24</v>
      </c>
      <c r="I36" s="23">
        <v>21</v>
      </c>
      <c r="J36" s="23">
        <v>18</v>
      </c>
      <c r="K36" s="23">
        <v>39</v>
      </c>
      <c r="L36" s="23">
        <v>32</v>
      </c>
      <c r="M36" s="23">
        <v>44</v>
      </c>
      <c r="N36" s="23">
        <v>27</v>
      </c>
      <c r="O36" s="23">
        <v>38</v>
      </c>
      <c r="P36" s="23">
        <v>42</v>
      </c>
      <c r="Q36" s="23">
        <v>31</v>
      </c>
      <c r="R36" s="23">
        <v>28</v>
      </c>
    </row>
    <row r="37" spans="1:18" s="22" customFormat="1" ht="14.25" customHeight="1">
      <c r="A37" s="156"/>
      <c r="B37" s="55" t="s">
        <v>341</v>
      </c>
      <c r="C37" s="56" t="s">
        <v>57</v>
      </c>
      <c r="D37" s="23">
        <v>33</v>
      </c>
      <c r="E37" s="23">
        <v>18</v>
      </c>
      <c r="F37" s="23">
        <v>15</v>
      </c>
      <c r="G37" s="23">
        <v>2</v>
      </c>
      <c r="H37" s="23">
        <v>3</v>
      </c>
      <c r="I37" s="23">
        <v>5</v>
      </c>
      <c r="J37" s="23">
        <v>2</v>
      </c>
      <c r="K37" s="23">
        <v>1</v>
      </c>
      <c r="L37" s="23">
        <v>2</v>
      </c>
      <c r="M37" s="23">
        <v>5</v>
      </c>
      <c r="N37" s="23">
        <v>3</v>
      </c>
      <c r="O37" s="23">
        <v>1</v>
      </c>
      <c r="P37" s="23">
        <v>3</v>
      </c>
      <c r="Q37" s="23">
        <v>4</v>
      </c>
      <c r="R37" s="23">
        <v>2</v>
      </c>
    </row>
    <row r="38" spans="1:18" s="22" customFormat="1" ht="14.25" customHeight="1">
      <c r="A38" s="49" t="s">
        <v>321</v>
      </c>
      <c r="B38" s="50" t="s">
        <v>339</v>
      </c>
      <c r="C38" s="51" t="s">
        <v>55</v>
      </c>
      <c r="D38" s="52">
        <v>808</v>
      </c>
      <c r="E38" s="52">
        <v>374</v>
      </c>
      <c r="F38" s="52">
        <v>434</v>
      </c>
      <c r="G38" s="52">
        <v>31</v>
      </c>
      <c r="H38" s="52">
        <v>35</v>
      </c>
      <c r="I38" s="52">
        <v>51</v>
      </c>
      <c r="J38" s="52">
        <v>34</v>
      </c>
      <c r="K38" s="52">
        <v>55</v>
      </c>
      <c r="L38" s="52">
        <v>53</v>
      </c>
      <c r="M38" s="52">
        <v>92</v>
      </c>
      <c r="N38" s="52">
        <v>65</v>
      </c>
      <c r="O38" s="52">
        <v>72</v>
      </c>
      <c r="P38" s="52">
        <v>128</v>
      </c>
      <c r="Q38" s="52">
        <v>73</v>
      </c>
      <c r="R38" s="52">
        <v>119</v>
      </c>
    </row>
    <row r="39" spans="1:18" s="22" customFormat="1" ht="14.25" customHeight="1">
      <c r="A39" s="155" t="s">
        <v>10</v>
      </c>
      <c r="B39" s="53" t="s">
        <v>340</v>
      </c>
      <c r="C39" s="54" t="s">
        <v>56</v>
      </c>
      <c r="D39" s="23">
        <v>790</v>
      </c>
      <c r="E39" s="23">
        <v>369</v>
      </c>
      <c r="F39" s="23">
        <v>421</v>
      </c>
      <c r="G39" s="23">
        <v>29</v>
      </c>
      <c r="H39" s="23">
        <v>34</v>
      </c>
      <c r="I39" s="23">
        <v>51</v>
      </c>
      <c r="J39" s="23">
        <v>34</v>
      </c>
      <c r="K39" s="23">
        <v>55</v>
      </c>
      <c r="L39" s="23">
        <v>52</v>
      </c>
      <c r="M39" s="23">
        <v>91</v>
      </c>
      <c r="N39" s="23">
        <v>63</v>
      </c>
      <c r="O39" s="23">
        <v>72</v>
      </c>
      <c r="P39" s="23">
        <v>125</v>
      </c>
      <c r="Q39" s="23">
        <v>71</v>
      </c>
      <c r="R39" s="23">
        <v>113</v>
      </c>
    </row>
    <row r="40" spans="1:18" s="22" customFormat="1" ht="14.25" customHeight="1">
      <c r="A40" s="156"/>
      <c r="B40" s="55" t="s">
        <v>341</v>
      </c>
      <c r="C40" s="56" t="s">
        <v>57</v>
      </c>
      <c r="D40" s="23">
        <v>18</v>
      </c>
      <c r="E40" s="23">
        <v>5</v>
      </c>
      <c r="F40" s="23">
        <v>13</v>
      </c>
      <c r="G40" s="23">
        <v>2</v>
      </c>
      <c r="H40" s="23">
        <v>1</v>
      </c>
      <c r="I40" s="23">
        <v>0</v>
      </c>
      <c r="J40" s="23">
        <v>0</v>
      </c>
      <c r="K40" s="23">
        <v>0</v>
      </c>
      <c r="L40" s="23">
        <v>1</v>
      </c>
      <c r="M40" s="23">
        <v>1</v>
      </c>
      <c r="N40" s="23">
        <v>2</v>
      </c>
      <c r="O40" s="23">
        <v>0</v>
      </c>
      <c r="P40" s="23">
        <v>3</v>
      </c>
      <c r="Q40" s="23">
        <v>2</v>
      </c>
      <c r="R40" s="23">
        <v>6</v>
      </c>
    </row>
    <row r="41" spans="1:18" s="22" customFormat="1" ht="14.25" customHeight="1">
      <c r="A41" s="49" t="s">
        <v>322</v>
      </c>
      <c r="B41" s="50" t="s">
        <v>339</v>
      </c>
      <c r="C41" s="51" t="s">
        <v>55</v>
      </c>
      <c r="D41" s="52">
        <v>135</v>
      </c>
      <c r="E41" s="52">
        <v>72</v>
      </c>
      <c r="F41" s="52">
        <v>63</v>
      </c>
      <c r="G41" s="52">
        <v>13</v>
      </c>
      <c r="H41" s="52">
        <v>13</v>
      </c>
      <c r="I41" s="52">
        <v>9</v>
      </c>
      <c r="J41" s="52">
        <v>7</v>
      </c>
      <c r="K41" s="52">
        <v>11</v>
      </c>
      <c r="L41" s="52">
        <v>11</v>
      </c>
      <c r="M41" s="52">
        <v>21</v>
      </c>
      <c r="N41" s="52">
        <v>15</v>
      </c>
      <c r="O41" s="52">
        <v>10</v>
      </c>
      <c r="P41" s="52">
        <v>11</v>
      </c>
      <c r="Q41" s="52">
        <v>8</v>
      </c>
      <c r="R41" s="52">
        <v>6</v>
      </c>
    </row>
    <row r="42" spans="1:18" s="22" customFormat="1" ht="14.25" customHeight="1">
      <c r="A42" s="155" t="s">
        <v>11</v>
      </c>
      <c r="B42" s="53" t="s">
        <v>340</v>
      </c>
      <c r="C42" s="54" t="s">
        <v>56</v>
      </c>
      <c r="D42" s="23">
        <v>114</v>
      </c>
      <c r="E42" s="23">
        <v>58</v>
      </c>
      <c r="F42" s="23">
        <v>56</v>
      </c>
      <c r="G42" s="23">
        <v>11</v>
      </c>
      <c r="H42" s="23">
        <v>13</v>
      </c>
      <c r="I42" s="23">
        <v>5</v>
      </c>
      <c r="J42" s="23">
        <v>7</v>
      </c>
      <c r="K42" s="23">
        <v>9</v>
      </c>
      <c r="L42" s="23">
        <v>9</v>
      </c>
      <c r="M42" s="23">
        <v>16</v>
      </c>
      <c r="N42" s="23">
        <v>12</v>
      </c>
      <c r="O42" s="23">
        <v>9</v>
      </c>
      <c r="P42" s="23">
        <v>9</v>
      </c>
      <c r="Q42" s="23">
        <v>8</v>
      </c>
      <c r="R42" s="23">
        <v>6</v>
      </c>
    </row>
    <row r="43" spans="1:18" s="22" customFormat="1" ht="14.25" customHeight="1">
      <c r="A43" s="156"/>
      <c r="B43" s="55" t="s">
        <v>341</v>
      </c>
      <c r="C43" s="56" t="s">
        <v>57</v>
      </c>
      <c r="D43" s="23">
        <v>21</v>
      </c>
      <c r="E43" s="23">
        <v>14</v>
      </c>
      <c r="F43" s="23">
        <v>7</v>
      </c>
      <c r="G43" s="23">
        <v>2</v>
      </c>
      <c r="H43" s="23">
        <v>0</v>
      </c>
      <c r="I43" s="23">
        <v>4</v>
      </c>
      <c r="J43" s="23">
        <v>0</v>
      </c>
      <c r="K43" s="23">
        <v>2</v>
      </c>
      <c r="L43" s="23">
        <v>2</v>
      </c>
      <c r="M43" s="23">
        <v>5</v>
      </c>
      <c r="N43" s="23">
        <v>3</v>
      </c>
      <c r="O43" s="23">
        <v>1</v>
      </c>
      <c r="P43" s="23">
        <v>2</v>
      </c>
      <c r="Q43" s="23">
        <v>0</v>
      </c>
      <c r="R43" s="23">
        <v>0</v>
      </c>
    </row>
    <row r="44" spans="1:18" s="22" customFormat="1" ht="14.25" customHeight="1">
      <c r="A44" s="49" t="s">
        <v>323</v>
      </c>
      <c r="B44" s="50" t="s">
        <v>339</v>
      </c>
      <c r="C44" s="51" t="s">
        <v>55</v>
      </c>
      <c r="D44" s="52">
        <v>925</v>
      </c>
      <c r="E44" s="52">
        <v>476</v>
      </c>
      <c r="F44" s="52">
        <v>449</v>
      </c>
      <c r="G44" s="52">
        <v>60</v>
      </c>
      <c r="H44" s="52">
        <v>40</v>
      </c>
      <c r="I44" s="52">
        <v>62</v>
      </c>
      <c r="J44" s="52">
        <v>56</v>
      </c>
      <c r="K44" s="52">
        <v>68</v>
      </c>
      <c r="L44" s="52">
        <v>73</v>
      </c>
      <c r="M44" s="52">
        <v>95</v>
      </c>
      <c r="N44" s="52">
        <v>80</v>
      </c>
      <c r="O44" s="52">
        <v>112</v>
      </c>
      <c r="P44" s="52">
        <v>99</v>
      </c>
      <c r="Q44" s="52">
        <v>79</v>
      </c>
      <c r="R44" s="52">
        <v>101</v>
      </c>
    </row>
    <row r="45" spans="1:18" s="22" customFormat="1" ht="14.25" customHeight="1">
      <c r="A45" s="155" t="s">
        <v>12</v>
      </c>
      <c r="B45" s="53" t="s">
        <v>340</v>
      </c>
      <c r="C45" s="54" t="s">
        <v>56</v>
      </c>
      <c r="D45" s="23">
        <v>922</v>
      </c>
      <c r="E45" s="23">
        <v>473</v>
      </c>
      <c r="F45" s="23">
        <v>449</v>
      </c>
      <c r="G45" s="23">
        <v>60</v>
      </c>
      <c r="H45" s="23">
        <v>40</v>
      </c>
      <c r="I45" s="23">
        <v>62</v>
      </c>
      <c r="J45" s="23">
        <v>56</v>
      </c>
      <c r="K45" s="23">
        <v>68</v>
      </c>
      <c r="L45" s="23">
        <v>73</v>
      </c>
      <c r="M45" s="23">
        <v>94</v>
      </c>
      <c r="N45" s="23">
        <v>80</v>
      </c>
      <c r="O45" s="23">
        <v>110</v>
      </c>
      <c r="P45" s="23">
        <v>99</v>
      </c>
      <c r="Q45" s="23">
        <v>79</v>
      </c>
      <c r="R45" s="23">
        <v>101</v>
      </c>
    </row>
    <row r="46" spans="1:18" s="22" customFormat="1" ht="14.25" customHeight="1">
      <c r="A46" s="156"/>
      <c r="B46" s="55" t="s">
        <v>341</v>
      </c>
      <c r="C46" s="56" t="s">
        <v>57</v>
      </c>
      <c r="D46" s="23">
        <v>3</v>
      </c>
      <c r="E46" s="23">
        <v>3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1</v>
      </c>
      <c r="N46" s="23">
        <v>0</v>
      </c>
      <c r="O46" s="23">
        <v>2</v>
      </c>
      <c r="P46" s="23">
        <v>0</v>
      </c>
      <c r="Q46" s="23">
        <v>0</v>
      </c>
      <c r="R46" s="23">
        <v>0</v>
      </c>
    </row>
    <row r="47" spans="1:18" s="22" customFormat="1" ht="14.25" customHeight="1">
      <c r="A47" s="49" t="s">
        <v>324</v>
      </c>
      <c r="B47" s="50" t="s">
        <v>339</v>
      </c>
      <c r="C47" s="51" t="s">
        <v>55</v>
      </c>
      <c r="D47" s="52">
        <v>299</v>
      </c>
      <c r="E47" s="52">
        <v>148</v>
      </c>
      <c r="F47" s="52">
        <v>151</v>
      </c>
      <c r="G47" s="52">
        <v>19</v>
      </c>
      <c r="H47" s="52">
        <v>18</v>
      </c>
      <c r="I47" s="52">
        <v>15</v>
      </c>
      <c r="J47" s="52">
        <v>20</v>
      </c>
      <c r="K47" s="52">
        <v>27</v>
      </c>
      <c r="L47" s="52">
        <v>18</v>
      </c>
      <c r="M47" s="52">
        <v>45</v>
      </c>
      <c r="N47" s="52">
        <v>31</v>
      </c>
      <c r="O47" s="52">
        <v>23</v>
      </c>
      <c r="P47" s="52">
        <v>42</v>
      </c>
      <c r="Q47" s="52">
        <v>19</v>
      </c>
      <c r="R47" s="52">
        <v>22</v>
      </c>
    </row>
    <row r="48" spans="1:18" s="22" customFormat="1" ht="14.25" customHeight="1">
      <c r="A48" s="155" t="s">
        <v>13</v>
      </c>
      <c r="B48" s="53" t="s">
        <v>340</v>
      </c>
      <c r="C48" s="54" t="s">
        <v>56</v>
      </c>
      <c r="D48" s="23">
        <v>288</v>
      </c>
      <c r="E48" s="23">
        <v>143</v>
      </c>
      <c r="F48" s="23">
        <v>145</v>
      </c>
      <c r="G48" s="23">
        <v>19</v>
      </c>
      <c r="H48" s="23">
        <v>17</v>
      </c>
      <c r="I48" s="23">
        <v>15</v>
      </c>
      <c r="J48" s="23">
        <v>19</v>
      </c>
      <c r="K48" s="23">
        <v>25</v>
      </c>
      <c r="L48" s="23">
        <v>16</v>
      </c>
      <c r="M48" s="23">
        <v>43</v>
      </c>
      <c r="N48" s="23">
        <v>29</v>
      </c>
      <c r="O48" s="23">
        <v>22</v>
      </c>
      <c r="P48" s="23">
        <v>42</v>
      </c>
      <c r="Q48" s="23">
        <v>19</v>
      </c>
      <c r="R48" s="23">
        <v>22</v>
      </c>
    </row>
    <row r="49" spans="1:18" s="22" customFormat="1" ht="14.25" customHeight="1">
      <c r="A49" s="156"/>
      <c r="B49" s="55" t="s">
        <v>341</v>
      </c>
      <c r="C49" s="56" t="s">
        <v>57</v>
      </c>
      <c r="D49" s="23">
        <v>11</v>
      </c>
      <c r="E49" s="23">
        <v>5</v>
      </c>
      <c r="F49" s="23">
        <v>6</v>
      </c>
      <c r="G49" s="23">
        <v>0</v>
      </c>
      <c r="H49" s="23">
        <v>1</v>
      </c>
      <c r="I49" s="23">
        <v>0</v>
      </c>
      <c r="J49" s="23">
        <v>1</v>
      </c>
      <c r="K49" s="23">
        <v>2</v>
      </c>
      <c r="L49" s="23">
        <v>2</v>
      </c>
      <c r="M49" s="23">
        <v>2</v>
      </c>
      <c r="N49" s="23">
        <v>2</v>
      </c>
      <c r="O49" s="23">
        <v>1</v>
      </c>
      <c r="P49" s="23">
        <v>0</v>
      </c>
      <c r="Q49" s="23">
        <v>0</v>
      </c>
      <c r="R49" s="23">
        <v>0</v>
      </c>
    </row>
    <row r="50" spans="1:18" s="22" customFormat="1" ht="14.25" customHeight="1">
      <c r="A50" s="49" t="s">
        <v>327</v>
      </c>
      <c r="B50" s="50" t="s">
        <v>339</v>
      </c>
      <c r="C50" s="51" t="s">
        <v>55</v>
      </c>
      <c r="D50" s="52">
        <v>566</v>
      </c>
      <c r="E50" s="52">
        <v>274</v>
      </c>
      <c r="F50" s="52">
        <v>292</v>
      </c>
      <c r="G50" s="52">
        <v>37</v>
      </c>
      <c r="H50" s="52">
        <v>41</v>
      </c>
      <c r="I50" s="52">
        <v>32</v>
      </c>
      <c r="J50" s="52">
        <v>30</v>
      </c>
      <c r="K50" s="52">
        <v>51</v>
      </c>
      <c r="L50" s="52">
        <v>47</v>
      </c>
      <c r="M50" s="52">
        <v>58</v>
      </c>
      <c r="N50" s="52">
        <v>43</v>
      </c>
      <c r="O50" s="52">
        <v>60</v>
      </c>
      <c r="P50" s="52">
        <v>65</v>
      </c>
      <c r="Q50" s="52">
        <v>36</v>
      </c>
      <c r="R50" s="52">
        <v>66</v>
      </c>
    </row>
    <row r="51" spans="1:18" s="22" customFormat="1" ht="14.25" customHeight="1">
      <c r="A51" s="155" t="s">
        <v>14</v>
      </c>
      <c r="B51" s="53" t="s">
        <v>340</v>
      </c>
      <c r="C51" s="54" t="s">
        <v>56</v>
      </c>
      <c r="D51" s="23">
        <v>463</v>
      </c>
      <c r="E51" s="23">
        <v>217</v>
      </c>
      <c r="F51" s="23">
        <v>246</v>
      </c>
      <c r="G51" s="23">
        <v>32</v>
      </c>
      <c r="H51" s="23">
        <v>33</v>
      </c>
      <c r="I51" s="23">
        <v>23</v>
      </c>
      <c r="J51" s="23">
        <v>22</v>
      </c>
      <c r="K51" s="23">
        <v>35</v>
      </c>
      <c r="L51" s="23">
        <v>42</v>
      </c>
      <c r="M51" s="23">
        <v>44</v>
      </c>
      <c r="N51" s="23">
        <v>36</v>
      </c>
      <c r="O51" s="23">
        <v>48</v>
      </c>
      <c r="P51" s="23">
        <v>55</v>
      </c>
      <c r="Q51" s="23">
        <v>35</v>
      </c>
      <c r="R51" s="23">
        <v>58</v>
      </c>
    </row>
    <row r="52" spans="1:18" s="22" customFormat="1" ht="14.25" customHeight="1">
      <c r="A52" s="156"/>
      <c r="B52" s="55" t="s">
        <v>341</v>
      </c>
      <c r="C52" s="56" t="s">
        <v>57</v>
      </c>
      <c r="D52" s="23">
        <v>103</v>
      </c>
      <c r="E52" s="23">
        <v>57</v>
      </c>
      <c r="F52" s="23">
        <v>46</v>
      </c>
      <c r="G52" s="23">
        <v>5</v>
      </c>
      <c r="H52" s="23">
        <v>8</v>
      </c>
      <c r="I52" s="23">
        <v>9</v>
      </c>
      <c r="J52" s="23">
        <v>8</v>
      </c>
      <c r="K52" s="23">
        <v>16</v>
      </c>
      <c r="L52" s="23">
        <v>5</v>
      </c>
      <c r="M52" s="23">
        <v>14</v>
      </c>
      <c r="N52" s="23">
        <v>7</v>
      </c>
      <c r="O52" s="23">
        <v>12</v>
      </c>
      <c r="P52" s="23">
        <v>10</v>
      </c>
      <c r="Q52" s="23">
        <v>1</v>
      </c>
      <c r="R52" s="23">
        <v>8</v>
      </c>
    </row>
    <row r="53" spans="1:18" s="22" customFormat="1" ht="14.25" customHeight="1">
      <c r="A53" s="49" t="s">
        <v>328</v>
      </c>
      <c r="B53" s="50" t="s">
        <v>339</v>
      </c>
      <c r="C53" s="51" t="s">
        <v>55</v>
      </c>
      <c r="D53" s="52">
        <v>358</v>
      </c>
      <c r="E53" s="52">
        <v>117</v>
      </c>
      <c r="F53" s="52">
        <v>241</v>
      </c>
      <c r="G53" s="52">
        <v>15</v>
      </c>
      <c r="H53" s="52">
        <v>11</v>
      </c>
      <c r="I53" s="52">
        <v>14</v>
      </c>
      <c r="J53" s="52">
        <v>22</v>
      </c>
      <c r="K53" s="52">
        <v>26</v>
      </c>
      <c r="L53" s="52">
        <v>28</v>
      </c>
      <c r="M53" s="52">
        <v>16</v>
      </c>
      <c r="N53" s="52">
        <v>28</v>
      </c>
      <c r="O53" s="52">
        <v>28</v>
      </c>
      <c r="P53" s="52">
        <v>88</v>
      </c>
      <c r="Q53" s="52">
        <v>18</v>
      </c>
      <c r="R53" s="52">
        <v>64</v>
      </c>
    </row>
    <row r="54" spans="1:18" s="22" customFormat="1" ht="14.25" customHeight="1">
      <c r="A54" s="155" t="s">
        <v>15</v>
      </c>
      <c r="B54" s="53" t="s">
        <v>340</v>
      </c>
      <c r="C54" s="54" t="s">
        <v>56</v>
      </c>
      <c r="D54" s="23">
        <v>148</v>
      </c>
      <c r="E54" s="23">
        <v>53</v>
      </c>
      <c r="F54" s="23">
        <v>95</v>
      </c>
      <c r="G54" s="23">
        <v>6</v>
      </c>
      <c r="H54" s="23">
        <v>4</v>
      </c>
      <c r="I54" s="23">
        <v>3</v>
      </c>
      <c r="J54" s="23">
        <v>10</v>
      </c>
      <c r="K54" s="23">
        <v>10</v>
      </c>
      <c r="L54" s="23">
        <v>16</v>
      </c>
      <c r="M54" s="23">
        <v>10</v>
      </c>
      <c r="N54" s="23">
        <v>8</v>
      </c>
      <c r="O54" s="23">
        <v>15</v>
      </c>
      <c r="P54" s="23">
        <v>31</v>
      </c>
      <c r="Q54" s="23">
        <v>9</v>
      </c>
      <c r="R54" s="23">
        <v>26</v>
      </c>
    </row>
    <row r="55" spans="1:18" s="22" customFormat="1" ht="14.25" customHeight="1">
      <c r="A55" s="156"/>
      <c r="B55" s="55" t="s">
        <v>341</v>
      </c>
      <c r="C55" s="56" t="s">
        <v>57</v>
      </c>
      <c r="D55" s="23">
        <v>210</v>
      </c>
      <c r="E55" s="23">
        <v>64</v>
      </c>
      <c r="F55" s="23">
        <v>146</v>
      </c>
      <c r="G55" s="23">
        <v>9</v>
      </c>
      <c r="H55" s="23">
        <v>7</v>
      </c>
      <c r="I55" s="23">
        <v>11</v>
      </c>
      <c r="J55" s="23">
        <v>12</v>
      </c>
      <c r="K55" s="23">
        <v>16</v>
      </c>
      <c r="L55" s="23">
        <v>12</v>
      </c>
      <c r="M55" s="23">
        <v>6</v>
      </c>
      <c r="N55" s="23">
        <v>20</v>
      </c>
      <c r="O55" s="23">
        <v>13</v>
      </c>
      <c r="P55" s="23">
        <v>57</v>
      </c>
      <c r="Q55" s="23">
        <v>9</v>
      </c>
      <c r="R55" s="23">
        <v>38</v>
      </c>
    </row>
    <row r="56" spans="1:18" s="22" customFormat="1" ht="14.25" customHeight="1">
      <c r="A56" s="49" t="s">
        <v>329</v>
      </c>
      <c r="B56" s="50" t="s">
        <v>339</v>
      </c>
      <c r="C56" s="51" t="s">
        <v>55</v>
      </c>
      <c r="D56" s="52">
        <v>340</v>
      </c>
      <c r="E56" s="52">
        <v>181</v>
      </c>
      <c r="F56" s="52">
        <v>159</v>
      </c>
      <c r="G56" s="52">
        <v>19</v>
      </c>
      <c r="H56" s="52">
        <v>16</v>
      </c>
      <c r="I56" s="52">
        <v>20</v>
      </c>
      <c r="J56" s="52">
        <v>19</v>
      </c>
      <c r="K56" s="52">
        <v>37</v>
      </c>
      <c r="L56" s="52">
        <v>23</v>
      </c>
      <c r="M56" s="52">
        <v>47</v>
      </c>
      <c r="N56" s="52">
        <v>38</v>
      </c>
      <c r="O56" s="52">
        <v>44</v>
      </c>
      <c r="P56" s="52">
        <v>37</v>
      </c>
      <c r="Q56" s="52">
        <v>14</v>
      </c>
      <c r="R56" s="52">
        <v>26</v>
      </c>
    </row>
    <row r="57" spans="1:18" s="22" customFormat="1" ht="14.25" customHeight="1">
      <c r="A57" s="155" t="s">
        <v>16</v>
      </c>
      <c r="B57" s="53" t="s">
        <v>340</v>
      </c>
      <c r="C57" s="54" t="s">
        <v>56</v>
      </c>
      <c r="D57" s="23">
        <v>151</v>
      </c>
      <c r="E57" s="23">
        <v>84</v>
      </c>
      <c r="F57" s="23">
        <v>67</v>
      </c>
      <c r="G57" s="23">
        <v>8</v>
      </c>
      <c r="H57" s="23">
        <v>6</v>
      </c>
      <c r="I57" s="23">
        <v>11</v>
      </c>
      <c r="J57" s="23">
        <v>9</v>
      </c>
      <c r="K57" s="23">
        <v>16</v>
      </c>
      <c r="L57" s="23">
        <v>8</v>
      </c>
      <c r="M57" s="23">
        <v>23</v>
      </c>
      <c r="N57" s="23">
        <v>12</v>
      </c>
      <c r="O57" s="23">
        <v>21</v>
      </c>
      <c r="P57" s="23">
        <v>17</v>
      </c>
      <c r="Q57" s="23">
        <v>5</v>
      </c>
      <c r="R57" s="23">
        <v>15</v>
      </c>
    </row>
    <row r="58" spans="1:18" s="22" customFormat="1" ht="14.25" customHeight="1">
      <c r="A58" s="156"/>
      <c r="B58" s="55" t="s">
        <v>341</v>
      </c>
      <c r="C58" s="56" t="s">
        <v>57</v>
      </c>
      <c r="D58" s="23">
        <v>189</v>
      </c>
      <c r="E58" s="23">
        <v>97</v>
      </c>
      <c r="F58" s="23">
        <v>92</v>
      </c>
      <c r="G58" s="23">
        <v>11</v>
      </c>
      <c r="H58" s="23">
        <v>10</v>
      </c>
      <c r="I58" s="23">
        <v>9</v>
      </c>
      <c r="J58" s="23">
        <v>10</v>
      </c>
      <c r="K58" s="23">
        <v>21</v>
      </c>
      <c r="L58" s="23">
        <v>15</v>
      </c>
      <c r="M58" s="23">
        <v>24</v>
      </c>
      <c r="N58" s="23">
        <v>26</v>
      </c>
      <c r="O58" s="23">
        <v>23</v>
      </c>
      <c r="P58" s="23">
        <v>20</v>
      </c>
      <c r="Q58" s="23">
        <v>9</v>
      </c>
      <c r="R58" s="23">
        <v>11</v>
      </c>
    </row>
    <row r="59" spans="1:18" s="22" customFormat="1" ht="14.25" customHeight="1">
      <c r="A59" s="49" t="s">
        <v>330</v>
      </c>
      <c r="B59" s="50" t="s">
        <v>339</v>
      </c>
      <c r="C59" s="51" t="s">
        <v>55</v>
      </c>
      <c r="D59" s="52">
        <v>17</v>
      </c>
      <c r="E59" s="52">
        <v>3</v>
      </c>
      <c r="F59" s="52">
        <v>14</v>
      </c>
      <c r="G59" s="52">
        <v>0</v>
      </c>
      <c r="H59" s="52">
        <v>0</v>
      </c>
      <c r="I59" s="52">
        <v>1</v>
      </c>
      <c r="J59" s="52">
        <v>1</v>
      </c>
      <c r="K59" s="52">
        <v>1</v>
      </c>
      <c r="L59" s="52">
        <v>2</v>
      </c>
      <c r="M59" s="52">
        <v>0</v>
      </c>
      <c r="N59" s="52">
        <v>7</v>
      </c>
      <c r="O59" s="52">
        <v>0</v>
      </c>
      <c r="P59" s="52">
        <v>3</v>
      </c>
      <c r="Q59" s="52">
        <v>1</v>
      </c>
      <c r="R59" s="52">
        <v>1</v>
      </c>
    </row>
    <row r="60" spans="1:18" s="22" customFormat="1" ht="14.25" customHeight="1">
      <c r="A60" s="155" t="s">
        <v>17</v>
      </c>
      <c r="B60" s="53" t="s">
        <v>340</v>
      </c>
      <c r="C60" s="54" t="s">
        <v>56</v>
      </c>
      <c r="D60" s="23">
        <v>17</v>
      </c>
      <c r="E60" s="23">
        <v>3</v>
      </c>
      <c r="F60" s="23">
        <v>14</v>
      </c>
      <c r="G60" s="23">
        <v>0</v>
      </c>
      <c r="H60" s="23">
        <v>0</v>
      </c>
      <c r="I60" s="23">
        <v>1</v>
      </c>
      <c r="J60" s="23">
        <v>1</v>
      </c>
      <c r="K60" s="23">
        <v>1</v>
      </c>
      <c r="L60" s="23">
        <v>2</v>
      </c>
      <c r="M60" s="23">
        <v>0</v>
      </c>
      <c r="N60" s="23">
        <v>7</v>
      </c>
      <c r="O60" s="23">
        <v>0</v>
      </c>
      <c r="P60" s="23">
        <v>3</v>
      </c>
      <c r="Q60" s="23">
        <v>1</v>
      </c>
      <c r="R60" s="23">
        <v>1</v>
      </c>
    </row>
    <row r="61" spans="1:18" s="22" customFormat="1" ht="14.25" customHeight="1">
      <c r="A61" s="156"/>
      <c r="B61" s="55" t="s">
        <v>341</v>
      </c>
      <c r="C61" s="56" t="s">
        <v>57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</row>
    <row r="62" spans="1:18" s="22" customFormat="1" ht="14.25" customHeight="1">
      <c r="A62" s="49" t="s">
        <v>331</v>
      </c>
      <c r="B62" s="50" t="s">
        <v>339</v>
      </c>
      <c r="C62" s="51" t="s">
        <v>55</v>
      </c>
      <c r="D62" s="52">
        <v>389</v>
      </c>
      <c r="E62" s="52">
        <v>128</v>
      </c>
      <c r="F62" s="52">
        <v>261</v>
      </c>
      <c r="G62" s="52">
        <v>22</v>
      </c>
      <c r="H62" s="52">
        <v>16</v>
      </c>
      <c r="I62" s="52">
        <v>25</v>
      </c>
      <c r="J62" s="52">
        <v>20</v>
      </c>
      <c r="K62" s="52">
        <v>13</v>
      </c>
      <c r="L62" s="52">
        <v>23</v>
      </c>
      <c r="M62" s="52">
        <v>25</v>
      </c>
      <c r="N62" s="52">
        <v>25</v>
      </c>
      <c r="O62" s="52">
        <v>23</v>
      </c>
      <c r="P62" s="52">
        <v>88</v>
      </c>
      <c r="Q62" s="52">
        <v>20</v>
      </c>
      <c r="R62" s="52">
        <v>89</v>
      </c>
    </row>
    <row r="63" spans="1:18" s="22" customFormat="1" ht="14.25" customHeight="1">
      <c r="A63" s="155" t="s">
        <v>18</v>
      </c>
      <c r="B63" s="53" t="s">
        <v>340</v>
      </c>
      <c r="C63" s="54" t="s">
        <v>56</v>
      </c>
      <c r="D63" s="23">
        <v>375</v>
      </c>
      <c r="E63" s="23">
        <v>124</v>
      </c>
      <c r="F63" s="23">
        <v>251</v>
      </c>
      <c r="G63" s="23">
        <v>22</v>
      </c>
      <c r="H63" s="23">
        <v>14</v>
      </c>
      <c r="I63" s="23">
        <v>22</v>
      </c>
      <c r="J63" s="23">
        <v>19</v>
      </c>
      <c r="K63" s="23">
        <v>13</v>
      </c>
      <c r="L63" s="23">
        <v>23</v>
      </c>
      <c r="M63" s="23">
        <v>24</v>
      </c>
      <c r="N63" s="23">
        <v>22</v>
      </c>
      <c r="O63" s="23">
        <v>23</v>
      </c>
      <c r="P63" s="23">
        <v>86</v>
      </c>
      <c r="Q63" s="23">
        <v>20</v>
      </c>
      <c r="R63" s="23">
        <v>87</v>
      </c>
    </row>
    <row r="64" spans="1:18" s="22" customFormat="1" ht="14.25" customHeight="1">
      <c r="A64" s="156"/>
      <c r="B64" s="55" t="s">
        <v>341</v>
      </c>
      <c r="C64" s="56" t="s">
        <v>57</v>
      </c>
      <c r="D64" s="23">
        <v>14</v>
      </c>
      <c r="E64" s="23">
        <v>4</v>
      </c>
      <c r="F64" s="23">
        <v>10</v>
      </c>
      <c r="G64" s="23">
        <v>0</v>
      </c>
      <c r="H64" s="23">
        <v>2</v>
      </c>
      <c r="I64" s="23">
        <v>3</v>
      </c>
      <c r="J64" s="23">
        <v>1</v>
      </c>
      <c r="K64" s="23">
        <v>0</v>
      </c>
      <c r="L64" s="23">
        <v>0</v>
      </c>
      <c r="M64" s="23">
        <v>1</v>
      </c>
      <c r="N64" s="23">
        <v>3</v>
      </c>
      <c r="O64" s="23">
        <v>0</v>
      </c>
      <c r="P64" s="23">
        <v>2</v>
      </c>
      <c r="Q64" s="23">
        <v>0</v>
      </c>
      <c r="R64" s="23">
        <v>2</v>
      </c>
    </row>
    <row r="65" spans="1:18" s="22" customFormat="1" ht="14.25" customHeight="1">
      <c r="A65" s="49" t="s">
        <v>332</v>
      </c>
      <c r="B65" s="50" t="s">
        <v>339</v>
      </c>
      <c r="C65" s="51" t="s">
        <v>55</v>
      </c>
      <c r="D65" s="52">
        <v>280</v>
      </c>
      <c r="E65" s="52">
        <v>159</v>
      </c>
      <c r="F65" s="52">
        <v>121</v>
      </c>
      <c r="G65" s="52">
        <v>26</v>
      </c>
      <c r="H65" s="52">
        <v>19</v>
      </c>
      <c r="I65" s="52">
        <v>27</v>
      </c>
      <c r="J65" s="52">
        <v>15</v>
      </c>
      <c r="K65" s="52">
        <v>27</v>
      </c>
      <c r="L65" s="52">
        <v>24</v>
      </c>
      <c r="M65" s="52">
        <v>47</v>
      </c>
      <c r="N65" s="52">
        <v>24</v>
      </c>
      <c r="O65" s="52">
        <v>18</v>
      </c>
      <c r="P65" s="52">
        <v>22</v>
      </c>
      <c r="Q65" s="52">
        <v>14</v>
      </c>
      <c r="R65" s="52">
        <v>17</v>
      </c>
    </row>
    <row r="66" spans="1:18" s="22" customFormat="1" ht="14.25" customHeight="1">
      <c r="A66" s="155" t="s">
        <v>19</v>
      </c>
      <c r="B66" s="53" t="s">
        <v>340</v>
      </c>
      <c r="C66" s="54" t="s">
        <v>56</v>
      </c>
      <c r="D66" s="23">
        <v>258</v>
      </c>
      <c r="E66" s="23">
        <v>146</v>
      </c>
      <c r="F66" s="23">
        <v>112</v>
      </c>
      <c r="G66" s="23">
        <v>21</v>
      </c>
      <c r="H66" s="23">
        <v>17</v>
      </c>
      <c r="I66" s="23">
        <v>25</v>
      </c>
      <c r="J66" s="23">
        <v>14</v>
      </c>
      <c r="K66" s="23">
        <v>25</v>
      </c>
      <c r="L66" s="23">
        <v>22</v>
      </c>
      <c r="M66" s="23">
        <v>44</v>
      </c>
      <c r="N66" s="23">
        <v>23</v>
      </c>
      <c r="O66" s="23">
        <v>18</v>
      </c>
      <c r="P66" s="23">
        <v>21</v>
      </c>
      <c r="Q66" s="23">
        <v>13</v>
      </c>
      <c r="R66" s="23">
        <v>15</v>
      </c>
    </row>
    <row r="67" spans="1:18" s="22" customFormat="1" ht="14.25" customHeight="1">
      <c r="A67" s="156"/>
      <c r="B67" s="55" t="s">
        <v>341</v>
      </c>
      <c r="C67" s="56" t="s">
        <v>57</v>
      </c>
      <c r="D67" s="23">
        <v>22</v>
      </c>
      <c r="E67" s="23">
        <v>13</v>
      </c>
      <c r="F67" s="23">
        <v>9</v>
      </c>
      <c r="G67" s="23">
        <v>5</v>
      </c>
      <c r="H67" s="23">
        <v>2</v>
      </c>
      <c r="I67" s="23">
        <v>2</v>
      </c>
      <c r="J67" s="23">
        <v>1</v>
      </c>
      <c r="K67" s="23">
        <v>2</v>
      </c>
      <c r="L67" s="23">
        <v>2</v>
      </c>
      <c r="M67" s="23">
        <v>3</v>
      </c>
      <c r="N67" s="23">
        <v>1</v>
      </c>
      <c r="O67" s="23">
        <v>0</v>
      </c>
      <c r="P67" s="23">
        <v>1</v>
      </c>
      <c r="Q67" s="23">
        <v>1</v>
      </c>
      <c r="R67" s="23">
        <v>2</v>
      </c>
    </row>
    <row r="68" spans="1:18" s="22" customFormat="1" ht="14.25" customHeight="1">
      <c r="A68" s="49" t="s">
        <v>334</v>
      </c>
      <c r="B68" s="50" t="s">
        <v>339</v>
      </c>
      <c r="C68" s="51" t="s">
        <v>55</v>
      </c>
      <c r="D68" s="52">
        <v>142</v>
      </c>
      <c r="E68" s="52">
        <v>69</v>
      </c>
      <c r="F68" s="52">
        <v>73</v>
      </c>
      <c r="G68" s="52">
        <v>13</v>
      </c>
      <c r="H68" s="52">
        <v>5</v>
      </c>
      <c r="I68" s="52">
        <v>5</v>
      </c>
      <c r="J68" s="52">
        <v>10</v>
      </c>
      <c r="K68" s="52">
        <v>15</v>
      </c>
      <c r="L68" s="52">
        <v>10</v>
      </c>
      <c r="M68" s="52">
        <v>18</v>
      </c>
      <c r="N68" s="52">
        <v>17</v>
      </c>
      <c r="O68" s="52">
        <v>12</v>
      </c>
      <c r="P68" s="52">
        <v>19</v>
      </c>
      <c r="Q68" s="52">
        <v>6</v>
      </c>
      <c r="R68" s="52">
        <v>12</v>
      </c>
    </row>
    <row r="69" spans="1:18" s="22" customFormat="1" ht="14.25" customHeight="1">
      <c r="A69" s="155" t="s">
        <v>20</v>
      </c>
      <c r="B69" s="53" t="s">
        <v>340</v>
      </c>
      <c r="C69" s="54" t="s">
        <v>56</v>
      </c>
      <c r="D69" s="23">
        <v>139</v>
      </c>
      <c r="E69" s="23">
        <v>67</v>
      </c>
      <c r="F69" s="23">
        <v>72</v>
      </c>
      <c r="G69" s="23">
        <v>12</v>
      </c>
      <c r="H69" s="23">
        <v>5</v>
      </c>
      <c r="I69" s="23">
        <v>5</v>
      </c>
      <c r="J69" s="23">
        <v>10</v>
      </c>
      <c r="K69" s="23">
        <v>15</v>
      </c>
      <c r="L69" s="23">
        <v>10</v>
      </c>
      <c r="M69" s="23">
        <v>17</v>
      </c>
      <c r="N69" s="23">
        <v>17</v>
      </c>
      <c r="O69" s="23">
        <v>12</v>
      </c>
      <c r="P69" s="23">
        <v>19</v>
      </c>
      <c r="Q69" s="23">
        <v>6</v>
      </c>
      <c r="R69" s="23">
        <v>11</v>
      </c>
    </row>
    <row r="70" spans="1:18" s="22" customFormat="1" ht="14.25" customHeight="1">
      <c r="A70" s="156"/>
      <c r="B70" s="55" t="s">
        <v>341</v>
      </c>
      <c r="C70" s="56" t="s">
        <v>57</v>
      </c>
      <c r="D70" s="23">
        <v>3</v>
      </c>
      <c r="E70" s="23">
        <v>2</v>
      </c>
      <c r="F70" s="23">
        <v>1</v>
      </c>
      <c r="G70" s="23">
        <v>1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1</v>
      </c>
      <c r="N70" s="23">
        <v>0</v>
      </c>
      <c r="O70" s="23">
        <v>0</v>
      </c>
      <c r="P70" s="23">
        <v>0</v>
      </c>
      <c r="Q70" s="23">
        <v>0</v>
      </c>
      <c r="R70" s="23">
        <v>1</v>
      </c>
    </row>
    <row r="71" spans="1:18" s="22" customFormat="1" ht="14.25" customHeight="1">
      <c r="A71" s="49" t="s">
        <v>336</v>
      </c>
      <c r="B71" s="50" t="s">
        <v>339</v>
      </c>
      <c r="C71" s="51" t="s">
        <v>55</v>
      </c>
      <c r="D71" s="52">
        <v>48</v>
      </c>
      <c r="E71" s="52">
        <v>31</v>
      </c>
      <c r="F71" s="52">
        <v>17</v>
      </c>
      <c r="G71" s="52">
        <v>3</v>
      </c>
      <c r="H71" s="52">
        <v>2</v>
      </c>
      <c r="I71" s="52">
        <v>10</v>
      </c>
      <c r="J71" s="52">
        <v>1</v>
      </c>
      <c r="K71" s="52">
        <v>3</v>
      </c>
      <c r="L71" s="52">
        <v>7</v>
      </c>
      <c r="M71" s="52">
        <v>6</v>
      </c>
      <c r="N71" s="52">
        <v>4</v>
      </c>
      <c r="O71" s="52">
        <v>7</v>
      </c>
      <c r="P71" s="52">
        <v>1</v>
      </c>
      <c r="Q71" s="52">
        <v>2</v>
      </c>
      <c r="R71" s="52">
        <v>2</v>
      </c>
    </row>
    <row r="72" spans="1:18" s="22" customFormat="1" ht="14.25" customHeight="1">
      <c r="A72" s="155" t="s">
        <v>21</v>
      </c>
      <c r="B72" s="53" t="s">
        <v>340</v>
      </c>
      <c r="C72" s="54" t="s">
        <v>56</v>
      </c>
      <c r="D72" s="23">
        <v>44</v>
      </c>
      <c r="E72" s="23">
        <v>28</v>
      </c>
      <c r="F72" s="23">
        <v>16</v>
      </c>
      <c r="G72" s="23">
        <v>3</v>
      </c>
      <c r="H72" s="23">
        <v>2</v>
      </c>
      <c r="I72" s="23">
        <v>8</v>
      </c>
      <c r="J72" s="23">
        <v>0</v>
      </c>
      <c r="K72" s="23">
        <v>3</v>
      </c>
      <c r="L72" s="23">
        <v>7</v>
      </c>
      <c r="M72" s="23">
        <v>6</v>
      </c>
      <c r="N72" s="23">
        <v>4</v>
      </c>
      <c r="O72" s="23">
        <v>6</v>
      </c>
      <c r="P72" s="23">
        <v>1</v>
      </c>
      <c r="Q72" s="23">
        <v>2</v>
      </c>
      <c r="R72" s="23">
        <v>2</v>
      </c>
    </row>
    <row r="73" spans="1:18" s="22" customFormat="1" ht="14.25" customHeight="1">
      <c r="A73" s="156"/>
      <c r="B73" s="55" t="s">
        <v>341</v>
      </c>
      <c r="C73" s="56" t="s">
        <v>57</v>
      </c>
      <c r="D73" s="23">
        <v>4</v>
      </c>
      <c r="E73" s="23">
        <v>3</v>
      </c>
      <c r="F73" s="23">
        <v>1</v>
      </c>
      <c r="G73" s="23">
        <v>0</v>
      </c>
      <c r="H73" s="23">
        <v>0</v>
      </c>
      <c r="I73" s="23">
        <v>2</v>
      </c>
      <c r="J73" s="23">
        <v>1</v>
      </c>
      <c r="K73" s="23">
        <v>0</v>
      </c>
      <c r="L73" s="23">
        <v>0</v>
      </c>
      <c r="M73" s="23">
        <v>0</v>
      </c>
      <c r="N73" s="23">
        <v>0</v>
      </c>
      <c r="O73" s="23">
        <v>1</v>
      </c>
      <c r="P73" s="23">
        <v>0</v>
      </c>
      <c r="Q73" s="23">
        <v>0</v>
      </c>
      <c r="R73" s="23">
        <v>0</v>
      </c>
    </row>
    <row r="74" spans="1:18" s="22" customFormat="1" ht="14.25" customHeight="1">
      <c r="A74" s="49" t="s">
        <v>337</v>
      </c>
      <c r="B74" s="50" t="s">
        <v>339</v>
      </c>
      <c r="C74" s="51" t="s">
        <v>55</v>
      </c>
      <c r="D74" s="52">
        <v>7</v>
      </c>
      <c r="E74" s="52">
        <v>4</v>
      </c>
      <c r="F74" s="52">
        <v>3</v>
      </c>
      <c r="G74" s="52">
        <v>0</v>
      </c>
      <c r="H74" s="52">
        <v>0</v>
      </c>
      <c r="I74" s="52">
        <v>0</v>
      </c>
      <c r="J74" s="52">
        <v>0</v>
      </c>
      <c r="K74" s="52">
        <v>2</v>
      </c>
      <c r="L74" s="52">
        <v>0</v>
      </c>
      <c r="M74" s="52">
        <v>0</v>
      </c>
      <c r="N74" s="52">
        <v>0</v>
      </c>
      <c r="O74" s="52">
        <v>2</v>
      </c>
      <c r="P74" s="52">
        <v>2</v>
      </c>
      <c r="Q74" s="52">
        <v>0</v>
      </c>
      <c r="R74" s="52">
        <v>1</v>
      </c>
    </row>
    <row r="75" spans="1:18" s="22" customFormat="1" ht="14.25" customHeight="1">
      <c r="A75" s="155" t="s">
        <v>22</v>
      </c>
      <c r="B75" s="53" t="s">
        <v>340</v>
      </c>
      <c r="C75" s="54" t="s">
        <v>56</v>
      </c>
      <c r="D75" s="23">
        <v>6</v>
      </c>
      <c r="E75" s="23">
        <v>3</v>
      </c>
      <c r="F75" s="23">
        <v>3</v>
      </c>
      <c r="G75" s="23">
        <v>0</v>
      </c>
      <c r="H75" s="23">
        <v>0</v>
      </c>
      <c r="I75" s="23">
        <v>0</v>
      </c>
      <c r="J75" s="23">
        <v>0</v>
      </c>
      <c r="K75" s="23">
        <v>2</v>
      </c>
      <c r="L75" s="23">
        <v>0</v>
      </c>
      <c r="M75" s="23">
        <v>0</v>
      </c>
      <c r="N75" s="23">
        <v>0</v>
      </c>
      <c r="O75" s="23">
        <v>1</v>
      </c>
      <c r="P75" s="23">
        <v>2</v>
      </c>
      <c r="Q75" s="23">
        <v>0</v>
      </c>
      <c r="R75" s="23">
        <v>1</v>
      </c>
    </row>
    <row r="76" spans="1:18" s="22" customFormat="1" ht="14.25" customHeight="1">
      <c r="A76" s="156"/>
      <c r="B76" s="55" t="s">
        <v>341</v>
      </c>
      <c r="C76" s="56" t="s">
        <v>57</v>
      </c>
      <c r="D76" s="24">
        <v>1</v>
      </c>
      <c r="E76" s="24">
        <v>1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1</v>
      </c>
      <c r="P76" s="24">
        <v>0</v>
      </c>
      <c r="Q76" s="24">
        <v>0</v>
      </c>
      <c r="R76" s="24">
        <v>0</v>
      </c>
    </row>
    <row r="77" spans="1:18" ht="14.25" customHeight="1">
      <c r="A77" s="8" t="s">
        <v>78</v>
      </c>
    </row>
    <row r="78" spans="1:18" ht="14.25" customHeight="1"/>
    <row r="79" spans="1:18" ht="14.25" customHeight="1">
      <c r="A79" s="65" t="s">
        <v>62</v>
      </c>
    </row>
    <row r="80" spans="1:18" ht="14.25" customHeight="1"/>
  </sheetData>
  <mergeCells count="47">
    <mergeCell ref="A72:A73"/>
    <mergeCell ref="A42:A43"/>
    <mergeCell ref="A45:A46"/>
    <mergeCell ref="A48:A49"/>
    <mergeCell ref="A51:A52"/>
    <mergeCell ref="A39:A40"/>
    <mergeCell ref="D4:R4"/>
    <mergeCell ref="D5:F5"/>
    <mergeCell ref="O5:P5"/>
    <mergeCell ref="O6:O7"/>
    <mergeCell ref="P6:P7"/>
    <mergeCell ref="A27:A28"/>
    <mergeCell ref="A24:A25"/>
    <mergeCell ref="H6:H7"/>
    <mergeCell ref="N6:N7"/>
    <mergeCell ref="I6:I7"/>
    <mergeCell ref="A9:A10"/>
    <mergeCell ref="A12:A13"/>
    <mergeCell ref="A15:A16"/>
    <mergeCell ref="A18:A19"/>
    <mergeCell ref="A21:A22"/>
    <mergeCell ref="A75:A76"/>
    <mergeCell ref="A4:C7"/>
    <mergeCell ref="A60:A61"/>
    <mergeCell ref="G5:H5"/>
    <mergeCell ref="D6:D7"/>
    <mergeCell ref="E6:E7"/>
    <mergeCell ref="F6:F7"/>
    <mergeCell ref="G6:G7"/>
    <mergeCell ref="A54:A55"/>
    <mergeCell ref="A57:A58"/>
    <mergeCell ref="A63:A64"/>
    <mergeCell ref="A66:A67"/>
    <mergeCell ref="A69:A70"/>
    <mergeCell ref="A30:A31"/>
    <mergeCell ref="A33:A34"/>
    <mergeCell ref="A36:A37"/>
    <mergeCell ref="J6:J7"/>
    <mergeCell ref="L6:L7"/>
    <mergeCell ref="Q6:Q7"/>
    <mergeCell ref="R6:R7"/>
    <mergeCell ref="Q5:R5"/>
    <mergeCell ref="I5:J5"/>
    <mergeCell ref="K5:L5"/>
    <mergeCell ref="K6:K7"/>
    <mergeCell ref="M5:N5"/>
    <mergeCell ref="M6:M7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80"/>
  <sheetViews>
    <sheetView zoomScaleNormal="100" zoomScaleSheetLayoutView="110" workbookViewId="0">
      <selection activeCell="A3" sqref="A3"/>
    </sheetView>
  </sheetViews>
  <sheetFormatPr defaultColWidth="5.5" defaultRowHeight="11.25"/>
  <cols>
    <col min="1" max="1" width="18.33203125" style="8" customWidth="1"/>
    <col min="2" max="2" width="8.33203125" style="8" customWidth="1"/>
    <col min="3" max="3" width="12.1640625" style="8" customWidth="1"/>
    <col min="4" max="15" width="8.5" style="8" customWidth="1"/>
    <col min="16" max="16" width="8.5" style="7" customWidth="1"/>
    <col min="17" max="18" width="8.5" style="8" customWidth="1"/>
    <col min="19" max="16384" width="5.5" style="8"/>
  </cols>
  <sheetData>
    <row r="1" spans="1:18" s="7" customFormat="1" ht="20.25" customHeight="1">
      <c r="A1" s="1" t="s">
        <v>64</v>
      </c>
      <c r="B1" s="63"/>
      <c r="C1" s="63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4.25" customHeight="1">
      <c r="B2" s="9"/>
      <c r="C2" s="9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5"/>
      <c r="P2" s="11"/>
      <c r="Q2" s="11"/>
      <c r="R2" s="12"/>
    </row>
    <row r="3" spans="1:18" ht="12.75" customHeight="1">
      <c r="A3" s="62" t="s">
        <v>435</v>
      </c>
      <c r="B3" s="21"/>
      <c r="C3" s="21"/>
      <c r="D3" s="7"/>
      <c r="P3" s="8"/>
    </row>
    <row r="4" spans="1:18" s="16" customFormat="1" ht="24.75" customHeight="1">
      <c r="A4" s="182" t="s">
        <v>281</v>
      </c>
      <c r="B4" s="183"/>
      <c r="C4" s="170"/>
      <c r="D4" s="177" t="s">
        <v>67</v>
      </c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</row>
    <row r="5" spans="1:18" s="16" customFormat="1" ht="24.75" customHeight="1">
      <c r="A5" s="184"/>
      <c r="B5" s="185"/>
      <c r="C5" s="173"/>
      <c r="D5" s="159" t="s">
        <v>68</v>
      </c>
      <c r="E5" s="160"/>
      <c r="F5" s="161"/>
      <c r="G5" s="179" t="s">
        <v>69</v>
      </c>
      <c r="H5" s="181"/>
      <c r="I5" s="179" t="s">
        <v>70</v>
      </c>
      <c r="J5" s="181"/>
      <c r="K5" s="179" t="s">
        <v>71</v>
      </c>
      <c r="L5" s="181"/>
      <c r="M5" s="179" t="s">
        <v>72</v>
      </c>
      <c r="N5" s="181"/>
      <c r="O5" s="179" t="s">
        <v>73</v>
      </c>
      <c r="P5" s="181"/>
      <c r="Q5" s="179" t="s">
        <v>74</v>
      </c>
      <c r="R5" s="180"/>
    </row>
    <row r="6" spans="1:18" s="16" customFormat="1" ht="33.75" customHeight="1">
      <c r="A6" s="184"/>
      <c r="B6" s="185"/>
      <c r="C6" s="173"/>
      <c r="D6" s="162" t="s">
        <v>75</v>
      </c>
      <c r="E6" s="164" t="s">
        <v>76</v>
      </c>
      <c r="F6" s="157" t="s">
        <v>77</v>
      </c>
      <c r="G6" s="157" t="s">
        <v>76</v>
      </c>
      <c r="H6" s="157" t="s">
        <v>77</v>
      </c>
      <c r="I6" s="157" t="s">
        <v>76</v>
      </c>
      <c r="J6" s="157" t="s">
        <v>77</v>
      </c>
      <c r="K6" s="157" t="s">
        <v>76</v>
      </c>
      <c r="L6" s="157" t="s">
        <v>77</v>
      </c>
      <c r="M6" s="157" t="s">
        <v>76</v>
      </c>
      <c r="N6" s="157" t="s">
        <v>77</v>
      </c>
      <c r="O6" s="157" t="s">
        <v>76</v>
      </c>
      <c r="P6" s="157" t="s">
        <v>77</v>
      </c>
      <c r="Q6" s="157" t="s">
        <v>76</v>
      </c>
      <c r="R6" s="168" t="s">
        <v>77</v>
      </c>
    </row>
    <row r="7" spans="1:18" s="17" customFormat="1" ht="30.75" customHeight="1">
      <c r="A7" s="186"/>
      <c r="B7" s="187"/>
      <c r="C7" s="176"/>
      <c r="D7" s="163"/>
      <c r="E7" s="165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74"/>
    </row>
    <row r="8" spans="1:18" s="22" customFormat="1" ht="18" customHeight="1">
      <c r="A8" s="49" t="s">
        <v>342</v>
      </c>
      <c r="B8" s="50" t="s">
        <v>339</v>
      </c>
      <c r="C8" s="51" t="s">
        <v>58</v>
      </c>
      <c r="D8" s="52">
        <f>SUM(E8:F8)</f>
        <v>19174</v>
      </c>
      <c r="E8" s="52">
        <v>9102</v>
      </c>
      <c r="F8" s="52">
        <v>10072</v>
      </c>
      <c r="G8" s="52">
        <v>924</v>
      </c>
      <c r="H8" s="52">
        <v>796</v>
      </c>
      <c r="I8" s="52">
        <v>1272</v>
      </c>
      <c r="J8" s="52">
        <v>1011</v>
      </c>
      <c r="K8" s="52">
        <v>1693</v>
      </c>
      <c r="L8" s="52">
        <v>1403</v>
      </c>
      <c r="M8" s="52">
        <v>2038</v>
      </c>
      <c r="N8" s="52">
        <v>1639</v>
      </c>
      <c r="O8" s="52">
        <v>1894</v>
      </c>
      <c r="P8" s="52">
        <v>2921</v>
      </c>
      <c r="Q8" s="52">
        <v>1281</v>
      </c>
      <c r="R8" s="52">
        <v>2302</v>
      </c>
    </row>
    <row r="9" spans="1:18" s="22" customFormat="1" ht="14.25" customHeight="1">
      <c r="A9" s="166" t="s">
        <v>1</v>
      </c>
      <c r="B9" s="53" t="s">
        <v>340</v>
      </c>
      <c r="C9" s="54" t="s">
        <v>59</v>
      </c>
      <c r="D9" s="23">
        <f t="shared" ref="D9:D69" si="0">SUM(E9:F9)</f>
        <v>17514</v>
      </c>
      <c r="E9" s="23">
        <v>8314</v>
      </c>
      <c r="F9" s="23">
        <v>9200</v>
      </c>
      <c r="G9" s="23">
        <v>849</v>
      </c>
      <c r="H9" s="23">
        <v>728</v>
      </c>
      <c r="I9" s="23">
        <v>1151</v>
      </c>
      <c r="J9" s="23">
        <v>924</v>
      </c>
      <c r="K9" s="23">
        <v>1532</v>
      </c>
      <c r="L9" s="23">
        <v>1266</v>
      </c>
      <c r="M9" s="23">
        <v>1844</v>
      </c>
      <c r="N9" s="23">
        <v>1466</v>
      </c>
      <c r="O9" s="23">
        <v>1741</v>
      </c>
      <c r="P9" s="23">
        <v>2682</v>
      </c>
      <c r="Q9" s="23">
        <v>1197</v>
      </c>
      <c r="R9" s="23">
        <v>2134</v>
      </c>
    </row>
    <row r="10" spans="1:18" s="22" customFormat="1" ht="14.25" customHeight="1">
      <c r="A10" s="167"/>
      <c r="B10" s="53" t="s">
        <v>341</v>
      </c>
      <c r="C10" s="54" t="s">
        <v>60</v>
      </c>
      <c r="D10" s="23">
        <f t="shared" si="0"/>
        <v>1660</v>
      </c>
      <c r="E10" s="23">
        <v>788</v>
      </c>
      <c r="F10" s="23">
        <v>872</v>
      </c>
      <c r="G10" s="23">
        <v>75</v>
      </c>
      <c r="H10" s="23">
        <v>68</v>
      </c>
      <c r="I10" s="23">
        <v>121</v>
      </c>
      <c r="J10" s="23">
        <v>87</v>
      </c>
      <c r="K10" s="23">
        <v>161</v>
      </c>
      <c r="L10" s="23">
        <v>137</v>
      </c>
      <c r="M10" s="23">
        <v>194</v>
      </c>
      <c r="N10" s="23">
        <v>173</v>
      </c>
      <c r="O10" s="23">
        <v>153</v>
      </c>
      <c r="P10" s="23">
        <v>239</v>
      </c>
      <c r="Q10" s="23">
        <v>84</v>
      </c>
      <c r="R10" s="23">
        <v>168</v>
      </c>
    </row>
    <row r="11" spans="1:18" s="22" customFormat="1" ht="14.25" customHeight="1">
      <c r="A11" s="89" t="s">
        <v>380</v>
      </c>
      <c r="B11" s="50" t="s">
        <v>339</v>
      </c>
      <c r="C11" s="51" t="s">
        <v>58</v>
      </c>
      <c r="D11" s="52">
        <f t="shared" si="0"/>
        <v>2232</v>
      </c>
      <c r="E11" s="52">
        <v>1060</v>
      </c>
      <c r="F11" s="52">
        <v>1172</v>
      </c>
      <c r="G11" s="52">
        <v>74</v>
      </c>
      <c r="H11" s="52">
        <v>83</v>
      </c>
      <c r="I11" s="52">
        <v>121</v>
      </c>
      <c r="J11" s="52">
        <v>85</v>
      </c>
      <c r="K11" s="52">
        <v>239</v>
      </c>
      <c r="L11" s="52">
        <v>205</v>
      </c>
      <c r="M11" s="52">
        <v>270</v>
      </c>
      <c r="N11" s="52">
        <v>181</v>
      </c>
      <c r="O11" s="52">
        <v>239</v>
      </c>
      <c r="P11" s="52">
        <v>347</v>
      </c>
      <c r="Q11" s="52">
        <v>117</v>
      </c>
      <c r="R11" s="52">
        <v>271</v>
      </c>
    </row>
    <row r="12" spans="1:18" s="22" customFormat="1" ht="14.25" customHeight="1">
      <c r="A12" s="155" t="s">
        <v>369</v>
      </c>
      <c r="B12" s="53" t="s">
        <v>340</v>
      </c>
      <c r="C12" s="54" t="s">
        <v>59</v>
      </c>
      <c r="D12" s="23">
        <f t="shared" si="0"/>
        <v>2172</v>
      </c>
      <c r="E12" s="23">
        <v>1031</v>
      </c>
      <c r="F12" s="23">
        <v>1141</v>
      </c>
      <c r="G12" s="23">
        <v>73</v>
      </c>
      <c r="H12" s="23">
        <v>82</v>
      </c>
      <c r="I12" s="23">
        <v>110</v>
      </c>
      <c r="J12" s="23">
        <v>82</v>
      </c>
      <c r="K12" s="23">
        <v>232</v>
      </c>
      <c r="L12" s="23">
        <v>198</v>
      </c>
      <c r="M12" s="23">
        <v>265</v>
      </c>
      <c r="N12" s="23">
        <v>174</v>
      </c>
      <c r="O12" s="23">
        <v>237</v>
      </c>
      <c r="P12" s="23">
        <v>339</v>
      </c>
      <c r="Q12" s="23">
        <v>114</v>
      </c>
      <c r="R12" s="23">
        <v>266</v>
      </c>
    </row>
    <row r="13" spans="1:18" s="22" customFormat="1" ht="14.25" customHeight="1">
      <c r="A13" s="156"/>
      <c r="B13" s="53" t="s">
        <v>341</v>
      </c>
      <c r="C13" s="54" t="s">
        <v>60</v>
      </c>
      <c r="D13" s="23">
        <f t="shared" si="0"/>
        <v>60</v>
      </c>
      <c r="E13" s="23">
        <v>29</v>
      </c>
      <c r="F13" s="23">
        <v>31</v>
      </c>
      <c r="G13" s="23">
        <v>1</v>
      </c>
      <c r="H13" s="23">
        <v>1</v>
      </c>
      <c r="I13" s="23">
        <v>11</v>
      </c>
      <c r="J13" s="23">
        <v>3</v>
      </c>
      <c r="K13" s="23">
        <v>7</v>
      </c>
      <c r="L13" s="23">
        <v>7</v>
      </c>
      <c r="M13" s="23">
        <v>5</v>
      </c>
      <c r="N13" s="23">
        <v>7</v>
      </c>
      <c r="O13" s="23">
        <v>2</v>
      </c>
      <c r="P13" s="23">
        <v>8</v>
      </c>
      <c r="Q13" s="23">
        <v>3</v>
      </c>
      <c r="R13" s="23">
        <v>5</v>
      </c>
    </row>
    <row r="14" spans="1:18" s="22" customFormat="1" ht="14.25" customHeight="1">
      <c r="A14" s="89" t="s">
        <v>381</v>
      </c>
      <c r="B14" s="50" t="s">
        <v>339</v>
      </c>
      <c r="C14" s="51" t="s">
        <v>58</v>
      </c>
      <c r="D14" s="52">
        <f t="shared" si="0"/>
        <v>1729</v>
      </c>
      <c r="E14" s="52">
        <v>850</v>
      </c>
      <c r="F14" s="52">
        <v>879</v>
      </c>
      <c r="G14" s="52">
        <v>80</v>
      </c>
      <c r="H14" s="52">
        <v>82</v>
      </c>
      <c r="I14" s="52">
        <v>154</v>
      </c>
      <c r="J14" s="52">
        <v>113</v>
      </c>
      <c r="K14" s="52">
        <v>130</v>
      </c>
      <c r="L14" s="52">
        <v>117</v>
      </c>
      <c r="M14" s="52">
        <v>180</v>
      </c>
      <c r="N14" s="52">
        <v>170</v>
      </c>
      <c r="O14" s="52">
        <v>196</v>
      </c>
      <c r="P14" s="52">
        <v>227</v>
      </c>
      <c r="Q14" s="52">
        <v>110</v>
      </c>
      <c r="R14" s="52">
        <v>170</v>
      </c>
    </row>
    <row r="15" spans="1:18" s="22" customFormat="1" ht="14.25" customHeight="1">
      <c r="A15" s="155" t="s">
        <v>371</v>
      </c>
      <c r="B15" s="53" t="s">
        <v>340</v>
      </c>
      <c r="C15" s="54" t="s">
        <v>59</v>
      </c>
      <c r="D15" s="23">
        <f t="shared" si="0"/>
        <v>1711</v>
      </c>
      <c r="E15" s="23">
        <v>843</v>
      </c>
      <c r="F15" s="23">
        <v>868</v>
      </c>
      <c r="G15" s="23">
        <v>80</v>
      </c>
      <c r="H15" s="23">
        <v>81</v>
      </c>
      <c r="I15" s="23">
        <v>154</v>
      </c>
      <c r="J15" s="23">
        <v>111</v>
      </c>
      <c r="K15" s="23">
        <v>126</v>
      </c>
      <c r="L15" s="23">
        <v>116</v>
      </c>
      <c r="M15" s="23">
        <v>180</v>
      </c>
      <c r="N15" s="23">
        <v>169</v>
      </c>
      <c r="O15" s="23">
        <v>194</v>
      </c>
      <c r="P15" s="23">
        <v>225</v>
      </c>
      <c r="Q15" s="23">
        <v>109</v>
      </c>
      <c r="R15" s="23">
        <v>166</v>
      </c>
    </row>
    <row r="16" spans="1:18" s="22" customFormat="1" ht="14.25" customHeight="1">
      <c r="A16" s="156"/>
      <c r="B16" s="55" t="s">
        <v>341</v>
      </c>
      <c r="C16" s="56" t="s">
        <v>60</v>
      </c>
      <c r="D16" s="23">
        <f t="shared" si="0"/>
        <v>18</v>
      </c>
      <c r="E16" s="23">
        <v>7</v>
      </c>
      <c r="F16" s="23">
        <v>11</v>
      </c>
      <c r="G16" s="23">
        <v>0</v>
      </c>
      <c r="H16" s="23">
        <v>1</v>
      </c>
      <c r="I16" s="23">
        <v>0</v>
      </c>
      <c r="J16" s="23">
        <v>2</v>
      </c>
      <c r="K16" s="23">
        <v>4</v>
      </c>
      <c r="L16" s="23">
        <v>1</v>
      </c>
      <c r="M16" s="23">
        <v>0</v>
      </c>
      <c r="N16" s="23">
        <v>1</v>
      </c>
      <c r="O16" s="23">
        <v>2</v>
      </c>
      <c r="P16" s="23">
        <v>2</v>
      </c>
      <c r="Q16" s="23">
        <v>1</v>
      </c>
      <c r="R16" s="23">
        <v>4</v>
      </c>
    </row>
    <row r="17" spans="1:18" s="22" customFormat="1" ht="14.25" customHeight="1">
      <c r="A17" s="89" t="s">
        <v>383</v>
      </c>
      <c r="B17" s="50" t="s">
        <v>339</v>
      </c>
      <c r="C17" s="51" t="s">
        <v>58</v>
      </c>
      <c r="D17" s="52">
        <f t="shared" si="0"/>
        <v>3418</v>
      </c>
      <c r="E17" s="52">
        <v>1686</v>
      </c>
      <c r="F17" s="52">
        <v>1732</v>
      </c>
      <c r="G17" s="52">
        <v>162</v>
      </c>
      <c r="H17" s="52">
        <v>141</v>
      </c>
      <c r="I17" s="52">
        <v>265</v>
      </c>
      <c r="J17" s="52">
        <v>209</v>
      </c>
      <c r="K17" s="52">
        <v>343</v>
      </c>
      <c r="L17" s="52">
        <v>260</v>
      </c>
      <c r="M17" s="52">
        <v>391</v>
      </c>
      <c r="N17" s="52">
        <v>323</v>
      </c>
      <c r="O17" s="52">
        <v>308</v>
      </c>
      <c r="P17" s="52">
        <v>416</v>
      </c>
      <c r="Q17" s="52">
        <v>217</v>
      </c>
      <c r="R17" s="52">
        <v>383</v>
      </c>
    </row>
    <row r="18" spans="1:18" s="22" customFormat="1" ht="14.25" customHeight="1">
      <c r="A18" s="155" t="s">
        <v>375</v>
      </c>
      <c r="B18" s="53" t="s">
        <v>340</v>
      </c>
      <c r="C18" s="54" t="s">
        <v>59</v>
      </c>
      <c r="D18" s="23">
        <f t="shared" si="0"/>
        <v>3295</v>
      </c>
      <c r="E18" s="23">
        <v>1624</v>
      </c>
      <c r="F18" s="23">
        <v>1671</v>
      </c>
      <c r="G18" s="23">
        <v>161</v>
      </c>
      <c r="H18" s="23">
        <v>137</v>
      </c>
      <c r="I18" s="23">
        <v>252</v>
      </c>
      <c r="J18" s="23">
        <v>202</v>
      </c>
      <c r="K18" s="23">
        <v>324</v>
      </c>
      <c r="L18" s="23">
        <v>253</v>
      </c>
      <c r="M18" s="23">
        <v>380</v>
      </c>
      <c r="N18" s="23">
        <v>313</v>
      </c>
      <c r="O18" s="23">
        <v>297</v>
      </c>
      <c r="P18" s="23">
        <v>401</v>
      </c>
      <c r="Q18" s="23">
        <v>210</v>
      </c>
      <c r="R18" s="23">
        <v>365</v>
      </c>
    </row>
    <row r="19" spans="1:18" s="22" customFormat="1" ht="14.25" customHeight="1">
      <c r="A19" s="156"/>
      <c r="B19" s="55" t="s">
        <v>341</v>
      </c>
      <c r="C19" s="56" t="s">
        <v>60</v>
      </c>
      <c r="D19" s="23">
        <f t="shared" si="0"/>
        <v>123</v>
      </c>
      <c r="E19" s="23">
        <v>62</v>
      </c>
      <c r="F19" s="23">
        <v>61</v>
      </c>
      <c r="G19" s="23">
        <v>1</v>
      </c>
      <c r="H19" s="23">
        <v>4</v>
      </c>
      <c r="I19" s="23">
        <v>13</v>
      </c>
      <c r="J19" s="23">
        <v>7</v>
      </c>
      <c r="K19" s="23">
        <v>19</v>
      </c>
      <c r="L19" s="23">
        <v>7</v>
      </c>
      <c r="M19" s="23">
        <v>11</v>
      </c>
      <c r="N19" s="23">
        <v>10</v>
      </c>
      <c r="O19" s="23">
        <v>11</v>
      </c>
      <c r="P19" s="23">
        <v>15</v>
      </c>
      <c r="Q19" s="23">
        <v>7</v>
      </c>
      <c r="R19" s="23">
        <v>18</v>
      </c>
    </row>
    <row r="20" spans="1:18" s="22" customFormat="1" ht="14.25" customHeight="1">
      <c r="A20" s="89" t="s">
        <v>384</v>
      </c>
      <c r="B20" s="50" t="s">
        <v>339</v>
      </c>
      <c r="C20" s="51" t="s">
        <v>58</v>
      </c>
      <c r="D20" s="52">
        <f t="shared" si="0"/>
        <v>1201</v>
      </c>
      <c r="E20" s="52">
        <v>556</v>
      </c>
      <c r="F20" s="52">
        <v>645</v>
      </c>
      <c r="G20" s="52">
        <v>63</v>
      </c>
      <c r="H20" s="52">
        <v>55</v>
      </c>
      <c r="I20" s="52">
        <v>79</v>
      </c>
      <c r="J20" s="52">
        <v>80</v>
      </c>
      <c r="K20" s="52">
        <v>91</v>
      </c>
      <c r="L20" s="52">
        <v>97</v>
      </c>
      <c r="M20" s="52">
        <v>137</v>
      </c>
      <c r="N20" s="52">
        <v>116</v>
      </c>
      <c r="O20" s="52">
        <v>117</v>
      </c>
      <c r="P20" s="52">
        <v>179</v>
      </c>
      <c r="Q20" s="52">
        <v>69</v>
      </c>
      <c r="R20" s="52">
        <v>118</v>
      </c>
    </row>
    <row r="21" spans="1:18" s="22" customFormat="1" ht="14.25" customHeight="1">
      <c r="A21" s="155" t="s">
        <v>377</v>
      </c>
      <c r="B21" s="53" t="s">
        <v>340</v>
      </c>
      <c r="C21" s="54" t="s">
        <v>59</v>
      </c>
      <c r="D21" s="23">
        <f t="shared" si="0"/>
        <v>1182</v>
      </c>
      <c r="E21" s="23">
        <v>549</v>
      </c>
      <c r="F21" s="23">
        <v>633</v>
      </c>
      <c r="G21" s="23">
        <v>63</v>
      </c>
      <c r="H21" s="23">
        <v>51</v>
      </c>
      <c r="I21" s="23">
        <v>75</v>
      </c>
      <c r="J21" s="23">
        <v>80</v>
      </c>
      <c r="K21" s="23">
        <v>90</v>
      </c>
      <c r="L21" s="23">
        <v>94</v>
      </c>
      <c r="M21" s="23">
        <v>136</v>
      </c>
      <c r="N21" s="23">
        <v>113</v>
      </c>
      <c r="O21" s="23">
        <v>117</v>
      </c>
      <c r="P21" s="23">
        <v>177</v>
      </c>
      <c r="Q21" s="23">
        <v>68</v>
      </c>
      <c r="R21" s="23">
        <v>118</v>
      </c>
    </row>
    <row r="22" spans="1:18" s="22" customFormat="1" ht="14.25" customHeight="1">
      <c r="A22" s="156"/>
      <c r="B22" s="55" t="s">
        <v>341</v>
      </c>
      <c r="C22" s="56" t="s">
        <v>60</v>
      </c>
      <c r="D22" s="23">
        <f t="shared" si="0"/>
        <v>19</v>
      </c>
      <c r="E22" s="23">
        <v>7</v>
      </c>
      <c r="F22" s="23">
        <v>12</v>
      </c>
      <c r="G22" s="23">
        <v>0</v>
      </c>
      <c r="H22" s="23">
        <v>4</v>
      </c>
      <c r="I22" s="23">
        <v>4</v>
      </c>
      <c r="J22" s="23">
        <v>0</v>
      </c>
      <c r="K22" s="23">
        <v>1</v>
      </c>
      <c r="L22" s="23">
        <v>3</v>
      </c>
      <c r="M22" s="23">
        <v>1</v>
      </c>
      <c r="N22" s="23">
        <v>3</v>
      </c>
      <c r="O22" s="23">
        <v>0</v>
      </c>
      <c r="P22" s="23">
        <v>2</v>
      </c>
      <c r="Q22" s="23">
        <v>1</v>
      </c>
      <c r="R22" s="23">
        <v>0</v>
      </c>
    </row>
    <row r="23" spans="1:18" s="22" customFormat="1" ht="14.25" customHeight="1">
      <c r="A23" s="89" t="s">
        <v>385</v>
      </c>
      <c r="B23" s="50" t="s">
        <v>339</v>
      </c>
      <c r="C23" s="51" t="s">
        <v>58</v>
      </c>
      <c r="D23" s="52">
        <f t="shared" si="0"/>
        <v>2930</v>
      </c>
      <c r="E23" s="52">
        <v>1118</v>
      </c>
      <c r="F23" s="52">
        <v>1812</v>
      </c>
      <c r="G23" s="52">
        <v>131</v>
      </c>
      <c r="H23" s="52">
        <v>114</v>
      </c>
      <c r="I23" s="52">
        <v>126</v>
      </c>
      <c r="J23" s="52">
        <v>111</v>
      </c>
      <c r="K23" s="52">
        <v>186</v>
      </c>
      <c r="L23" s="52">
        <v>157</v>
      </c>
      <c r="M23" s="52">
        <v>208</v>
      </c>
      <c r="N23" s="52">
        <v>183</v>
      </c>
      <c r="O23" s="52">
        <v>264</v>
      </c>
      <c r="P23" s="52">
        <v>725</v>
      </c>
      <c r="Q23" s="52">
        <v>203</v>
      </c>
      <c r="R23" s="52">
        <v>522</v>
      </c>
    </row>
    <row r="24" spans="1:18" s="22" customFormat="1" ht="14.25" customHeight="1">
      <c r="A24" s="155" t="s">
        <v>379</v>
      </c>
      <c r="B24" s="53" t="s">
        <v>340</v>
      </c>
      <c r="C24" s="54" t="s">
        <v>59</v>
      </c>
      <c r="D24" s="23">
        <f t="shared" si="0"/>
        <v>2850</v>
      </c>
      <c r="E24" s="23">
        <v>1093</v>
      </c>
      <c r="F24" s="23">
        <v>1757</v>
      </c>
      <c r="G24" s="23">
        <v>125</v>
      </c>
      <c r="H24" s="23">
        <v>110</v>
      </c>
      <c r="I24" s="23">
        <v>123</v>
      </c>
      <c r="J24" s="23">
        <v>105</v>
      </c>
      <c r="K24" s="23">
        <v>183</v>
      </c>
      <c r="L24" s="23">
        <v>149</v>
      </c>
      <c r="M24" s="23">
        <v>200</v>
      </c>
      <c r="N24" s="23">
        <v>173</v>
      </c>
      <c r="O24" s="23">
        <v>260</v>
      </c>
      <c r="P24" s="23">
        <v>703</v>
      </c>
      <c r="Q24" s="23">
        <v>202</v>
      </c>
      <c r="R24" s="23">
        <v>517</v>
      </c>
    </row>
    <row r="25" spans="1:18" s="22" customFormat="1" ht="14.25" customHeight="1">
      <c r="A25" s="156"/>
      <c r="B25" s="55" t="s">
        <v>341</v>
      </c>
      <c r="C25" s="56" t="s">
        <v>60</v>
      </c>
      <c r="D25" s="23">
        <f t="shared" si="0"/>
        <v>80</v>
      </c>
      <c r="E25" s="23">
        <v>25</v>
      </c>
      <c r="F25" s="23">
        <v>55</v>
      </c>
      <c r="G25" s="23">
        <v>6</v>
      </c>
      <c r="H25" s="23">
        <v>4</v>
      </c>
      <c r="I25" s="23">
        <v>3</v>
      </c>
      <c r="J25" s="23">
        <v>6</v>
      </c>
      <c r="K25" s="23">
        <v>3</v>
      </c>
      <c r="L25" s="23">
        <v>8</v>
      </c>
      <c r="M25" s="23">
        <v>8</v>
      </c>
      <c r="N25" s="23">
        <v>10</v>
      </c>
      <c r="O25" s="23">
        <v>4</v>
      </c>
      <c r="P25" s="23">
        <v>22</v>
      </c>
      <c r="Q25" s="23">
        <v>1</v>
      </c>
      <c r="R25" s="23">
        <v>5</v>
      </c>
    </row>
    <row r="26" spans="1:18" s="22" customFormat="1" ht="14.25" customHeight="1">
      <c r="A26" s="49" t="s">
        <v>316</v>
      </c>
      <c r="B26" s="50" t="s">
        <v>339</v>
      </c>
      <c r="C26" s="51" t="s">
        <v>58</v>
      </c>
      <c r="D26" s="52">
        <f t="shared" si="0"/>
        <v>478</v>
      </c>
      <c r="E26" s="52">
        <v>244</v>
      </c>
      <c r="F26" s="52">
        <v>234</v>
      </c>
      <c r="G26" s="52">
        <v>21</v>
      </c>
      <c r="H26" s="52">
        <v>26</v>
      </c>
      <c r="I26" s="52">
        <v>33</v>
      </c>
      <c r="J26" s="52">
        <v>33</v>
      </c>
      <c r="K26" s="52">
        <v>45</v>
      </c>
      <c r="L26" s="52">
        <v>45</v>
      </c>
      <c r="M26" s="52">
        <v>56</v>
      </c>
      <c r="N26" s="52">
        <v>33</v>
      </c>
      <c r="O26" s="52">
        <v>56</v>
      </c>
      <c r="P26" s="52">
        <v>51</v>
      </c>
      <c r="Q26" s="52">
        <v>33</v>
      </c>
      <c r="R26" s="52">
        <v>46</v>
      </c>
    </row>
    <row r="27" spans="1:18" s="22" customFormat="1" ht="14.25" customHeight="1">
      <c r="A27" s="155" t="s">
        <v>6</v>
      </c>
      <c r="B27" s="53" t="s">
        <v>340</v>
      </c>
      <c r="C27" s="54" t="s">
        <v>59</v>
      </c>
      <c r="D27" s="23">
        <f t="shared" si="0"/>
        <v>423</v>
      </c>
      <c r="E27" s="23">
        <v>219</v>
      </c>
      <c r="F27" s="23">
        <v>204</v>
      </c>
      <c r="G27" s="23">
        <v>17</v>
      </c>
      <c r="H27" s="23">
        <v>19</v>
      </c>
      <c r="I27" s="23">
        <v>29</v>
      </c>
      <c r="J27" s="23">
        <v>32</v>
      </c>
      <c r="K27" s="23">
        <v>40</v>
      </c>
      <c r="L27" s="23">
        <v>40</v>
      </c>
      <c r="M27" s="23">
        <v>52</v>
      </c>
      <c r="N27" s="23">
        <v>28</v>
      </c>
      <c r="O27" s="23">
        <v>51</v>
      </c>
      <c r="P27" s="23">
        <v>43</v>
      </c>
      <c r="Q27" s="23">
        <v>30</v>
      </c>
      <c r="R27" s="23">
        <v>42</v>
      </c>
    </row>
    <row r="28" spans="1:18" s="22" customFormat="1" ht="14.25" customHeight="1">
      <c r="A28" s="156"/>
      <c r="B28" s="55" t="s">
        <v>341</v>
      </c>
      <c r="C28" s="56" t="s">
        <v>60</v>
      </c>
      <c r="D28" s="23">
        <f t="shared" si="0"/>
        <v>55</v>
      </c>
      <c r="E28" s="23">
        <v>25</v>
      </c>
      <c r="F28" s="23">
        <v>30</v>
      </c>
      <c r="G28" s="23">
        <v>4</v>
      </c>
      <c r="H28" s="23">
        <v>7</v>
      </c>
      <c r="I28" s="23">
        <v>4</v>
      </c>
      <c r="J28" s="23">
        <v>1</v>
      </c>
      <c r="K28" s="23">
        <v>5</v>
      </c>
      <c r="L28" s="23">
        <v>5</v>
      </c>
      <c r="M28" s="23">
        <v>4</v>
      </c>
      <c r="N28" s="23">
        <v>5</v>
      </c>
      <c r="O28" s="23">
        <v>5</v>
      </c>
      <c r="P28" s="23">
        <v>8</v>
      </c>
      <c r="Q28" s="23">
        <v>3</v>
      </c>
      <c r="R28" s="23">
        <v>4</v>
      </c>
    </row>
    <row r="29" spans="1:18" s="22" customFormat="1" ht="14.25" customHeight="1">
      <c r="A29" s="49" t="s">
        <v>317</v>
      </c>
      <c r="B29" s="50" t="s">
        <v>339</v>
      </c>
      <c r="C29" s="51" t="s">
        <v>58</v>
      </c>
      <c r="D29" s="52">
        <f t="shared" si="0"/>
        <v>833</v>
      </c>
      <c r="E29" s="52">
        <v>448</v>
      </c>
      <c r="F29" s="52">
        <v>385</v>
      </c>
      <c r="G29" s="52">
        <v>40</v>
      </c>
      <c r="H29" s="52">
        <v>44</v>
      </c>
      <c r="I29" s="52">
        <v>64</v>
      </c>
      <c r="J29" s="52">
        <v>49</v>
      </c>
      <c r="K29" s="52">
        <v>105</v>
      </c>
      <c r="L29" s="52">
        <v>72</v>
      </c>
      <c r="M29" s="52">
        <v>111</v>
      </c>
      <c r="N29" s="52">
        <v>74</v>
      </c>
      <c r="O29" s="52">
        <v>86</v>
      </c>
      <c r="P29" s="52">
        <v>96</v>
      </c>
      <c r="Q29" s="52">
        <v>42</v>
      </c>
      <c r="R29" s="52">
        <v>50</v>
      </c>
    </row>
    <row r="30" spans="1:18" s="22" customFormat="1" ht="14.25" customHeight="1">
      <c r="A30" s="155" t="s">
        <v>7</v>
      </c>
      <c r="B30" s="53" t="s">
        <v>340</v>
      </c>
      <c r="C30" s="54" t="s">
        <v>59</v>
      </c>
      <c r="D30" s="23">
        <f t="shared" si="0"/>
        <v>725</v>
      </c>
      <c r="E30" s="23">
        <v>396</v>
      </c>
      <c r="F30" s="23">
        <v>329</v>
      </c>
      <c r="G30" s="23">
        <v>36</v>
      </c>
      <c r="H30" s="23">
        <v>39</v>
      </c>
      <c r="I30" s="23">
        <v>59</v>
      </c>
      <c r="J30" s="23">
        <v>46</v>
      </c>
      <c r="K30" s="23">
        <v>89</v>
      </c>
      <c r="L30" s="23">
        <v>55</v>
      </c>
      <c r="M30" s="23">
        <v>91</v>
      </c>
      <c r="N30" s="23">
        <v>64</v>
      </c>
      <c r="O30" s="23">
        <v>80</v>
      </c>
      <c r="P30" s="23">
        <v>81</v>
      </c>
      <c r="Q30" s="23">
        <v>41</v>
      </c>
      <c r="R30" s="23">
        <v>44</v>
      </c>
    </row>
    <row r="31" spans="1:18" s="22" customFormat="1" ht="14.25" customHeight="1">
      <c r="A31" s="156"/>
      <c r="B31" s="55" t="s">
        <v>341</v>
      </c>
      <c r="C31" s="56" t="s">
        <v>60</v>
      </c>
      <c r="D31" s="23">
        <f t="shared" si="0"/>
        <v>108</v>
      </c>
      <c r="E31" s="23">
        <v>52</v>
      </c>
      <c r="F31" s="23">
        <v>56</v>
      </c>
      <c r="G31" s="23">
        <v>4</v>
      </c>
      <c r="H31" s="23">
        <v>5</v>
      </c>
      <c r="I31" s="23">
        <v>5</v>
      </c>
      <c r="J31" s="23">
        <v>3</v>
      </c>
      <c r="K31" s="23">
        <v>16</v>
      </c>
      <c r="L31" s="23">
        <v>17</v>
      </c>
      <c r="M31" s="23">
        <v>20</v>
      </c>
      <c r="N31" s="23">
        <v>10</v>
      </c>
      <c r="O31" s="23">
        <v>6</v>
      </c>
      <c r="P31" s="23">
        <v>15</v>
      </c>
      <c r="Q31" s="23">
        <v>1</v>
      </c>
      <c r="R31" s="23">
        <v>6</v>
      </c>
    </row>
    <row r="32" spans="1:18" s="22" customFormat="1" ht="14.25" customHeight="1">
      <c r="A32" s="49" t="s">
        <v>318</v>
      </c>
      <c r="B32" s="50" t="s">
        <v>339</v>
      </c>
      <c r="C32" s="51" t="s">
        <v>58</v>
      </c>
      <c r="D32" s="52">
        <f t="shared" si="0"/>
        <v>390</v>
      </c>
      <c r="E32" s="52">
        <v>210</v>
      </c>
      <c r="F32" s="52">
        <v>180</v>
      </c>
      <c r="G32" s="52">
        <v>29</v>
      </c>
      <c r="H32" s="52">
        <v>21</v>
      </c>
      <c r="I32" s="52">
        <v>21</v>
      </c>
      <c r="J32" s="52">
        <v>27</v>
      </c>
      <c r="K32" s="52">
        <v>42</v>
      </c>
      <c r="L32" s="52">
        <v>31</v>
      </c>
      <c r="M32" s="52">
        <v>56</v>
      </c>
      <c r="N32" s="52">
        <v>35</v>
      </c>
      <c r="O32" s="52">
        <v>37</v>
      </c>
      <c r="P32" s="52">
        <v>42</v>
      </c>
      <c r="Q32" s="52">
        <v>25</v>
      </c>
      <c r="R32" s="52">
        <v>24</v>
      </c>
    </row>
    <row r="33" spans="1:18" s="22" customFormat="1" ht="14.25" customHeight="1">
      <c r="A33" s="155" t="s">
        <v>8</v>
      </c>
      <c r="B33" s="53" t="s">
        <v>340</v>
      </c>
      <c r="C33" s="54" t="s">
        <v>59</v>
      </c>
      <c r="D33" s="23">
        <f t="shared" si="0"/>
        <v>326</v>
      </c>
      <c r="E33" s="23">
        <v>174</v>
      </c>
      <c r="F33" s="23">
        <v>152</v>
      </c>
      <c r="G33" s="23">
        <v>23</v>
      </c>
      <c r="H33" s="23">
        <v>14</v>
      </c>
      <c r="I33" s="23">
        <v>18</v>
      </c>
      <c r="J33" s="23">
        <v>24</v>
      </c>
      <c r="K33" s="23">
        <v>33</v>
      </c>
      <c r="L33" s="23">
        <v>26</v>
      </c>
      <c r="M33" s="23">
        <v>50</v>
      </c>
      <c r="N33" s="23">
        <v>27</v>
      </c>
      <c r="O33" s="23">
        <v>30</v>
      </c>
      <c r="P33" s="23">
        <v>38</v>
      </c>
      <c r="Q33" s="23">
        <v>20</v>
      </c>
      <c r="R33" s="23">
        <v>23</v>
      </c>
    </row>
    <row r="34" spans="1:18" s="22" customFormat="1" ht="14.25" customHeight="1">
      <c r="A34" s="156"/>
      <c r="B34" s="55" t="s">
        <v>341</v>
      </c>
      <c r="C34" s="56" t="s">
        <v>60</v>
      </c>
      <c r="D34" s="23">
        <f t="shared" si="0"/>
        <v>64</v>
      </c>
      <c r="E34" s="23">
        <v>36</v>
      </c>
      <c r="F34" s="23">
        <v>28</v>
      </c>
      <c r="G34" s="23">
        <v>6</v>
      </c>
      <c r="H34" s="23">
        <v>7</v>
      </c>
      <c r="I34" s="23">
        <v>3</v>
      </c>
      <c r="J34" s="23">
        <v>3</v>
      </c>
      <c r="K34" s="23">
        <v>9</v>
      </c>
      <c r="L34" s="23">
        <v>5</v>
      </c>
      <c r="M34" s="23">
        <v>6</v>
      </c>
      <c r="N34" s="23">
        <v>8</v>
      </c>
      <c r="O34" s="23">
        <v>7</v>
      </c>
      <c r="P34" s="23">
        <v>4</v>
      </c>
      <c r="Q34" s="23">
        <v>5</v>
      </c>
      <c r="R34" s="23">
        <v>1</v>
      </c>
    </row>
    <row r="35" spans="1:18" s="22" customFormat="1" ht="14.25" customHeight="1">
      <c r="A35" s="49" t="s">
        <v>319</v>
      </c>
      <c r="B35" s="50" t="s">
        <v>339</v>
      </c>
      <c r="C35" s="51" t="s">
        <v>58</v>
      </c>
      <c r="D35" s="52">
        <f t="shared" si="0"/>
        <v>473</v>
      </c>
      <c r="E35" s="52">
        <v>279</v>
      </c>
      <c r="F35" s="52">
        <v>194</v>
      </c>
      <c r="G35" s="52">
        <v>51</v>
      </c>
      <c r="H35" s="52">
        <v>25</v>
      </c>
      <c r="I35" s="52">
        <v>42</v>
      </c>
      <c r="J35" s="52">
        <v>27</v>
      </c>
      <c r="K35" s="52">
        <v>46</v>
      </c>
      <c r="L35" s="52">
        <v>26</v>
      </c>
      <c r="M35" s="52">
        <v>68</v>
      </c>
      <c r="N35" s="52">
        <v>24</v>
      </c>
      <c r="O35" s="52">
        <v>39</v>
      </c>
      <c r="P35" s="52">
        <v>46</v>
      </c>
      <c r="Q35" s="52">
        <v>33</v>
      </c>
      <c r="R35" s="52">
        <v>46</v>
      </c>
    </row>
    <row r="36" spans="1:18" s="22" customFormat="1" ht="14.25" customHeight="1">
      <c r="A36" s="155" t="s">
        <v>9</v>
      </c>
      <c r="B36" s="53" t="s">
        <v>340</v>
      </c>
      <c r="C36" s="54" t="s">
        <v>59</v>
      </c>
      <c r="D36" s="23">
        <f t="shared" si="0"/>
        <v>428</v>
      </c>
      <c r="E36" s="23">
        <v>250</v>
      </c>
      <c r="F36" s="23">
        <v>178</v>
      </c>
      <c r="G36" s="23">
        <v>48</v>
      </c>
      <c r="H36" s="23">
        <v>20</v>
      </c>
      <c r="I36" s="23">
        <v>37</v>
      </c>
      <c r="J36" s="23">
        <v>24</v>
      </c>
      <c r="K36" s="23">
        <v>40</v>
      </c>
      <c r="L36" s="23">
        <v>23</v>
      </c>
      <c r="M36" s="23">
        <v>58</v>
      </c>
      <c r="N36" s="23">
        <v>24</v>
      </c>
      <c r="O36" s="23">
        <v>35</v>
      </c>
      <c r="P36" s="23">
        <v>43</v>
      </c>
      <c r="Q36" s="23">
        <v>32</v>
      </c>
      <c r="R36" s="23">
        <v>44</v>
      </c>
    </row>
    <row r="37" spans="1:18" s="22" customFormat="1" ht="14.25" customHeight="1">
      <c r="A37" s="156"/>
      <c r="B37" s="55" t="s">
        <v>341</v>
      </c>
      <c r="C37" s="56" t="s">
        <v>60</v>
      </c>
      <c r="D37" s="23">
        <f t="shared" si="0"/>
        <v>45</v>
      </c>
      <c r="E37" s="23">
        <v>29</v>
      </c>
      <c r="F37" s="23">
        <v>16</v>
      </c>
      <c r="G37" s="23">
        <v>3</v>
      </c>
      <c r="H37" s="23">
        <v>5</v>
      </c>
      <c r="I37" s="23">
        <v>5</v>
      </c>
      <c r="J37" s="23">
        <v>3</v>
      </c>
      <c r="K37" s="23">
        <v>6</v>
      </c>
      <c r="L37" s="23">
        <v>3</v>
      </c>
      <c r="M37" s="23">
        <v>10</v>
      </c>
      <c r="N37" s="23">
        <v>0</v>
      </c>
      <c r="O37" s="23">
        <v>4</v>
      </c>
      <c r="P37" s="23">
        <v>3</v>
      </c>
      <c r="Q37" s="23">
        <v>1</v>
      </c>
      <c r="R37" s="23">
        <v>2</v>
      </c>
    </row>
    <row r="38" spans="1:18" s="22" customFormat="1" ht="14.25" customHeight="1">
      <c r="A38" s="49" t="s">
        <v>321</v>
      </c>
      <c r="B38" s="50" t="s">
        <v>339</v>
      </c>
      <c r="C38" s="51" t="s">
        <v>58</v>
      </c>
      <c r="D38" s="52">
        <f t="shared" si="0"/>
        <v>1061</v>
      </c>
      <c r="E38" s="52">
        <v>488</v>
      </c>
      <c r="F38" s="52">
        <v>573</v>
      </c>
      <c r="G38" s="52">
        <v>58</v>
      </c>
      <c r="H38" s="52">
        <v>32</v>
      </c>
      <c r="I38" s="52">
        <v>64</v>
      </c>
      <c r="J38" s="52">
        <v>49</v>
      </c>
      <c r="K38" s="52">
        <v>91</v>
      </c>
      <c r="L38" s="52">
        <v>79</v>
      </c>
      <c r="M38" s="52">
        <v>94</v>
      </c>
      <c r="N38" s="52">
        <v>86</v>
      </c>
      <c r="O38" s="52">
        <v>87</v>
      </c>
      <c r="P38" s="52">
        <v>169</v>
      </c>
      <c r="Q38" s="52">
        <v>94</v>
      </c>
      <c r="R38" s="52">
        <v>158</v>
      </c>
    </row>
    <row r="39" spans="1:18" s="22" customFormat="1" ht="14.25" customHeight="1">
      <c r="A39" s="155" t="s">
        <v>10</v>
      </c>
      <c r="B39" s="53" t="s">
        <v>340</v>
      </c>
      <c r="C39" s="54" t="s">
        <v>59</v>
      </c>
      <c r="D39" s="23">
        <f t="shared" si="0"/>
        <v>1049</v>
      </c>
      <c r="E39" s="23">
        <v>483</v>
      </c>
      <c r="F39" s="23">
        <v>566</v>
      </c>
      <c r="G39" s="23">
        <v>58</v>
      </c>
      <c r="H39" s="23">
        <v>32</v>
      </c>
      <c r="I39" s="23">
        <v>64</v>
      </c>
      <c r="J39" s="23">
        <v>49</v>
      </c>
      <c r="K39" s="23">
        <v>90</v>
      </c>
      <c r="L39" s="23">
        <v>78</v>
      </c>
      <c r="M39" s="23">
        <v>93</v>
      </c>
      <c r="N39" s="23">
        <v>85</v>
      </c>
      <c r="O39" s="23">
        <v>84</v>
      </c>
      <c r="P39" s="23">
        <v>166</v>
      </c>
      <c r="Q39" s="23">
        <v>94</v>
      </c>
      <c r="R39" s="23">
        <v>156</v>
      </c>
    </row>
    <row r="40" spans="1:18" s="22" customFormat="1" ht="14.25" customHeight="1">
      <c r="A40" s="156"/>
      <c r="B40" s="55" t="s">
        <v>341</v>
      </c>
      <c r="C40" s="56" t="s">
        <v>60</v>
      </c>
      <c r="D40" s="23">
        <f t="shared" si="0"/>
        <v>12</v>
      </c>
      <c r="E40" s="23">
        <v>5</v>
      </c>
      <c r="F40" s="23">
        <v>7</v>
      </c>
      <c r="G40" s="23">
        <v>0</v>
      </c>
      <c r="H40" s="23">
        <v>0</v>
      </c>
      <c r="I40" s="23">
        <v>0</v>
      </c>
      <c r="J40" s="23">
        <v>0</v>
      </c>
      <c r="K40" s="23">
        <v>1</v>
      </c>
      <c r="L40" s="23">
        <v>1</v>
      </c>
      <c r="M40" s="23">
        <v>1</v>
      </c>
      <c r="N40" s="23">
        <v>1</v>
      </c>
      <c r="O40" s="23">
        <v>3</v>
      </c>
      <c r="P40" s="23">
        <v>3</v>
      </c>
      <c r="Q40" s="23">
        <v>0</v>
      </c>
      <c r="R40" s="23">
        <v>2</v>
      </c>
    </row>
    <row r="41" spans="1:18" s="22" customFormat="1" ht="14.25" customHeight="1">
      <c r="A41" s="49" t="s">
        <v>322</v>
      </c>
      <c r="B41" s="50" t="s">
        <v>339</v>
      </c>
      <c r="C41" s="51" t="s">
        <v>58</v>
      </c>
      <c r="D41" s="52">
        <f t="shared" si="0"/>
        <v>148</v>
      </c>
      <c r="E41" s="52">
        <v>73</v>
      </c>
      <c r="F41" s="52">
        <v>75</v>
      </c>
      <c r="G41" s="52">
        <v>11</v>
      </c>
      <c r="H41" s="52">
        <v>11</v>
      </c>
      <c r="I41" s="52">
        <v>9</v>
      </c>
      <c r="J41" s="52">
        <v>17</v>
      </c>
      <c r="K41" s="52">
        <v>16</v>
      </c>
      <c r="L41" s="52">
        <v>13</v>
      </c>
      <c r="M41" s="52">
        <v>20</v>
      </c>
      <c r="N41" s="52">
        <v>14</v>
      </c>
      <c r="O41" s="52">
        <v>11</v>
      </c>
      <c r="P41" s="52">
        <v>10</v>
      </c>
      <c r="Q41" s="52">
        <v>6</v>
      </c>
      <c r="R41" s="52">
        <v>10</v>
      </c>
    </row>
    <row r="42" spans="1:18" s="22" customFormat="1" ht="14.25" customHeight="1">
      <c r="A42" s="155" t="s">
        <v>11</v>
      </c>
      <c r="B42" s="53" t="s">
        <v>340</v>
      </c>
      <c r="C42" s="54" t="s">
        <v>59</v>
      </c>
      <c r="D42" s="23">
        <f t="shared" si="0"/>
        <v>128</v>
      </c>
      <c r="E42" s="23">
        <v>66</v>
      </c>
      <c r="F42" s="23">
        <v>62</v>
      </c>
      <c r="G42" s="23">
        <v>9</v>
      </c>
      <c r="H42" s="23">
        <v>11</v>
      </c>
      <c r="I42" s="23">
        <v>7</v>
      </c>
      <c r="J42" s="23">
        <v>15</v>
      </c>
      <c r="K42" s="23">
        <v>16</v>
      </c>
      <c r="L42" s="23">
        <v>12</v>
      </c>
      <c r="M42" s="23">
        <v>18</v>
      </c>
      <c r="N42" s="23">
        <v>8</v>
      </c>
      <c r="O42" s="23">
        <v>10</v>
      </c>
      <c r="P42" s="23">
        <v>7</v>
      </c>
      <c r="Q42" s="23">
        <v>6</v>
      </c>
      <c r="R42" s="23">
        <v>9</v>
      </c>
    </row>
    <row r="43" spans="1:18" s="22" customFormat="1" ht="14.25" customHeight="1">
      <c r="A43" s="156"/>
      <c r="B43" s="55" t="s">
        <v>341</v>
      </c>
      <c r="C43" s="56" t="s">
        <v>60</v>
      </c>
      <c r="D43" s="23">
        <f t="shared" si="0"/>
        <v>20</v>
      </c>
      <c r="E43" s="23">
        <v>7</v>
      </c>
      <c r="F43" s="23">
        <v>13</v>
      </c>
      <c r="G43" s="23">
        <v>2</v>
      </c>
      <c r="H43" s="23">
        <v>0</v>
      </c>
      <c r="I43" s="23">
        <v>2</v>
      </c>
      <c r="J43" s="23">
        <v>2</v>
      </c>
      <c r="K43" s="23">
        <v>0</v>
      </c>
      <c r="L43" s="23">
        <v>1</v>
      </c>
      <c r="M43" s="23">
        <v>2</v>
      </c>
      <c r="N43" s="23">
        <v>6</v>
      </c>
      <c r="O43" s="23">
        <v>1</v>
      </c>
      <c r="P43" s="23">
        <v>3</v>
      </c>
      <c r="Q43" s="23">
        <v>0</v>
      </c>
      <c r="R43" s="23">
        <v>1</v>
      </c>
    </row>
    <row r="44" spans="1:18" s="22" customFormat="1" ht="14.25" customHeight="1">
      <c r="A44" s="49" t="s">
        <v>323</v>
      </c>
      <c r="B44" s="50" t="s">
        <v>339</v>
      </c>
      <c r="C44" s="51" t="s">
        <v>58</v>
      </c>
      <c r="D44" s="52">
        <f t="shared" si="0"/>
        <v>866</v>
      </c>
      <c r="E44" s="52">
        <v>440</v>
      </c>
      <c r="F44" s="52">
        <v>426</v>
      </c>
      <c r="G44" s="52">
        <v>52</v>
      </c>
      <c r="H44" s="52">
        <v>52</v>
      </c>
      <c r="I44" s="52">
        <v>70</v>
      </c>
      <c r="J44" s="52">
        <v>37</v>
      </c>
      <c r="K44" s="52">
        <v>79</v>
      </c>
      <c r="L44" s="52">
        <v>57</v>
      </c>
      <c r="M44" s="52">
        <v>70</v>
      </c>
      <c r="N44" s="52">
        <v>70</v>
      </c>
      <c r="O44" s="52">
        <v>93</v>
      </c>
      <c r="P44" s="52">
        <v>96</v>
      </c>
      <c r="Q44" s="52">
        <v>76</v>
      </c>
      <c r="R44" s="52">
        <v>114</v>
      </c>
    </row>
    <row r="45" spans="1:18" s="22" customFormat="1" ht="14.25" customHeight="1">
      <c r="A45" s="155" t="s">
        <v>12</v>
      </c>
      <c r="B45" s="53" t="s">
        <v>340</v>
      </c>
      <c r="C45" s="54" t="s">
        <v>59</v>
      </c>
      <c r="D45" s="23">
        <f t="shared" si="0"/>
        <v>865</v>
      </c>
      <c r="E45" s="23">
        <v>440</v>
      </c>
      <c r="F45" s="23">
        <v>425</v>
      </c>
      <c r="G45" s="23">
        <v>52</v>
      </c>
      <c r="H45" s="23">
        <v>52</v>
      </c>
      <c r="I45" s="23">
        <v>70</v>
      </c>
      <c r="J45" s="23">
        <v>37</v>
      </c>
      <c r="K45" s="23">
        <v>79</v>
      </c>
      <c r="L45" s="23">
        <v>57</v>
      </c>
      <c r="M45" s="23">
        <v>70</v>
      </c>
      <c r="N45" s="23">
        <v>69</v>
      </c>
      <c r="O45" s="23">
        <v>93</v>
      </c>
      <c r="P45" s="23">
        <v>96</v>
      </c>
      <c r="Q45" s="23">
        <v>76</v>
      </c>
      <c r="R45" s="23">
        <v>114</v>
      </c>
    </row>
    <row r="46" spans="1:18" s="22" customFormat="1" ht="14.25" customHeight="1">
      <c r="A46" s="156"/>
      <c r="B46" s="55" t="s">
        <v>341</v>
      </c>
      <c r="C46" s="56" t="s">
        <v>60</v>
      </c>
      <c r="D46" s="23">
        <f t="shared" si="0"/>
        <v>1</v>
      </c>
      <c r="E46" s="23">
        <v>0</v>
      </c>
      <c r="F46" s="23">
        <v>1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1</v>
      </c>
      <c r="O46" s="23">
        <v>0</v>
      </c>
      <c r="P46" s="23">
        <v>0</v>
      </c>
      <c r="Q46" s="23">
        <v>0</v>
      </c>
      <c r="R46" s="23">
        <v>0</v>
      </c>
    </row>
    <row r="47" spans="1:18" s="22" customFormat="1" ht="14.25" customHeight="1">
      <c r="A47" s="49" t="s">
        <v>324</v>
      </c>
      <c r="B47" s="50" t="s">
        <v>339</v>
      </c>
      <c r="C47" s="51" t="s">
        <v>58</v>
      </c>
      <c r="D47" s="52">
        <f t="shared" si="0"/>
        <v>368</v>
      </c>
      <c r="E47" s="52">
        <v>191</v>
      </c>
      <c r="F47" s="52">
        <v>177</v>
      </c>
      <c r="G47" s="52">
        <v>13</v>
      </c>
      <c r="H47" s="52">
        <v>9</v>
      </c>
      <c r="I47" s="52">
        <v>34</v>
      </c>
      <c r="J47" s="52">
        <v>20</v>
      </c>
      <c r="K47" s="52">
        <v>33</v>
      </c>
      <c r="L47" s="52">
        <v>42</v>
      </c>
      <c r="M47" s="52">
        <v>56</v>
      </c>
      <c r="N47" s="52">
        <v>43</v>
      </c>
      <c r="O47" s="52">
        <v>34</v>
      </c>
      <c r="P47" s="52">
        <v>42</v>
      </c>
      <c r="Q47" s="52">
        <v>21</v>
      </c>
      <c r="R47" s="52">
        <v>21</v>
      </c>
    </row>
    <row r="48" spans="1:18" s="22" customFormat="1" ht="14.25" customHeight="1">
      <c r="A48" s="155" t="s">
        <v>13</v>
      </c>
      <c r="B48" s="53" t="s">
        <v>340</v>
      </c>
      <c r="C48" s="54" t="s">
        <v>59</v>
      </c>
      <c r="D48" s="23">
        <f t="shared" si="0"/>
        <v>354</v>
      </c>
      <c r="E48" s="23">
        <v>186</v>
      </c>
      <c r="F48" s="23">
        <v>168</v>
      </c>
      <c r="G48" s="23">
        <v>13</v>
      </c>
      <c r="H48" s="23">
        <v>9</v>
      </c>
      <c r="I48" s="23">
        <v>31</v>
      </c>
      <c r="J48" s="23">
        <v>18</v>
      </c>
      <c r="K48" s="23">
        <v>32</v>
      </c>
      <c r="L48" s="23">
        <v>37</v>
      </c>
      <c r="M48" s="23">
        <v>56</v>
      </c>
      <c r="N48" s="23">
        <v>43</v>
      </c>
      <c r="O48" s="23">
        <v>33</v>
      </c>
      <c r="P48" s="23">
        <v>40</v>
      </c>
      <c r="Q48" s="23">
        <v>21</v>
      </c>
      <c r="R48" s="23">
        <v>21</v>
      </c>
    </row>
    <row r="49" spans="1:18" s="22" customFormat="1" ht="14.25" customHeight="1">
      <c r="A49" s="156"/>
      <c r="B49" s="55" t="s">
        <v>341</v>
      </c>
      <c r="C49" s="56" t="s">
        <v>60</v>
      </c>
      <c r="D49" s="23">
        <f t="shared" si="0"/>
        <v>14</v>
      </c>
      <c r="E49" s="23">
        <v>5</v>
      </c>
      <c r="F49" s="23">
        <v>9</v>
      </c>
      <c r="G49" s="23">
        <v>0</v>
      </c>
      <c r="H49" s="23">
        <v>0</v>
      </c>
      <c r="I49" s="23">
        <v>3</v>
      </c>
      <c r="J49" s="23">
        <v>2</v>
      </c>
      <c r="K49" s="23">
        <v>1</v>
      </c>
      <c r="L49" s="23">
        <v>5</v>
      </c>
      <c r="M49" s="23">
        <v>0</v>
      </c>
      <c r="N49" s="23">
        <v>0</v>
      </c>
      <c r="O49" s="23">
        <v>1</v>
      </c>
      <c r="P49" s="23">
        <v>2</v>
      </c>
      <c r="Q49" s="23">
        <v>0</v>
      </c>
      <c r="R49" s="23">
        <v>0</v>
      </c>
    </row>
    <row r="50" spans="1:18" s="22" customFormat="1" ht="14.25" customHeight="1">
      <c r="A50" s="49" t="s">
        <v>327</v>
      </c>
      <c r="B50" s="50" t="s">
        <v>339</v>
      </c>
      <c r="C50" s="51" t="s">
        <v>58</v>
      </c>
      <c r="D50" s="52">
        <f t="shared" si="0"/>
        <v>589</v>
      </c>
      <c r="E50" s="52">
        <v>297</v>
      </c>
      <c r="F50" s="52">
        <v>292</v>
      </c>
      <c r="G50" s="52">
        <v>32</v>
      </c>
      <c r="H50" s="52">
        <v>31</v>
      </c>
      <c r="I50" s="52">
        <v>48</v>
      </c>
      <c r="J50" s="52">
        <v>37</v>
      </c>
      <c r="K50" s="52">
        <v>55</v>
      </c>
      <c r="L50" s="52">
        <v>46</v>
      </c>
      <c r="M50" s="52">
        <v>61</v>
      </c>
      <c r="N50" s="52">
        <v>44</v>
      </c>
      <c r="O50" s="52">
        <v>62</v>
      </c>
      <c r="P50" s="52">
        <v>87</v>
      </c>
      <c r="Q50" s="52">
        <v>39</v>
      </c>
      <c r="R50" s="52">
        <v>47</v>
      </c>
    </row>
    <row r="51" spans="1:18" s="22" customFormat="1" ht="14.25" customHeight="1">
      <c r="A51" s="155" t="s">
        <v>14</v>
      </c>
      <c r="B51" s="53" t="s">
        <v>340</v>
      </c>
      <c r="C51" s="54" t="s">
        <v>59</v>
      </c>
      <c r="D51" s="23">
        <f t="shared" si="0"/>
        <v>463</v>
      </c>
      <c r="E51" s="23">
        <v>224</v>
      </c>
      <c r="F51" s="23">
        <v>239</v>
      </c>
      <c r="G51" s="23">
        <v>23</v>
      </c>
      <c r="H51" s="23">
        <v>26</v>
      </c>
      <c r="I51" s="23">
        <v>38</v>
      </c>
      <c r="J51" s="23">
        <v>26</v>
      </c>
      <c r="K51" s="23">
        <v>41</v>
      </c>
      <c r="L51" s="23">
        <v>43</v>
      </c>
      <c r="M51" s="23">
        <v>39</v>
      </c>
      <c r="N51" s="23">
        <v>40</v>
      </c>
      <c r="O51" s="23">
        <v>51</v>
      </c>
      <c r="P51" s="23">
        <v>66</v>
      </c>
      <c r="Q51" s="23">
        <v>32</v>
      </c>
      <c r="R51" s="23">
        <v>38</v>
      </c>
    </row>
    <row r="52" spans="1:18" s="22" customFormat="1" ht="14.25" customHeight="1">
      <c r="A52" s="156"/>
      <c r="B52" s="55" t="s">
        <v>341</v>
      </c>
      <c r="C52" s="56" t="s">
        <v>60</v>
      </c>
      <c r="D52" s="23">
        <f t="shared" si="0"/>
        <v>126</v>
      </c>
      <c r="E52" s="23">
        <v>73</v>
      </c>
      <c r="F52" s="23">
        <v>53</v>
      </c>
      <c r="G52" s="23">
        <v>9</v>
      </c>
      <c r="H52" s="23">
        <v>5</v>
      </c>
      <c r="I52" s="23">
        <v>10</v>
      </c>
      <c r="J52" s="23">
        <v>11</v>
      </c>
      <c r="K52" s="23">
        <v>14</v>
      </c>
      <c r="L52" s="23">
        <v>3</v>
      </c>
      <c r="M52" s="23">
        <v>22</v>
      </c>
      <c r="N52" s="23">
        <v>4</v>
      </c>
      <c r="O52" s="23">
        <v>11</v>
      </c>
      <c r="P52" s="23">
        <v>21</v>
      </c>
      <c r="Q52" s="23">
        <v>7</v>
      </c>
      <c r="R52" s="23">
        <v>9</v>
      </c>
    </row>
    <row r="53" spans="1:18" s="22" customFormat="1" ht="14.25" customHeight="1">
      <c r="A53" s="49" t="s">
        <v>328</v>
      </c>
      <c r="B53" s="50" t="s">
        <v>339</v>
      </c>
      <c r="C53" s="51" t="s">
        <v>58</v>
      </c>
      <c r="D53" s="52">
        <f t="shared" si="0"/>
        <v>454</v>
      </c>
      <c r="E53" s="52">
        <v>206</v>
      </c>
      <c r="F53" s="52">
        <v>248</v>
      </c>
      <c r="G53" s="52">
        <v>19</v>
      </c>
      <c r="H53" s="52">
        <v>17</v>
      </c>
      <c r="I53" s="52">
        <v>24</v>
      </c>
      <c r="J53" s="52">
        <v>11</v>
      </c>
      <c r="K53" s="52">
        <v>30</v>
      </c>
      <c r="L53" s="52">
        <v>39</v>
      </c>
      <c r="M53" s="52">
        <v>41</v>
      </c>
      <c r="N53" s="52">
        <v>36</v>
      </c>
      <c r="O53" s="52">
        <v>55</v>
      </c>
      <c r="P53" s="52">
        <v>76</v>
      </c>
      <c r="Q53" s="52">
        <v>37</v>
      </c>
      <c r="R53" s="52">
        <v>69</v>
      </c>
    </row>
    <row r="54" spans="1:18" s="22" customFormat="1" ht="14.25" customHeight="1">
      <c r="A54" s="155" t="s">
        <v>15</v>
      </c>
      <c r="B54" s="53" t="s">
        <v>340</v>
      </c>
      <c r="C54" s="54" t="s">
        <v>59</v>
      </c>
      <c r="D54" s="23">
        <f t="shared" si="0"/>
        <v>186</v>
      </c>
      <c r="E54" s="23">
        <v>93</v>
      </c>
      <c r="F54" s="23">
        <v>93</v>
      </c>
      <c r="G54" s="23">
        <v>6</v>
      </c>
      <c r="H54" s="23">
        <v>8</v>
      </c>
      <c r="I54" s="23">
        <v>11</v>
      </c>
      <c r="J54" s="23">
        <v>4</v>
      </c>
      <c r="K54" s="23">
        <v>12</v>
      </c>
      <c r="L54" s="23">
        <v>13</v>
      </c>
      <c r="M54" s="23">
        <v>17</v>
      </c>
      <c r="N54" s="23">
        <v>15</v>
      </c>
      <c r="O54" s="23">
        <v>27</v>
      </c>
      <c r="P54" s="23">
        <v>28</v>
      </c>
      <c r="Q54" s="23">
        <v>20</v>
      </c>
      <c r="R54" s="23">
        <v>25</v>
      </c>
    </row>
    <row r="55" spans="1:18" s="22" customFormat="1" ht="14.25" customHeight="1">
      <c r="A55" s="156"/>
      <c r="B55" s="55" t="s">
        <v>341</v>
      </c>
      <c r="C55" s="56" t="s">
        <v>60</v>
      </c>
      <c r="D55" s="23">
        <f t="shared" si="0"/>
        <v>268</v>
      </c>
      <c r="E55" s="23">
        <v>113</v>
      </c>
      <c r="F55" s="23">
        <v>155</v>
      </c>
      <c r="G55" s="23">
        <v>13</v>
      </c>
      <c r="H55" s="23">
        <v>9</v>
      </c>
      <c r="I55" s="23">
        <v>13</v>
      </c>
      <c r="J55" s="23">
        <v>7</v>
      </c>
      <c r="K55" s="23">
        <v>18</v>
      </c>
      <c r="L55" s="23">
        <v>26</v>
      </c>
      <c r="M55" s="23">
        <v>24</v>
      </c>
      <c r="N55" s="23">
        <v>21</v>
      </c>
      <c r="O55" s="23">
        <v>28</v>
      </c>
      <c r="P55" s="23">
        <v>48</v>
      </c>
      <c r="Q55" s="23">
        <v>17</v>
      </c>
      <c r="R55" s="23">
        <v>44</v>
      </c>
    </row>
    <row r="56" spans="1:18" s="22" customFormat="1" ht="14.25" customHeight="1">
      <c r="A56" s="49" t="s">
        <v>329</v>
      </c>
      <c r="B56" s="50" t="s">
        <v>339</v>
      </c>
      <c r="C56" s="51" t="s">
        <v>58</v>
      </c>
      <c r="D56" s="52">
        <f t="shared" si="0"/>
        <v>1013</v>
      </c>
      <c r="E56" s="52">
        <v>476</v>
      </c>
      <c r="F56" s="52">
        <v>537</v>
      </c>
      <c r="G56" s="52">
        <v>33</v>
      </c>
      <c r="H56" s="52">
        <v>22</v>
      </c>
      <c r="I56" s="52">
        <v>66</v>
      </c>
      <c r="J56" s="52">
        <v>56</v>
      </c>
      <c r="K56" s="52">
        <v>82</v>
      </c>
      <c r="L56" s="52">
        <v>73</v>
      </c>
      <c r="M56" s="52">
        <v>122</v>
      </c>
      <c r="N56" s="52">
        <v>125</v>
      </c>
      <c r="O56" s="52">
        <v>113</v>
      </c>
      <c r="P56" s="52">
        <v>155</v>
      </c>
      <c r="Q56" s="52">
        <v>60</v>
      </c>
      <c r="R56" s="52">
        <v>106</v>
      </c>
    </row>
    <row r="57" spans="1:18" s="22" customFormat="1" ht="14.25" customHeight="1">
      <c r="A57" s="155" t="s">
        <v>16</v>
      </c>
      <c r="B57" s="53" t="s">
        <v>340</v>
      </c>
      <c r="C57" s="54" t="s">
        <v>59</v>
      </c>
      <c r="D57" s="23">
        <f t="shared" si="0"/>
        <v>402</v>
      </c>
      <c r="E57" s="23">
        <v>183</v>
      </c>
      <c r="F57" s="23">
        <v>219</v>
      </c>
      <c r="G57" s="23">
        <v>11</v>
      </c>
      <c r="H57" s="23">
        <v>6</v>
      </c>
      <c r="I57" s="23">
        <v>24</v>
      </c>
      <c r="J57" s="23">
        <v>21</v>
      </c>
      <c r="K57" s="23">
        <v>29</v>
      </c>
      <c r="L57" s="23">
        <v>32</v>
      </c>
      <c r="M57" s="23">
        <v>45</v>
      </c>
      <c r="N57" s="23">
        <v>43</v>
      </c>
      <c r="O57" s="23">
        <v>48</v>
      </c>
      <c r="P57" s="23">
        <v>76</v>
      </c>
      <c r="Q57" s="23">
        <v>26</v>
      </c>
      <c r="R57" s="23">
        <v>41</v>
      </c>
    </row>
    <row r="58" spans="1:18" s="22" customFormat="1" ht="14.25" customHeight="1">
      <c r="A58" s="156"/>
      <c r="B58" s="55" t="s">
        <v>341</v>
      </c>
      <c r="C58" s="56" t="s">
        <v>60</v>
      </c>
      <c r="D58" s="23">
        <f t="shared" si="0"/>
        <v>611</v>
      </c>
      <c r="E58" s="23">
        <v>293</v>
      </c>
      <c r="F58" s="23">
        <v>318</v>
      </c>
      <c r="G58" s="23">
        <v>22</v>
      </c>
      <c r="H58" s="23">
        <v>16</v>
      </c>
      <c r="I58" s="23">
        <v>42</v>
      </c>
      <c r="J58" s="23">
        <v>35</v>
      </c>
      <c r="K58" s="23">
        <v>53</v>
      </c>
      <c r="L58" s="23">
        <v>41</v>
      </c>
      <c r="M58" s="23">
        <v>77</v>
      </c>
      <c r="N58" s="23">
        <v>82</v>
      </c>
      <c r="O58" s="23">
        <v>65</v>
      </c>
      <c r="P58" s="23">
        <v>79</v>
      </c>
      <c r="Q58" s="23">
        <v>34</v>
      </c>
      <c r="R58" s="23">
        <v>65</v>
      </c>
    </row>
    <row r="59" spans="1:18" s="22" customFormat="1" ht="14.25" customHeight="1">
      <c r="A59" s="49" t="s">
        <v>330</v>
      </c>
      <c r="B59" s="50" t="s">
        <v>339</v>
      </c>
      <c r="C59" s="51" t="s">
        <v>58</v>
      </c>
      <c r="D59" s="52">
        <f t="shared" si="0"/>
        <v>21</v>
      </c>
      <c r="E59" s="52">
        <v>12</v>
      </c>
      <c r="F59" s="52">
        <v>9</v>
      </c>
      <c r="G59" s="52">
        <v>2</v>
      </c>
      <c r="H59" s="52">
        <v>0</v>
      </c>
      <c r="I59" s="52">
        <v>2</v>
      </c>
      <c r="J59" s="52">
        <v>0</v>
      </c>
      <c r="K59" s="52">
        <v>0</v>
      </c>
      <c r="L59" s="52">
        <v>0</v>
      </c>
      <c r="M59" s="52">
        <v>3</v>
      </c>
      <c r="N59" s="52">
        <v>0</v>
      </c>
      <c r="O59" s="52">
        <v>4</v>
      </c>
      <c r="P59" s="52">
        <v>5</v>
      </c>
      <c r="Q59" s="52">
        <v>1</v>
      </c>
      <c r="R59" s="52">
        <v>4</v>
      </c>
    </row>
    <row r="60" spans="1:18" s="22" customFormat="1" ht="14.25" customHeight="1">
      <c r="A60" s="155" t="s">
        <v>17</v>
      </c>
      <c r="B60" s="53" t="s">
        <v>340</v>
      </c>
      <c r="C60" s="54" t="s">
        <v>59</v>
      </c>
      <c r="D60" s="23">
        <f t="shared" si="0"/>
        <v>21</v>
      </c>
      <c r="E60" s="23">
        <v>12</v>
      </c>
      <c r="F60" s="23">
        <v>9</v>
      </c>
      <c r="G60" s="23">
        <v>2</v>
      </c>
      <c r="H60" s="23">
        <v>0</v>
      </c>
      <c r="I60" s="23">
        <v>2</v>
      </c>
      <c r="J60" s="23">
        <v>0</v>
      </c>
      <c r="K60" s="23">
        <v>0</v>
      </c>
      <c r="L60" s="23">
        <v>0</v>
      </c>
      <c r="M60" s="23">
        <v>3</v>
      </c>
      <c r="N60" s="23">
        <v>0</v>
      </c>
      <c r="O60" s="23">
        <v>4</v>
      </c>
      <c r="P60" s="23">
        <v>5</v>
      </c>
      <c r="Q60" s="23">
        <v>1</v>
      </c>
      <c r="R60" s="23">
        <v>4</v>
      </c>
    </row>
    <row r="61" spans="1:18" s="22" customFormat="1" ht="14.25" customHeight="1">
      <c r="A61" s="156"/>
      <c r="B61" s="55" t="s">
        <v>341</v>
      </c>
      <c r="C61" s="56" t="s">
        <v>60</v>
      </c>
      <c r="D61" s="23">
        <f t="shared" si="0"/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</row>
    <row r="62" spans="1:18" s="22" customFormat="1" ht="14.25" customHeight="1">
      <c r="A62" s="49" t="s">
        <v>331</v>
      </c>
      <c r="B62" s="50" t="s">
        <v>339</v>
      </c>
      <c r="C62" s="51" t="s">
        <v>58</v>
      </c>
      <c r="D62" s="52">
        <f t="shared" si="0"/>
        <v>318</v>
      </c>
      <c r="E62" s="52">
        <v>123</v>
      </c>
      <c r="F62" s="52">
        <v>195</v>
      </c>
      <c r="G62" s="52">
        <v>13</v>
      </c>
      <c r="H62" s="52">
        <v>5</v>
      </c>
      <c r="I62" s="52">
        <v>8</v>
      </c>
      <c r="J62" s="52">
        <v>10</v>
      </c>
      <c r="K62" s="52">
        <v>15</v>
      </c>
      <c r="L62" s="52">
        <v>8</v>
      </c>
      <c r="M62" s="52">
        <v>24</v>
      </c>
      <c r="N62" s="52">
        <v>24</v>
      </c>
      <c r="O62" s="52">
        <v>33</v>
      </c>
      <c r="P62" s="52">
        <v>72</v>
      </c>
      <c r="Q62" s="52">
        <v>30</v>
      </c>
      <c r="R62" s="52">
        <v>76</v>
      </c>
    </row>
    <row r="63" spans="1:18" s="22" customFormat="1" ht="14.25" customHeight="1">
      <c r="A63" s="155" t="s">
        <v>18</v>
      </c>
      <c r="B63" s="53" t="s">
        <v>340</v>
      </c>
      <c r="C63" s="54" t="s">
        <v>59</v>
      </c>
      <c r="D63" s="23">
        <f t="shared" si="0"/>
        <v>303</v>
      </c>
      <c r="E63" s="23">
        <v>113</v>
      </c>
      <c r="F63" s="23">
        <v>190</v>
      </c>
      <c r="G63" s="23">
        <v>12</v>
      </c>
      <c r="H63" s="23">
        <v>5</v>
      </c>
      <c r="I63" s="23">
        <v>7</v>
      </c>
      <c r="J63" s="23">
        <v>9</v>
      </c>
      <c r="K63" s="23">
        <v>11</v>
      </c>
      <c r="L63" s="23">
        <v>6</v>
      </c>
      <c r="M63" s="23">
        <v>23</v>
      </c>
      <c r="N63" s="23">
        <v>23</v>
      </c>
      <c r="O63" s="23">
        <v>31</v>
      </c>
      <c r="P63" s="23">
        <v>71</v>
      </c>
      <c r="Q63" s="23">
        <v>29</v>
      </c>
      <c r="R63" s="23">
        <v>76</v>
      </c>
    </row>
    <row r="64" spans="1:18" s="22" customFormat="1" ht="14.25" customHeight="1">
      <c r="A64" s="156"/>
      <c r="B64" s="55" t="s">
        <v>341</v>
      </c>
      <c r="C64" s="56" t="s">
        <v>60</v>
      </c>
      <c r="D64" s="23">
        <f t="shared" si="0"/>
        <v>15</v>
      </c>
      <c r="E64" s="23">
        <v>10</v>
      </c>
      <c r="F64" s="23">
        <v>5</v>
      </c>
      <c r="G64" s="23">
        <v>1</v>
      </c>
      <c r="H64" s="23">
        <v>0</v>
      </c>
      <c r="I64" s="23">
        <v>1</v>
      </c>
      <c r="J64" s="23">
        <v>1</v>
      </c>
      <c r="K64" s="23">
        <v>4</v>
      </c>
      <c r="L64" s="23">
        <v>2</v>
      </c>
      <c r="M64" s="23">
        <v>1</v>
      </c>
      <c r="N64" s="23">
        <v>1</v>
      </c>
      <c r="O64" s="23">
        <v>2</v>
      </c>
      <c r="P64" s="23">
        <v>1</v>
      </c>
      <c r="Q64" s="23">
        <v>1</v>
      </c>
      <c r="R64" s="23">
        <v>0</v>
      </c>
    </row>
    <row r="65" spans="1:18" s="22" customFormat="1" ht="14.25" customHeight="1">
      <c r="A65" s="49" t="s">
        <v>332</v>
      </c>
      <c r="B65" s="50" t="s">
        <v>339</v>
      </c>
      <c r="C65" s="51" t="s">
        <v>58</v>
      </c>
      <c r="D65" s="52">
        <f t="shared" si="0"/>
        <v>414</v>
      </c>
      <c r="E65" s="52">
        <v>227</v>
      </c>
      <c r="F65" s="52">
        <v>187</v>
      </c>
      <c r="G65" s="52">
        <v>31</v>
      </c>
      <c r="H65" s="52">
        <v>17</v>
      </c>
      <c r="I65" s="52">
        <v>27</v>
      </c>
      <c r="J65" s="52">
        <v>25</v>
      </c>
      <c r="K65" s="52">
        <v>41</v>
      </c>
      <c r="L65" s="52">
        <v>21</v>
      </c>
      <c r="M65" s="52">
        <v>45</v>
      </c>
      <c r="N65" s="52">
        <v>37</v>
      </c>
      <c r="O65" s="52">
        <v>38</v>
      </c>
      <c r="P65" s="52">
        <v>53</v>
      </c>
      <c r="Q65" s="52">
        <v>45</v>
      </c>
      <c r="R65" s="52">
        <v>34</v>
      </c>
    </row>
    <row r="66" spans="1:18" s="22" customFormat="1" ht="14.25" customHeight="1">
      <c r="A66" s="155" t="s">
        <v>19</v>
      </c>
      <c r="B66" s="53" t="s">
        <v>340</v>
      </c>
      <c r="C66" s="54" t="s">
        <v>59</v>
      </c>
      <c r="D66" s="23">
        <f t="shared" si="0"/>
        <v>394</v>
      </c>
      <c r="E66" s="23">
        <v>217</v>
      </c>
      <c r="F66" s="23">
        <v>177</v>
      </c>
      <c r="G66" s="23">
        <v>28</v>
      </c>
      <c r="H66" s="23">
        <v>17</v>
      </c>
      <c r="I66" s="23">
        <v>25</v>
      </c>
      <c r="J66" s="23">
        <v>24</v>
      </c>
      <c r="K66" s="23">
        <v>41</v>
      </c>
      <c r="L66" s="23">
        <v>19</v>
      </c>
      <c r="M66" s="23">
        <v>43</v>
      </c>
      <c r="N66" s="23">
        <v>34</v>
      </c>
      <c r="O66" s="23">
        <v>37</v>
      </c>
      <c r="P66" s="23">
        <v>51</v>
      </c>
      <c r="Q66" s="23">
        <v>43</v>
      </c>
      <c r="R66" s="23">
        <v>32</v>
      </c>
    </row>
    <row r="67" spans="1:18" s="22" customFormat="1" ht="14.25" customHeight="1">
      <c r="A67" s="156"/>
      <c r="B67" s="55" t="s">
        <v>341</v>
      </c>
      <c r="C67" s="56" t="s">
        <v>60</v>
      </c>
      <c r="D67" s="23">
        <f t="shared" si="0"/>
        <v>20</v>
      </c>
      <c r="E67" s="23">
        <v>10</v>
      </c>
      <c r="F67" s="23">
        <v>10</v>
      </c>
      <c r="G67" s="23">
        <v>3</v>
      </c>
      <c r="H67" s="23">
        <v>0</v>
      </c>
      <c r="I67" s="23">
        <v>2</v>
      </c>
      <c r="J67" s="23">
        <v>1</v>
      </c>
      <c r="K67" s="23">
        <v>0</v>
      </c>
      <c r="L67" s="23">
        <v>2</v>
      </c>
      <c r="M67" s="23">
        <v>2</v>
      </c>
      <c r="N67" s="23">
        <v>3</v>
      </c>
      <c r="O67" s="23">
        <v>1</v>
      </c>
      <c r="P67" s="23">
        <v>2</v>
      </c>
      <c r="Q67" s="23">
        <v>2</v>
      </c>
      <c r="R67" s="23">
        <v>2</v>
      </c>
    </row>
    <row r="68" spans="1:18" s="22" customFormat="1" ht="14.25" customHeight="1">
      <c r="A68" s="49" t="s">
        <v>334</v>
      </c>
      <c r="B68" s="50" t="s">
        <v>339</v>
      </c>
      <c r="C68" s="51" t="s">
        <v>58</v>
      </c>
      <c r="D68" s="52">
        <f t="shared" si="0"/>
        <v>183</v>
      </c>
      <c r="E68" s="52">
        <v>93</v>
      </c>
      <c r="F68" s="52">
        <v>90</v>
      </c>
      <c r="G68" s="52">
        <v>6</v>
      </c>
      <c r="H68" s="52">
        <v>9</v>
      </c>
      <c r="I68" s="52">
        <v>13</v>
      </c>
      <c r="J68" s="52">
        <v>12</v>
      </c>
      <c r="K68" s="52">
        <v>18</v>
      </c>
      <c r="L68" s="52">
        <v>14</v>
      </c>
      <c r="M68" s="52">
        <v>15</v>
      </c>
      <c r="N68" s="52">
        <v>12</v>
      </c>
      <c r="O68" s="52">
        <v>20</v>
      </c>
      <c r="P68" s="52">
        <v>16</v>
      </c>
      <c r="Q68" s="52">
        <v>21</v>
      </c>
      <c r="R68" s="52">
        <v>27</v>
      </c>
    </row>
    <row r="69" spans="1:18" s="22" customFormat="1" ht="14.25" customHeight="1">
      <c r="A69" s="155" t="s">
        <v>20</v>
      </c>
      <c r="B69" s="53" t="s">
        <v>340</v>
      </c>
      <c r="C69" s="54" t="s">
        <v>59</v>
      </c>
      <c r="D69" s="23">
        <f t="shared" si="0"/>
        <v>183</v>
      </c>
      <c r="E69" s="23">
        <v>93</v>
      </c>
      <c r="F69" s="23">
        <v>90</v>
      </c>
      <c r="G69" s="23">
        <v>6</v>
      </c>
      <c r="H69" s="23">
        <v>9</v>
      </c>
      <c r="I69" s="23">
        <v>13</v>
      </c>
      <c r="J69" s="23">
        <v>12</v>
      </c>
      <c r="K69" s="23">
        <v>18</v>
      </c>
      <c r="L69" s="23">
        <v>14</v>
      </c>
      <c r="M69" s="23">
        <v>15</v>
      </c>
      <c r="N69" s="23">
        <v>12</v>
      </c>
      <c r="O69" s="23">
        <v>20</v>
      </c>
      <c r="P69" s="23">
        <v>16</v>
      </c>
      <c r="Q69" s="23">
        <v>21</v>
      </c>
      <c r="R69" s="23">
        <v>27</v>
      </c>
    </row>
    <row r="70" spans="1:18" s="22" customFormat="1" ht="14.25" customHeight="1">
      <c r="A70" s="156"/>
      <c r="B70" s="55" t="s">
        <v>341</v>
      </c>
      <c r="C70" s="56" t="s">
        <v>60</v>
      </c>
      <c r="D70" s="23">
        <f t="shared" ref="D70:D76" si="1">SUM(E70:F70)</f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</row>
    <row r="71" spans="1:18" s="22" customFormat="1" ht="14.25" customHeight="1">
      <c r="A71" s="49" t="s">
        <v>336</v>
      </c>
      <c r="B71" s="50" t="s">
        <v>339</v>
      </c>
      <c r="C71" s="51" t="s">
        <v>58</v>
      </c>
      <c r="D71" s="52">
        <f t="shared" si="1"/>
        <v>54</v>
      </c>
      <c r="E71" s="52">
        <v>25</v>
      </c>
      <c r="F71" s="52">
        <v>29</v>
      </c>
      <c r="G71" s="52">
        <v>3</v>
      </c>
      <c r="H71" s="52">
        <v>0</v>
      </c>
      <c r="I71" s="52">
        <v>2</v>
      </c>
      <c r="J71" s="52">
        <v>3</v>
      </c>
      <c r="K71" s="52">
        <v>6</v>
      </c>
      <c r="L71" s="52">
        <v>1</v>
      </c>
      <c r="M71" s="52">
        <v>10</v>
      </c>
      <c r="N71" s="52">
        <v>9</v>
      </c>
      <c r="O71" s="52">
        <v>2</v>
      </c>
      <c r="P71" s="52">
        <v>10</v>
      </c>
      <c r="Q71" s="52">
        <v>2</v>
      </c>
      <c r="R71" s="52">
        <v>6</v>
      </c>
    </row>
    <row r="72" spans="1:18" s="22" customFormat="1" ht="14.25" customHeight="1">
      <c r="A72" s="155" t="s">
        <v>21</v>
      </c>
      <c r="B72" s="53" t="s">
        <v>340</v>
      </c>
      <c r="C72" s="54" t="s">
        <v>59</v>
      </c>
      <c r="D72" s="23">
        <f t="shared" si="1"/>
        <v>54</v>
      </c>
      <c r="E72" s="23">
        <v>25</v>
      </c>
      <c r="F72" s="23">
        <v>29</v>
      </c>
      <c r="G72" s="23">
        <v>3</v>
      </c>
      <c r="H72" s="23">
        <v>0</v>
      </c>
      <c r="I72" s="23">
        <v>2</v>
      </c>
      <c r="J72" s="23">
        <v>3</v>
      </c>
      <c r="K72" s="23">
        <v>6</v>
      </c>
      <c r="L72" s="23">
        <v>1</v>
      </c>
      <c r="M72" s="23">
        <v>10</v>
      </c>
      <c r="N72" s="23">
        <v>9</v>
      </c>
      <c r="O72" s="23">
        <v>2</v>
      </c>
      <c r="P72" s="23">
        <v>10</v>
      </c>
      <c r="Q72" s="23">
        <v>2</v>
      </c>
      <c r="R72" s="23">
        <v>6</v>
      </c>
    </row>
    <row r="73" spans="1:18" s="22" customFormat="1" ht="14.25" customHeight="1">
      <c r="A73" s="156"/>
      <c r="B73" s="55" t="s">
        <v>341</v>
      </c>
      <c r="C73" s="56" t="s">
        <v>60</v>
      </c>
      <c r="D73" s="23">
        <f t="shared" si="1"/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</row>
    <row r="74" spans="1:18" s="22" customFormat="1" ht="14.25" customHeight="1">
      <c r="A74" s="49" t="s">
        <v>337</v>
      </c>
      <c r="B74" s="50" t="s">
        <v>339</v>
      </c>
      <c r="C74" s="51" t="s">
        <v>58</v>
      </c>
      <c r="D74" s="52">
        <f t="shared" si="1"/>
        <v>1</v>
      </c>
      <c r="E74" s="52">
        <v>0</v>
      </c>
      <c r="F74" s="52">
        <v>1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1</v>
      </c>
      <c r="Q74" s="52">
        <v>0</v>
      </c>
      <c r="R74" s="52">
        <v>0</v>
      </c>
    </row>
    <row r="75" spans="1:18" s="22" customFormat="1" ht="14.25" customHeight="1">
      <c r="A75" s="155" t="s">
        <v>22</v>
      </c>
      <c r="B75" s="53" t="s">
        <v>340</v>
      </c>
      <c r="C75" s="54" t="s">
        <v>59</v>
      </c>
      <c r="D75" s="23">
        <f t="shared" si="1"/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</row>
    <row r="76" spans="1:18" s="22" customFormat="1" ht="14.25" customHeight="1">
      <c r="A76" s="156"/>
      <c r="B76" s="55" t="s">
        <v>341</v>
      </c>
      <c r="C76" s="56" t="s">
        <v>60</v>
      </c>
      <c r="D76" s="24">
        <f t="shared" si="1"/>
        <v>1</v>
      </c>
      <c r="E76" s="24">
        <v>0</v>
      </c>
      <c r="F76" s="24">
        <v>1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1</v>
      </c>
      <c r="Q76" s="24">
        <v>0</v>
      </c>
      <c r="R76" s="24">
        <v>0</v>
      </c>
    </row>
    <row r="77" spans="1:18" ht="14.25" customHeight="1">
      <c r="A77" s="8" t="s">
        <v>78</v>
      </c>
    </row>
    <row r="78" spans="1:18" ht="14.25" customHeight="1"/>
    <row r="79" spans="1:18" ht="14.25" customHeight="1">
      <c r="A79" s="65" t="s">
        <v>62</v>
      </c>
    </row>
    <row r="80" spans="1:18" ht="14.25" customHeight="1"/>
  </sheetData>
  <mergeCells count="47">
    <mergeCell ref="A72:A73"/>
    <mergeCell ref="A42:A43"/>
    <mergeCell ref="A45:A46"/>
    <mergeCell ref="A48:A49"/>
    <mergeCell ref="A51:A52"/>
    <mergeCell ref="A39:A40"/>
    <mergeCell ref="D4:R4"/>
    <mergeCell ref="D5:F5"/>
    <mergeCell ref="O5:P5"/>
    <mergeCell ref="O6:O7"/>
    <mergeCell ref="P6:P7"/>
    <mergeCell ref="A27:A28"/>
    <mergeCell ref="A24:A25"/>
    <mergeCell ref="H6:H7"/>
    <mergeCell ref="N6:N7"/>
    <mergeCell ref="I6:I7"/>
    <mergeCell ref="A9:A10"/>
    <mergeCell ref="A12:A13"/>
    <mergeCell ref="A15:A16"/>
    <mergeCell ref="A18:A19"/>
    <mergeCell ref="A21:A22"/>
    <mergeCell ref="A75:A76"/>
    <mergeCell ref="A4:C7"/>
    <mergeCell ref="A60:A61"/>
    <mergeCell ref="G5:H5"/>
    <mergeCell ref="D6:D7"/>
    <mergeCell ref="E6:E7"/>
    <mergeCell ref="F6:F7"/>
    <mergeCell ref="G6:G7"/>
    <mergeCell ref="A54:A55"/>
    <mergeCell ref="A57:A58"/>
    <mergeCell ref="A63:A64"/>
    <mergeCell ref="A66:A67"/>
    <mergeCell ref="A69:A70"/>
    <mergeCell ref="A30:A31"/>
    <mergeCell ref="A33:A34"/>
    <mergeCell ref="A36:A37"/>
    <mergeCell ref="J6:J7"/>
    <mergeCell ref="L6:L7"/>
    <mergeCell ref="Q6:Q7"/>
    <mergeCell ref="R6:R7"/>
    <mergeCell ref="Q5:R5"/>
    <mergeCell ref="I5:J5"/>
    <mergeCell ref="K5:L5"/>
    <mergeCell ref="K6:K7"/>
    <mergeCell ref="M5:N5"/>
    <mergeCell ref="M6:M7"/>
  </mergeCells>
  <phoneticPr fontId="3" type="noConversion"/>
  <pageMargins left="0.23622047244094491" right="0.23622047244094491" top="0.74803149606299213" bottom="0.94488188976377963" header="0.31496062992125984" footer="0.31496062992125984"/>
  <pageSetup paperSize="9" orientation="portrait" r:id="rId1"/>
  <headerFooter>
    <oddHeader>&amp;L&amp;"微軟正黑體,標準"&amp;16兒童及少年保護執行概況&amp;R&amp;"微軟正黑體,標準"本表共&amp;N頁，第&amp;P頁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80"/>
  <sheetViews>
    <sheetView zoomScale="110" zoomScaleNormal="110" zoomScaleSheetLayoutView="100" workbookViewId="0">
      <selection activeCell="A3" sqref="A3"/>
    </sheetView>
  </sheetViews>
  <sheetFormatPr defaultColWidth="5.5" defaultRowHeight="11.1" customHeight="1"/>
  <cols>
    <col min="1" max="1" width="18.33203125" style="8" customWidth="1"/>
    <col min="2" max="2" width="8.33203125" style="8" customWidth="1"/>
    <col min="3" max="3" width="12.1640625" style="8" customWidth="1"/>
    <col min="4" max="15" width="8.5" style="8" customWidth="1"/>
    <col min="16" max="16" width="8.5" style="7" customWidth="1"/>
    <col min="17" max="18" width="8.5" style="8" customWidth="1"/>
    <col min="19" max="16384" width="5.5" style="8"/>
  </cols>
  <sheetData>
    <row r="1" spans="1:18" s="7" customFormat="1" ht="20.25" customHeight="1">
      <c r="A1" s="1" t="s">
        <v>64</v>
      </c>
      <c r="B1" s="63"/>
      <c r="C1" s="63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4.25" customHeight="1">
      <c r="B2" s="9"/>
      <c r="C2" s="9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5"/>
      <c r="P2" s="11"/>
      <c r="Q2" s="11"/>
      <c r="R2" s="12"/>
    </row>
    <row r="3" spans="1:18" ht="12.75" customHeight="1">
      <c r="A3" s="8" t="s">
        <v>436</v>
      </c>
      <c r="B3" s="21"/>
      <c r="C3" s="21"/>
      <c r="D3" s="7"/>
      <c r="P3" s="8"/>
    </row>
    <row r="4" spans="1:18" s="16" customFormat="1" ht="24.75" customHeight="1">
      <c r="A4" s="182" t="s">
        <v>281</v>
      </c>
      <c r="B4" s="183"/>
      <c r="C4" s="170"/>
      <c r="D4" s="177" t="s">
        <v>67</v>
      </c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</row>
    <row r="5" spans="1:18" s="16" customFormat="1" ht="24.75" customHeight="1">
      <c r="A5" s="184"/>
      <c r="B5" s="185"/>
      <c r="C5" s="173"/>
      <c r="D5" s="159" t="s">
        <v>68</v>
      </c>
      <c r="E5" s="160"/>
      <c r="F5" s="161"/>
      <c r="G5" s="179" t="s">
        <v>69</v>
      </c>
      <c r="H5" s="181"/>
      <c r="I5" s="179" t="s">
        <v>70</v>
      </c>
      <c r="J5" s="181"/>
      <c r="K5" s="179" t="s">
        <v>71</v>
      </c>
      <c r="L5" s="181"/>
      <c r="M5" s="179" t="s">
        <v>72</v>
      </c>
      <c r="N5" s="181"/>
      <c r="O5" s="179" t="s">
        <v>73</v>
      </c>
      <c r="P5" s="181"/>
      <c r="Q5" s="179" t="s">
        <v>74</v>
      </c>
      <c r="R5" s="180"/>
    </row>
    <row r="6" spans="1:18" s="16" customFormat="1" ht="33.75" customHeight="1">
      <c r="A6" s="184"/>
      <c r="B6" s="185"/>
      <c r="C6" s="173"/>
      <c r="D6" s="162" t="s">
        <v>75</v>
      </c>
      <c r="E6" s="164" t="s">
        <v>76</v>
      </c>
      <c r="F6" s="157" t="s">
        <v>77</v>
      </c>
      <c r="G6" s="157" t="s">
        <v>76</v>
      </c>
      <c r="H6" s="157" t="s">
        <v>77</v>
      </c>
      <c r="I6" s="157" t="s">
        <v>76</v>
      </c>
      <c r="J6" s="157" t="s">
        <v>77</v>
      </c>
      <c r="K6" s="157" t="s">
        <v>76</v>
      </c>
      <c r="L6" s="157" t="s">
        <v>77</v>
      </c>
      <c r="M6" s="157" t="s">
        <v>76</v>
      </c>
      <c r="N6" s="157" t="s">
        <v>77</v>
      </c>
      <c r="O6" s="157" t="s">
        <v>76</v>
      </c>
      <c r="P6" s="157" t="s">
        <v>77</v>
      </c>
      <c r="Q6" s="157" t="s">
        <v>76</v>
      </c>
      <c r="R6" s="168" t="s">
        <v>77</v>
      </c>
    </row>
    <row r="7" spans="1:18" s="17" customFormat="1" ht="30.75" customHeight="1">
      <c r="A7" s="186"/>
      <c r="B7" s="187"/>
      <c r="C7" s="176"/>
      <c r="D7" s="163"/>
      <c r="E7" s="165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74"/>
    </row>
    <row r="8" spans="1:18" s="22" customFormat="1" ht="18" customHeight="1">
      <c r="A8" s="49" t="s">
        <v>342</v>
      </c>
      <c r="B8" s="50" t="s">
        <v>339</v>
      </c>
      <c r="C8" s="51" t="s">
        <v>58</v>
      </c>
      <c r="D8" s="52">
        <v>17667</v>
      </c>
      <c r="E8" s="52">
        <v>8277</v>
      </c>
      <c r="F8" s="52">
        <v>9390</v>
      </c>
      <c r="G8" s="52">
        <v>878</v>
      </c>
      <c r="H8" s="52">
        <v>791</v>
      </c>
      <c r="I8" s="52">
        <v>1162</v>
      </c>
      <c r="J8" s="52">
        <v>990</v>
      </c>
      <c r="K8" s="52">
        <v>1592</v>
      </c>
      <c r="L8" s="52">
        <v>1339</v>
      </c>
      <c r="M8" s="52">
        <v>1861</v>
      </c>
      <c r="N8" s="52">
        <v>1610</v>
      </c>
      <c r="O8" s="52">
        <v>1698</v>
      </c>
      <c r="P8" s="52">
        <v>2560</v>
      </c>
      <c r="Q8" s="52">
        <v>1086</v>
      </c>
      <c r="R8" s="52">
        <v>2100</v>
      </c>
    </row>
    <row r="9" spans="1:18" s="22" customFormat="1" ht="14.25" customHeight="1">
      <c r="A9" s="166" t="s">
        <v>1</v>
      </c>
      <c r="B9" s="53" t="s">
        <v>340</v>
      </c>
      <c r="C9" s="54" t="s">
        <v>59</v>
      </c>
      <c r="D9" s="23">
        <v>15882</v>
      </c>
      <c r="E9" s="23">
        <v>7444</v>
      </c>
      <c r="F9" s="23">
        <v>8438</v>
      </c>
      <c r="G9" s="23">
        <v>810</v>
      </c>
      <c r="H9" s="23">
        <v>717</v>
      </c>
      <c r="I9" s="23">
        <v>1026</v>
      </c>
      <c r="J9" s="23">
        <v>888</v>
      </c>
      <c r="K9" s="23">
        <v>1422</v>
      </c>
      <c r="L9" s="23">
        <v>1195</v>
      </c>
      <c r="M9" s="23">
        <v>1694</v>
      </c>
      <c r="N9" s="23">
        <v>1431</v>
      </c>
      <c r="O9" s="23">
        <v>1530</v>
      </c>
      <c r="P9" s="23">
        <v>2308</v>
      </c>
      <c r="Q9" s="23">
        <v>962</v>
      </c>
      <c r="R9" s="23">
        <v>1899</v>
      </c>
    </row>
    <row r="10" spans="1:18" s="22" customFormat="1" ht="14.25" customHeight="1">
      <c r="A10" s="167"/>
      <c r="B10" s="53" t="s">
        <v>341</v>
      </c>
      <c r="C10" s="54" t="s">
        <v>60</v>
      </c>
      <c r="D10" s="23">
        <v>1785</v>
      </c>
      <c r="E10" s="23">
        <v>833</v>
      </c>
      <c r="F10" s="23">
        <v>952</v>
      </c>
      <c r="G10" s="23">
        <v>68</v>
      </c>
      <c r="H10" s="23">
        <v>74</v>
      </c>
      <c r="I10" s="23">
        <v>136</v>
      </c>
      <c r="J10" s="23">
        <v>102</v>
      </c>
      <c r="K10" s="23">
        <v>170</v>
      </c>
      <c r="L10" s="23">
        <v>144</v>
      </c>
      <c r="M10" s="23">
        <v>167</v>
      </c>
      <c r="N10" s="23">
        <v>179</v>
      </c>
      <c r="O10" s="23">
        <v>168</v>
      </c>
      <c r="P10" s="23">
        <v>252</v>
      </c>
      <c r="Q10" s="23">
        <v>124</v>
      </c>
      <c r="R10" s="23">
        <v>201</v>
      </c>
    </row>
    <row r="11" spans="1:18" s="22" customFormat="1" ht="14.25" customHeight="1">
      <c r="A11" s="89" t="s">
        <v>380</v>
      </c>
      <c r="B11" s="50" t="s">
        <v>339</v>
      </c>
      <c r="C11" s="51" t="s">
        <v>58</v>
      </c>
      <c r="D11" s="52">
        <v>2073</v>
      </c>
      <c r="E11" s="52">
        <v>1030</v>
      </c>
      <c r="F11" s="52">
        <v>1043</v>
      </c>
      <c r="G11" s="52">
        <v>87</v>
      </c>
      <c r="H11" s="52">
        <v>73</v>
      </c>
      <c r="I11" s="52">
        <v>113</v>
      </c>
      <c r="J11" s="52">
        <v>83</v>
      </c>
      <c r="K11" s="52">
        <v>246</v>
      </c>
      <c r="L11" s="52">
        <v>176</v>
      </c>
      <c r="M11" s="52">
        <v>287</v>
      </c>
      <c r="N11" s="52">
        <v>177</v>
      </c>
      <c r="O11" s="52">
        <v>217</v>
      </c>
      <c r="P11" s="52">
        <v>335</v>
      </c>
      <c r="Q11" s="52">
        <v>80</v>
      </c>
      <c r="R11" s="52">
        <v>199</v>
      </c>
    </row>
    <row r="12" spans="1:18" s="22" customFormat="1" ht="14.25" customHeight="1">
      <c r="A12" s="155" t="s">
        <v>369</v>
      </c>
      <c r="B12" s="53" t="s">
        <v>340</v>
      </c>
      <c r="C12" s="54" t="s">
        <v>59</v>
      </c>
      <c r="D12" s="23">
        <v>2038</v>
      </c>
      <c r="E12" s="23">
        <v>1013</v>
      </c>
      <c r="F12" s="23">
        <v>1025</v>
      </c>
      <c r="G12" s="23">
        <v>85</v>
      </c>
      <c r="H12" s="23">
        <v>72</v>
      </c>
      <c r="I12" s="23">
        <v>113</v>
      </c>
      <c r="J12" s="23">
        <v>83</v>
      </c>
      <c r="K12" s="23">
        <v>241</v>
      </c>
      <c r="L12" s="23">
        <v>168</v>
      </c>
      <c r="M12" s="23">
        <v>284</v>
      </c>
      <c r="N12" s="23">
        <v>174</v>
      </c>
      <c r="O12" s="23">
        <v>212</v>
      </c>
      <c r="P12" s="23">
        <v>331</v>
      </c>
      <c r="Q12" s="23">
        <v>78</v>
      </c>
      <c r="R12" s="23">
        <v>197</v>
      </c>
    </row>
    <row r="13" spans="1:18" s="22" customFormat="1" ht="14.25" customHeight="1">
      <c r="A13" s="156"/>
      <c r="B13" s="53" t="s">
        <v>341</v>
      </c>
      <c r="C13" s="54" t="s">
        <v>60</v>
      </c>
      <c r="D13" s="23">
        <v>35</v>
      </c>
      <c r="E13" s="23">
        <v>17</v>
      </c>
      <c r="F13" s="23">
        <v>18</v>
      </c>
      <c r="G13" s="23">
        <v>2</v>
      </c>
      <c r="H13" s="23">
        <v>1</v>
      </c>
      <c r="I13" s="23">
        <v>0</v>
      </c>
      <c r="J13" s="23">
        <v>0</v>
      </c>
      <c r="K13" s="23">
        <v>5</v>
      </c>
      <c r="L13" s="23">
        <v>8</v>
      </c>
      <c r="M13" s="23">
        <v>3</v>
      </c>
      <c r="N13" s="23">
        <v>3</v>
      </c>
      <c r="O13" s="23">
        <v>5</v>
      </c>
      <c r="P13" s="23">
        <v>4</v>
      </c>
      <c r="Q13" s="23">
        <v>2</v>
      </c>
      <c r="R13" s="23">
        <v>2</v>
      </c>
    </row>
    <row r="14" spans="1:18" s="22" customFormat="1" ht="14.25" customHeight="1">
      <c r="A14" s="89" t="s">
        <v>381</v>
      </c>
      <c r="B14" s="50" t="s">
        <v>339</v>
      </c>
      <c r="C14" s="51" t="s">
        <v>58</v>
      </c>
      <c r="D14" s="52">
        <v>1545</v>
      </c>
      <c r="E14" s="52">
        <v>801</v>
      </c>
      <c r="F14" s="52">
        <v>744</v>
      </c>
      <c r="G14" s="52">
        <v>95</v>
      </c>
      <c r="H14" s="52">
        <v>62</v>
      </c>
      <c r="I14" s="52">
        <v>128</v>
      </c>
      <c r="J14" s="52">
        <v>114</v>
      </c>
      <c r="K14" s="52">
        <v>183</v>
      </c>
      <c r="L14" s="52">
        <v>110</v>
      </c>
      <c r="M14" s="52">
        <v>210</v>
      </c>
      <c r="N14" s="52">
        <v>167</v>
      </c>
      <c r="O14" s="52">
        <v>104</v>
      </c>
      <c r="P14" s="52">
        <v>165</v>
      </c>
      <c r="Q14" s="52">
        <v>81</v>
      </c>
      <c r="R14" s="52">
        <v>126</v>
      </c>
    </row>
    <row r="15" spans="1:18" s="22" customFormat="1" ht="14.25" customHeight="1">
      <c r="A15" s="155" t="s">
        <v>371</v>
      </c>
      <c r="B15" s="53" t="s">
        <v>340</v>
      </c>
      <c r="C15" s="54" t="s">
        <v>59</v>
      </c>
      <c r="D15" s="23">
        <v>1543</v>
      </c>
      <c r="E15" s="23">
        <v>801</v>
      </c>
      <c r="F15" s="23">
        <v>742</v>
      </c>
      <c r="G15" s="23">
        <v>95</v>
      </c>
      <c r="H15" s="23">
        <v>62</v>
      </c>
      <c r="I15" s="23">
        <v>128</v>
      </c>
      <c r="J15" s="23">
        <v>114</v>
      </c>
      <c r="K15" s="23">
        <v>183</v>
      </c>
      <c r="L15" s="23">
        <v>110</v>
      </c>
      <c r="M15" s="23">
        <v>210</v>
      </c>
      <c r="N15" s="23">
        <v>167</v>
      </c>
      <c r="O15" s="23">
        <v>104</v>
      </c>
      <c r="P15" s="23">
        <v>164</v>
      </c>
      <c r="Q15" s="23">
        <v>81</v>
      </c>
      <c r="R15" s="23">
        <v>125</v>
      </c>
    </row>
    <row r="16" spans="1:18" s="22" customFormat="1" ht="14.25" customHeight="1">
      <c r="A16" s="156"/>
      <c r="B16" s="55" t="s">
        <v>341</v>
      </c>
      <c r="C16" s="56" t="s">
        <v>60</v>
      </c>
      <c r="D16" s="23">
        <v>2</v>
      </c>
      <c r="E16" s="23">
        <v>0</v>
      </c>
      <c r="F16" s="23">
        <v>2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1</v>
      </c>
      <c r="Q16" s="23">
        <v>0</v>
      </c>
      <c r="R16" s="23">
        <v>1</v>
      </c>
    </row>
    <row r="17" spans="1:18" s="22" customFormat="1" ht="14.25" customHeight="1">
      <c r="A17" s="89" t="s">
        <v>383</v>
      </c>
      <c r="B17" s="50" t="s">
        <v>339</v>
      </c>
      <c r="C17" s="51" t="s">
        <v>58</v>
      </c>
      <c r="D17" s="52">
        <v>3209</v>
      </c>
      <c r="E17" s="52">
        <v>1428</v>
      </c>
      <c r="F17" s="52">
        <v>1781</v>
      </c>
      <c r="G17" s="52">
        <v>127</v>
      </c>
      <c r="H17" s="52">
        <v>127</v>
      </c>
      <c r="I17" s="52">
        <v>188</v>
      </c>
      <c r="J17" s="52">
        <v>186</v>
      </c>
      <c r="K17" s="52">
        <v>253</v>
      </c>
      <c r="L17" s="52">
        <v>310</v>
      </c>
      <c r="M17" s="52">
        <v>331</v>
      </c>
      <c r="N17" s="52">
        <v>301</v>
      </c>
      <c r="O17" s="52">
        <v>333</v>
      </c>
      <c r="P17" s="52">
        <v>424</v>
      </c>
      <c r="Q17" s="52">
        <v>196</v>
      </c>
      <c r="R17" s="52">
        <v>433</v>
      </c>
    </row>
    <row r="18" spans="1:18" s="22" customFormat="1" ht="14.25" customHeight="1">
      <c r="A18" s="155" t="s">
        <v>375</v>
      </c>
      <c r="B18" s="53" t="s">
        <v>340</v>
      </c>
      <c r="C18" s="54" t="s">
        <v>59</v>
      </c>
      <c r="D18" s="23">
        <v>3011</v>
      </c>
      <c r="E18" s="23">
        <v>1346</v>
      </c>
      <c r="F18" s="23">
        <v>1665</v>
      </c>
      <c r="G18" s="23">
        <v>123</v>
      </c>
      <c r="H18" s="23">
        <v>123</v>
      </c>
      <c r="I18" s="23">
        <v>181</v>
      </c>
      <c r="J18" s="23">
        <v>162</v>
      </c>
      <c r="K18" s="23">
        <v>229</v>
      </c>
      <c r="L18" s="23">
        <v>300</v>
      </c>
      <c r="M18" s="23">
        <v>309</v>
      </c>
      <c r="N18" s="23">
        <v>270</v>
      </c>
      <c r="O18" s="23">
        <v>317</v>
      </c>
      <c r="P18" s="23">
        <v>392</v>
      </c>
      <c r="Q18" s="23">
        <v>187</v>
      </c>
      <c r="R18" s="23">
        <v>418</v>
      </c>
    </row>
    <row r="19" spans="1:18" s="22" customFormat="1" ht="14.25" customHeight="1">
      <c r="A19" s="156"/>
      <c r="B19" s="55" t="s">
        <v>341</v>
      </c>
      <c r="C19" s="56" t="s">
        <v>60</v>
      </c>
      <c r="D19" s="23">
        <v>198</v>
      </c>
      <c r="E19" s="23">
        <v>82</v>
      </c>
      <c r="F19" s="23">
        <v>116</v>
      </c>
      <c r="G19" s="23">
        <v>4</v>
      </c>
      <c r="H19" s="23">
        <v>4</v>
      </c>
      <c r="I19" s="23">
        <v>7</v>
      </c>
      <c r="J19" s="23">
        <v>24</v>
      </c>
      <c r="K19" s="23">
        <v>24</v>
      </c>
      <c r="L19" s="23">
        <v>10</v>
      </c>
      <c r="M19" s="23">
        <v>22</v>
      </c>
      <c r="N19" s="23">
        <v>31</v>
      </c>
      <c r="O19" s="23">
        <v>16</v>
      </c>
      <c r="P19" s="23">
        <v>32</v>
      </c>
      <c r="Q19" s="23">
        <v>9</v>
      </c>
      <c r="R19" s="23">
        <v>15</v>
      </c>
    </row>
    <row r="20" spans="1:18" s="22" customFormat="1" ht="14.25" customHeight="1">
      <c r="A20" s="89" t="s">
        <v>384</v>
      </c>
      <c r="B20" s="50" t="s">
        <v>339</v>
      </c>
      <c r="C20" s="51" t="s">
        <v>58</v>
      </c>
      <c r="D20" s="52">
        <v>962</v>
      </c>
      <c r="E20" s="52">
        <v>422</v>
      </c>
      <c r="F20" s="52">
        <v>540</v>
      </c>
      <c r="G20" s="52">
        <v>70</v>
      </c>
      <c r="H20" s="52">
        <v>53</v>
      </c>
      <c r="I20" s="52">
        <v>67</v>
      </c>
      <c r="J20" s="52">
        <v>71</v>
      </c>
      <c r="K20" s="52">
        <v>79</v>
      </c>
      <c r="L20" s="52">
        <v>60</v>
      </c>
      <c r="M20" s="52">
        <v>83</v>
      </c>
      <c r="N20" s="52">
        <v>89</v>
      </c>
      <c r="O20" s="52">
        <v>63</v>
      </c>
      <c r="P20" s="52">
        <v>151</v>
      </c>
      <c r="Q20" s="52">
        <v>60</v>
      </c>
      <c r="R20" s="52">
        <v>116</v>
      </c>
    </row>
    <row r="21" spans="1:18" s="22" customFormat="1" ht="14.25" customHeight="1">
      <c r="A21" s="155" t="s">
        <v>377</v>
      </c>
      <c r="B21" s="53" t="s">
        <v>340</v>
      </c>
      <c r="C21" s="54" t="s">
        <v>59</v>
      </c>
      <c r="D21" s="23">
        <v>951</v>
      </c>
      <c r="E21" s="23">
        <v>420</v>
      </c>
      <c r="F21" s="23">
        <v>531</v>
      </c>
      <c r="G21" s="23">
        <v>70</v>
      </c>
      <c r="H21" s="23">
        <v>52</v>
      </c>
      <c r="I21" s="23">
        <v>66</v>
      </c>
      <c r="J21" s="23">
        <v>70</v>
      </c>
      <c r="K21" s="23">
        <v>78</v>
      </c>
      <c r="L21" s="23">
        <v>57</v>
      </c>
      <c r="M21" s="23">
        <v>83</v>
      </c>
      <c r="N21" s="23">
        <v>87</v>
      </c>
      <c r="O21" s="23">
        <v>63</v>
      </c>
      <c r="P21" s="23">
        <v>150</v>
      </c>
      <c r="Q21" s="23">
        <v>60</v>
      </c>
      <c r="R21" s="23">
        <v>115</v>
      </c>
    </row>
    <row r="22" spans="1:18" s="22" customFormat="1" ht="14.25" customHeight="1">
      <c r="A22" s="156"/>
      <c r="B22" s="55" t="s">
        <v>341</v>
      </c>
      <c r="C22" s="56" t="s">
        <v>60</v>
      </c>
      <c r="D22" s="23">
        <v>11</v>
      </c>
      <c r="E22" s="23">
        <v>2</v>
      </c>
      <c r="F22" s="23">
        <v>9</v>
      </c>
      <c r="G22" s="23">
        <v>0</v>
      </c>
      <c r="H22" s="23">
        <v>1</v>
      </c>
      <c r="I22" s="23">
        <v>1</v>
      </c>
      <c r="J22" s="23">
        <v>1</v>
      </c>
      <c r="K22" s="23">
        <v>1</v>
      </c>
      <c r="L22" s="23">
        <v>3</v>
      </c>
      <c r="M22" s="23">
        <v>0</v>
      </c>
      <c r="N22" s="23">
        <v>2</v>
      </c>
      <c r="O22" s="23">
        <v>0</v>
      </c>
      <c r="P22" s="23">
        <v>1</v>
      </c>
      <c r="Q22" s="23">
        <v>0</v>
      </c>
      <c r="R22" s="23">
        <v>1</v>
      </c>
    </row>
    <row r="23" spans="1:18" s="22" customFormat="1" ht="14.25" customHeight="1">
      <c r="A23" s="89" t="s">
        <v>385</v>
      </c>
      <c r="B23" s="50" t="s">
        <v>339</v>
      </c>
      <c r="C23" s="51" t="s">
        <v>58</v>
      </c>
      <c r="D23" s="52">
        <v>2487</v>
      </c>
      <c r="E23" s="52">
        <v>1023</v>
      </c>
      <c r="F23" s="52">
        <v>1464</v>
      </c>
      <c r="G23" s="52">
        <v>108</v>
      </c>
      <c r="H23" s="52">
        <v>96</v>
      </c>
      <c r="I23" s="52">
        <v>121</v>
      </c>
      <c r="J23" s="52">
        <v>107</v>
      </c>
      <c r="K23" s="52">
        <v>166</v>
      </c>
      <c r="L23" s="52">
        <v>131</v>
      </c>
      <c r="M23" s="52">
        <v>209</v>
      </c>
      <c r="N23" s="52">
        <v>186</v>
      </c>
      <c r="O23" s="52">
        <v>246</v>
      </c>
      <c r="P23" s="52">
        <v>513</v>
      </c>
      <c r="Q23" s="52">
        <v>173</v>
      </c>
      <c r="R23" s="52">
        <v>431</v>
      </c>
    </row>
    <row r="24" spans="1:18" s="22" customFormat="1" ht="14.25" customHeight="1">
      <c r="A24" s="155" t="s">
        <v>379</v>
      </c>
      <c r="B24" s="53" t="s">
        <v>340</v>
      </c>
      <c r="C24" s="54" t="s">
        <v>59</v>
      </c>
      <c r="D24" s="23">
        <v>2339</v>
      </c>
      <c r="E24" s="23">
        <v>952</v>
      </c>
      <c r="F24" s="23">
        <v>1387</v>
      </c>
      <c r="G24" s="23">
        <v>98</v>
      </c>
      <c r="H24" s="23">
        <v>82</v>
      </c>
      <c r="I24" s="23">
        <v>114</v>
      </c>
      <c r="J24" s="23">
        <v>93</v>
      </c>
      <c r="K24" s="23">
        <v>155</v>
      </c>
      <c r="L24" s="23">
        <v>121</v>
      </c>
      <c r="M24" s="23">
        <v>198</v>
      </c>
      <c r="N24" s="23">
        <v>177</v>
      </c>
      <c r="O24" s="23">
        <v>227</v>
      </c>
      <c r="P24" s="23">
        <v>498</v>
      </c>
      <c r="Q24" s="23">
        <v>160</v>
      </c>
      <c r="R24" s="23">
        <v>416</v>
      </c>
    </row>
    <row r="25" spans="1:18" s="22" customFormat="1" ht="14.25" customHeight="1">
      <c r="A25" s="156"/>
      <c r="B25" s="55" t="s">
        <v>341</v>
      </c>
      <c r="C25" s="56" t="s">
        <v>60</v>
      </c>
      <c r="D25" s="23">
        <v>148</v>
      </c>
      <c r="E25" s="23">
        <v>71</v>
      </c>
      <c r="F25" s="23">
        <v>77</v>
      </c>
      <c r="G25" s="23">
        <v>10</v>
      </c>
      <c r="H25" s="23">
        <v>14</v>
      </c>
      <c r="I25" s="23">
        <v>7</v>
      </c>
      <c r="J25" s="23">
        <v>14</v>
      </c>
      <c r="K25" s="23">
        <v>11</v>
      </c>
      <c r="L25" s="23">
        <v>10</v>
      </c>
      <c r="M25" s="23">
        <v>11</v>
      </c>
      <c r="N25" s="23">
        <v>9</v>
      </c>
      <c r="O25" s="23">
        <v>19</v>
      </c>
      <c r="P25" s="23">
        <v>15</v>
      </c>
      <c r="Q25" s="23">
        <v>13</v>
      </c>
      <c r="R25" s="23">
        <v>15</v>
      </c>
    </row>
    <row r="26" spans="1:18" s="22" customFormat="1" ht="14.25" customHeight="1">
      <c r="A26" s="49" t="s">
        <v>316</v>
      </c>
      <c r="B26" s="50" t="s">
        <v>339</v>
      </c>
      <c r="C26" s="51" t="s">
        <v>58</v>
      </c>
      <c r="D26" s="52">
        <v>563</v>
      </c>
      <c r="E26" s="52">
        <v>281</v>
      </c>
      <c r="F26" s="52">
        <v>282</v>
      </c>
      <c r="G26" s="52">
        <v>32</v>
      </c>
      <c r="H26" s="52">
        <v>32</v>
      </c>
      <c r="I26" s="52">
        <v>47</v>
      </c>
      <c r="J26" s="52">
        <v>31</v>
      </c>
      <c r="K26" s="52">
        <v>53</v>
      </c>
      <c r="L26" s="52">
        <v>56</v>
      </c>
      <c r="M26" s="52">
        <v>63</v>
      </c>
      <c r="N26" s="52">
        <v>41</v>
      </c>
      <c r="O26" s="52">
        <v>63</v>
      </c>
      <c r="P26" s="52">
        <v>68</v>
      </c>
      <c r="Q26" s="52">
        <v>23</v>
      </c>
      <c r="R26" s="52">
        <v>54</v>
      </c>
    </row>
    <row r="27" spans="1:18" s="22" customFormat="1" ht="14.25" customHeight="1">
      <c r="A27" s="155" t="s">
        <v>6</v>
      </c>
      <c r="B27" s="53" t="s">
        <v>340</v>
      </c>
      <c r="C27" s="54" t="s">
        <v>59</v>
      </c>
      <c r="D27" s="23">
        <v>514</v>
      </c>
      <c r="E27" s="23">
        <v>257</v>
      </c>
      <c r="F27" s="23">
        <v>257</v>
      </c>
      <c r="G27" s="23">
        <v>26</v>
      </c>
      <c r="H27" s="23">
        <v>29</v>
      </c>
      <c r="I27" s="23">
        <v>42</v>
      </c>
      <c r="J27" s="23">
        <v>29</v>
      </c>
      <c r="K27" s="23">
        <v>50</v>
      </c>
      <c r="L27" s="23">
        <v>54</v>
      </c>
      <c r="M27" s="23">
        <v>57</v>
      </c>
      <c r="N27" s="23">
        <v>37</v>
      </c>
      <c r="O27" s="23">
        <v>60</v>
      </c>
      <c r="P27" s="23">
        <v>64</v>
      </c>
      <c r="Q27" s="23">
        <v>22</v>
      </c>
      <c r="R27" s="23">
        <v>44</v>
      </c>
    </row>
    <row r="28" spans="1:18" s="22" customFormat="1" ht="14.25" customHeight="1">
      <c r="A28" s="156"/>
      <c r="B28" s="55" t="s">
        <v>341</v>
      </c>
      <c r="C28" s="56" t="s">
        <v>60</v>
      </c>
      <c r="D28" s="23">
        <v>49</v>
      </c>
      <c r="E28" s="23">
        <v>24</v>
      </c>
      <c r="F28" s="23">
        <v>25</v>
      </c>
      <c r="G28" s="23">
        <v>6</v>
      </c>
      <c r="H28" s="23">
        <v>3</v>
      </c>
      <c r="I28" s="23">
        <v>5</v>
      </c>
      <c r="J28" s="23">
        <v>2</v>
      </c>
      <c r="K28" s="23">
        <v>3</v>
      </c>
      <c r="L28" s="23">
        <v>2</v>
      </c>
      <c r="M28" s="23">
        <v>6</v>
      </c>
      <c r="N28" s="23">
        <v>4</v>
      </c>
      <c r="O28" s="23">
        <v>3</v>
      </c>
      <c r="P28" s="23">
        <v>4</v>
      </c>
      <c r="Q28" s="23">
        <v>1</v>
      </c>
      <c r="R28" s="23">
        <v>10</v>
      </c>
    </row>
    <row r="29" spans="1:18" s="22" customFormat="1" ht="14.25" customHeight="1">
      <c r="A29" s="49" t="s">
        <v>317</v>
      </c>
      <c r="B29" s="50" t="s">
        <v>339</v>
      </c>
      <c r="C29" s="51" t="s">
        <v>58</v>
      </c>
      <c r="D29" s="52">
        <v>618</v>
      </c>
      <c r="E29" s="52">
        <v>335</v>
      </c>
      <c r="F29" s="52">
        <v>283</v>
      </c>
      <c r="G29" s="52">
        <v>60</v>
      </c>
      <c r="H29" s="52">
        <v>68</v>
      </c>
      <c r="I29" s="52">
        <v>69</v>
      </c>
      <c r="J29" s="52">
        <v>51</v>
      </c>
      <c r="K29" s="52">
        <v>55</v>
      </c>
      <c r="L29" s="52">
        <v>44</v>
      </c>
      <c r="M29" s="52">
        <v>59</v>
      </c>
      <c r="N29" s="52">
        <v>43</v>
      </c>
      <c r="O29" s="52">
        <v>74</v>
      </c>
      <c r="P29" s="52">
        <v>50</v>
      </c>
      <c r="Q29" s="52">
        <v>18</v>
      </c>
      <c r="R29" s="52">
        <v>27</v>
      </c>
    </row>
    <row r="30" spans="1:18" s="22" customFormat="1" ht="14.25" customHeight="1">
      <c r="A30" s="155" t="s">
        <v>7</v>
      </c>
      <c r="B30" s="53" t="s">
        <v>340</v>
      </c>
      <c r="C30" s="54" t="s">
        <v>59</v>
      </c>
      <c r="D30" s="23">
        <v>524</v>
      </c>
      <c r="E30" s="23">
        <v>283</v>
      </c>
      <c r="F30" s="23">
        <v>241</v>
      </c>
      <c r="G30" s="23">
        <v>54</v>
      </c>
      <c r="H30" s="23">
        <v>65</v>
      </c>
      <c r="I30" s="23">
        <v>53</v>
      </c>
      <c r="J30" s="23">
        <v>44</v>
      </c>
      <c r="K30" s="23">
        <v>47</v>
      </c>
      <c r="L30" s="23">
        <v>38</v>
      </c>
      <c r="M30" s="23">
        <v>48</v>
      </c>
      <c r="N30" s="23">
        <v>33</v>
      </c>
      <c r="O30" s="23">
        <v>65</v>
      </c>
      <c r="P30" s="23">
        <v>36</v>
      </c>
      <c r="Q30" s="23">
        <v>16</v>
      </c>
      <c r="R30" s="23">
        <v>25</v>
      </c>
    </row>
    <row r="31" spans="1:18" s="22" customFormat="1" ht="14.25" customHeight="1">
      <c r="A31" s="156"/>
      <c r="B31" s="55" t="s">
        <v>341</v>
      </c>
      <c r="C31" s="56" t="s">
        <v>60</v>
      </c>
      <c r="D31" s="23">
        <v>94</v>
      </c>
      <c r="E31" s="23">
        <v>52</v>
      </c>
      <c r="F31" s="23">
        <v>42</v>
      </c>
      <c r="G31" s="23">
        <v>6</v>
      </c>
      <c r="H31" s="23">
        <v>3</v>
      </c>
      <c r="I31" s="23">
        <v>16</v>
      </c>
      <c r="J31" s="23">
        <v>7</v>
      </c>
      <c r="K31" s="23">
        <v>8</v>
      </c>
      <c r="L31" s="23">
        <v>6</v>
      </c>
      <c r="M31" s="23">
        <v>11</v>
      </c>
      <c r="N31" s="23">
        <v>10</v>
      </c>
      <c r="O31" s="23">
        <v>9</v>
      </c>
      <c r="P31" s="23">
        <v>14</v>
      </c>
      <c r="Q31" s="23">
        <v>2</v>
      </c>
      <c r="R31" s="23">
        <v>2</v>
      </c>
    </row>
    <row r="32" spans="1:18" s="22" customFormat="1" ht="14.25" customHeight="1">
      <c r="A32" s="49" t="s">
        <v>318</v>
      </c>
      <c r="B32" s="50" t="s">
        <v>339</v>
      </c>
      <c r="C32" s="51" t="s">
        <v>58</v>
      </c>
      <c r="D32" s="52">
        <v>365</v>
      </c>
      <c r="E32" s="52">
        <v>201</v>
      </c>
      <c r="F32" s="52">
        <v>164</v>
      </c>
      <c r="G32" s="52">
        <v>25</v>
      </c>
      <c r="H32" s="52">
        <v>26</v>
      </c>
      <c r="I32" s="52">
        <v>38</v>
      </c>
      <c r="J32" s="52">
        <v>17</v>
      </c>
      <c r="K32" s="52">
        <v>48</v>
      </c>
      <c r="L32" s="52">
        <v>20</v>
      </c>
      <c r="M32" s="52">
        <v>24</v>
      </c>
      <c r="N32" s="52">
        <v>34</v>
      </c>
      <c r="O32" s="52">
        <v>43</v>
      </c>
      <c r="P32" s="52">
        <v>34</v>
      </c>
      <c r="Q32" s="52">
        <v>23</v>
      </c>
      <c r="R32" s="52">
        <v>33</v>
      </c>
    </row>
    <row r="33" spans="1:18" s="22" customFormat="1" ht="14.25" customHeight="1">
      <c r="A33" s="155" t="s">
        <v>8</v>
      </c>
      <c r="B33" s="53" t="s">
        <v>340</v>
      </c>
      <c r="C33" s="54" t="s">
        <v>59</v>
      </c>
      <c r="D33" s="23">
        <v>291</v>
      </c>
      <c r="E33" s="23">
        <v>158</v>
      </c>
      <c r="F33" s="23">
        <v>133</v>
      </c>
      <c r="G33" s="23">
        <v>21</v>
      </c>
      <c r="H33" s="23">
        <v>22</v>
      </c>
      <c r="I33" s="23">
        <v>27</v>
      </c>
      <c r="J33" s="23">
        <v>15</v>
      </c>
      <c r="K33" s="23">
        <v>33</v>
      </c>
      <c r="L33" s="23">
        <v>14</v>
      </c>
      <c r="M33" s="23">
        <v>21</v>
      </c>
      <c r="N33" s="23">
        <v>23</v>
      </c>
      <c r="O33" s="23">
        <v>34</v>
      </c>
      <c r="P33" s="23">
        <v>28</v>
      </c>
      <c r="Q33" s="23">
        <v>22</v>
      </c>
      <c r="R33" s="23">
        <v>31</v>
      </c>
    </row>
    <row r="34" spans="1:18" s="22" customFormat="1" ht="14.25" customHeight="1">
      <c r="A34" s="156"/>
      <c r="B34" s="55" t="s">
        <v>341</v>
      </c>
      <c r="C34" s="56" t="s">
        <v>60</v>
      </c>
      <c r="D34" s="23">
        <v>74</v>
      </c>
      <c r="E34" s="23">
        <v>43</v>
      </c>
      <c r="F34" s="23">
        <v>31</v>
      </c>
      <c r="G34" s="23">
        <v>4</v>
      </c>
      <c r="H34" s="23">
        <v>4</v>
      </c>
      <c r="I34" s="23">
        <v>11</v>
      </c>
      <c r="J34" s="23">
        <v>2</v>
      </c>
      <c r="K34" s="23">
        <v>15</v>
      </c>
      <c r="L34" s="23">
        <v>6</v>
      </c>
      <c r="M34" s="23">
        <v>3</v>
      </c>
      <c r="N34" s="23">
        <v>11</v>
      </c>
      <c r="O34" s="23">
        <v>9</v>
      </c>
      <c r="P34" s="23">
        <v>6</v>
      </c>
      <c r="Q34" s="23">
        <v>1</v>
      </c>
      <c r="R34" s="23">
        <v>2</v>
      </c>
    </row>
    <row r="35" spans="1:18" s="22" customFormat="1" ht="14.25" customHeight="1">
      <c r="A35" s="49" t="s">
        <v>319</v>
      </c>
      <c r="B35" s="50" t="s">
        <v>339</v>
      </c>
      <c r="C35" s="51" t="s">
        <v>58</v>
      </c>
      <c r="D35" s="52">
        <v>359</v>
      </c>
      <c r="E35" s="52">
        <v>177</v>
      </c>
      <c r="F35" s="52">
        <v>182</v>
      </c>
      <c r="G35" s="52">
        <v>17</v>
      </c>
      <c r="H35" s="52">
        <v>23</v>
      </c>
      <c r="I35" s="52">
        <v>23</v>
      </c>
      <c r="J35" s="52">
        <v>19</v>
      </c>
      <c r="K35" s="52">
        <v>37</v>
      </c>
      <c r="L35" s="52">
        <v>25</v>
      </c>
      <c r="M35" s="52">
        <v>35</v>
      </c>
      <c r="N35" s="52">
        <v>34</v>
      </c>
      <c r="O35" s="52">
        <v>36</v>
      </c>
      <c r="P35" s="52">
        <v>45</v>
      </c>
      <c r="Q35" s="52">
        <v>29</v>
      </c>
      <c r="R35" s="52">
        <v>36</v>
      </c>
    </row>
    <row r="36" spans="1:18" s="22" customFormat="1" ht="14.25" customHeight="1">
      <c r="A36" s="155" t="s">
        <v>9</v>
      </c>
      <c r="B36" s="53" t="s">
        <v>340</v>
      </c>
      <c r="C36" s="54" t="s">
        <v>59</v>
      </c>
      <c r="D36" s="23">
        <v>322</v>
      </c>
      <c r="E36" s="23">
        <v>154</v>
      </c>
      <c r="F36" s="23">
        <v>168</v>
      </c>
      <c r="G36" s="23">
        <v>17</v>
      </c>
      <c r="H36" s="23">
        <v>21</v>
      </c>
      <c r="I36" s="23">
        <v>19</v>
      </c>
      <c r="J36" s="23">
        <v>19</v>
      </c>
      <c r="K36" s="23">
        <v>33</v>
      </c>
      <c r="L36" s="23">
        <v>23</v>
      </c>
      <c r="M36" s="23">
        <v>29</v>
      </c>
      <c r="N36" s="23">
        <v>29</v>
      </c>
      <c r="O36" s="23">
        <v>29</v>
      </c>
      <c r="P36" s="23">
        <v>42</v>
      </c>
      <c r="Q36" s="23">
        <v>27</v>
      </c>
      <c r="R36" s="23">
        <v>34</v>
      </c>
    </row>
    <row r="37" spans="1:18" s="22" customFormat="1" ht="14.25" customHeight="1">
      <c r="A37" s="156"/>
      <c r="B37" s="55" t="s">
        <v>341</v>
      </c>
      <c r="C37" s="56" t="s">
        <v>60</v>
      </c>
      <c r="D37" s="23">
        <v>37</v>
      </c>
      <c r="E37" s="23">
        <v>23</v>
      </c>
      <c r="F37" s="23">
        <v>14</v>
      </c>
      <c r="G37" s="23">
        <v>0</v>
      </c>
      <c r="H37" s="23">
        <v>2</v>
      </c>
      <c r="I37" s="23">
        <v>4</v>
      </c>
      <c r="J37" s="23">
        <v>0</v>
      </c>
      <c r="K37" s="23">
        <v>4</v>
      </c>
      <c r="L37" s="23">
        <v>2</v>
      </c>
      <c r="M37" s="23">
        <v>6</v>
      </c>
      <c r="N37" s="23">
        <v>5</v>
      </c>
      <c r="O37" s="23">
        <v>7</v>
      </c>
      <c r="P37" s="23">
        <v>3</v>
      </c>
      <c r="Q37" s="23">
        <v>2</v>
      </c>
      <c r="R37" s="23">
        <v>2</v>
      </c>
    </row>
    <row r="38" spans="1:18" s="22" customFormat="1" ht="14.25" customHeight="1">
      <c r="A38" s="49" t="s">
        <v>321</v>
      </c>
      <c r="B38" s="50" t="s">
        <v>339</v>
      </c>
      <c r="C38" s="51" t="s">
        <v>58</v>
      </c>
      <c r="D38" s="52">
        <v>1217</v>
      </c>
      <c r="E38" s="52">
        <v>546</v>
      </c>
      <c r="F38" s="52">
        <v>671</v>
      </c>
      <c r="G38" s="52">
        <v>60</v>
      </c>
      <c r="H38" s="52">
        <v>46</v>
      </c>
      <c r="I38" s="52">
        <v>71</v>
      </c>
      <c r="J38" s="52">
        <v>73</v>
      </c>
      <c r="K38" s="52">
        <v>107</v>
      </c>
      <c r="L38" s="52">
        <v>83</v>
      </c>
      <c r="M38" s="52">
        <v>116</v>
      </c>
      <c r="N38" s="52">
        <v>136</v>
      </c>
      <c r="O38" s="52">
        <v>110</v>
      </c>
      <c r="P38" s="52">
        <v>190</v>
      </c>
      <c r="Q38" s="52">
        <v>82</v>
      </c>
      <c r="R38" s="52">
        <v>143</v>
      </c>
    </row>
    <row r="39" spans="1:18" s="22" customFormat="1" ht="14.25" customHeight="1">
      <c r="A39" s="155" t="s">
        <v>10</v>
      </c>
      <c r="B39" s="53" t="s">
        <v>340</v>
      </c>
      <c r="C39" s="54" t="s">
        <v>59</v>
      </c>
      <c r="D39" s="23">
        <v>1198</v>
      </c>
      <c r="E39" s="23">
        <v>538</v>
      </c>
      <c r="F39" s="23">
        <v>660</v>
      </c>
      <c r="G39" s="23">
        <v>59</v>
      </c>
      <c r="H39" s="23">
        <v>44</v>
      </c>
      <c r="I39" s="23">
        <v>69</v>
      </c>
      <c r="J39" s="23">
        <v>73</v>
      </c>
      <c r="K39" s="23">
        <v>103</v>
      </c>
      <c r="L39" s="23">
        <v>80</v>
      </c>
      <c r="M39" s="23">
        <v>116</v>
      </c>
      <c r="N39" s="23">
        <v>136</v>
      </c>
      <c r="O39" s="23">
        <v>109</v>
      </c>
      <c r="P39" s="23">
        <v>186</v>
      </c>
      <c r="Q39" s="23">
        <v>82</v>
      </c>
      <c r="R39" s="23">
        <v>141</v>
      </c>
    </row>
    <row r="40" spans="1:18" s="22" customFormat="1" ht="14.25" customHeight="1">
      <c r="A40" s="156"/>
      <c r="B40" s="55" t="s">
        <v>341</v>
      </c>
      <c r="C40" s="56" t="s">
        <v>60</v>
      </c>
      <c r="D40" s="23">
        <v>19</v>
      </c>
      <c r="E40" s="23">
        <v>8</v>
      </c>
      <c r="F40" s="23">
        <v>11</v>
      </c>
      <c r="G40" s="23">
        <v>1</v>
      </c>
      <c r="H40" s="23">
        <v>2</v>
      </c>
      <c r="I40" s="23">
        <v>2</v>
      </c>
      <c r="J40" s="23">
        <v>0</v>
      </c>
      <c r="K40" s="23">
        <v>4</v>
      </c>
      <c r="L40" s="23">
        <v>3</v>
      </c>
      <c r="M40" s="23">
        <v>0</v>
      </c>
      <c r="N40" s="23">
        <v>0</v>
      </c>
      <c r="O40" s="23">
        <v>1</v>
      </c>
      <c r="P40" s="23">
        <v>4</v>
      </c>
      <c r="Q40" s="23">
        <v>0</v>
      </c>
      <c r="R40" s="23">
        <v>2</v>
      </c>
    </row>
    <row r="41" spans="1:18" s="22" customFormat="1" ht="14.25" customHeight="1">
      <c r="A41" s="49" t="s">
        <v>322</v>
      </c>
      <c r="B41" s="50" t="s">
        <v>339</v>
      </c>
      <c r="C41" s="51" t="s">
        <v>58</v>
      </c>
      <c r="D41" s="52">
        <v>147</v>
      </c>
      <c r="E41" s="52">
        <v>78</v>
      </c>
      <c r="F41" s="52">
        <v>69</v>
      </c>
      <c r="G41" s="52">
        <v>12</v>
      </c>
      <c r="H41" s="52">
        <v>17</v>
      </c>
      <c r="I41" s="52">
        <v>16</v>
      </c>
      <c r="J41" s="52">
        <v>7</v>
      </c>
      <c r="K41" s="52">
        <v>16</v>
      </c>
      <c r="L41" s="52">
        <v>6</v>
      </c>
      <c r="M41" s="52">
        <v>19</v>
      </c>
      <c r="N41" s="52">
        <v>18</v>
      </c>
      <c r="O41" s="52">
        <v>12</v>
      </c>
      <c r="P41" s="52">
        <v>14</v>
      </c>
      <c r="Q41" s="52">
        <v>3</v>
      </c>
      <c r="R41" s="52">
        <v>7</v>
      </c>
    </row>
    <row r="42" spans="1:18" s="22" customFormat="1" ht="14.25" customHeight="1">
      <c r="A42" s="155" t="s">
        <v>11</v>
      </c>
      <c r="B42" s="53" t="s">
        <v>340</v>
      </c>
      <c r="C42" s="54" t="s">
        <v>59</v>
      </c>
      <c r="D42" s="23">
        <v>126</v>
      </c>
      <c r="E42" s="23">
        <v>64</v>
      </c>
      <c r="F42" s="23">
        <v>62</v>
      </c>
      <c r="G42" s="23">
        <v>10</v>
      </c>
      <c r="H42" s="23">
        <v>16</v>
      </c>
      <c r="I42" s="23">
        <v>12</v>
      </c>
      <c r="J42" s="23">
        <v>6</v>
      </c>
      <c r="K42" s="23">
        <v>14</v>
      </c>
      <c r="L42" s="23">
        <v>5</v>
      </c>
      <c r="M42" s="23">
        <v>18</v>
      </c>
      <c r="N42" s="23">
        <v>15</v>
      </c>
      <c r="O42" s="23">
        <v>8</v>
      </c>
      <c r="P42" s="23">
        <v>13</v>
      </c>
      <c r="Q42" s="23">
        <v>2</v>
      </c>
      <c r="R42" s="23">
        <v>7</v>
      </c>
    </row>
    <row r="43" spans="1:18" s="22" customFormat="1" ht="14.25" customHeight="1">
      <c r="A43" s="156"/>
      <c r="B43" s="55" t="s">
        <v>341</v>
      </c>
      <c r="C43" s="56" t="s">
        <v>60</v>
      </c>
      <c r="D43" s="23">
        <v>21</v>
      </c>
      <c r="E43" s="23">
        <v>14</v>
      </c>
      <c r="F43" s="23">
        <v>7</v>
      </c>
      <c r="G43" s="23">
        <v>2</v>
      </c>
      <c r="H43" s="23">
        <v>1</v>
      </c>
      <c r="I43" s="23">
        <v>4</v>
      </c>
      <c r="J43" s="23">
        <v>1</v>
      </c>
      <c r="K43" s="23">
        <v>2</v>
      </c>
      <c r="L43" s="23">
        <v>1</v>
      </c>
      <c r="M43" s="23">
        <v>1</v>
      </c>
      <c r="N43" s="23">
        <v>3</v>
      </c>
      <c r="O43" s="23">
        <v>4</v>
      </c>
      <c r="P43" s="23">
        <v>1</v>
      </c>
      <c r="Q43" s="23">
        <v>1</v>
      </c>
      <c r="R43" s="23">
        <v>0</v>
      </c>
    </row>
    <row r="44" spans="1:18" s="22" customFormat="1" ht="14.25" customHeight="1">
      <c r="A44" s="49" t="s">
        <v>323</v>
      </c>
      <c r="B44" s="50" t="s">
        <v>339</v>
      </c>
      <c r="C44" s="51" t="s">
        <v>58</v>
      </c>
      <c r="D44" s="52">
        <v>556</v>
      </c>
      <c r="E44" s="52">
        <v>289</v>
      </c>
      <c r="F44" s="52">
        <v>267</v>
      </c>
      <c r="G44" s="52">
        <v>28</v>
      </c>
      <c r="H44" s="52">
        <v>20</v>
      </c>
      <c r="I44" s="52">
        <v>39</v>
      </c>
      <c r="J44" s="52">
        <v>33</v>
      </c>
      <c r="K44" s="52">
        <v>59</v>
      </c>
      <c r="L44" s="52">
        <v>51</v>
      </c>
      <c r="M44" s="52">
        <v>70</v>
      </c>
      <c r="N44" s="52">
        <v>43</v>
      </c>
      <c r="O44" s="52">
        <v>51</v>
      </c>
      <c r="P44" s="52">
        <v>55</v>
      </c>
      <c r="Q44" s="52">
        <v>42</v>
      </c>
      <c r="R44" s="52">
        <v>65</v>
      </c>
    </row>
    <row r="45" spans="1:18" s="22" customFormat="1" ht="14.25" customHeight="1">
      <c r="A45" s="155" t="s">
        <v>12</v>
      </c>
      <c r="B45" s="53" t="s">
        <v>340</v>
      </c>
      <c r="C45" s="54" t="s">
        <v>59</v>
      </c>
      <c r="D45" s="23">
        <v>554</v>
      </c>
      <c r="E45" s="23">
        <v>287</v>
      </c>
      <c r="F45" s="23">
        <v>267</v>
      </c>
      <c r="G45" s="23">
        <v>28</v>
      </c>
      <c r="H45" s="23">
        <v>20</v>
      </c>
      <c r="I45" s="23">
        <v>39</v>
      </c>
      <c r="J45" s="23">
        <v>33</v>
      </c>
      <c r="K45" s="23">
        <v>59</v>
      </c>
      <c r="L45" s="23">
        <v>51</v>
      </c>
      <c r="M45" s="23">
        <v>69</v>
      </c>
      <c r="N45" s="23">
        <v>43</v>
      </c>
      <c r="O45" s="23">
        <v>50</v>
      </c>
      <c r="P45" s="23">
        <v>55</v>
      </c>
      <c r="Q45" s="23">
        <v>42</v>
      </c>
      <c r="R45" s="23">
        <v>65</v>
      </c>
    </row>
    <row r="46" spans="1:18" s="22" customFormat="1" ht="14.25" customHeight="1">
      <c r="A46" s="156"/>
      <c r="B46" s="55" t="s">
        <v>341</v>
      </c>
      <c r="C46" s="56" t="s">
        <v>60</v>
      </c>
      <c r="D46" s="23">
        <v>2</v>
      </c>
      <c r="E46" s="23">
        <v>2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1</v>
      </c>
      <c r="N46" s="23">
        <v>0</v>
      </c>
      <c r="O46" s="23">
        <v>1</v>
      </c>
      <c r="P46" s="23">
        <v>0</v>
      </c>
      <c r="Q46" s="23">
        <v>0</v>
      </c>
      <c r="R46" s="23">
        <v>0</v>
      </c>
    </row>
    <row r="47" spans="1:18" s="22" customFormat="1" ht="14.25" customHeight="1">
      <c r="A47" s="49" t="s">
        <v>324</v>
      </c>
      <c r="B47" s="50" t="s">
        <v>339</v>
      </c>
      <c r="C47" s="51" t="s">
        <v>58</v>
      </c>
      <c r="D47" s="52">
        <v>246</v>
      </c>
      <c r="E47" s="52">
        <v>123</v>
      </c>
      <c r="F47" s="52">
        <v>123</v>
      </c>
      <c r="G47" s="52">
        <v>11</v>
      </c>
      <c r="H47" s="52">
        <v>5</v>
      </c>
      <c r="I47" s="52">
        <v>24</v>
      </c>
      <c r="J47" s="52">
        <v>19</v>
      </c>
      <c r="K47" s="52">
        <v>22</v>
      </c>
      <c r="L47" s="52">
        <v>22</v>
      </c>
      <c r="M47" s="52">
        <v>31</v>
      </c>
      <c r="N47" s="52">
        <v>34</v>
      </c>
      <c r="O47" s="52">
        <v>19</v>
      </c>
      <c r="P47" s="52">
        <v>34</v>
      </c>
      <c r="Q47" s="52">
        <v>16</v>
      </c>
      <c r="R47" s="52">
        <v>9</v>
      </c>
    </row>
    <row r="48" spans="1:18" s="22" customFormat="1" ht="14.25" customHeight="1">
      <c r="A48" s="155" t="s">
        <v>13</v>
      </c>
      <c r="B48" s="53" t="s">
        <v>340</v>
      </c>
      <c r="C48" s="54" t="s">
        <v>59</v>
      </c>
      <c r="D48" s="23">
        <v>244</v>
      </c>
      <c r="E48" s="23">
        <v>123</v>
      </c>
      <c r="F48" s="23">
        <v>121</v>
      </c>
      <c r="G48" s="23">
        <v>11</v>
      </c>
      <c r="H48" s="23">
        <v>5</v>
      </c>
      <c r="I48" s="23">
        <v>24</v>
      </c>
      <c r="J48" s="23">
        <v>19</v>
      </c>
      <c r="K48" s="23">
        <v>22</v>
      </c>
      <c r="L48" s="23">
        <v>21</v>
      </c>
      <c r="M48" s="23">
        <v>31</v>
      </c>
      <c r="N48" s="23">
        <v>33</v>
      </c>
      <c r="O48" s="23">
        <v>19</v>
      </c>
      <c r="P48" s="23">
        <v>34</v>
      </c>
      <c r="Q48" s="23">
        <v>16</v>
      </c>
      <c r="R48" s="23">
        <v>9</v>
      </c>
    </row>
    <row r="49" spans="1:18" s="22" customFormat="1" ht="14.25" customHeight="1">
      <c r="A49" s="156"/>
      <c r="B49" s="55" t="s">
        <v>341</v>
      </c>
      <c r="C49" s="56" t="s">
        <v>60</v>
      </c>
      <c r="D49" s="23">
        <v>2</v>
      </c>
      <c r="E49" s="23">
        <v>0</v>
      </c>
      <c r="F49" s="23">
        <v>2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1</v>
      </c>
      <c r="M49" s="23">
        <v>0</v>
      </c>
      <c r="N49" s="23">
        <v>1</v>
      </c>
      <c r="O49" s="23">
        <v>0</v>
      </c>
      <c r="P49" s="23">
        <v>0</v>
      </c>
      <c r="Q49" s="23">
        <v>0</v>
      </c>
      <c r="R49" s="23">
        <v>0</v>
      </c>
    </row>
    <row r="50" spans="1:18" s="22" customFormat="1" ht="14.25" customHeight="1">
      <c r="A50" s="49" t="s">
        <v>327</v>
      </c>
      <c r="B50" s="50" t="s">
        <v>339</v>
      </c>
      <c r="C50" s="51" t="s">
        <v>58</v>
      </c>
      <c r="D50" s="52">
        <v>695</v>
      </c>
      <c r="E50" s="52">
        <v>378</v>
      </c>
      <c r="F50" s="52">
        <v>317</v>
      </c>
      <c r="G50" s="52">
        <v>60</v>
      </c>
      <c r="H50" s="52">
        <v>44</v>
      </c>
      <c r="I50" s="52">
        <v>42</v>
      </c>
      <c r="J50" s="52">
        <v>32</v>
      </c>
      <c r="K50" s="52">
        <v>57</v>
      </c>
      <c r="L50" s="52">
        <v>35</v>
      </c>
      <c r="M50" s="52">
        <v>91</v>
      </c>
      <c r="N50" s="52">
        <v>61</v>
      </c>
      <c r="O50" s="52">
        <v>85</v>
      </c>
      <c r="P50" s="52">
        <v>91</v>
      </c>
      <c r="Q50" s="52">
        <v>43</v>
      </c>
      <c r="R50" s="52">
        <v>54</v>
      </c>
    </row>
    <row r="51" spans="1:18" s="22" customFormat="1" ht="14.25" customHeight="1">
      <c r="A51" s="155" t="s">
        <v>14</v>
      </c>
      <c r="B51" s="53" t="s">
        <v>340</v>
      </c>
      <c r="C51" s="54" t="s">
        <v>59</v>
      </c>
      <c r="D51" s="23">
        <v>585</v>
      </c>
      <c r="E51" s="23">
        <v>309</v>
      </c>
      <c r="F51" s="23">
        <v>276</v>
      </c>
      <c r="G51" s="23">
        <v>50</v>
      </c>
      <c r="H51" s="23">
        <v>36</v>
      </c>
      <c r="I51" s="23">
        <v>30</v>
      </c>
      <c r="J51" s="23">
        <v>29</v>
      </c>
      <c r="K51" s="23">
        <v>43</v>
      </c>
      <c r="L51" s="23">
        <v>25</v>
      </c>
      <c r="M51" s="23">
        <v>70</v>
      </c>
      <c r="N51" s="23">
        <v>55</v>
      </c>
      <c r="O51" s="23">
        <v>74</v>
      </c>
      <c r="P51" s="23">
        <v>83</v>
      </c>
      <c r="Q51" s="23">
        <v>42</v>
      </c>
      <c r="R51" s="23">
        <v>48</v>
      </c>
    </row>
    <row r="52" spans="1:18" s="22" customFormat="1" ht="14.25" customHeight="1">
      <c r="A52" s="156"/>
      <c r="B52" s="55" t="s">
        <v>341</v>
      </c>
      <c r="C52" s="56" t="s">
        <v>60</v>
      </c>
      <c r="D52" s="23">
        <v>110</v>
      </c>
      <c r="E52" s="23">
        <v>69</v>
      </c>
      <c r="F52" s="23">
        <v>41</v>
      </c>
      <c r="G52" s="23">
        <v>10</v>
      </c>
      <c r="H52" s="23">
        <v>8</v>
      </c>
      <c r="I52" s="23">
        <v>12</v>
      </c>
      <c r="J52" s="23">
        <v>3</v>
      </c>
      <c r="K52" s="23">
        <v>14</v>
      </c>
      <c r="L52" s="23">
        <v>10</v>
      </c>
      <c r="M52" s="23">
        <v>21</v>
      </c>
      <c r="N52" s="23">
        <v>6</v>
      </c>
      <c r="O52" s="23">
        <v>11</v>
      </c>
      <c r="P52" s="23">
        <v>8</v>
      </c>
      <c r="Q52" s="23">
        <v>1</v>
      </c>
      <c r="R52" s="23">
        <v>6</v>
      </c>
    </row>
    <row r="53" spans="1:18" s="22" customFormat="1" ht="14.25" customHeight="1">
      <c r="A53" s="49" t="s">
        <v>328</v>
      </c>
      <c r="B53" s="50" t="s">
        <v>339</v>
      </c>
      <c r="C53" s="51" t="s">
        <v>58</v>
      </c>
      <c r="D53" s="52">
        <v>591</v>
      </c>
      <c r="E53" s="52">
        <v>259</v>
      </c>
      <c r="F53" s="52">
        <v>332</v>
      </c>
      <c r="G53" s="52">
        <v>20</v>
      </c>
      <c r="H53" s="52">
        <v>23</v>
      </c>
      <c r="I53" s="52">
        <v>31</v>
      </c>
      <c r="J53" s="52">
        <v>33</v>
      </c>
      <c r="K53" s="52">
        <v>51</v>
      </c>
      <c r="L53" s="52">
        <v>45</v>
      </c>
      <c r="M53" s="52">
        <v>47</v>
      </c>
      <c r="N53" s="52">
        <v>48</v>
      </c>
      <c r="O53" s="52">
        <v>59</v>
      </c>
      <c r="P53" s="52">
        <v>110</v>
      </c>
      <c r="Q53" s="52">
        <v>51</v>
      </c>
      <c r="R53" s="52">
        <v>73</v>
      </c>
    </row>
    <row r="54" spans="1:18" s="22" customFormat="1" ht="14.25" customHeight="1">
      <c r="A54" s="155" t="s">
        <v>15</v>
      </c>
      <c r="B54" s="53" t="s">
        <v>340</v>
      </c>
      <c r="C54" s="54" t="s">
        <v>59</v>
      </c>
      <c r="D54" s="23">
        <v>235</v>
      </c>
      <c r="E54" s="23">
        <v>116</v>
      </c>
      <c r="F54" s="23">
        <v>119</v>
      </c>
      <c r="G54" s="23">
        <v>9</v>
      </c>
      <c r="H54" s="23">
        <v>6</v>
      </c>
      <c r="I54" s="23">
        <v>13</v>
      </c>
      <c r="J54" s="23">
        <v>20</v>
      </c>
      <c r="K54" s="23">
        <v>22</v>
      </c>
      <c r="L54" s="23">
        <v>11</v>
      </c>
      <c r="M54" s="23">
        <v>18</v>
      </c>
      <c r="N54" s="23">
        <v>12</v>
      </c>
      <c r="O54" s="23">
        <v>32</v>
      </c>
      <c r="P54" s="23">
        <v>38</v>
      </c>
      <c r="Q54" s="23">
        <v>22</v>
      </c>
      <c r="R54" s="23">
        <v>32</v>
      </c>
    </row>
    <row r="55" spans="1:18" s="22" customFormat="1" ht="14.25" customHeight="1">
      <c r="A55" s="156"/>
      <c r="B55" s="55" t="s">
        <v>341</v>
      </c>
      <c r="C55" s="56" t="s">
        <v>60</v>
      </c>
      <c r="D55" s="23">
        <v>356</v>
      </c>
      <c r="E55" s="23">
        <v>143</v>
      </c>
      <c r="F55" s="23">
        <v>213</v>
      </c>
      <c r="G55" s="23">
        <v>11</v>
      </c>
      <c r="H55" s="23">
        <v>17</v>
      </c>
      <c r="I55" s="23">
        <v>18</v>
      </c>
      <c r="J55" s="23">
        <v>13</v>
      </c>
      <c r="K55" s="23">
        <v>29</v>
      </c>
      <c r="L55" s="23">
        <v>34</v>
      </c>
      <c r="M55" s="23">
        <v>29</v>
      </c>
      <c r="N55" s="23">
        <v>36</v>
      </c>
      <c r="O55" s="23">
        <v>27</v>
      </c>
      <c r="P55" s="23">
        <v>72</v>
      </c>
      <c r="Q55" s="23">
        <v>29</v>
      </c>
      <c r="R55" s="23">
        <v>41</v>
      </c>
    </row>
    <row r="56" spans="1:18" s="22" customFormat="1" ht="14.25" customHeight="1">
      <c r="A56" s="49" t="s">
        <v>329</v>
      </c>
      <c r="B56" s="50" t="s">
        <v>339</v>
      </c>
      <c r="C56" s="51" t="s">
        <v>58</v>
      </c>
      <c r="D56" s="52">
        <v>1131</v>
      </c>
      <c r="E56" s="52">
        <v>510</v>
      </c>
      <c r="F56" s="52">
        <v>621</v>
      </c>
      <c r="G56" s="52">
        <v>27</v>
      </c>
      <c r="H56" s="52">
        <v>37</v>
      </c>
      <c r="I56" s="52">
        <v>75</v>
      </c>
      <c r="J56" s="52">
        <v>59</v>
      </c>
      <c r="K56" s="52">
        <v>84</v>
      </c>
      <c r="L56" s="52">
        <v>82</v>
      </c>
      <c r="M56" s="52">
        <v>95</v>
      </c>
      <c r="N56" s="52">
        <v>110</v>
      </c>
      <c r="O56" s="52">
        <v>109</v>
      </c>
      <c r="P56" s="52">
        <v>147</v>
      </c>
      <c r="Q56" s="52">
        <v>120</v>
      </c>
      <c r="R56" s="52">
        <v>186</v>
      </c>
    </row>
    <row r="57" spans="1:18" s="22" customFormat="1" ht="14.25" customHeight="1">
      <c r="A57" s="155" t="s">
        <v>16</v>
      </c>
      <c r="B57" s="53" t="s">
        <v>340</v>
      </c>
      <c r="C57" s="54" t="s">
        <v>59</v>
      </c>
      <c r="D57" s="23">
        <v>530</v>
      </c>
      <c r="E57" s="23">
        <v>239</v>
      </c>
      <c r="F57" s="23">
        <v>291</v>
      </c>
      <c r="G57" s="23">
        <v>16</v>
      </c>
      <c r="H57" s="23">
        <v>24</v>
      </c>
      <c r="I57" s="23">
        <v>28</v>
      </c>
      <c r="J57" s="23">
        <v>24</v>
      </c>
      <c r="K57" s="23">
        <v>40</v>
      </c>
      <c r="L57" s="23">
        <v>39</v>
      </c>
      <c r="M57" s="23">
        <v>44</v>
      </c>
      <c r="N57" s="23">
        <v>54</v>
      </c>
      <c r="O57" s="23">
        <v>54</v>
      </c>
      <c r="P57" s="23">
        <v>64</v>
      </c>
      <c r="Q57" s="23">
        <v>57</v>
      </c>
      <c r="R57" s="23">
        <v>86</v>
      </c>
    </row>
    <row r="58" spans="1:18" s="22" customFormat="1" ht="14.25" customHeight="1">
      <c r="A58" s="156"/>
      <c r="B58" s="55" t="s">
        <v>341</v>
      </c>
      <c r="C58" s="56" t="s">
        <v>60</v>
      </c>
      <c r="D58" s="23">
        <v>601</v>
      </c>
      <c r="E58" s="23">
        <v>271</v>
      </c>
      <c r="F58" s="23">
        <v>330</v>
      </c>
      <c r="G58" s="23">
        <v>11</v>
      </c>
      <c r="H58" s="23">
        <v>13</v>
      </c>
      <c r="I58" s="23">
        <v>47</v>
      </c>
      <c r="J58" s="23">
        <v>35</v>
      </c>
      <c r="K58" s="23">
        <v>44</v>
      </c>
      <c r="L58" s="23">
        <v>43</v>
      </c>
      <c r="M58" s="23">
        <v>51</v>
      </c>
      <c r="N58" s="23">
        <v>56</v>
      </c>
      <c r="O58" s="23">
        <v>55</v>
      </c>
      <c r="P58" s="23">
        <v>83</v>
      </c>
      <c r="Q58" s="23">
        <v>63</v>
      </c>
      <c r="R58" s="23">
        <v>100</v>
      </c>
    </row>
    <row r="59" spans="1:18" s="22" customFormat="1" ht="14.25" customHeight="1">
      <c r="A59" s="49" t="s">
        <v>330</v>
      </c>
      <c r="B59" s="50" t="s">
        <v>339</v>
      </c>
      <c r="C59" s="51" t="s">
        <v>58</v>
      </c>
      <c r="D59" s="52">
        <v>17</v>
      </c>
      <c r="E59" s="52">
        <v>8</v>
      </c>
      <c r="F59" s="52">
        <v>9</v>
      </c>
      <c r="G59" s="52">
        <v>0</v>
      </c>
      <c r="H59" s="52">
        <v>0</v>
      </c>
      <c r="I59" s="52">
        <v>2</v>
      </c>
      <c r="J59" s="52">
        <v>1</v>
      </c>
      <c r="K59" s="52">
        <v>1</v>
      </c>
      <c r="L59" s="52">
        <v>2</v>
      </c>
      <c r="M59" s="52">
        <v>2</v>
      </c>
      <c r="N59" s="52">
        <v>5</v>
      </c>
      <c r="O59" s="52">
        <v>2</v>
      </c>
      <c r="P59" s="52">
        <v>1</v>
      </c>
      <c r="Q59" s="52">
        <v>1</v>
      </c>
      <c r="R59" s="52">
        <v>0</v>
      </c>
    </row>
    <row r="60" spans="1:18" s="22" customFormat="1" ht="14.25" customHeight="1">
      <c r="A60" s="155" t="s">
        <v>17</v>
      </c>
      <c r="B60" s="53" t="s">
        <v>340</v>
      </c>
      <c r="C60" s="54" t="s">
        <v>59</v>
      </c>
      <c r="D60" s="23">
        <v>17</v>
      </c>
      <c r="E60" s="23">
        <v>8</v>
      </c>
      <c r="F60" s="23">
        <v>9</v>
      </c>
      <c r="G60" s="23">
        <v>0</v>
      </c>
      <c r="H60" s="23">
        <v>0</v>
      </c>
      <c r="I60" s="23">
        <v>2</v>
      </c>
      <c r="J60" s="23">
        <v>1</v>
      </c>
      <c r="K60" s="23">
        <v>1</v>
      </c>
      <c r="L60" s="23">
        <v>2</v>
      </c>
      <c r="M60" s="23">
        <v>2</v>
      </c>
      <c r="N60" s="23">
        <v>5</v>
      </c>
      <c r="O60" s="23">
        <v>2</v>
      </c>
      <c r="P60" s="23">
        <v>1</v>
      </c>
      <c r="Q60" s="23">
        <v>1</v>
      </c>
      <c r="R60" s="23">
        <v>0</v>
      </c>
    </row>
    <row r="61" spans="1:18" s="22" customFormat="1" ht="14.25" customHeight="1">
      <c r="A61" s="156"/>
      <c r="B61" s="55" t="s">
        <v>341</v>
      </c>
      <c r="C61" s="56" t="s">
        <v>60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</row>
    <row r="62" spans="1:18" s="22" customFormat="1" ht="14.25" customHeight="1">
      <c r="A62" s="49" t="s">
        <v>331</v>
      </c>
      <c r="B62" s="50" t="s">
        <v>339</v>
      </c>
      <c r="C62" s="51" t="s">
        <v>58</v>
      </c>
      <c r="D62" s="52">
        <v>363</v>
      </c>
      <c r="E62" s="52">
        <v>131</v>
      </c>
      <c r="F62" s="52">
        <v>232</v>
      </c>
      <c r="G62" s="52">
        <v>12</v>
      </c>
      <c r="H62" s="52">
        <v>13</v>
      </c>
      <c r="I62" s="52">
        <v>20</v>
      </c>
      <c r="J62" s="52">
        <v>14</v>
      </c>
      <c r="K62" s="52">
        <v>27</v>
      </c>
      <c r="L62" s="52">
        <v>30</v>
      </c>
      <c r="M62" s="52">
        <v>28</v>
      </c>
      <c r="N62" s="52">
        <v>26</v>
      </c>
      <c r="O62" s="52">
        <v>31</v>
      </c>
      <c r="P62" s="52">
        <v>80</v>
      </c>
      <c r="Q62" s="52">
        <v>13</v>
      </c>
      <c r="R62" s="52">
        <v>69</v>
      </c>
    </row>
    <row r="63" spans="1:18" s="22" customFormat="1" ht="14.25" customHeight="1">
      <c r="A63" s="155" t="s">
        <v>18</v>
      </c>
      <c r="B63" s="53" t="s">
        <v>340</v>
      </c>
      <c r="C63" s="54" t="s">
        <v>59</v>
      </c>
      <c r="D63" s="23">
        <v>345</v>
      </c>
      <c r="E63" s="23">
        <v>122</v>
      </c>
      <c r="F63" s="23">
        <v>223</v>
      </c>
      <c r="G63" s="23">
        <v>12</v>
      </c>
      <c r="H63" s="23">
        <v>12</v>
      </c>
      <c r="I63" s="23">
        <v>19</v>
      </c>
      <c r="J63" s="23">
        <v>14</v>
      </c>
      <c r="K63" s="23">
        <v>21</v>
      </c>
      <c r="L63" s="23">
        <v>29</v>
      </c>
      <c r="M63" s="23">
        <v>27</v>
      </c>
      <c r="N63" s="23">
        <v>25</v>
      </c>
      <c r="O63" s="23">
        <v>30</v>
      </c>
      <c r="P63" s="23">
        <v>76</v>
      </c>
      <c r="Q63" s="23">
        <v>13</v>
      </c>
      <c r="R63" s="23">
        <v>67</v>
      </c>
    </row>
    <row r="64" spans="1:18" s="22" customFormat="1" ht="14.25" customHeight="1">
      <c r="A64" s="156"/>
      <c r="B64" s="55" t="s">
        <v>341</v>
      </c>
      <c r="C64" s="56" t="s">
        <v>60</v>
      </c>
      <c r="D64" s="23">
        <v>18</v>
      </c>
      <c r="E64" s="23">
        <v>9</v>
      </c>
      <c r="F64" s="23">
        <v>9</v>
      </c>
      <c r="G64" s="23">
        <v>0</v>
      </c>
      <c r="H64" s="23">
        <v>1</v>
      </c>
      <c r="I64" s="23">
        <v>1</v>
      </c>
      <c r="J64" s="23">
        <v>0</v>
      </c>
      <c r="K64" s="23">
        <v>6</v>
      </c>
      <c r="L64" s="23">
        <v>1</v>
      </c>
      <c r="M64" s="23">
        <v>1</v>
      </c>
      <c r="N64" s="23">
        <v>1</v>
      </c>
      <c r="O64" s="23">
        <v>1</v>
      </c>
      <c r="P64" s="23">
        <v>4</v>
      </c>
      <c r="Q64" s="23">
        <v>0</v>
      </c>
      <c r="R64" s="23">
        <v>2</v>
      </c>
    </row>
    <row r="65" spans="1:18" s="22" customFormat="1" ht="14.25" customHeight="1">
      <c r="A65" s="49" t="s">
        <v>332</v>
      </c>
      <c r="B65" s="50" t="s">
        <v>339</v>
      </c>
      <c r="C65" s="51" t="s">
        <v>58</v>
      </c>
      <c r="D65" s="52">
        <v>287</v>
      </c>
      <c r="E65" s="52">
        <v>142</v>
      </c>
      <c r="F65" s="52">
        <v>145</v>
      </c>
      <c r="G65" s="52">
        <v>20</v>
      </c>
      <c r="H65" s="52">
        <v>18</v>
      </c>
      <c r="I65" s="52">
        <v>30</v>
      </c>
      <c r="J65" s="52">
        <v>19</v>
      </c>
      <c r="K65" s="52">
        <v>23</v>
      </c>
      <c r="L65" s="52">
        <v>31</v>
      </c>
      <c r="M65" s="52">
        <v>34</v>
      </c>
      <c r="N65" s="52">
        <v>33</v>
      </c>
      <c r="O65" s="52">
        <v>23</v>
      </c>
      <c r="P65" s="52">
        <v>28</v>
      </c>
      <c r="Q65" s="52">
        <v>12</v>
      </c>
      <c r="R65" s="52">
        <v>16</v>
      </c>
    </row>
    <row r="66" spans="1:18" s="22" customFormat="1" ht="14.25" customHeight="1">
      <c r="A66" s="155" t="s">
        <v>19</v>
      </c>
      <c r="B66" s="53" t="s">
        <v>340</v>
      </c>
      <c r="C66" s="54" t="s">
        <v>59</v>
      </c>
      <c r="D66" s="23">
        <v>279</v>
      </c>
      <c r="E66" s="23">
        <v>139</v>
      </c>
      <c r="F66" s="23">
        <v>140</v>
      </c>
      <c r="G66" s="23">
        <v>19</v>
      </c>
      <c r="H66" s="23">
        <v>18</v>
      </c>
      <c r="I66" s="23">
        <v>29</v>
      </c>
      <c r="J66" s="23">
        <v>19</v>
      </c>
      <c r="K66" s="23">
        <v>23</v>
      </c>
      <c r="L66" s="23">
        <v>27</v>
      </c>
      <c r="M66" s="23">
        <v>33</v>
      </c>
      <c r="N66" s="23">
        <v>32</v>
      </c>
      <c r="O66" s="23">
        <v>23</v>
      </c>
      <c r="P66" s="23">
        <v>28</v>
      </c>
      <c r="Q66" s="23">
        <v>12</v>
      </c>
      <c r="R66" s="23">
        <v>16</v>
      </c>
    </row>
    <row r="67" spans="1:18" s="22" customFormat="1" ht="14.25" customHeight="1">
      <c r="A67" s="156"/>
      <c r="B67" s="55" t="s">
        <v>341</v>
      </c>
      <c r="C67" s="56" t="s">
        <v>60</v>
      </c>
      <c r="D67" s="23">
        <v>8</v>
      </c>
      <c r="E67" s="23">
        <v>3</v>
      </c>
      <c r="F67" s="23">
        <v>5</v>
      </c>
      <c r="G67" s="23">
        <v>1</v>
      </c>
      <c r="H67" s="23">
        <v>0</v>
      </c>
      <c r="I67" s="23">
        <v>1</v>
      </c>
      <c r="J67" s="23">
        <v>0</v>
      </c>
      <c r="K67" s="23">
        <v>0</v>
      </c>
      <c r="L67" s="23">
        <v>4</v>
      </c>
      <c r="M67" s="23">
        <v>1</v>
      </c>
      <c r="N67" s="23">
        <v>1</v>
      </c>
      <c r="O67" s="23">
        <v>0</v>
      </c>
      <c r="P67" s="23">
        <v>0</v>
      </c>
      <c r="Q67" s="23">
        <v>0</v>
      </c>
      <c r="R67" s="23">
        <v>0</v>
      </c>
    </row>
    <row r="68" spans="1:18" s="22" customFormat="1" ht="14.25" customHeight="1">
      <c r="A68" s="49" t="s">
        <v>334</v>
      </c>
      <c r="B68" s="50" t="s">
        <v>339</v>
      </c>
      <c r="C68" s="51" t="s">
        <v>58</v>
      </c>
      <c r="D68" s="52">
        <v>189</v>
      </c>
      <c r="E68" s="52">
        <v>91</v>
      </c>
      <c r="F68" s="52">
        <v>98</v>
      </c>
      <c r="G68" s="52">
        <v>5</v>
      </c>
      <c r="H68" s="52">
        <v>8</v>
      </c>
      <c r="I68" s="52">
        <v>15</v>
      </c>
      <c r="J68" s="52">
        <v>16</v>
      </c>
      <c r="K68" s="52">
        <v>19</v>
      </c>
      <c r="L68" s="52">
        <v>15</v>
      </c>
      <c r="M68" s="52">
        <v>19</v>
      </c>
      <c r="N68" s="52">
        <v>21</v>
      </c>
      <c r="O68" s="52">
        <v>15</v>
      </c>
      <c r="P68" s="52">
        <v>21</v>
      </c>
      <c r="Q68" s="52">
        <v>18</v>
      </c>
      <c r="R68" s="52">
        <v>17</v>
      </c>
    </row>
    <row r="69" spans="1:18" s="22" customFormat="1" ht="14.25" customHeight="1">
      <c r="A69" s="155" t="s">
        <v>20</v>
      </c>
      <c r="B69" s="53" t="s">
        <v>340</v>
      </c>
      <c r="C69" s="54" t="s">
        <v>59</v>
      </c>
      <c r="D69" s="23">
        <v>189</v>
      </c>
      <c r="E69" s="23">
        <v>91</v>
      </c>
      <c r="F69" s="23">
        <v>98</v>
      </c>
      <c r="G69" s="23">
        <v>5</v>
      </c>
      <c r="H69" s="23">
        <v>8</v>
      </c>
      <c r="I69" s="23">
        <v>15</v>
      </c>
      <c r="J69" s="23">
        <v>16</v>
      </c>
      <c r="K69" s="23">
        <v>19</v>
      </c>
      <c r="L69" s="23">
        <v>15</v>
      </c>
      <c r="M69" s="23">
        <v>19</v>
      </c>
      <c r="N69" s="23">
        <v>21</v>
      </c>
      <c r="O69" s="23">
        <v>15</v>
      </c>
      <c r="P69" s="23">
        <v>21</v>
      </c>
      <c r="Q69" s="23">
        <v>18</v>
      </c>
      <c r="R69" s="23">
        <v>17</v>
      </c>
    </row>
    <row r="70" spans="1:18" s="22" customFormat="1" ht="14.25" customHeight="1">
      <c r="A70" s="156"/>
      <c r="B70" s="55" t="s">
        <v>341</v>
      </c>
      <c r="C70" s="56" t="s">
        <v>60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</row>
    <row r="71" spans="1:18" s="22" customFormat="1" ht="14.25" customHeight="1">
      <c r="A71" s="49" t="s">
        <v>336</v>
      </c>
      <c r="B71" s="50" t="s">
        <v>339</v>
      </c>
      <c r="C71" s="51" t="s">
        <v>58</v>
      </c>
      <c r="D71" s="52">
        <v>46</v>
      </c>
      <c r="E71" s="52">
        <v>23</v>
      </c>
      <c r="F71" s="52">
        <v>23</v>
      </c>
      <c r="G71" s="52">
        <v>2</v>
      </c>
      <c r="H71" s="52">
        <v>0</v>
      </c>
      <c r="I71" s="52">
        <v>3</v>
      </c>
      <c r="J71" s="52">
        <v>5</v>
      </c>
      <c r="K71" s="52">
        <v>6</v>
      </c>
      <c r="L71" s="52">
        <v>5</v>
      </c>
      <c r="M71" s="52">
        <v>7</v>
      </c>
      <c r="N71" s="52">
        <v>3</v>
      </c>
      <c r="O71" s="52">
        <v>3</v>
      </c>
      <c r="P71" s="52">
        <v>4</v>
      </c>
      <c r="Q71" s="52">
        <v>2</v>
      </c>
      <c r="R71" s="52">
        <v>6</v>
      </c>
    </row>
    <row r="72" spans="1:18" s="22" customFormat="1" ht="14.25" customHeight="1">
      <c r="A72" s="155" t="s">
        <v>21</v>
      </c>
      <c r="B72" s="53" t="s">
        <v>340</v>
      </c>
      <c r="C72" s="54" t="s">
        <v>59</v>
      </c>
      <c r="D72" s="23">
        <v>46</v>
      </c>
      <c r="E72" s="23">
        <v>23</v>
      </c>
      <c r="F72" s="23">
        <v>23</v>
      </c>
      <c r="G72" s="23">
        <v>2</v>
      </c>
      <c r="H72" s="23">
        <v>0</v>
      </c>
      <c r="I72" s="23">
        <v>3</v>
      </c>
      <c r="J72" s="23">
        <v>5</v>
      </c>
      <c r="K72" s="23">
        <v>6</v>
      </c>
      <c r="L72" s="23">
        <v>5</v>
      </c>
      <c r="M72" s="23">
        <v>7</v>
      </c>
      <c r="N72" s="23">
        <v>3</v>
      </c>
      <c r="O72" s="23">
        <v>3</v>
      </c>
      <c r="P72" s="23">
        <v>4</v>
      </c>
      <c r="Q72" s="23">
        <v>2</v>
      </c>
      <c r="R72" s="23">
        <v>6</v>
      </c>
    </row>
    <row r="73" spans="1:18" s="22" customFormat="1" ht="14.25" customHeight="1">
      <c r="A73" s="156"/>
      <c r="B73" s="55" t="s">
        <v>341</v>
      </c>
      <c r="C73" s="56" t="s">
        <v>60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</row>
    <row r="74" spans="1:18" s="22" customFormat="1" ht="14.25" customHeight="1">
      <c r="A74" s="49" t="s">
        <v>337</v>
      </c>
      <c r="B74" s="50" t="s">
        <v>339</v>
      </c>
      <c r="C74" s="51" t="s">
        <v>58</v>
      </c>
      <c r="D74" s="52">
        <v>1</v>
      </c>
      <c r="E74" s="52">
        <v>1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1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</row>
    <row r="75" spans="1:18" s="22" customFormat="1" ht="14.25" customHeight="1">
      <c r="A75" s="155" t="s">
        <v>22</v>
      </c>
      <c r="B75" s="53" t="s">
        <v>340</v>
      </c>
      <c r="C75" s="54" t="s">
        <v>59</v>
      </c>
      <c r="D75" s="23">
        <v>1</v>
      </c>
      <c r="E75" s="23">
        <v>1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1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</row>
    <row r="76" spans="1:18" s="22" customFormat="1" ht="14.25" customHeight="1">
      <c r="A76" s="156"/>
      <c r="B76" s="55" t="s">
        <v>341</v>
      </c>
      <c r="C76" s="56" t="s">
        <v>60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</row>
    <row r="77" spans="1:18" ht="14.25" customHeight="1">
      <c r="A77" s="8" t="s">
        <v>78</v>
      </c>
    </row>
    <row r="78" spans="1:18" ht="14.25" customHeight="1"/>
    <row r="79" spans="1:18" ht="14.25" customHeight="1">
      <c r="A79" s="65" t="s">
        <v>62</v>
      </c>
    </row>
    <row r="80" spans="1:18" ht="14.25" customHeight="1"/>
  </sheetData>
  <mergeCells count="47">
    <mergeCell ref="A75:A76"/>
    <mergeCell ref="A4:C7"/>
    <mergeCell ref="A27:A28"/>
    <mergeCell ref="A30:A31"/>
    <mergeCell ref="A63:A64"/>
    <mergeCell ref="A12:A13"/>
    <mergeCell ref="A66:A67"/>
    <mergeCell ref="A54:A55"/>
    <mergeCell ref="A60:A61"/>
    <mergeCell ref="A72:A73"/>
    <mergeCell ref="A69:A70"/>
    <mergeCell ref="A36:A37"/>
    <mergeCell ref="A57:A58"/>
    <mergeCell ref="A39:A40"/>
    <mergeCell ref="A51:A52"/>
    <mergeCell ref="A45:A46"/>
    <mergeCell ref="A48:A49"/>
    <mergeCell ref="E6:E7"/>
    <mergeCell ref="M6:M7"/>
    <mergeCell ref="N6:N7"/>
    <mergeCell ref="F6:F7"/>
    <mergeCell ref="G6:G7"/>
    <mergeCell ref="H6:H7"/>
    <mergeCell ref="A18:A19"/>
    <mergeCell ref="A21:A22"/>
    <mergeCell ref="A24:A25"/>
    <mergeCell ref="K6:K7"/>
    <mergeCell ref="L6:L7"/>
    <mergeCell ref="A42:A43"/>
    <mergeCell ref="A9:A10"/>
    <mergeCell ref="A33:A34"/>
    <mergeCell ref="R6:R7"/>
    <mergeCell ref="D6:D7"/>
    <mergeCell ref="A15:A16"/>
    <mergeCell ref="O6:O7"/>
    <mergeCell ref="I6:I7"/>
    <mergeCell ref="J6:J7"/>
    <mergeCell ref="P6:P7"/>
    <mergeCell ref="Q6:Q7"/>
    <mergeCell ref="O5:P5"/>
    <mergeCell ref="D4:R4"/>
    <mergeCell ref="I5:J5"/>
    <mergeCell ref="K5:L5"/>
    <mergeCell ref="G5:H5"/>
    <mergeCell ref="D5:F5"/>
    <mergeCell ref="M5:N5"/>
    <mergeCell ref="Q5:R5"/>
  </mergeCells>
  <phoneticPr fontId="3" type="noConversion"/>
  <printOptions horizontalCentered="1"/>
  <pageMargins left="0.25" right="0.25" top="0.75" bottom="0.75" header="0.3" footer="0.3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87"/>
  <sheetViews>
    <sheetView zoomScale="110" zoomScaleNormal="110" zoomScaleSheetLayoutView="100" workbookViewId="0">
      <selection activeCell="A3" sqref="A3"/>
    </sheetView>
  </sheetViews>
  <sheetFormatPr defaultColWidth="5.5" defaultRowHeight="11.1" customHeight="1"/>
  <cols>
    <col min="1" max="1" width="18.33203125" style="8" customWidth="1"/>
    <col min="2" max="2" width="8.33203125" style="8" customWidth="1"/>
    <col min="3" max="3" width="12.1640625" style="8" customWidth="1"/>
    <col min="4" max="13" width="8.5" style="8" customWidth="1"/>
    <col min="14" max="14" width="8.5" style="7" customWidth="1"/>
    <col min="15" max="17" width="8.5" style="8" customWidth="1"/>
    <col min="18" max="18" width="8.5" style="7" customWidth="1"/>
    <col min="19" max="16384" width="5.5" style="8"/>
  </cols>
  <sheetData>
    <row r="1" spans="1:18" s="7" customFormat="1" ht="20.25" customHeight="1">
      <c r="A1" s="1" t="s">
        <v>64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4"/>
      <c r="R1" s="5"/>
    </row>
    <row r="2" spans="1:18" ht="14.2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5"/>
      <c r="N2" s="11"/>
      <c r="O2" s="11"/>
      <c r="P2" s="12"/>
      <c r="Q2" s="5"/>
      <c r="R2" s="11"/>
    </row>
    <row r="3" spans="1:18" ht="12.75" customHeight="1">
      <c r="A3" s="9" t="s">
        <v>437</v>
      </c>
      <c r="B3" s="13"/>
      <c r="C3" s="13"/>
      <c r="N3" s="8"/>
      <c r="Q3" s="7"/>
      <c r="R3" s="8"/>
    </row>
    <row r="4" spans="1:18" s="16" customFormat="1" ht="24.75" customHeight="1">
      <c r="A4" s="182" t="s">
        <v>281</v>
      </c>
      <c r="B4" s="183"/>
      <c r="C4" s="170"/>
      <c r="D4" s="177" t="s">
        <v>67</v>
      </c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</row>
    <row r="5" spans="1:18" s="16" customFormat="1" ht="24.75" customHeight="1">
      <c r="A5" s="184"/>
      <c r="B5" s="185"/>
      <c r="C5" s="173"/>
      <c r="D5" s="159" t="s">
        <v>68</v>
      </c>
      <c r="E5" s="160"/>
      <c r="F5" s="161"/>
      <c r="G5" s="179" t="s">
        <v>69</v>
      </c>
      <c r="H5" s="181"/>
      <c r="I5" s="179" t="s">
        <v>70</v>
      </c>
      <c r="J5" s="181"/>
      <c r="K5" s="179" t="s">
        <v>71</v>
      </c>
      <c r="L5" s="181"/>
      <c r="M5" s="179" t="s">
        <v>72</v>
      </c>
      <c r="N5" s="181"/>
      <c r="O5" s="179" t="s">
        <v>73</v>
      </c>
      <c r="P5" s="181"/>
      <c r="Q5" s="179" t="s">
        <v>74</v>
      </c>
      <c r="R5" s="180"/>
    </row>
    <row r="6" spans="1:18" s="16" customFormat="1" ht="30.75" customHeight="1">
      <c r="A6" s="184"/>
      <c r="B6" s="185"/>
      <c r="C6" s="173"/>
      <c r="D6" s="162" t="s">
        <v>75</v>
      </c>
      <c r="E6" s="164" t="s">
        <v>76</v>
      </c>
      <c r="F6" s="157" t="s">
        <v>77</v>
      </c>
      <c r="G6" s="157" t="s">
        <v>76</v>
      </c>
      <c r="H6" s="157" t="s">
        <v>77</v>
      </c>
      <c r="I6" s="157" t="s">
        <v>76</v>
      </c>
      <c r="J6" s="157" t="s">
        <v>77</v>
      </c>
      <c r="K6" s="157" t="s">
        <v>76</v>
      </c>
      <c r="L6" s="157" t="s">
        <v>77</v>
      </c>
      <c r="M6" s="157" t="s">
        <v>76</v>
      </c>
      <c r="N6" s="157" t="s">
        <v>77</v>
      </c>
      <c r="O6" s="157" t="s">
        <v>76</v>
      </c>
      <c r="P6" s="157" t="s">
        <v>77</v>
      </c>
      <c r="Q6" s="157" t="s">
        <v>76</v>
      </c>
      <c r="R6" s="168" t="s">
        <v>77</v>
      </c>
    </row>
    <row r="7" spans="1:18" s="17" customFormat="1" ht="30.75" customHeight="1">
      <c r="A7" s="186"/>
      <c r="B7" s="187"/>
      <c r="C7" s="176"/>
      <c r="D7" s="163"/>
      <c r="E7" s="165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74"/>
    </row>
    <row r="8" spans="1:18" s="22" customFormat="1" ht="14.25" customHeight="1">
      <c r="A8" s="76" t="s">
        <v>338</v>
      </c>
      <c r="B8" s="50" t="s">
        <v>339</v>
      </c>
      <c r="C8" s="51" t="s">
        <v>0</v>
      </c>
      <c r="D8" s="77">
        <f t="shared" ref="D8:D36" si="0">SUM(E8:F8)</f>
        <v>18331</v>
      </c>
      <c r="E8" s="77">
        <v>8839</v>
      </c>
      <c r="F8" s="77">
        <v>9492</v>
      </c>
      <c r="G8" s="77">
        <v>1035</v>
      </c>
      <c r="H8" s="77">
        <v>957</v>
      </c>
      <c r="I8" s="77">
        <v>1406</v>
      </c>
      <c r="J8" s="77">
        <v>1132</v>
      </c>
      <c r="K8" s="77">
        <v>1612</v>
      </c>
      <c r="L8" s="77">
        <v>1443</v>
      </c>
      <c r="M8" s="77">
        <v>1998</v>
      </c>
      <c r="N8" s="77">
        <v>1639</v>
      </c>
      <c r="O8" s="77">
        <v>1704</v>
      </c>
      <c r="P8" s="77">
        <v>2600</v>
      </c>
      <c r="Q8" s="77">
        <v>1084</v>
      </c>
      <c r="R8" s="77">
        <v>1721</v>
      </c>
    </row>
    <row r="9" spans="1:18" s="22" customFormat="1" ht="14.25" customHeight="1">
      <c r="A9" s="166" t="s">
        <v>1</v>
      </c>
      <c r="B9" s="53" t="s">
        <v>340</v>
      </c>
      <c r="C9" s="54" t="s">
        <v>2</v>
      </c>
      <c r="D9" s="23">
        <f t="shared" si="0"/>
        <v>16609</v>
      </c>
      <c r="E9" s="23">
        <v>8033</v>
      </c>
      <c r="F9" s="23">
        <v>8576</v>
      </c>
      <c r="G9" s="23">
        <v>943</v>
      </c>
      <c r="H9" s="23">
        <v>884</v>
      </c>
      <c r="I9" s="23">
        <v>1283</v>
      </c>
      <c r="J9" s="23">
        <v>1019</v>
      </c>
      <c r="K9" s="23">
        <v>1456</v>
      </c>
      <c r="L9" s="23">
        <v>1283</v>
      </c>
      <c r="M9" s="23">
        <v>1816</v>
      </c>
      <c r="N9" s="23">
        <v>1450</v>
      </c>
      <c r="O9" s="23">
        <v>1538</v>
      </c>
      <c r="P9" s="23">
        <v>2349</v>
      </c>
      <c r="Q9" s="23">
        <v>997</v>
      </c>
      <c r="R9" s="23">
        <v>1591</v>
      </c>
    </row>
    <row r="10" spans="1:18" s="22" customFormat="1" ht="14.25" customHeight="1">
      <c r="A10" s="167"/>
      <c r="B10" s="53" t="s">
        <v>341</v>
      </c>
      <c r="C10" s="54" t="s">
        <v>3</v>
      </c>
      <c r="D10" s="23">
        <f t="shared" si="0"/>
        <v>1722</v>
      </c>
      <c r="E10" s="23">
        <v>806</v>
      </c>
      <c r="F10" s="23">
        <v>916</v>
      </c>
      <c r="G10" s="23">
        <v>92</v>
      </c>
      <c r="H10" s="23">
        <v>73</v>
      </c>
      <c r="I10" s="23">
        <v>123</v>
      </c>
      <c r="J10" s="23">
        <v>113</v>
      </c>
      <c r="K10" s="23">
        <v>156</v>
      </c>
      <c r="L10" s="23">
        <v>160</v>
      </c>
      <c r="M10" s="23">
        <v>182</v>
      </c>
      <c r="N10" s="23">
        <v>189</v>
      </c>
      <c r="O10" s="23">
        <v>166</v>
      </c>
      <c r="P10" s="23">
        <v>251</v>
      </c>
      <c r="Q10" s="23">
        <v>87</v>
      </c>
      <c r="R10" s="23">
        <v>130</v>
      </c>
    </row>
    <row r="11" spans="1:18" s="22" customFormat="1" ht="14.25" customHeight="1">
      <c r="A11" s="49" t="s">
        <v>315</v>
      </c>
      <c r="B11" s="50" t="s">
        <v>339</v>
      </c>
      <c r="C11" s="51" t="s">
        <v>0</v>
      </c>
      <c r="D11" s="77">
        <f t="shared" si="0"/>
        <v>2100</v>
      </c>
      <c r="E11" s="77">
        <v>994</v>
      </c>
      <c r="F11" s="77">
        <v>1106</v>
      </c>
      <c r="G11" s="77">
        <v>78</v>
      </c>
      <c r="H11" s="77">
        <v>78</v>
      </c>
      <c r="I11" s="77">
        <v>137</v>
      </c>
      <c r="J11" s="77">
        <v>94</v>
      </c>
      <c r="K11" s="77">
        <v>234</v>
      </c>
      <c r="L11" s="77">
        <v>183</v>
      </c>
      <c r="M11" s="77">
        <v>255</v>
      </c>
      <c r="N11" s="77">
        <v>234</v>
      </c>
      <c r="O11" s="77">
        <v>178</v>
      </c>
      <c r="P11" s="77">
        <v>320</v>
      </c>
      <c r="Q11" s="77">
        <v>112</v>
      </c>
      <c r="R11" s="77">
        <v>197</v>
      </c>
    </row>
    <row r="12" spans="1:18" s="22" customFormat="1" ht="14.25" customHeight="1">
      <c r="A12" s="155" t="s">
        <v>26</v>
      </c>
      <c r="B12" s="53" t="s">
        <v>340</v>
      </c>
      <c r="C12" s="54" t="s">
        <v>2</v>
      </c>
      <c r="D12" s="23">
        <f t="shared" si="0"/>
        <v>2044</v>
      </c>
      <c r="E12" s="23">
        <v>979</v>
      </c>
      <c r="F12" s="23">
        <v>1065</v>
      </c>
      <c r="G12" s="23">
        <v>77</v>
      </c>
      <c r="H12" s="23">
        <v>77</v>
      </c>
      <c r="I12" s="23">
        <v>134</v>
      </c>
      <c r="J12" s="23">
        <v>91</v>
      </c>
      <c r="K12" s="23">
        <v>226</v>
      </c>
      <c r="L12" s="23">
        <v>175</v>
      </c>
      <c r="M12" s="23">
        <v>254</v>
      </c>
      <c r="N12" s="23">
        <v>226</v>
      </c>
      <c r="O12" s="23">
        <v>176</v>
      </c>
      <c r="P12" s="23">
        <v>305</v>
      </c>
      <c r="Q12" s="23">
        <v>112</v>
      </c>
      <c r="R12" s="23">
        <v>191</v>
      </c>
    </row>
    <row r="13" spans="1:18" s="22" customFormat="1" ht="14.25" customHeight="1">
      <c r="A13" s="156"/>
      <c r="B13" s="53" t="s">
        <v>341</v>
      </c>
      <c r="C13" s="54" t="s">
        <v>3</v>
      </c>
      <c r="D13" s="23">
        <f t="shared" si="0"/>
        <v>56</v>
      </c>
      <c r="E13" s="23">
        <v>15</v>
      </c>
      <c r="F13" s="23">
        <v>41</v>
      </c>
      <c r="G13" s="23">
        <v>1</v>
      </c>
      <c r="H13" s="23">
        <v>1</v>
      </c>
      <c r="I13" s="23">
        <v>3</v>
      </c>
      <c r="J13" s="23">
        <v>3</v>
      </c>
      <c r="K13" s="23">
        <v>8</v>
      </c>
      <c r="L13" s="23">
        <v>8</v>
      </c>
      <c r="M13" s="23">
        <v>1</v>
      </c>
      <c r="N13" s="23">
        <v>8</v>
      </c>
      <c r="O13" s="23">
        <v>2</v>
      </c>
      <c r="P13" s="23">
        <v>15</v>
      </c>
      <c r="Q13" s="23">
        <v>0</v>
      </c>
      <c r="R13" s="23">
        <v>6</v>
      </c>
    </row>
    <row r="14" spans="1:18" s="22" customFormat="1" ht="14.25" customHeight="1">
      <c r="A14" s="49" t="s">
        <v>316</v>
      </c>
      <c r="B14" s="50" t="s">
        <v>339</v>
      </c>
      <c r="C14" s="51" t="s">
        <v>0</v>
      </c>
      <c r="D14" s="77">
        <f t="shared" si="0"/>
        <v>598</v>
      </c>
      <c r="E14" s="77">
        <v>292</v>
      </c>
      <c r="F14" s="77">
        <v>306</v>
      </c>
      <c r="G14" s="77">
        <v>27</v>
      </c>
      <c r="H14" s="77">
        <v>25</v>
      </c>
      <c r="I14" s="77">
        <v>49</v>
      </c>
      <c r="J14" s="77">
        <v>37</v>
      </c>
      <c r="K14" s="77">
        <v>54</v>
      </c>
      <c r="L14" s="77">
        <v>50</v>
      </c>
      <c r="M14" s="77">
        <v>66</v>
      </c>
      <c r="N14" s="77">
        <v>74</v>
      </c>
      <c r="O14" s="77">
        <v>63</v>
      </c>
      <c r="P14" s="77">
        <v>83</v>
      </c>
      <c r="Q14" s="77">
        <v>33</v>
      </c>
      <c r="R14" s="77">
        <v>37</v>
      </c>
    </row>
    <row r="15" spans="1:18" s="22" customFormat="1" ht="14.25" customHeight="1">
      <c r="A15" s="155" t="s">
        <v>27</v>
      </c>
      <c r="B15" s="53" t="s">
        <v>340</v>
      </c>
      <c r="C15" s="54" t="s">
        <v>2</v>
      </c>
      <c r="D15" s="23">
        <f t="shared" si="0"/>
        <v>515</v>
      </c>
      <c r="E15" s="23">
        <v>249</v>
      </c>
      <c r="F15" s="23">
        <v>266</v>
      </c>
      <c r="G15" s="23">
        <v>21</v>
      </c>
      <c r="H15" s="23">
        <v>23</v>
      </c>
      <c r="I15" s="23">
        <v>41</v>
      </c>
      <c r="J15" s="23">
        <v>32</v>
      </c>
      <c r="K15" s="23">
        <v>45</v>
      </c>
      <c r="L15" s="23">
        <v>47</v>
      </c>
      <c r="M15" s="23">
        <v>54</v>
      </c>
      <c r="N15" s="23">
        <v>65</v>
      </c>
      <c r="O15" s="23">
        <v>58</v>
      </c>
      <c r="P15" s="23">
        <v>65</v>
      </c>
      <c r="Q15" s="23">
        <v>30</v>
      </c>
      <c r="R15" s="23">
        <v>34</v>
      </c>
    </row>
    <row r="16" spans="1:18" s="22" customFormat="1" ht="14.25" customHeight="1">
      <c r="A16" s="156"/>
      <c r="B16" s="53" t="s">
        <v>341</v>
      </c>
      <c r="C16" s="54" t="s">
        <v>3</v>
      </c>
      <c r="D16" s="23">
        <f t="shared" si="0"/>
        <v>83</v>
      </c>
      <c r="E16" s="23">
        <v>43</v>
      </c>
      <c r="F16" s="23">
        <v>40</v>
      </c>
      <c r="G16" s="23">
        <v>6</v>
      </c>
      <c r="H16" s="23">
        <v>2</v>
      </c>
      <c r="I16" s="23">
        <v>8</v>
      </c>
      <c r="J16" s="23">
        <v>5</v>
      </c>
      <c r="K16" s="23">
        <v>9</v>
      </c>
      <c r="L16" s="23">
        <v>3</v>
      </c>
      <c r="M16" s="23">
        <v>12</v>
      </c>
      <c r="N16" s="23">
        <v>9</v>
      </c>
      <c r="O16" s="23">
        <v>5</v>
      </c>
      <c r="P16" s="23">
        <v>18</v>
      </c>
      <c r="Q16" s="23">
        <v>3</v>
      </c>
      <c r="R16" s="23">
        <v>3</v>
      </c>
    </row>
    <row r="17" spans="1:18" s="22" customFormat="1" ht="14.25" customHeight="1">
      <c r="A17" s="49" t="s">
        <v>317</v>
      </c>
      <c r="B17" s="50" t="s">
        <v>339</v>
      </c>
      <c r="C17" s="51" t="s">
        <v>0</v>
      </c>
      <c r="D17" s="77">
        <f t="shared" si="0"/>
        <v>1852</v>
      </c>
      <c r="E17" s="77">
        <v>959</v>
      </c>
      <c r="F17" s="77">
        <v>893</v>
      </c>
      <c r="G17" s="77">
        <v>155</v>
      </c>
      <c r="H17" s="77">
        <v>154</v>
      </c>
      <c r="I17" s="77">
        <v>166</v>
      </c>
      <c r="J17" s="77">
        <v>154</v>
      </c>
      <c r="K17" s="77">
        <v>180</v>
      </c>
      <c r="L17" s="77">
        <v>155</v>
      </c>
      <c r="M17" s="77">
        <v>185</v>
      </c>
      <c r="N17" s="77">
        <v>171</v>
      </c>
      <c r="O17" s="77">
        <v>173</v>
      </c>
      <c r="P17" s="77">
        <v>167</v>
      </c>
      <c r="Q17" s="77">
        <v>100</v>
      </c>
      <c r="R17" s="77">
        <v>92</v>
      </c>
    </row>
    <row r="18" spans="1:18" s="22" customFormat="1" ht="14.25" customHeight="1">
      <c r="A18" s="155" t="s">
        <v>28</v>
      </c>
      <c r="B18" s="53" t="s">
        <v>340</v>
      </c>
      <c r="C18" s="54" t="s">
        <v>2</v>
      </c>
      <c r="D18" s="23">
        <f t="shared" si="0"/>
        <v>1690</v>
      </c>
      <c r="E18" s="23">
        <v>872</v>
      </c>
      <c r="F18" s="23">
        <v>818</v>
      </c>
      <c r="G18" s="23">
        <v>142</v>
      </c>
      <c r="H18" s="23">
        <v>145</v>
      </c>
      <c r="I18" s="23">
        <v>150</v>
      </c>
      <c r="J18" s="23">
        <v>134</v>
      </c>
      <c r="K18" s="23">
        <v>167</v>
      </c>
      <c r="L18" s="23">
        <v>141</v>
      </c>
      <c r="M18" s="23">
        <v>163</v>
      </c>
      <c r="N18" s="23">
        <v>158</v>
      </c>
      <c r="O18" s="23">
        <v>158</v>
      </c>
      <c r="P18" s="23">
        <v>157</v>
      </c>
      <c r="Q18" s="23">
        <v>92</v>
      </c>
      <c r="R18" s="23">
        <v>83</v>
      </c>
    </row>
    <row r="19" spans="1:18" s="22" customFormat="1" ht="14.25" customHeight="1">
      <c r="A19" s="156"/>
      <c r="B19" s="53" t="s">
        <v>341</v>
      </c>
      <c r="C19" s="54" t="s">
        <v>3</v>
      </c>
      <c r="D19" s="23">
        <f t="shared" si="0"/>
        <v>162</v>
      </c>
      <c r="E19" s="23">
        <v>87</v>
      </c>
      <c r="F19" s="23">
        <v>75</v>
      </c>
      <c r="G19" s="23">
        <v>13</v>
      </c>
      <c r="H19" s="23">
        <v>9</v>
      </c>
      <c r="I19" s="23">
        <v>16</v>
      </c>
      <c r="J19" s="23">
        <v>20</v>
      </c>
      <c r="K19" s="23">
        <v>13</v>
      </c>
      <c r="L19" s="23">
        <v>14</v>
      </c>
      <c r="M19" s="23">
        <v>22</v>
      </c>
      <c r="N19" s="23">
        <v>13</v>
      </c>
      <c r="O19" s="23">
        <v>15</v>
      </c>
      <c r="P19" s="23">
        <v>10</v>
      </c>
      <c r="Q19" s="23">
        <v>8</v>
      </c>
      <c r="R19" s="23">
        <v>9</v>
      </c>
    </row>
    <row r="20" spans="1:18" s="22" customFormat="1" ht="14.25" customHeight="1">
      <c r="A20" s="49" t="s">
        <v>318</v>
      </c>
      <c r="B20" s="50" t="s">
        <v>339</v>
      </c>
      <c r="C20" s="51" t="s">
        <v>0</v>
      </c>
      <c r="D20" s="77">
        <f t="shared" si="0"/>
        <v>257</v>
      </c>
      <c r="E20" s="77">
        <v>138</v>
      </c>
      <c r="F20" s="77">
        <v>119</v>
      </c>
      <c r="G20" s="77">
        <v>22</v>
      </c>
      <c r="H20" s="77">
        <v>25</v>
      </c>
      <c r="I20" s="77">
        <v>29</v>
      </c>
      <c r="J20" s="77">
        <v>14</v>
      </c>
      <c r="K20" s="77">
        <v>36</v>
      </c>
      <c r="L20" s="77">
        <v>18</v>
      </c>
      <c r="M20" s="77">
        <v>15</v>
      </c>
      <c r="N20" s="77">
        <v>21</v>
      </c>
      <c r="O20" s="77">
        <v>24</v>
      </c>
      <c r="P20" s="77">
        <v>22</v>
      </c>
      <c r="Q20" s="77">
        <v>12</v>
      </c>
      <c r="R20" s="77">
        <v>19</v>
      </c>
    </row>
    <row r="21" spans="1:18" s="22" customFormat="1" ht="14.25" customHeight="1">
      <c r="A21" s="155" t="s">
        <v>29</v>
      </c>
      <c r="B21" s="53" t="s">
        <v>340</v>
      </c>
      <c r="C21" s="54" t="s">
        <v>2</v>
      </c>
      <c r="D21" s="23">
        <f t="shared" si="0"/>
        <v>184</v>
      </c>
      <c r="E21" s="23">
        <v>106</v>
      </c>
      <c r="F21" s="23">
        <v>78</v>
      </c>
      <c r="G21" s="23">
        <v>17</v>
      </c>
      <c r="H21" s="23">
        <v>15</v>
      </c>
      <c r="I21" s="23">
        <v>22</v>
      </c>
      <c r="J21" s="23">
        <v>7</v>
      </c>
      <c r="K21" s="23">
        <v>23</v>
      </c>
      <c r="L21" s="23">
        <v>15</v>
      </c>
      <c r="M21" s="23">
        <v>12</v>
      </c>
      <c r="N21" s="23">
        <v>13</v>
      </c>
      <c r="O21" s="23">
        <v>21</v>
      </c>
      <c r="P21" s="23">
        <v>13</v>
      </c>
      <c r="Q21" s="23">
        <v>11</v>
      </c>
      <c r="R21" s="23">
        <v>15</v>
      </c>
    </row>
    <row r="22" spans="1:18" s="22" customFormat="1" ht="14.25" customHeight="1">
      <c r="A22" s="156"/>
      <c r="B22" s="53" t="s">
        <v>341</v>
      </c>
      <c r="C22" s="54" t="s">
        <v>3</v>
      </c>
      <c r="D22" s="23">
        <f t="shared" si="0"/>
        <v>73</v>
      </c>
      <c r="E22" s="23">
        <v>32</v>
      </c>
      <c r="F22" s="23">
        <v>41</v>
      </c>
      <c r="G22" s="23">
        <v>5</v>
      </c>
      <c r="H22" s="23">
        <v>10</v>
      </c>
      <c r="I22" s="23">
        <v>7</v>
      </c>
      <c r="J22" s="23">
        <v>7</v>
      </c>
      <c r="K22" s="23">
        <v>13</v>
      </c>
      <c r="L22" s="23">
        <v>3</v>
      </c>
      <c r="M22" s="23">
        <v>3</v>
      </c>
      <c r="N22" s="23">
        <v>8</v>
      </c>
      <c r="O22" s="23">
        <v>3</v>
      </c>
      <c r="P22" s="23">
        <v>9</v>
      </c>
      <c r="Q22" s="23">
        <v>1</v>
      </c>
      <c r="R22" s="23">
        <v>4</v>
      </c>
    </row>
    <row r="23" spans="1:18" s="22" customFormat="1" ht="14.25" customHeight="1">
      <c r="A23" s="49" t="s">
        <v>319</v>
      </c>
      <c r="B23" s="50" t="s">
        <v>339</v>
      </c>
      <c r="C23" s="51" t="s">
        <v>0</v>
      </c>
      <c r="D23" s="77">
        <f t="shared" si="0"/>
        <v>439</v>
      </c>
      <c r="E23" s="77">
        <v>244</v>
      </c>
      <c r="F23" s="77">
        <v>195</v>
      </c>
      <c r="G23" s="77">
        <v>46</v>
      </c>
      <c r="H23" s="77">
        <v>31</v>
      </c>
      <c r="I23" s="77">
        <v>38</v>
      </c>
      <c r="J23" s="77">
        <v>26</v>
      </c>
      <c r="K23" s="77">
        <v>41</v>
      </c>
      <c r="L23" s="77">
        <v>33</v>
      </c>
      <c r="M23" s="77">
        <v>46</v>
      </c>
      <c r="N23" s="77">
        <v>28</v>
      </c>
      <c r="O23" s="77">
        <v>46</v>
      </c>
      <c r="P23" s="77">
        <v>45</v>
      </c>
      <c r="Q23" s="77">
        <v>27</v>
      </c>
      <c r="R23" s="77">
        <v>32</v>
      </c>
    </row>
    <row r="24" spans="1:18" s="22" customFormat="1" ht="14.25" customHeight="1">
      <c r="A24" s="155" t="s">
        <v>30</v>
      </c>
      <c r="B24" s="53" t="s">
        <v>340</v>
      </c>
      <c r="C24" s="54" t="s">
        <v>2</v>
      </c>
      <c r="D24" s="23">
        <f t="shared" si="0"/>
        <v>416</v>
      </c>
      <c r="E24" s="23">
        <v>228</v>
      </c>
      <c r="F24" s="23">
        <v>188</v>
      </c>
      <c r="G24" s="23">
        <v>41</v>
      </c>
      <c r="H24" s="23">
        <v>30</v>
      </c>
      <c r="I24" s="23">
        <v>34</v>
      </c>
      <c r="J24" s="23">
        <v>25</v>
      </c>
      <c r="K24" s="23">
        <v>40</v>
      </c>
      <c r="L24" s="23">
        <v>33</v>
      </c>
      <c r="M24" s="23">
        <v>44</v>
      </c>
      <c r="N24" s="23">
        <v>27</v>
      </c>
      <c r="O24" s="23">
        <v>44</v>
      </c>
      <c r="P24" s="23">
        <v>44</v>
      </c>
      <c r="Q24" s="23">
        <v>25</v>
      </c>
      <c r="R24" s="23">
        <v>29</v>
      </c>
    </row>
    <row r="25" spans="1:18" s="22" customFormat="1" ht="14.25" customHeight="1">
      <c r="A25" s="156"/>
      <c r="B25" s="53" t="s">
        <v>341</v>
      </c>
      <c r="C25" s="54" t="s">
        <v>3</v>
      </c>
      <c r="D25" s="23">
        <f t="shared" si="0"/>
        <v>23</v>
      </c>
      <c r="E25" s="23">
        <v>16</v>
      </c>
      <c r="F25" s="23">
        <v>7</v>
      </c>
      <c r="G25" s="23">
        <v>5</v>
      </c>
      <c r="H25" s="23">
        <v>1</v>
      </c>
      <c r="I25" s="23">
        <v>4</v>
      </c>
      <c r="J25" s="23">
        <v>1</v>
      </c>
      <c r="K25" s="23">
        <v>1</v>
      </c>
      <c r="L25" s="23">
        <v>0</v>
      </c>
      <c r="M25" s="23">
        <v>2</v>
      </c>
      <c r="N25" s="23">
        <v>1</v>
      </c>
      <c r="O25" s="23">
        <v>2</v>
      </c>
      <c r="P25" s="23">
        <v>1</v>
      </c>
      <c r="Q25" s="23">
        <v>2</v>
      </c>
      <c r="R25" s="23">
        <v>3</v>
      </c>
    </row>
    <row r="26" spans="1:18" s="22" customFormat="1" ht="14.25" customHeight="1">
      <c r="A26" s="49" t="s">
        <v>320</v>
      </c>
      <c r="B26" s="50" t="s">
        <v>339</v>
      </c>
      <c r="C26" s="51" t="s">
        <v>0</v>
      </c>
      <c r="D26" s="77">
        <f t="shared" si="0"/>
        <v>1734</v>
      </c>
      <c r="E26" s="77">
        <v>845</v>
      </c>
      <c r="F26" s="77">
        <v>889</v>
      </c>
      <c r="G26" s="77">
        <v>102</v>
      </c>
      <c r="H26" s="77">
        <v>91</v>
      </c>
      <c r="I26" s="77">
        <v>150</v>
      </c>
      <c r="J26" s="77">
        <v>106</v>
      </c>
      <c r="K26" s="77">
        <v>143</v>
      </c>
      <c r="L26" s="77">
        <v>159</v>
      </c>
      <c r="M26" s="77">
        <v>171</v>
      </c>
      <c r="N26" s="77">
        <v>147</v>
      </c>
      <c r="O26" s="77">
        <v>173</v>
      </c>
      <c r="P26" s="77">
        <v>251</v>
      </c>
      <c r="Q26" s="77">
        <v>106</v>
      </c>
      <c r="R26" s="77">
        <v>135</v>
      </c>
    </row>
    <row r="27" spans="1:18" s="22" customFormat="1" ht="14.25" customHeight="1">
      <c r="A27" s="155" t="s">
        <v>31</v>
      </c>
      <c r="B27" s="53" t="s">
        <v>340</v>
      </c>
      <c r="C27" s="54" t="s">
        <v>2</v>
      </c>
      <c r="D27" s="23">
        <f t="shared" si="0"/>
        <v>1577</v>
      </c>
      <c r="E27" s="23">
        <v>765</v>
      </c>
      <c r="F27" s="23">
        <v>812</v>
      </c>
      <c r="G27" s="23">
        <v>100</v>
      </c>
      <c r="H27" s="23">
        <v>86</v>
      </c>
      <c r="I27" s="23">
        <v>139</v>
      </c>
      <c r="J27" s="23">
        <v>96</v>
      </c>
      <c r="K27" s="23">
        <v>128</v>
      </c>
      <c r="L27" s="23">
        <v>147</v>
      </c>
      <c r="M27" s="23">
        <v>153</v>
      </c>
      <c r="N27" s="23">
        <v>129</v>
      </c>
      <c r="O27" s="23">
        <v>152</v>
      </c>
      <c r="P27" s="23">
        <v>223</v>
      </c>
      <c r="Q27" s="23">
        <v>93</v>
      </c>
      <c r="R27" s="23">
        <v>131</v>
      </c>
    </row>
    <row r="28" spans="1:18" s="22" customFormat="1" ht="14.25" customHeight="1">
      <c r="A28" s="156"/>
      <c r="B28" s="53" t="s">
        <v>341</v>
      </c>
      <c r="C28" s="54" t="s">
        <v>3</v>
      </c>
      <c r="D28" s="23">
        <f t="shared" si="0"/>
        <v>157</v>
      </c>
      <c r="E28" s="23">
        <v>80</v>
      </c>
      <c r="F28" s="23">
        <v>77</v>
      </c>
      <c r="G28" s="23">
        <v>2</v>
      </c>
      <c r="H28" s="23">
        <v>5</v>
      </c>
      <c r="I28" s="23">
        <v>11</v>
      </c>
      <c r="J28" s="23">
        <v>10</v>
      </c>
      <c r="K28" s="23">
        <v>15</v>
      </c>
      <c r="L28" s="23">
        <v>12</v>
      </c>
      <c r="M28" s="23">
        <v>18</v>
      </c>
      <c r="N28" s="23">
        <v>18</v>
      </c>
      <c r="O28" s="23">
        <v>21</v>
      </c>
      <c r="P28" s="23">
        <v>28</v>
      </c>
      <c r="Q28" s="23">
        <v>13</v>
      </c>
      <c r="R28" s="23">
        <v>4</v>
      </c>
    </row>
    <row r="29" spans="1:18" s="22" customFormat="1" ht="14.25" customHeight="1">
      <c r="A29" s="49" t="s">
        <v>321</v>
      </c>
      <c r="B29" s="50" t="s">
        <v>339</v>
      </c>
      <c r="C29" s="51" t="s">
        <v>0</v>
      </c>
      <c r="D29" s="77">
        <f t="shared" si="0"/>
        <v>1059</v>
      </c>
      <c r="E29" s="77">
        <v>503</v>
      </c>
      <c r="F29" s="77">
        <v>556</v>
      </c>
      <c r="G29" s="77">
        <v>59</v>
      </c>
      <c r="H29" s="77">
        <v>43</v>
      </c>
      <c r="I29" s="77">
        <v>89</v>
      </c>
      <c r="J29" s="77">
        <v>56</v>
      </c>
      <c r="K29" s="77">
        <v>86</v>
      </c>
      <c r="L29" s="77">
        <v>71</v>
      </c>
      <c r="M29" s="77">
        <v>103</v>
      </c>
      <c r="N29" s="77">
        <v>90</v>
      </c>
      <c r="O29" s="77">
        <v>100</v>
      </c>
      <c r="P29" s="77">
        <v>158</v>
      </c>
      <c r="Q29" s="77">
        <v>66</v>
      </c>
      <c r="R29" s="77">
        <v>138</v>
      </c>
    </row>
    <row r="30" spans="1:18" s="22" customFormat="1" ht="14.25" customHeight="1">
      <c r="A30" s="155" t="s">
        <v>32</v>
      </c>
      <c r="B30" s="53" t="s">
        <v>340</v>
      </c>
      <c r="C30" s="54" t="s">
        <v>2</v>
      </c>
      <c r="D30" s="23">
        <f t="shared" si="0"/>
        <v>1047</v>
      </c>
      <c r="E30" s="23">
        <v>499</v>
      </c>
      <c r="F30" s="23">
        <v>548</v>
      </c>
      <c r="G30" s="23">
        <v>59</v>
      </c>
      <c r="H30" s="23">
        <v>43</v>
      </c>
      <c r="I30" s="23">
        <v>88</v>
      </c>
      <c r="J30" s="23">
        <v>55</v>
      </c>
      <c r="K30" s="23">
        <v>84</v>
      </c>
      <c r="L30" s="23">
        <v>71</v>
      </c>
      <c r="M30" s="23">
        <v>102</v>
      </c>
      <c r="N30" s="23">
        <v>88</v>
      </c>
      <c r="O30" s="23">
        <v>100</v>
      </c>
      <c r="P30" s="23">
        <v>155</v>
      </c>
      <c r="Q30" s="23">
        <v>66</v>
      </c>
      <c r="R30" s="23">
        <v>136</v>
      </c>
    </row>
    <row r="31" spans="1:18" s="22" customFormat="1" ht="14.25" customHeight="1">
      <c r="A31" s="156"/>
      <c r="B31" s="53" t="s">
        <v>341</v>
      </c>
      <c r="C31" s="54" t="s">
        <v>3</v>
      </c>
      <c r="D31" s="23">
        <f t="shared" si="0"/>
        <v>12</v>
      </c>
      <c r="E31" s="23">
        <v>4</v>
      </c>
      <c r="F31" s="23">
        <v>8</v>
      </c>
      <c r="G31" s="23">
        <v>0</v>
      </c>
      <c r="H31" s="23">
        <v>0</v>
      </c>
      <c r="I31" s="23">
        <v>1</v>
      </c>
      <c r="J31" s="23">
        <v>1</v>
      </c>
      <c r="K31" s="23">
        <v>2</v>
      </c>
      <c r="L31" s="23">
        <v>0</v>
      </c>
      <c r="M31" s="23">
        <v>1</v>
      </c>
      <c r="N31" s="23">
        <v>2</v>
      </c>
      <c r="O31" s="23">
        <v>0</v>
      </c>
      <c r="P31" s="23">
        <v>3</v>
      </c>
      <c r="Q31" s="23">
        <v>0</v>
      </c>
      <c r="R31" s="23">
        <v>2</v>
      </c>
    </row>
    <row r="32" spans="1:18" s="22" customFormat="1" ht="14.25" customHeight="1">
      <c r="A32" s="49" t="s">
        <v>322</v>
      </c>
      <c r="B32" s="50" t="s">
        <v>339</v>
      </c>
      <c r="C32" s="51" t="s">
        <v>0</v>
      </c>
      <c r="D32" s="77">
        <f t="shared" si="0"/>
        <v>125</v>
      </c>
      <c r="E32" s="77">
        <v>71</v>
      </c>
      <c r="F32" s="77">
        <v>54</v>
      </c>
      <c r="G32" s="77">
        <v>18</v>
      </c>
      <c r="H32" s="77">
        <v>12</v>
      </c>
      <c r="I32" s="77">
        <v>6</v>
      </c>
      <c r="J32" s="77">
        <v>3</v>
      </c>
      <c r="K32" s="77">
        <v>14</v>
      </c>
      <c r="L32" s="77">
        <v>10</v>
      </c>
      <c r="M32" s="77">
        <v>17</v>
      </c>
      <c r="N32" s="77">
        <v>17</v>
      </c>
      <c r="O32" s="77">
        <v>11</v>
      </c>
      <c r="P32" s="77">
        <v>7</v>
      </c>
      <c r="Q32" s="77">
        <v>5</v>
      </c>
      <c r="R32" s="77">
        <v>5</v>
      </c>
    </row>
    <row r="33" spans="1:18" s="22" customFormat="1" ht="14.25" customHeight="1">
      <c r="A33" s="155" t="s">
        <v>33</v>
      </c>
      <c r="B33" s="53" t="s">
        <v>340</v>
      </c>
      <c r="C33" s="54" t="s">
        <v>2</v>
      </c>
      <c r="D33" s="23">
        <f t="shared" si="0"/>
        <v>111</v>
      </c>
      <c r="E33" s="23">
        <v>63</v>
      </c>
      <c r="F33" s="23">
        <v>48</v>
      </c>
      <c r="G33" s="23">
        <v>15</v>
      </c>
      <c r="H33" s="23">
        <v>11</v>
      </c>
      <c r="I33" s="23">
        <v>6</v>
      </c>
      <c r="J33" s="23">
        <v>3</v>
      </c>
      <c r="K33" s="23">
        <v>11</v>
      </c>
      <c r="L33" s="23">
        <v>7</v>
      </c>
      <c r="M33" s="23">
        <v>16</v>
      </c>
      <c r="N33" s="23">
        <v>15</v>
      </c>
      <c r="O33" s="23">
        <v>10</v>
      </c>
      <c r="P33" s="23">
        <v>7</v>
      </c>
      <c r="Q33" s="23">
        <v>5</v>
      </c>
      <c r="R33" s="23">
        <v>5</v>
      </c>
    </row>
    <row r="34" spans="1:18" s="22" customFormat="1" ht="14.25" customHeight="1">
      <c r="A34" s="156"/>
      <c r="B34" s="53" t="s">
        <v>341</v>
      </c>
      <c r="C34" s="54" t="s">
        <v>3</v>
      </c>
      <c r="D34" s="23">
        <f t="shared" si="0"/>
        <v>14</v>
      </c>
      <c r="E34" s="23">
        <v>8</v>
      </c>
      <c r="F34" s="23">
        <v>6</v>
      </c>
      <c r="G34" s="23">
        <v>3</v>
      </c>
      <c r="H34" s="23">
        <v>1</v>
      </c>
      <c r="I34" s="23">
        <v>0</v>
      </c>
      <c r="J34" s="23">
        <v>0</v>
      </c>
      <c r="K34" s="23">
        <v>3</v>
      </c>
      <c r="L34" s="23">
        <v>3</v>
      </c>
      <c r="M34" s="23">
        <v>1</v>
      </c>
      <c r="N34" s="23">
        <v>2</v>
      </c>
      <c r="O34" s="23">
        <v>1</v>
      </c>
      <c r="P34" s="23">
        <v>0</v>
      </c>
      <c r="Q34" s="23">
        <v>0</v>
      </c>
      <c r="R34" s="23">
        <v>0</v>
      </c>
    </row>
    <row r="35" spans="1:18" s="22" customFormat="1" ht="14.25" customHeight="1">
      <c r="A35" s="49" t="s">
        <v>323</v>
      </c>
      <c r="B35" s="50" t="s">
        <v>339</v>
      </c>
      <c r="C35" s="51" t="s">
        <v>0</v>
      </c>
      <c r="D35" s="77">
        <f t="shared" si="0"/>
        <v>491</v>
      </c>
      <c r="E35" s="77">
        <v>228</v>
      </c>
      <c r="F35" s="77">
        <v>263</v>
      </c>
      <c r="G35" s="77">
        <v>30</v>
      </c>
      <c r="H35" s="77">
        <v>28</v>
      </c>
      <c r="I35" s="77">
        <v>27</v>
      </c>
      <c r="J35" s="77">
        <v>18</v>
      </c>
      <c r="K35" s="77">
        <v>56</v>
      </c>
      <c r="L35" s="77">
        <v>42</v>
      </c>
      <c r="M35" s="77">
        <v>55</v>
      </c>
      <c r="N35" s="77">
        <v>44</v>
      </c>
      <c r="O35" s="77">
        <v>33</v>
      </c>
      <c r="P35" s="77">
        <v>63</v>
      </c>
      <c r="Q35" s="77">
        <v>27</v>
      </c>
      <c r="R35" s="77">
        <v>68</v>
      </c>
    </row>
    <row r="36" spans="1:18" s="22" customFormat="1" ht="14.25" customHeight="1">
      <c r="A36" s="155" t="s">
        <v>34</v>
      </c>
      <c r="B36" s="53" t="s">
        <v>340</v>
      </c>
      <c r="C36" s="54" t="s">
        <v>2</v>
      </c>
      <c r="D36" s="23">
        <f t="shared" si="0"/>
        <v>491</v>
      </c>
      <c r="E36" s="23">
        <v>228</v>
      </c>
      <c r="F36" s="23">
        <v>263</v>
      </c>
      <c r="G36" s="23">
        <v>30</v>
      </c>
      <c r="H36" s="23">
        <v>28</v>
      </c>
      <c r="I36" s="23">
        <v>27</v>
      </c>
      <c r="J36" s="23">
        <v>18</v>
      </c>
      <c r="K36" s="23">
        <v>56</v>
      </c>
      <c r="L36" s="23">
        <v>42</v>
      </c>
      <c r="M36" s="23">
        <v>55</v>
      </c>
      <c r="N36" s="23">
        <v>44</v>
      </c>
      <c r="O36" s="23">
        <v>33</v>
      </c>
      <c r="P36" s="23">
        <v>63</v>
      </c>
      <c r="Q36" s="23">
        <v>27</v>
      </c>
      <c r="R36" s="23">
        <v>68</v>
      </c>
    </row>
    <row r="37" spans="1:18" s="22" customFormat="1" ht="14.25" customHeight="1">
      <c r="A37" s="156"/>
      <c r="B37" s="53" t="s">
        <v>341</v>
      </c>
      <c r="C37" s="54" t="s">
        <v>3</v>
      </c>
      <c r="D37" s="23">
        <f t="shared" ref="D37:D68" si="1">SUM(E37:F37)</f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</row>
    <row r="38" spans="1:18" s="22" customFormat="1" ht="14.25" customHeight="1">
      <c r="A38" s="49" t="s">
        <v>324</v>
      </c>
      <c r="B38" s="50" t="s">
        <v>339</v>
      </c>
      <c r="C38" s="51" t="s">
        <v>0</v>
      </c>
      <c r="D38" s="77">
        <f t="shared" si="1"/>
        <v>286</v>
      </c>
      <c r="E38" s="77">
        <v>144</v>
      </c>
      <c r="F38" s="77">
        <v>142</v>
      </c>
      <c r="G38" s="77">
        <v>13</v>
      </c>
      <c r="H38" s="77">
        <v>7</v>
      </c>
      <c r="I38" s="77">
        <v>14</v>
      </c>
      <c r="J38" s="77">
        <v>12</v>
      </c>
      <c r="K38" s="77">
        <v>17</v>
      </c>
      <c r="L38" s="77">
        <v>21</v>
      </c>
      <c r="M38" s="77">
        <v>68</v>
      </c>
      <c r="N38" s="77">
        <v>49</v>
      </c>
      <c r="O38" s="77">
        <v>27</v>
      </c>
      <c r="P38" s="77">
        <v>37</v>
      </c>
      <c r="Q38" s="77">
        <v>5</v>
      </c>
      <c r="R38" s="77">
        <v>16</v>
      </c>
    </row>
    <row r="39" spans="1:18" s="22" customFormat="1" ht="14.25" customHeight="1">
      <c r="A39" s="155" t="s">
        <v>35</v>
      </c>
      <c r="B39" s="53" t="s">
        <v>340</v>
      </c>
      <c r="C39" s="54" t="s">
        <v>2</v>
      </c>
      <c r="D39" s="23">
        <f t="shared" si="1"/>
        <v>284</v>
      </c>
      <c r="E39" s="23">
        <v>143</v>
      </c>
      <c r="F39" s="23">
        <v>141</v>
      </c>
      <c r="G39" s="23">
        <v>13</v>
      </c>
      <c r="H39" s="23">
        <v>7</v>
      </c>
      <c r="I39" s="23">
        <v>14</v>
      </c>
      <c r="J39" s="23">
        <v>12</v>
      </c>
      <c r="K39" s="23">
        <v>17</v>
      </c>
      <c r="L39" s="23">
        <v>21</v>
      </c>
      <c r="M39" s="23">
        <v>68</v>
      </c>
      <c r="N39" s="23">
        <v>49</v>
      </c>
      <c r="O39" s="23">
        <v>26</v>
      </c>
      <c r="P39" s="23">
        <v>36</v>
      </c>
      <c r="Q39" s="23">
        <v>5</v>
      </c>
      <c r="R39" s="23">
        <v>16</v>
      </c>
    </row>
    <row r="40" spans="1:18" s="22" customFormat="1" ht="14.25" customHeight="1">
      <c r="A40" s="156"/>
      <c r="B40" s="53" t="s">
        <v>341</v>
      </c>
      <c r="C40" s="54" t="s">
        <v>3</v>
      </c>
      <c r="D40" s="23">
        <f t="shared" si="1"/>
        <v>2</v>
      </c>
      <c r="E40" s="23">
        <v>1</v>
      </c>
      <c r="F40" s="23">
        <v>1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1</v>
      </c>
      <c r="P40" s="23">
        <v>1</v>
      </c>
      <c r="Q40" s="23">
        <v>0</v>
      </c>
      <c r="R40" s="23">
        <v>0</v>
      </c>
    </row>
    <row r="41" spans="1:18" s="22" customFormat="1" ht="14.25" customHeight="1">
      <c r="A41" s="49" t="s">
        <v>325</v>
      </c>
      <c r="B41" s="50" t="s">
        <v>339</v>
      </c>
      <c r="C41" s="51" t="s">
        <v>0</v>
      </c>
      <c r="D41" s="77">
        <f t="shared" si="1"/>
        <v>550</v>
      </c>
      <c r="E41" s="77">
        <v>281</v>
      </c>
      <c r="F41" s="77">
        <v>269</v>
      </c>
      <c r="G41" s="77">
        <v>27</v>
      </c>
      <c r="H41" s="77">
        <v>28</v>
      </c>
      <c r="I41" s="77">
        <v>50</v>
      </c>
      <c r="J41" s="77">
        <v>35</v>
      </c>
      <c r="K41" s="77">
        <v>40</v>
      </c>
      <c r="L41" s="77">
        <v>50</v>
      </c>
      <c r="M41" s="77">
        <v>66</v>
      </c>
      <c r="N41" s="77">
        <v>47</v>
      </c>
      <c r="O41" s="77">
        <v>54</v>
      </c>
      <c r="P41" s="77">
        <v>66</v>
      </c>
      <c r="Q41" s="77">
        <v>44</v>
      </c>
      <c r="R41" s="77">
        <v>43</v>
      </c>
    </row>
    <row r="42" spans="1:18" s="22" customFormat="1" ht="14.25" customHeight="1">
      <c r="A42" s="155" t="s">
        <v>36</v>
      </c>
      <c r="B42" s="53" t="s">
        <v>340</v>
      </c>
      <c r="C42" s="54" t="s">
        <v>2</v>
      </c>
      <c r="D42" s="23">
        <f t="shared" si="1"/>
        <v>529</v>
      </c>
      <c r="E42" s="23">
        <v>267</v>
      </c>
      <c r="F42" s="23">
        <v>262</v>
      </c>
      <c r="G42" s="23">
        <v>27</v>
      </c>
      <c r="H42" s="23">
        <v>25</v>
      </c>
      <c r="I42" s="23">
        <v>46</v>
      </c>
      <c r="J42" s="23">
        <v>35</v>
      </c>
      <c r="K42" s="23">
        <v>39</v>
      </c>
      <c r="L42" s="23">
        <v>47</v>
      </c>
      <c r="M42" s="23">
        <v>64</v>
      </c>
      <c r="N42" s="23">
        <v>47</v>
      </c>
      <c r="O42" s="23">
        <v>53</v>
      </c>
      <c r="P42" s="23">
        <v>66</v>
      </c>
      <c r="Q42" s="23">
        <v>38</v>
      </c>
      <c r="R42" s="23">
        <v>42</v>
      </c>
    </row>
    <row r="43" spans="1:18" s="22" customFormat="1" ht="14.25" customHeight="1">
      <c r="A43" s="156"/>
      <c r="B43" s="53" t="s">
        <v>341</v>
      </c>
      <c r="C43" s="54" t="s">
        <v>3</v>
      </c>
      <c r="D43" s="23">
        <f t="shared" si="1"/>
        <v>21</v>
      </c>
      <c r="E43" s="23">
        <v>14</v>
      </c>
      <c r="F43" s="23">
        <v>7</v>
      </c>
      <c r="G43" s="23">
        <v>0</v>
      </c>
      <c r="H43" s="23">
        <v>3</v>
      </c>
      <c r="I43" s="23">
        <v>4</v>
      </c>
      <c r="J43" s="23">
        <v>0</v>
      </c>
      <c r="K43" s="23">
        <v>1</v>
      </c>
      <c r="L43" s="23">
        <v>3</v>
      </c>
      <c r="M43" s="23">
        <v>2</v>
      </c>
      <c r="N43" s="23">
        <v>0</v>
      </c>
      <c r="O43" s="23">
        <v>1</v>
      </c>
      <c r="P43" s="23">
        <v>0</v>
      </c>
      <c r="Q43" s="23">
        <v>6</v>
      </c>
      <c r="R43" s="23">
        <v>1</v>
      </c>
    </row>
    <row r="44" spans="1:18" s="22" customFormat="1" ht="14.25" customHeight="1">
      <c r="A44" s="49" t="s">
        <v>326</v>
      </c>
      <c r="B44" s="50" t="s">
        <v>339</v>
      </c>
      <c r="C44" s="51" t="s">
        <v>0</v>
      </c>
      <c r="D44" s="77">
        <f t="shared" si="1"/>
        <v>1533</v>
      </c>
      <c r="E44" s="77">
        <v>716</v>
      </c>
      <c r="F44" s="77">
        <v>817</v>
      </c>
      <c r="G44" s="77">
        <v>87</v>
      </c>
      <c r="H44" s="77">
        <v>66</v>
      </c>
      <c r="I44" s="77">
        <v>135</v>
      </c>
      <c r="J44" s="77">
        <v>104</v>
      </c>
      <c r="K44" s="77">
        <v>124</v>
      </c>
      <c r="L44" s="77">
        <v>106</v>
      </c>
      <c r="M44" s="77">
        <v>142</v>
      </c>
      <c r="N44" s="77">
        <v>128</v>
      </c>
      <c r="O44" s="77">
        <v>136</v>
      </c>
      <c r="P44" s="77">
        <v>245</v>
      </c>
      <c r="Q44" s="77">
        <v>92</v>
      </c>
      <c r="R44" s="77">
        <v>168</v>
      </c>
    </row>
    <row r="45" spans="1:18" s="22" customFormat="1" ht="14.25" customHeight="1">
      <c r="A45" s="155" t="s">
        <v>37</v>
      </c>
      <c r="B45" s="53" t="s">
        <v>340</v>
      </c>
      <c r="C45" s="54" t="s">
        <v>2</v>
      </c>
      <c r="D45" s="23">
        <f t="shared" si="1"/>
        <v>1461</v>
      </c>
      <c r="E45" s="23">
        <v>691</v>
      </c>
      <c r="F45" s="23">
        <v>770</v>
      </c>
      <c r="G45" s="23">
        <v>82</v>
      </c>
      <c r="H45" s="23">
        <v>64</v>
      </c>
      <c r="I45" s="23">
        <v>133</v>
      </c>
      <c r="J45" s="23">
        <v>98</v>
      </c>
      <c r="K45" s="23">
        <v>121</v>
      </c>
      <c r="L45" s="23">
        <v>98</v>
      </c>
      <c r="M45" s="23">
        <v>135</v>
      </c>
      <c r="N45" s="23">
        <v>119</v>
      </c>
      <c r="O45" s="23">
        <v>132</v>
      </c>
      <c r="P45" s="23">
        <v>229</v>
      </c>
      <c r="Q45" s="23">
        <v>88</v>
      </c>
      <c r="R45" s="23">
        <v>162</v>
      </c>
    </row>
    <row r="46" spans="1:18" s="22" customFormat="1" ht="14.25" customHeight="1">
      <c r="A46" s="156"/>
      <c r="B46" s="53" t="s">
        <v>341</v>
      </c>
      <c r="C46" s="54" t="s">
        <v>3</v>
      </c>
      <c r="D46" s="23">
        <f t="shared" si="1"/>
        <v>72</v>
      </c>
      <c r="E46" s="23">
        <v>25</v>
      </c>
      <c r="F46" s="23">
        <v>47</v>
      </c>
      <c r="G46" s="23">
        <v>5</v>
      </c>
      <c r="H46" s="23">
        <v>2</v>
      </c>
      <c r="I46" s="23">
        <v>2</v>
      </c>
      <c r="J46" s="23">
        <v>6</v>
      </c>
      <c r="K46" s="23">
        <v>3</v>
      </c>
      <c r="L46" s="23">
        <v>8</v>
      </c>
      <c r="M46" s="23">
        <v>7</v>
      </c>
      <c r="N46" s="23">
        <v>9</v>
      </c>
      <c r="O46" s="23">
        <v>4</v>
      </c>
      <c r="P46" s="23">
        <v>16</v>
      </c>
      <c r="Q46" s="23">
        <v>4</v>
      </c>
      <c r="R46" s="23">
        <v>6</v>
      </c>
    </row>
    <row r="47" spans="1:18" s="22" customFormat="1" ht="14.25" customHeight="1">
      <c r="A47" s="49" t="s">
        <v>327</v>
      </c>
      <c r="B47" s="50" t="s">
        <v>339</v>
      </c>
      <c r="C47" s="51" t="s">
        <v>0</v>
      </c>
      <c r="D47" s="77">
        <f t="shared" si="1"/>
        <v>637</v>
      </c>
      <c r="E47" s="77">
        <v>353</v>
      </c>
      <c r="F47" s="77">
        <v>284</v>
      </c>
      <c r="G47" s="77">
        <v>48</v>
      </c>
      <c r="H47" s="77">
        <v>30</v>
      </c>
      <c r="I47" s="77">
        <v>42</v>
      </c>
      <c r="J47" s="77">
        <v>48</v>
      </c>
      <c r="K47" s="77">
        <v>65</v>
      </c>
      <c r="L47" s="77">
        <v>49</v>
      </c>
      <c r="M47" s="77">
        <v>86</v>
      </c>
      <c r="N47" s="77">
        <v>62</v>
      </c>
      <c r="O47" s="77">
        <v>75</v>
      </c>
      <c r="P47" s="77">
        <v>65</v>
      </c>
      <c r="Q47" s="77">
        <v>37</v>
      </c>
      <c r="R47" s="77">
        <v>30</v>
      </c>
    </row>
    <row r="48" spans="1:18" s="22" customFormat="1" ht="14.25" customHeight="1">
      <c r="A48" s="155" t="s">
        <v>38</v>
      </c>
      <c r="B48" s="53" t="s">
        <v>340</v>
      </c>
      <c r="C48" s="54" t="s">
        <v>2</v>
      </c>
      <c r="D48" s="23">
        <f t="shared" si="1"/>
        <v>551</v>
      </c>
      <c r="E48" s="23">
        <v>299</v>
      </c>
      <c r="F48" s="23">
        <v>252</v>
      </c>
      <c r="G48" s="23">
        <v>38</v>
      </c>
      <c r="H48" s="23">
        <v>28</v>
      </c>
      <c r="I48" s="23">
        <v>37</v>
      </c>
      <c r="J48" s="23">
        <v>38</v>
      </c>
      <c r="K48" s="23">
        <v>56</v>
      </c>
      <c r="L48" s="23">
        <v>40</v>
      </c>
      <c r="M48" s="23">
        <v>69</v>
      </c>
      <c r="N48" s="23">
        <v>54</v>
      </c>
      <c r="O48" s="23">
        <v>64</v>
      </c>
      <c r="P48" s="23">
        <v>63</v>
      </c>
      <c r="Q48" s="23">
        <v>35</v>
      </c>
      <c r="R48" s="23">
        <v>29</v>
      </c>
    </row>
    <row r="49" spans="1:18" s="22" customFormat="1" ht="14.25" customHeight="1">
      <c r="A49" s="156"/>
      <c r="B49" s="53" t="s">
        <v>341</v>
      </c>
      <c r="C49" s="54" t="s">
        <v>3</v>
      </c>
      <c r="D49" s="23">
        <f t="shared" si="1"/>
        <v>86</v>
      </c>
      <c r="E49" s="23">
        <v>54</v>
      </c>
      <c r="F49" s="23">
        <v>32</v>
      </c>
      <c r="G49" s="23">
        <v>10</v>
      </c>
      <c r="H49" s="23">
        <v>2</v>
      </c>
      <c r="I49" s="23">
        <v>5</v>
      </c>
      <c r="J49" s="23">
        <v>10</v>
      </c>
      <c r="K49" s="23">
        <v>9</v>
      </c>
      <c r="L49" s="23">
        <v>9</v>
      </c>
      <c r="M49" s="23">
        <v>17</v>
      </c>
      <c r="N49" s="23">
        <v>8</v>
      </c>
      <c r="O49" s="23">
        <v>11</v>
      </c>
      <c r="P49" s="23">
        <v>2</v>
      </c>
      <c r="Q49" s="23">
        <v>2</v>
      </c>
      <c r="R49" s="23">
        <v>1</v>
      </c>
    </row>
    <row r="50" spans="1:18" s="22" customFormat="1" ht="14.25" customHeight="1">
      <c r="A50" s="49" t="s">
        <v>328</v>
      </c>
      <c r="B50" s="50" t="s">
        <v>339</v>
      </c>
      <c r="C50" s="51" t="s">
        <v>0</v>
      </c>
      <c r="D50" s="77">
        <f t="shared" si="1"/>
        <v>521</v>
      </c>
      <c r="E50" s="77">
        <v>213</v>
      </c>
      <c r="F50" s="77">
        <v>308</v>
      </c>
      <c r="G50" s="77">
        <v>21</v>
      </c>
      <c r="H50" s="77">
        <v>10</v>
      </c>
      <c r="I50" s="77">
        <v>21</v>
      </c>
      <c r="J50" s="77">
        <v>13</v>
      </c>
      <c r="K50" s="77">
        <v>45</v>
      </c>
      <c r="L50" s="77">
        <v>60</v>
      </c>
      <c r="M50" s="77">
        <v>47</v>
      </c>
      <c r="N50" s="77">
        <v>74</v>
      </c>
      <c r="O50" s="77">
        <v>49</v>
      </c>
      <c r="P50" s="77">
        <v>93</v>
      </c>
      <c r="Q50" s="77">
        <v>30</v>
      </c>
      <c r="R50" s="77">
        <v>58</v>
      </c>
    </row>
    <row r="51" spans="1:18" s="22" customFormat="1" ht="14.25" customHeight="1">
      <c r="A51" s="155" t="s">
        <v>39</v>
      </c>
      <c r="B51" s="53" t="s">
        <v>340</v>
      </c>
      <c r="C51" s="54" t="s">
        <v>2</v>
      </c>
      <c r="D51" s="23">
        <f t="shared" si="1"/>
        <v>223</v>
      </c>
      <c r="E51" s="23">
        <v>114</v>
      </c>
      <c r="F51" s="23">
        <v>109</v>
      </c>
      <c r="G51" s="23">
        <v>7</v>
      </c>
      <c r="H51" s="23">
        <v>3</v>
      </c>
      <c r="I51" s="23">
        <v>13</v>
      </c>
      <c r="J51" s="23">
        <v>5</v>
      </c>
      <c r="K51" s="23">
        <v>23</v>
      </c>
      <c r="L51" s="23">
        <v>17</v>
      </c>
      <c r="M51" s="23">
        <v>26</v>
      </c>
      <c r="N51" s="23">
        <v>20</v>
      </c>
      <c r="O51" s="23">
        <v>25</v>
      </c>
      <c r="P51" s="23">
        <v>40</v>
      </c>
      <c r="Q51" s="23">
        <v>20</v>
      </c>
      <c r="R51" s="23">
        <v>24</v>
      </c>
    </row>
    <row r="52" spans="1:18" s="22" customFormat="1" ht="14.25" customHeight="1">
      <c r="A52" s="156"/>
      <c r="B52" s="53" t="s">
        <v>341</v>
      </c>
      <c r="C52" s="54" t="s">
        <v>3</v>
      </c>
      <c r="D52" s="23">
        <f t="shared" si="1"/>
        <v>298</v>
      </c>
      <c r="E52" s="23">
        <v>99</v>
      </c>
      <c r="F52" s="23">
        <v>199</v>
      </c>
      <c r="G52" s="23">
        <v>14</v>
      </c>
      <c r="H52" s="23">
        <v>7</v>
      </c>
      <c r="I52" s="23">
        <v>8</v>
      </c>
      <c r="J52" s="23">
        <v>8</v>
      </c>
      <c r="K52" s="23">
        <v>22</v>
      </c>
      <c r="L52" s="23">
        <v>43</v>
      </c>
      <c r="M52" s="23">
        <v>21</v>
      </c>
      <c r="N52" s="23">
        <v>54</v>
      </c>
      <c r="O52" s="23">
        <v>24</v>
      </c>
      <c r="P52" s="23">
        <v>53</v>
      </c>
      <c r="Q52" s="23">
        <v>10</v>
      </c>
      <c r="R52" s="23">
        <v>34</v>
      </c>
    </row>
    <row r="53" spans="1:18" s="22" customFormat="1" ht="14.25" customHeight="1">
      <c r="A53" s="49" t="s">
        <v>329</v>
      </c>
      <c r="B53" s="50" t="s">
        <v>339</v>
      </c>
      <c r="C53" s="51" t="s">
        <v>0</v>
      </c>
      <c r="D53" s="77">
        <f t="shared" si="1"/>
        <v>851</v>
      </c>
      <c r="E53" s="77">
        <v>421</v>
      </c>
      <c r="F53" s="77">
        <v>430</v>
      </c>
      <c r="G53" s="77">
        <v>37</v>
      </c>
      <c r="H53" s="77">
        <v>41</v>
      </c>
      <c r="I53" s="77">
        <v>75</v>
      </c>
      <c r="J53" s="77">
        <v>56</v>
      </c>
      <c r="K53" s="77">
        <v>72</v>
      </c>
      <c r="L53" s="77">
        <v>75</v>
      </c>
      <c r="M53" s="77">
        <v>86</v>
      </c>
      <c r="N53" s="77">
        <v>72</v>
      </c>
      <c r="O53" s="77">
        <v>100</v>
      </c>
      <c r="P53" s="77">
        <v>111</v>
      </c>
      <c r="Q53" s="77">
        <v>51</v>
      </c>
      <c r="R53" s="77">
        <v>75</v>
      </c>
    </row>
    <row r="54" spans="1:18" s="22" customFormat="1" ht="14.25" customHeight="1">
      <c r="A54" s="155" t="s">
        <v>40</v>
      </c>
      <c r="B54" s="53" t="s">
        <v>340</v>
      </c>
      <c r="C54" s="54" t="s">
        <v>2</v>
      </c>
      <c r="D54" s="23">
        <f t="shared" si="1"/>
        <v>345</v>
      </c>
      <c r="E54" s="23">
        <v>166</v>
      </c>
      <c r="F54" s="23">
        <v>179</v>
      </c>
      <c r="G54" s="23">
        <v>14</v>
      </c>
      <c r="H54" s="23">
        <v>18</v>
      </c>
      <c r="I54" s="23">
        <v>29</v>
      </c>
      <c r="J54" s="23">
        <v>27</v>
      </c>
      <c r="K54" s="23">
        <v>29</v>
      </c>
      <c r="L54" s="23">
        <v>37</v>
      </c>
      <c r="M54" s="23">
        <v>31</v>
      </c>
      <c r="N54" s="23">
        <v>34</v>
      </c>
      <c r="O54" s="23">
        <v>38</v>
      </c>
      <c r="P54" s="23">
        <v>39</v>
      </c>
      <c r="Q54" s="23">
        <v>25</v>
      </c>
      <c r="R54" s="23">
        <v>24</v>
      </c>
    </row>
    <row r="55" spans="1:18" s="22" customFormat="1" ht="14.25" customHeight="1">
      <c r="A55" s="156"/>
      <c r="B55" s="53" t="s">
        <v>341</v>
      </c>
      <c r="C55" s="54" t="s">
        <v>3</v>
      </c>
      <c r="D55" s="23">
        <f t="shared" si="1"/>
        <v>506</v>
      </c>
      <c r="E55" s="23">
        <v>255</v>
      </c>
      <c r="F55" s="23">
        <v>251</v>
      </c>
      <c r="G55" s="23">
        <v>23</v>
      </c>
      <c r="H55" s="23">
        <v>23</v>
      </c>
      <c r="I55" s="23">
        <v>46</v>
      </c>
      <c r="J55" s="23">
        <v>29</v>
      </c>
      <c r="K55" s="23">
        <v>43</v>
      </c>
      <c r="L55" s="23">
        <v>38</v>
      </c>
      <c r="M55" s="23">
        <v>55</v>
      </c>
      <c r="N55" s="23">
        <v>38</v>
      </c>
      <c r="O55" s="23">
        <v>62</v>
      </c>
      <c r="P55" s="23">
        <v>72</v>
      </c>
      <c r="Q55" s="23">
        <v>26</v>
      </c>
      <c r="R55" s="23">
        <v>51</v>
      </c>
    </row>
    <row r="56" spans="1:18" s="22" customFormat="1" ht="14.25" customHeight="1">
      <c r="A56" s="49" t="s">
        <v>330</v>
      </c>
      <c r="B56" s="50" t="s">
        <v>339</v>
      </c>
      <c r="C56" s="51" t="s">
        <v>0</v>
      </c>
      <c r="D56" s="77">
        <f t="shared" si="1"/>
        <v>27</v>
      </c>
      <c r="E56" s="77">
        <v>14</v>
      </c>
      <c r="F56" s="77">
        <v>13</v>
      </c>
      <c r="G56" s="77">
        <v>1</v>
      </c>
      <c r="H56" s="77">
        <v>0</v>
      </c>
      <c r="I56" s="77">
        <v>2</v>
      </c>
      <c r="J56" s="77">
        <v>0</v>
      </c>
      <c r="K56" s="77">
        <v>3</v>
      </c>
      <c r="L56" s="77">
        <v>2</v>
      </c>
      <c r="M56" s="77">
        <v>3</v>
      </c>
      <c r="N56" s="77">
        <v>2</v>
      </c>
      <c r="O56" s="77">
        <v>0</v>
      </c>
      <c r="P56" s="77">
        <v>3</v>
      </c>
      <c r="Q56" s="77">
        <v>5</v>
      </c>
      <c r="R56" s="77">
        <v>6</v>
      </c>
    </row>
    <row r="57" spans="1:18" s="22" customFormat="1" ht="14.25" customHeight="1">
      <c r="A57" s="155" t="s">
        <v>41</v>
      </c>
      <c r="B57" s="53" t="s">
        <v>340</v>
      </c>
      <c r="C57" s="54" t="s">
        <v>2</v>
      </c>
      <c r="D57" s="23">
        <f t="shared" si="1"/>
        <v>26</v>
      </c>
      <c r="E57" s="23">
        <v>14</v>
      </c>
      <c r="F57" s="23">
        <v>12</v>
      </c>
      <c r="G57" s="23">
        <v>1</v>
      </c>
      <c r="H57" s="23">
        <v>0</v>
      </c>
      <c r="I57" s="23">
        <v>2</v>
      </c>
      <c r="J57" s="23">
        <v>0</v>
      </c>
      <c r="K57" s="23">
        <v>3</v>
      </c>
      <c r="L57" s="23">
        <v>2</v>
      </c>
      <c r="M57" s="23">
        <v>3</v>
      </c>
      <c r="N57" s="23">
        <v>2</v>
      </c>
      <c r="O57" s="23">
        <v>0</v>
      </c>
      <c r="P57" s="23">
        <v>2</v>
      </c>
      <c r="Q57" s="23">
        <v>5</v>
      </c>
      <c r="R57" s="23">
        <v>6</v>
      </c>
    </row>
    <row r="58" spans="1:18" s="22" customFormat="1" ht="14.25" customHeight="1">
      <c r="A58" s="156"/>
      <c r="B58" s="53" t="s">
        <v>341</v>
      </c>
      <c r="C58" s="54" t="s">
        <v>3</v>
      </c>
      <c r="D58" s="23">
        <f t="shared" si="1"/>
        <v>1</v>
      </c>
      <c r="E58" s="23">
        <v>0</v>
      </c>
      <c r="F58" s="23">
        <v>1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1</v>
      </c>
      <c r="Q58" s="23">
        <v>0</v>
      </c>
      <c r="R58" s="23">
        <v>0</v>
      </c>
    </row>
    <row r="59" spans="1:18" s="22" customFormat="1" ht="14.25" customHeight="1">
      <c r="A59" s="49" t="s">
        <v>331</v>
      </c>
      <c r="B59" s="50" t="s">
        <v>339</v>
      </c>
      <c r="C59" s="51" t="s">
        <v>0</v>
      </c>
      <c r="D59" s="77">
        <f t="shared" si="1"/>
        <v>267</v>
      </c>
      <c r="E59" s="77">
        <v>100</v>
      </c>
      <c r="F59" s="77">
        <v>167</v>
      </c>
      <c r="G59" s="77">
        <v>13</v>
      </c>
      <c r="H59" s="77">
        <v>8</v>
      </c>
      <c r="I59" s="77">
        <v>11</v>
      </c>
      <c r="J59" s="77">
        <v>7</v>
      </c>
      <c r="K59" s="77">
        <v>26</v>
      </c>
      <c r="L59" s="77">
        <v>15</v>
      </c>
      <c r="M59" s="77">
        <v>19</v>
      </c>
      <c r="N59" s="77">
        <v>17</v>
      </c>
      <c r="O59" s="77">
        <v>17</v>
      </c>
      <c r="P59" s="77">
        <v>58</v>
      </c>
      <c r="Q59" s="77">
        <v>14</v>
      </c>
      <c r="R59" s="77">
        <v>62</v>
      </c>
    </row>
    <row r="60" spans="1:18" s="22" customFormat="1" ht="14.25" customHeight="1">
      <c r="A60" s="155" t="s">
        <v>42</v>
      </c>
      <c r="B60" s="53" t="s">
        <v>340</v>
      </c>
      <c r="C60" s="54" t="s">
        <v>2</v>
      </c>
      <c r="D60" s="23">
        <f t="shared" si="1"/>
        <v>249</v>
      </c>
      <c r="E60" s="23">
        <v>91</v>
      </c>
      <c r="F60" s="23">
        <v>158</v>
      </c>
      <c r="G60" s="23">
        <v>12</v>
      </c>
      <c r="H60" s="23">
        <v>8</v>
      </c>
      <c r="I60" s="23">
        <v>9</v>
      </c>
      <c r="J60" s="23">
        <v>7</v>
      </c>
      <c r="K60" s="23">
        <v>24</v>
      </c>
      <c r="L60" s="23">
        <v>12</v>
      </c>
      <c r="M60" s="23">
        <v>17</v>
      </c>
      <c r="N60" s="23">
        <v>16</v>
      </c>
      <c r="O60" s="23">
        <v>17</v>
      </c>
      <c r="P60" s="23">
        <v>55</v>
      </c>
      <c r="Q60" s="23">
        <v>12</v>
      </c>
      <c r="R60" s="23">
        <v>60</v>
      </c>
    </row>
    <row r="61" spans="1:18" s="22" customFormat="1" ht="14.25" customHeight="1">
      <c r="A61" s="156"/>
      <c r="B61" s="53" t="s">
        <v>341</v>
      </c>
      <c r="C61" s="54" t="s">
        <v>3</v>
      </c>
      <c r="D61" s="23">
        <f t="shared" si="1"/>
        <v>18</v>
      </c>
      <c r="E61" s="23">
        <v>9</v>
      </c>
      <c r="F61" s="23">
        <v>9</v>
      </c>
      <c r="G61" s="23">
        <v>1</v>
      </c>
      <c r="H61" s="23">
        <v>0</v>
      </c>
      <c r="I61" s="23">
        <v>2</v>
      </c>
      <c r="J61" s="23">
        <v>0</v>
      </c>
      <c r="K61" s="23">
        <v>2</v>
      </c>
      <c r="L61" s="23">
        <v>3</v>
      </c>
      <c r="M61" s="23">
        <v>2</v>
      </c>
      <c r="N61" s="23">
        <v>1</v>
      </c>
      <c r="O61" s="23">
        <v>0</v>
      </c>
      <c r="P61" s="23">
        <v>3</v>
      </c>
      <c r="Q61" s="23">
        <v>2</v>
      </c>
      <c r="R61" s="23">
        <v>2</v>
      </c>
    </row>
    <row r="62" spans="1:18" s="22" customFormat="1" ht="14.25" customHeight="1">
      <c r="A62" s="49" t="s">
        <v>332</v>
      </c>
      <c r="B62" s="50" t="s">
        <v>339</v>
      </c>
      <c r="C62" s="51" t="s">
        <v>0</v>
      </c>
      <c r="D62" s="77">
        <f t="shared" si="1"/>
        <v>461</v>
      </c>
      <c r="E62" s="77">
        <v>257</v>
      </c>
      <c r="F62" s="77">
        <v>204</v>
      </c>
      <c r="G62" s="77">
        <v>25</v>
      </c>
      <c r="H62" s="77">
        <v>30</v>
      </c>
      <c r="I62" s="77">
        <v>33</v>
      </c>
      <c r="J62" s="77">
        <v>44</v>
      </c>
      <c r="K62" s="77">
        <v>38</v>
      </c>
      <c r="L62" s="77">
        <v>23</v>
      </c>
      <c r="M62" s="77">
        <v>63</v>
      </c>
      <c r="N62" s="77">
        <v>37</v>
      </c>
      <c r="O62" s="77">
        <v>50</v>
      </c>
      <c r="P62" s="77">
        <v>51</v>
      </c>
      <c r="Q62" s="77">
        <v>48</v>
      </c>
      <c r="R62" s="77">
        <v>19</v>
      </c>
    </row>
    <row r="63" spans="1:18" s="22" customFormat="1" ht="14.25" customHeight="1">
      <c r="A63" s="155" t="s">
        <v>43</v>
      </c>
      <c r="B63" s="53" t="s">
        <v>340</v>
      </c>
      <c r="C63" s="54" t="s">
        <v>2</v>
      </c>
      <c r="D63" s="23">
        <f t="shared" si="1"/>
        <v>436</v>
      </c>
      <c r="E63" s="23">
        <v>239</v>
      </c>
      <c r="F63" s="23">
        <v>197</v>
      </c>
      <c r="G63" s="23">
        <v>25</v>
      </c>
      <c r="H63" s="23">
        <v>26</v>
      </c>
      <c r="I63" s="23">
        <v>30</v>
      </c>
      <c r="J63" s="23">
        <v>42</v>
      </c>
      <c r="K63" s="23">
        <v>36</v>
      </c>
      <c r="L63" s="23">
        <v>22</v>
      </c>
      <c r="M63" s="23">
        <v>62</v>
      </c>
      <c r="N63" s="23">
        <v>37</v>
      </c>
      <c r="O63" s="23">
        <v>44</v>
      </c>
      <c r="P63" s="23">
        <v>51</v>
      </c>
      <c r="Q63" s="23">
        <v>42</v>
      </c>
      <c r="R63" s="23">
        <v>19</v>
      </c>
    </row>
    <row r="64" spans="1:18" s="22" customFormat="1" ht="14.25" customHeight="1">
      <c r="A64" s="156"/>
      <c r="B64" s="53" t="s">
        <v>341</v>
      </c>
      <c r="C64" s="54" t="s">
        <v>3</v>
      </c>
      <c r="D64" s="23">
        <f t="shared" si="1"/>
        <v>25</v>
      </c>
      <c r="E64" s="23">
        <v>18</v>
      </c>
      <c r="F64" s="23">
        <v>7</v>
      </c>
      <c r="G64" s="23">
        <v>0</v>
      </c>
      <c r="H64" s="23">
        <v>4</v>
      </c>
      <c r="I64" s="23">
        <v>3</v>
      </c>
      <c r="J64" s="23">
        <v>2</v>
      </c>
      <c r="K64" s="23">
        <v>2</v>
      </c>
      <c r="L64" s="23">
        <v>1</v>
      </c>
      <c r="M64" s="23">
        <v>1</v>
      </c>
      <c r="N64" s="23">
        <v>0</v>
      </c>
      <c r="O64" s="23">
        <v>6</v>
      </c>
      <c r="P64" s="23">
        <v>0</v>
      </c>
      <c r="Q64" s="23">
        <v>6</v>
      </c>
      <c r="R64" s="23">
        <v>0</v>
      </c>
    </row>
    <row r="65" spans="1:18" s="22" customFormat="1" ht="14.25" customHeight="1">
      <c r="A65" s="49" t="s">
        <v>333</v>
      </c>
      <c r="B65" s="50" t="s">
        <v>339</v>
      </c>
      <c r="C65" s="51" t="s">
        <v>0</v>
      </c>
      <c r="D65" s="77">
        <f t="shared" si="1"/>
        <v>829</v>
      </c>
      <c r="E65" s="77">
        <v>421</v>
      </c>
      <c r="F65" s="77">
        <v>408</v>
      </c>
      <c r="G65" s="77">
        <v>56</v>
      </c>
      <c r="H65" s="77">
        <v>57</v>
      </c>
      <c r="I65" s="77">
        <v>61</v>
      </c>
      <c r="J65" s="77">
        <v>65</v>
      </c>
      <c r="K65" s="77">
        <v>79</v>
      </c>
      <c r="L65" s="77">
        <v>71</v>
      </c>
      <c r="M65" s="77">
        <v>109</v>
      </c>
      <c r="N65" s="77">
        <v>69</v>
      </c>
      <c r="O65" s="77">
        <v>80</v>
      </c>
      <c r="P65" s="77">
        <v>87</v>
      </c>
      <c r="Q65" s="77">
        <v>36</v>
      </c>
      <c r="R65" s="77">
        <v>59</v>
      </c>
    </row>
    <row r="66" spans="1:18" s="22" customFormat="1" ht="14.25" customHeight="1">
      <c r="A66" s="155" t="s">
        <v>23</v>
      </c>
      <c r="B66" s="53" t="s">
        <v>340</v>
      </c>
      <c r="C66" s="54" t="s">
        <v>2</v>
      </c>
      <c r="D66" s="23">
        <f t="shared" si="1"/>
        <v>807</v>
      </c>
      <c r="E66" s="23">
        <v>415</v>
      </c>
      <c r="F66" s="23">
        <v>392</v>
      </c>
      <c r="G66" s="23">
        <v>54</v>
      </c>
      <c r="H66" s="23">
        <v>56</v>
      </c>
      <c r="I66" s="23">
        <v>61</v>
      </c>
      <c r="J66" s="23">
        <v>61</v>
      </c>
      <c r="K66" s="23">
        <v>79</v>
      </c>
      <c r="L66" s="23">
        <v>68</v>
      </c>
      <c r="M66" s="23">
        <v>108</v>
      </c>
      <c r="N66" s="23">
        <v>65</v>
      </c>
      <c r="O66" s="23">
        <v>79</v>
      </c>
      <c r="P66" s="23">
        <v>83</v>
      </c>
      <c r="Q66" s="23">
        <v>34</v>
      </c>
      <c r="R66" s="23">
        <v>59</v>
      </c>
    </row>
    <row r="67" spans="1:18" s="22" customFormat="1" ht="14.25" customHeight="1">
      <c r="A67" s="156"/>
      <c r="B67" s="53" t="s">
        <v>341</v>
      </c>
      <c r="C67" s="54" t="s">
        <v>3</v>
      </c>
      <c r="D67" s="23">
        <f t="shared" si="1"/>
        <v>22</v>
      </c>
      <c r="E67" s="23">
        <v>6</v>
      </c>
      <c r="F67" s="23">
        <v>16</v>
      </c>
      <c r="G67" s="23">
        <v>2</v>
      </c>
      <c r="H67" s="23">
        <v>1</v>
      </c>
      <c r="I67" s="23">
        <v>0</v>
      </c>
      <c r="J67" s="23">
        <v>4</v>
      </c>
      <c r="K67" s="23">
        <v>0</v>
      </c>
      <c r="L67" s="23">
        <v>3</v>
      </c>
      <c r="M67" s="23">
        <v>1</v>
      </c>
      <c r="N67" s="23">
        <v>4</v>
      </c>
      <c r="O67" s="23">
        <v>1</v>
      </c>
      <c r="P67" s="23">
        <v>4</v>
      </c>
      <c r="Q67" s="23">
        <v>2</v>
      </c>
      <c r="R67" s="23">
        <v>0</v>
      </c>
    </row>
    <row r="68" spans="1:18" s="22" customFormat="1" ht="14.25" customHeight="1">
      <c r="A68" s="49" t="s">
        <v>334</v>
      </c>
      <c r="B68" s="50" t="s">
        <v>339</v>
      </c>
      <c r="C68" s="51" t="s">
        <v>0</v>
      </c>
      <c r="D68" s="77">
        <f t="shared" si="1"/>
        <v>172</v>
      </c>
      <c r="E68" s="77">
        <v>85</v>
      </c>
      <c r="F68" s="77">
        <v>87</v>
      </c>
      <c r="G68" s="77">
        <v>9</v>
      </c>
      <c r="H68" s="77">
        <v>16</v>
      </c>
      <c r="I68" s="77">
        <v>13</v>
      </c>
      <c r="J68" s="77">
        <v>9</v>
      </c>
      <c r="K68" s="77">
        <v>17</v>
      </c>
      <c r="L68" s="77">
        <v>14</v>
      </c>
      <c r="M68" s="77">
        <v>16</v>
      </c>
      <c r="N68" s="77">
        <v>10</v>
      </c>
      <c r="O68" s="77">
        <v>17</v>
      </c>
      <c r="P68" s="77">
        <v>22</v>
      </c>
      <c r="Q68" s="77">
        <v>13</v>
      </c>
      <c r="R68" s="77">
        <v>16</v>
      </c>
    </row>
    <row r="69" spans="1:18" s="22" customFormat="1" ht="14.25" customHeight="1">
      <c r="A69" s="155" t="s">
        <v>44</v>
      </c>
      <c r="B69" s="53" t="s">
        <v>340</v>
      </c>
      <c r="C69" s="54" t="s">
        <v>2</v>
      </c>
      <c r="D69" s="23">
        <f t="shared" ref="D69:D85" si="2">SUM(E69:F69)</f>
        <v>166</v>
      </c>
      <c r="E69" s="23">
        <v>83</v>
      </c>
      <c r="F69" s="23">
        <v>83</v>
      </c>
      <c r="G69" s="23">
        <v>8</v>
      </c>
      <c r="H69" s="23">
        <v>16</v>
      </c>
      <c r="I69" s="23">
        <v>13</v>
      </c>
      <c r="J69" s="23">
        <v>9</v>
      </c>
      <c r="K69" s="23">
        <v>16</v>
      </c>
      <c r="L69" s="23">
        <v>12</v>
      </c>
      <c r="M69" s="23">
        <v>16</v>
      </c>
      <c r="N69" s="23">
        <v>9</v>
      </c>
      <c r="O69" s="23">
        <v>17</v>
      </c>
      <c r="P69" s="23">
        <v>21</v>
      </c>
      <c r="Q69" s="23">
        <v>13</v>
      </c>
      <c r="R69" s="23">
        <v>16</v>
      </c>
    </row>
    <row r="70" spans="1:18" s="22" customFormat="1" ht="14.25" customHeight="1">
      <c r="A70" s="156"/>
      <c r="B70" s="53" t="s">
        <v>341</v>
      </c>
      <c r="C70" s="54" t="s">
        <v>3</v>
      </c>
      <c r="D70" s="23">
        <f t="shared" si="2"/>
        <v>6</v>
      </c>
      <c r="E70" s="23">
        <v>2</v>
      </c>
      <c r="F70" s="23">
        <v>4</v>
      </c>
      <c r="G70" s="23">
        <v>1</v>
      </c>
      <c r="H70" s="23">
        <v>0</v>
      </c>
      <c r="I70" s="23">
        <v>0</v>
      </c>
      <c r="J70" s="23">
        <v>0</v>
      </c>
      <c r="K70" s="23">
        <v>1</v>
      </c>
      <c r="L70" s="23">
        <v>2</v>
      </c>
      <c r="M70" s="23">
        <v>0</v>
      </c>
      <c r="N70" s="23">
        <v>1</v>
      </c>
      <c r="O70" s="23">
        <v>0</v>
      </c>
      <c r="P70" s="23">
        <v>1</v>
      </c>
      <c r="Q70" s="23">
        <v>0</v>
      </c>
      <c r="R70" s="23">
        <v>0</v>
      </c>
    </row>
    <row r="71" spans="1:18" s="22" customFormat="1" ht="14.25" customHeight="1">
      <c r="A71" s="49" t="s">
        <v>335</v>
      </c>
      <c r="B71" s="50" t="s">
        <v>339</v>
      </c>
      <c r="C71" s="51" t="s">
        <v>0</v>
      </c>
      <c r="D71" s="77">
        <f t="shared" si="2"/>
        <v>596</v>
      </c>
      <c r="E71" s="77">
        <v>293</v>
      </c>
      <c r="F71" s="77">
        <v>303</v>
      </c>
      <c r="G71" s="77">
        <v>25</v>
      </c>
      <c r="H71" s="77">
        <v>35</v>
      </c>
      <c r="I71" s="77">
        <v>49</v>
      </c>
      <c r="J71" s="77">
        <v>34</v>
      </c>
      <c r="K71" s="77">
        <v>50</v>
      </c>
      <c r="L71" s="77">
        <v>47</v>
      </c>
      <c r="M71" s="77">
        <v>78</v>
      </c>
      <c r="N71" s="77">
        <v>49</v>
      </c>
      <c r="O71" s="77">
        <v>56</v>
      </c>
      <c r="P71" s="77">
        <v>72</v>
      </c>
      <c r="Q71" s="77">
        <v>35</v>
      </c>
      <c r="R71" s="77">
        <v>66</v>
      </c>
    </row>
    <row r="72" spans="1:18" s="22" customFormat="1" ht="14.25" customHeight="1">
      <c r="A72" s="155" t="s">
        <v>24</v>
      </c>
      <c r="B72" s="53" t="s">
        <v>340</v>
      </c>
      <c r="C72" s="54" t="s">
        <v>2</v>
      </c>
      <c r="D72" s="23">
        <f t="shared" si="2"/>
        <v>585</v>
      </c>
      <c r="E72" s="23">
        <v>284</v>
      </c>
      <c r="F72" s="23">
        <v>301</v>
      </c>
      <c r="G72" s="23">
        <v>25</v>
      </c>
      <c r="H72" s="23">
        <v>35</v>
      </c>
      <c r="I72" s="23">
        <v>48</v>
      </c>
      <c r="J72" s="23">
        <v>33</v>
      </c>
      <c r="K72" s="23">
        <v>48</v>
      </c>
      <c r="L72" s="23">
        <v>47</v>
      </c>
      <c r="M72" s="23">
        <v>73</v>
      </c>
      <c r="N72" s="23">
        <v>48</v>
      </c>
      <c r="O72" s="23">
        <v>56</v>
      </c>
      <c r="P72" s="23">
        <v>72</v>
      </c>
      <c r="Q72" s="23">
        <v>34</v>
      </c>
      <c r="R72" s="23">
        <v>66</v>
      </c>
    </row>
    <row r="73" spans="1:18" s="22" customFormat="1" ht="14.25" customHeight="1">
      <c r="A73" s="156"/>
      <c r="B73" s="53" t="s">
        <v>341</v>
      </c>
      <c r="C73" s="54" t="s">
        <v>3</v>
      </c>
      <c r="D73" s="23">
        <f t="shared" si="2"/>
        <v>11</v>
      </c>
      <c r="E73" s="23">
        <v>9</v>
      </c>
      <c r="F73" s="23">
        <v>2</v>
      </c>
      <c r="G73" s="23">
        <v>0</v>
      </c>
      <c r="H73" s="23">
        <v>0</v>
      </c>
      <c r="I73" s="23">
        <v>1</v>
      </c>
      <c r="J73" s="23">
        <v>1</v>
      </c>
      <c r="K73" s="23">
        <v>2</v>
      </c>
      <c r="L73" s="23">
        <v>0</v>
      </c>
      <c r="M73" s="23">
        <v>5</v>
      </c>
      <c r="N73" s="23">
        <v>1</v>
      </c>
      <c r="O73" s="23">
        <v>0</v>
      </c>
      <c r="P73" s="23">
        <v>0</v>
      </c>
      <c r="Q73" s="23">
        <v>1</v>
      </c>
      <c r="R73" s="23">
        <v>0</v>
      </c>
    </row>
    <row r="74" spans="1:18" s="22" customFormat="1" ht="14.25" customHeight="1">
      <c r="A74" s="89" t="s">
        <v>370</v>
      </c>
      <c r="B74" s="50" t="s">
        <v>339</v>
      </c>
      <c r="C74" s="51" t="s">
        <v>0</v>
      </c>
      <c r="D74" s="77">
        <f t="shared" si="2"/>
        <v>1775</v>
      </c>
      <c r="E74" s="77">
        <v>782</v>
      </c>
      <c r="F74" s="77">
        <v>993</v>
      </c>
      <c r="G74" s="77">
        <v>84</v>
      </c>
      <c r="H74" s="77">
        <v>81</v>
      </c>
      <c r="I74" s="77">
        <v>145</v>
      </c>
      <c r="J74" s="77">
        <v>138</v>
      </c>
      <c r="K74" s="77">
        <v>116</v>
      </c>
      <c r="L74" s="77">
        <v>119</v>
      </c>
      <c r="M74" s="77">
        <v>196</v>
      </c>
      <c r="N74" s="77">
        <v>108</v>
      </c>
      <c r="O74" s="77">
        <v>121</v>
      </c>
      <c r="P74" s="77">
        <v>359</v>
      </c>
      <c r="Q74" s="77">
        <v>120</v>
      </c>
      <c r="R74" s="77">
        <v>188</v>
      </c>
    </row>
    <row r="75" spans="1:18" s="22" customFormat="1" ht="14.25" customHeight="1">
      <c r="A75" s="155" t="s">
        <v>371</v>
      </c>
      <c r="B75" s="53" t="s">
        <v>340</v>
      </c>
      <c r="C75" s="54" t="s">
        <v>2</v>
      </c>
      <c r="D75" s="23">
        <f t="shared" si="2"/>
        <v>1746</v>
      </c>
      <c r="E75" s="23">
        <v>769</v>
      </c>
      <c r="F75" s="23">
        <v>977</v>
      </c>
      <c r="G75" s="23">
        <v>84</v>
      </c>
      <c r="H75" s="23">
        <v>81</v>
      </c>
      <c r="I75" s="23">
        <v>144</v>
      </c>
      <c r="J75" s="23">
        <v>135</v>
      </c>
      <c r="K75" s="23">
        <v>113</v>
      </c>
      <c r="L75" s="23">
        <v>116</v>
      </c>
      <c r="M75" s="23">
        <v>189</v>
      </c>
      <c r="N75" s="23">
        <v>103</v>
      </c>
      <c r="O75" s="23">
        <v>120</v>
      </c>
      <c r="P75" s="23">
        <v>354</v>
      </c>
      <c r="Q75" s="23">
        <v>119</v>
      </c>
      <c r="R75" s="23">
        <v>188</v>
      </c>
    </row>
    <row r="76" spans="1:18" s="22" customFormat="1" ht="14.25" customHeight="1">
      <c r="A76" s="156"/>
      <c r="B76" s="53" t="s">
        <v>341</v>
      </c>
      <c r="C76" s="54" t="s">
        <v>3</v>
      </c>
      <c r="D76" s="23">
        <f t="shared" si="2"/>
        <v>29</v>
      </c>
      <c r="E76" s="23">
        <v>13</v>
      </c>
      <c r="F76" s="23">
        <v>16</v>
      </c>
      <c r="G76" s="23">
        <v>0</v>
      </c>
      <c r="H76" s="23">
        <v>0</v>
      </c>
      <c r="I76" s="23">
        <v>1</v>
      </c>
      <c r="J76" s="23">
        <v>3</v>
      </c>
      <c r="K76" s="23">
        <v>3</v>
      </c>
      <c r="L76" s="23">
        <v>3</v>
      </c>
      <c r="M76" s="23">
        <v>7</v>
      </c>
      <c r="N76" s="23">
        <v>5</v>
      </c>
      <c r="O76" s="23">
        <v>1</v>
      </c>
      <c r="P76" s="23">
        <v>5</v>
      </c>
      <c r="Q76" s="23">
        <v>1</v>
      </c>
      <c r="R76" s="23">
        <v>0</v>
      </c>
    </row>
    <row r="77" spans="1:18" s="22" customFormat="1" ht="14.25" customHeight="1">
      <c r="A77" s="89" t="s">
        <v>378</v>
      </c>
      <c r="B77" s="50" t="s">
        <v>339</v>
      </c>
      <c r="C77" s="51" t="s">
        <v>0</v>
      </c>
      <c r="D77" s="77">
        <f t="shared" si="2"/>
        <v>1118</v>
      </c>
      <c r="E77" s="77">
        <v>449</v>
      </c>
      <c r="F77" s="77">
        <v>669</v>
      </c>
      <c r="G77" s="77">
        <v>51</v>
      </c>
      <c r="H77" s="77">
        <v>61</v>
      </c>
      <c r="I77" s="77">
        <v>59</v>
      </c>
      <c r="J77" s="77">
        <v>57</v>
      </c>
      <c r="K77" s="77">
        <v>72</v>
      </c>
      <c r="L77" s="77">
        <v>68</v>
      </c>
      <c r="M77" s="77">
        <v>95</v>
      </c>
      <c r="N77" s="77">
        <v>82</v>
      </c>
      <c r="O77" s="77">
        <v>113</v>
      </c>
      <c r="P77" s="77">
        <v>211</v>
      </c>
      <c r="Q77" s="77">
        <v>59</v>
      </c>
      <c r="R77" s="77">
        <v>190</v>
      </c>
    </row>
    <row r="78" spans="1:18" s="22" customFormat="1" ht="14.25" customHeight="1">
      <c r="A78" s="155" t="s">
        <v>379</v>
      </c>
      <c r="B78" s="53" t="s">
        <v>340</v>
      </c>
      <c r="C78" s="54" t="s">
        <v>2</v>
      </c>
      <c r="D78" s="23">
        <f t="shared" si="2"/>
        <v>1076</v>
      </c>
      <c r="E78" s="23">
        <v>435</v>
      </c>
      <c r="F78" s="23">
        <v>641</v>
      </c>
      <c r="G78" s="23">
        <v>50</v>
      </c>
      <c r="H78" s="23">
        <v>59</v>
      </c>
      <c r="I78" s="23">
        <v>58</v>
      </c>
      <c r="J78" s="23">
        <v>54</v>
      </c>
      <c r="K78" s="23">
        <v>68</v>
      </c>
      <c r="L78" s="23">
        <v>64</v>
      </c>
      <c r="M78" s="23">
        <v>92</v>
      </c>
      <c r="N78" s="23">
        <v>76</v>
      </c>
      <c r="O78" s="23">
        <v>108</v>
      </c>
      <c r="P78" s="23">
        <v>202</v>
      </c>
      <c r="Q78" s="23">
        <v>59</v>
      </c>
      <c r="R78" s="23">
        <v>186</v>
      </c>
    </row>
    <row r="79" spans="1:18" s="22" customFormat="1" ht="14.25" customHeight="1">
      <c r="A79" s="156"/>
      <c r="B79" s="53" t="s">
        <v>341</v>
      </c>
      <c r="C79" s="54" t="s">
        <v>3</v>
      </c>
      <c r="D79" s="23">
        <f t="shared" si="2"/>
        <v>42</v>
      </c>
      <c r="E79" s="23">
        <v>14</v>
      </c>
      <c r="F79" s="23">
        <v>28</v>
      </c>
      <c r="G79" s="23">
        <v>1</v>
      </c>
      <c r="H79" s="23">
        <v>2</v>
      </c>
      <c r="I79" s="23">
        <v>1</v>
      </c>
      <c r="J79" s="23">
        <v>3</v>
      </c>
      <c r="K79" s="23">
        <v>4</v>
      </c>
      <c r="L79" s="23">
        <v>4</v>
      </c>
      <c r="M79" s="23">
        <v>3</v>
      </c>
      <c r="N79" s="23">
        <v>6</v>
      </c>
      <c r="O79" s="23">
        <v>5</v>
      </c>
      <c r="P79" s="23">
        <v>9</v>
      </c>
      <c r="Q79" s="23">
        <v>0</v>
      </c>
      <c r="R79" s="23">
        <v>4</v>
      </c>
    </row>
    <row r="80" spans="1:18" s="22" customFormat="1" ht="14.25" customHeight="1">
      <c r="A80" s="49" t="s">
        <v>336</v>
      </c>
      <c r="B80" s="50" t="s">
        <v>339</v>
      </c>
      <c r="C80" s="51" t="s">
        <v>0</v>
      </c>
      <c r="D80" s="77">
        <f t="shared" si="2"/>
        <v>45</v>
      </c>
      <c r="E80" s="77">
        <v>31</v>
      </c>
      <c r="F80" s="77">
        <v>14</v>
      </c>
      <c r="G80" s="77">
        <v>1</v>
      </c>
      <c r="H80" s="77">
        <v>0</v>
      </c>
      <c r="I80" s="77">
        <v>4</v>
      </c>
      <c r="J80" s="77">
        <v>2</v>
      </c>
      <c r="K80" s="77">
        <v>4</v>
      </c>
      <c r="L80" s="77">
        <v>2</v>
      </c>
      <c r="M80" s="77">
        <v>10</v>
      </c>
      <c r="N80" s="77">
        <v>6</v>
      </c>
      <c r="O80" s="77">
        <v>6</v>
      </c>
      <c r="P80" s="77">
        <v>3</v>
      </c>
      <c r="Q80" s="77">
        <v>6</v>
      </c>
      <c r="R80" s="77">
        <v>1</v>
      </c>
    </row>
    <row r="81" spans="1:18" s="22" customFormat="1" ht="14.25" customHeight="1">
      <c r="A81" s="155" t="s">
        <v>45</v>
      </c>
      <c r="B81" s="53" t="s">
        <v>340</v>
      </c>
      <c r="C81" s="54" t="s">
        <v>2</v>
      </c>
      <c r="D81" s="23">
        <f t="shared" si="2"/>
        <v>45</v>
      </c>
      <c r="E81" s="23">
        <v>31</v>
      </c>
      <c r="F81" s="23">
        <v>14</v>
      </c>
      <c r="G81" s="23">
        <v>1</v>
      </c>
      <c r="H81" s="23">
        <v>0</v>
      </c>
      <c r="I81" s="23">
        <v>4</v>
      </c>
      <c r="J81" s="23">
        <v>2</v>
      </c>
      <c r="K81" s="23">
        <v>4</v>
      </c>
      <c r="L81" s="23">
        <v>2</v>
      </c>
      <c r="M81" s="23">
        <v>10</v>
      </c>
      <c r="N81" s="23">
        <v>6</v>
      </c>
      <c r="O81" s="23">
        <v>6</v>
      </c>
      <c r="P81" s="23">
        <v>3</v>
      </c>
      <c r="Q81" s="23">
        <v>6</v>
      </c>
      <c r="R81" s="23">
        <v>1</v>
      </c>
    </row>
    <row r="82" spans="1:18" s="22" customFormat="1" ht="14.25" customHeight="1">
      <c r="A82" s="156"/>
      <c r="B82" s="53" t="s">
        <v>341</v>
      </c>
      <c r="C82" s="54" t="s">
        <v>3</v>
      </c>
      <c r="D82" s="23">
        <f t="shared" si="2"/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</row>
    <row r="83" spans="1:18" s="22" customFormat="1" ht="14.25" customHeight="1">
      <c r="A83" s="49" t="s">
        <v>337</v>
      </c>
      <c r="B83" s="50" t="s">
        <v>339</v>
      </c>
      <c r="C83" s="51" t="s">
        <v>0</v>
      </c>
      <c r="D83" s="77">
        <f t="shared" si="2"/>
        <v>8</v>
      </c>
      <c r="E83" s="77">
        <v>5</v>
      </c>
      <c r="F83" s="77">
        <v>3</v>
      </c>
      <c r="G83" s="77">
        <v>0</v>
      </c>
      <c r="H83" s="77">
        <v>0</v>
      </c>
      <c r="I83" s="77">
        <v>1</v>
      </c>
      <c r="J83" s="77">
        <v>0</v>
      </c>
      <c r="K83" s="77">
        <v>0</v>
      </c>
      <c r="L83" s="77">
        <v>0</v>
      </c>
      <c r="M83" s="77">
        <v>1</v>
      </c>
      <c r="N83" s="77">
        <v>1</v>
      </c>
      <c r="O83" s="77">
        <v>2</v>
      </c>
      <c r="P83" s="77">
        <v>1</v>
      </c>
      <c r="Q83" s="77">
        <v>1</v>
      </c>
      <c r="R83" s="77">
        <v>1</v>
      </c>
    </row>
    <row r="84" spans="1:18" s="22" customFormat="1" ht="14.25" customHeight="1">
      <c r="A84" s="155" t="s">
        <v>46</v>
      </c>
      <c r="B84" s="53" t="s">
        <v>340</v>
      </c>
      <c r="C84" s="54" t="s">
        <v>2</v>
      </c>
      <c r="D84" s="23">
        <f t="shared" si="2"/>
        <v>5</v>
      </c>
      <c r="E84" s="23">
        <v>3</v>
      </c>
      <c r="F84" s="23">
        <v>2</v>
      </c>
      <c r="G84" s="23">
        <v>0</v>
      </c>
      <c r="H84" s="23">
        <v>0</v>
      </c>
      <c r="I84" s="23">
        <v>1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1</v>
      </c>
      <c r="P84" s="23">
        <v>1</v>
      </c>
      <c r="Q84" s="23">
        <v>1</v>
      </c>
      <c r="R84" s="23">
        <v>1</v>
      </c>
    </row>
    <row r="85" spans="1:18" s="22" customFormat="1" ht="14.25" customHeight="1">
      <c r="A85" s="156"/>
      <c r="B85" s="55" t="s">
        <v>341</v>
      </c>
      <c r="C85" s="56" t="s">
        <v>3</v>
      </c>
      <c r="D85" s="24">
        <f t="shared" si="2"/>
        <v>3</v>
      </c>
      <c r="E85" s="24">
        <v>2</v>
      </c>
      <c r="F85" s="24">
        <v>1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1</v>
      </c>
      <c r="N85" s="24">
        <v>1</v>
      </c>
      <c r="O85" s="24">
        <v>1</v>
      </c>
      <c r="P85" s="24">
        <v>0</v>
      </c>
      <c r="Q85" s="24">
        <v>0</v>
      </c>
      <c r="R85" s="24">
        <v>0</v>
      </c>
    </row>
    <row r="86" spans="1:18" ht="11.1" customHeight="1">
      <c r="A86" s="8" t="s">
        <v>188</v>
      </c>
    </row>
    <row r="87" spans="1:18" ht="11.1" customHeight="1">
      <c r="A87" s="65" t="s">
        <v>62</v>
      </c>
    </row>
  </sheetData>
  <mergeCells count="50">
    <mergeCell ref="M5:N5"/>
    <mergeCell ref="A4:C7"/>
    <mergeCell ref="D4:R4"/>
    <mergeCell ref="Q5:R5"/>
    <mergeCell ref="F6:F7"/>
    <mergeCell ref="O6:O7"/>
    <mergeCell ref="O5:P5"/>
    <mergeCell ref="P6:P7"/>
    <mergeCell ref="Q6:Q7"/>
    <mergeCell ref="R6:R7"/>
    <mergeCell ref="K5:L5"/>
    <mergeCell ref="M6:M7"/>
    <mergeCell ref="N6:N7"/>
    <mergeCell ref="L6:L7"/>
    <mergeCell ref="K6:K7"/>
    <mergeCell ref="H6:H7"/>
    <mergeCell ref="D5:F5"/>
    <mergeCell ref="G5:H5"/>
    <mergeCell ref="I5:J5"/>
    <mergeCell ref="D6:D7"/>
    <mergeCell ref="E6:E7"/>
    <mergeCell ref="A9:A10"/>
    <mergeCell ref="I6:I7"/>
    <mergeCell ref="J6:J7"/>
    <mergeCell ref="A45:A46"/>
    <mergeCell ref="A12:A13"/>
    <mergeCell ref="A15:A16"/>
    <mergeCell ref="A18:A19"/>
    <mergeCell ref="A21:A22"/>
    <mergeCell ref="A24:A25"/>
    <mergeCell ref="A27:A28"/>
    <mergeCell ref="A30:A31"/>
    <mergeCell ref="A33:A34"/>
    <mergeCell ref="A36:A37"/>
    <mergeCell ref="A39:A40"/>
    <mergeCell ref="A42:A43"/>
    <mergeCell ref="G6:G7"/>
    <mergeCell ref="A48:A49"/>
    <mergeCell ref="A51:A52"/>
    <mergeCell ref="A54:A55"/>
    <mergeCell ref="A57:A58"/>
    <mergeCell ref="A60:A61"/>
    <mergeCell ref="A84:A85"/>
    <mergeCell ref="A63:A64"/>
    <mergeCell ref="A66:A67"/>
    <mergeCell ref="A69:A70"/>
    <mergeCell ref="A72:A73"/>
    <mergeCell ref="A75:A76"/>
    <mergeCell ref="A78:A79"/>
    <mergeCell ref="A81:A82"/>
  </mergeCells>
  <phoneticPr fontId="3" type="noConversion"/>
  <printOptions horizontalCentered="1"/>
  <pageMargins left="0.25" right="0.25" top="0.75" bottom="0.75" header="0.3" footer="0.3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  <rowBreaks count="1" manualBreakCount="1">
    <brk id="46" max="17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87"/>
  <sheetViews>
    <sheetView zoomScale="110" zoomScaleNormal="110" zoomScaleSheetLayoutView="100" workbookViewId="0">
      <selection activeCell="A3" sqref="A3"/>
    </sheetView>
  </sheetViews>
  <sheetFormatPr defaultColWidth="5.5" defaultRowHeight="11.1" customHeight="1"/>
  <cols>
    <col min="1" max="1" width="18.33203125" style="8" customWidth="1"/>
    <col min="2" max="2" width="8.33203125" style="8" customWidth="1"/>
    <col min="3" max="3" width="12.1640625" style="8" customWidth="1"/>
    <col min="4" max="13" width="8.5" style="8" customWidth="1"/>
    <col min="14" max="14" width="8.5" style="7" customWidth="1"/>
    <col min="15" max="17" width="8.5" style="8" customWidth="1"/>
    <col min="18" max="18" width="8.5" style="7" customWidth="1"/>
    <col min="19" max="16384" width="5.5" style="8"/>
  </cols>
  <sheetData>
    <row r="1" spans="1:18" s="7" customFormat="1" ht="20.25" customHeight="1">
      <c r="A1" s="1" t="s">
        <v>64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4"/>
      <c r="R1" s="5"/>
    </row>
    <row r="2" spans="1:18" ht="14.2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5"/>
      <c r="N2" s="11"/>
      <c r="O2" s="11"/>
      <c r="P2" s="12"/>
      <c r="Q2" s="5"/>
      <c r="R2" s="11"/>
    </row>
    <row r="3" spans="1:18" ht="12.75" customHeight="1">
      <c r="A3" s="9" t="s">
        <v>438</v>
      </c>
      <c r="B3" s="13"/>
      <c r="C3" s="13"/>
      <c r="N3" s="8"/>
      <c r="Q3" s="7"/>
      <c r="R3" s="8"/>
    </row>
    <row r="4" spans="1:18" s="16" customFormat="1" ht="24.75" customHeight="1">
      <c r="A4" s="182" t="s">
        <v>281</v>
      </c>
      <c r="B4" s="183"/>
      <c r="C4" s="170"/>
      <c r="D4" s="177" t="s">
        <v>67</v>
      </c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</row>
    <row r="5" spans="1:18" s="16" customFormat="1" ht="24.75" customHeight="1">
      <c r="A5" s="184"/>
      <c r="B5" s="185"/>
      <c r="C5" s="173"/>
      <c r="D5" s="159" t="s">
        <v>68</v>
      </c>
      <c r="E5" s="160"/>
      <c r="F5" s="161"/>
      <c r="G5" s="179" t="s">
        <v>69</v>
      </c>
      <c r="H5" s="181"/>
      <c r="I5" s="179" t="s">
        <v>70</v>
      </c>
      <c r="J5" s="181"/>
      <c r="K5" s="179" t="s">
        <v>71</v>
      </c>
      <c r="L5" s="181"/>
      <c r="M5" s="179" t="s">
        <v>72</v>
      </c>
      <c r="N5" s="181"/>
      <c r="O5" s="179" t="s">
        <v>73</v>
      </c>
      <c r="P5" s="181"/>
      <c r="Q5" s="179" t="s">
        <v>74</v>
      </c>
      <c r="R5" s="180"/>
    </row>
    <row r="6" spans="1:18" s="16" customFormat="1" ht="30.75" customHeight="1">
      <c r="A6" s="184"/>
      <c r="B6" s="185"/>
      <c r="C6" s="173"/>
      <c r="D6" s="162" t="s">
        <v>75</v>
      </c>
      <c r="E6" s="164" t="s">
        <v>76</v>
      </c>
      <c r="F6" s="157" t="s">
        <v>77</v>
      </c>
      <c r="G6" s="157" t="s">
        <v>76</v>
      </c>
      <c r="H6" s="157" t="s">
        <v>77</v>
      </c>
      <c r="I6" s="157" t="s">
        <v>76</v>
      </c>
      <c r="J6" s="157" t="s">
        <v>77</v>
      </c>
      <c r="K6" s="157" t="s">
        <v>76</v>
      </c>
      <c r="L6" s="157" t="s">
        <v>77</v>
      </c>
      <c r="M6" s="157" t="s">
        <v>76</v>
      </c>
      <c r="N6" s="157" t="s">
        <v>77</v>
      </c>
      <c r="O6" s="157" t="s">
        <v>76</v>
      </c>
      <c r="P6" s="157" t="s">
        <v>77</v>
      </c>
      <c r="Q6" s="157" t="s">
        <v>76</v>
      </c>
      <c r="R6" s="168" t="s">
        <v>77</v>
      </c>
    </row>
    <row r="7" spans="1:18" s="17" customFormat="1" ht="30.75" customHeight="1">
      <c r="A7" s="186"/>
      <c r="B7" s="187"/>
      <c r="C7" s="176"/>
      <c r="D7" s="163"/>
      <c r="E7" s="165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74"/>
    </row>
    <row r="8" spans="1:18" s="22" customFormat="1" ht="14.25" customHeight="1">
      <c r="A8" s="76" t="s">
        <v>338</v>
      </c>
      <c r="B8" s="50" t="s">
        <v>339</v>
      </c>
      <c r="C8" s="51" t="s">
        <v>0</v>
      </c>
      <c r="D8" s="77">
        <f t="shared" ref="D8:D36" si="0">SUM(E8:F8)</f>
        <v>13400</v>
      </c>
      <c r="E8" s="77">
        <v>6646</v>
      </c>
      <c r="F8" s="77">
        <v>6754</v>
      </c>
      <c r="G8" s="77">
        <v>813</v>
      </c>
      <c r="H8" s="77">
        <v>644</v>
      </c>
      <c r="I8" s="77">
        <v>1104</v>
      </c>
      <c r="J8" s="77">
        <v>959</v>
      </c>
      <c r="K8" s="77">
        <v>1311</v>
      </c>
      <c r="L8" s="77">
        <v>1011</v>
      </c>
      <c r="M8" s="77">
        <v>1421</v>
      </c>
      <c r="N8" s="77">
        <v>1173</v>
      </c>
      <c r="O8" s="77">
        <v>1297</v>
      </c>
      <c r="P8" s="77">
        <v>1696</v>
      </c>
      <c r="Q8" s="77">
        <v>700</v>
      </c>
      <c r="R8" s="77">
        <v>1271</v>
      </c>
    </row>
    <row r="9" spans="1:18" s="22" customFormat="1" ht="14.25" customHeight="1">
      <c r="A9" s="166" t="s">
        <v>1</v>
      </c>
      <c r="B9" s="53" t="s">
        <v>340</v>
      </c>
      <c r="C9" s="54" t="s">
        <v>2</v>
      </c>
      <c r="D9" s="23">
        <f t="shared" si="0"/>
        <v>12451</v>
      </c>
      <c r="E9" s="23">
        <v>6212</v>
      </c>
      <c r="F9" s="23">
        <v>6239</v>
      </c>
      <c r="G9" s="23">
        <v>763</v>
      </c>
      <c r="H9" s="23">
        <v>603</v>
      </c>
      <c r="I9" s="23">
        <v>1026</v>
      </c>
      <c r="J9" s="23">
        <v>895</v>
      </c>
      <c r="K9" s="23">
        <v>1226</v>
      </c>
      <c r="L9" s="23">
        <v>911</v>
      </c>
      <c r="M9" s="23">
        <v>1337</v>
      </c>
      <c r="N9" s="23">
        <v>1060</v>
      </c>
      <c r="O9" s="23">
        <v>1196</v>
      </c>
      <c r="P9" s="23">
        <v>1568</v>
      </c>
      <c r="Q9" s="23">
        <v>664</v>
      </c>
      <c r="R9" s="23">
        <v>1202</v>
      </c>
    </row>
    <row r="10" spans="1:18" s="22" customFormat="1" ht="14.25" customHeight="1">
      <c r="A10" s="167"/>
      <c r="B10" s="53" t="s">
        <v>341</v>
      </c>
      <c r="C10" s="54" t="s">
        <v>3</v>
      </c>
      <c r="D10" s="23">
        <f t="shared" si="0"/>
        <v>949</v>
      </c>
      <c r="E10" s="23">
        <v>434</v>
      </c>
      <c r="F10" s="23">
        <v>515</v>
      </c>
      <c r="G10" s="23">
        <v>50</v>
      </c>
      <c r="H10" s="23">
        <v>41</v>
      </c>
      <c r="I10" s="23">
        <v>78</v>
      </c>
      <c r="J10" s="23">
        <v>64</v>
      </c>
      <c r="K10" s="23">
        <v>85</v>
      </c>
      <c r="L10" s="23">
        <v>100</v>
      </c>
      <c r="M10" s="23">
        <v>84</v>
      </c>
      <c r="N10" s="23">
        <v>113</v>
      </c>
      <c r="O10" s="23">
        <v>101</v>
      </c>
      <c r="P10" s="23">
        <v>128</v>
      </c>
      <c r="Q10" s="23">
        <v>36</v>
      </c>
      <c r="R10" s="23">
        <v>69</v>
      </c>
    </row>
    <row r="11" spans="1:18" s="22" customFormat="1" ht="14.25" customHeight="1">
      <c r="A11" s="49" t="s">
        <v>315</v>
      </c>
      <c r="B11" s="50" t="s">
        <v>339</v>
      </c>
      <c r="C11" s="51" t="s">
        <v>0</v>
      </c>
      <c r="D11" s="77">
        <f t="shared" si="0"/>
        <v>1674</v>
      </c>
      <c r="E11" s="77">
        <v>804</v>
      </c>
      <c r="F11" s="77">
        <v>870</v>
      </c>
      <c r="G11" s="77">
        <v>68</v>
      </c>
      <c r="H11" s="77">
        <v>69</v>
      </c>
      <c r="I11" s="77">
        <v>99</v>
      </c>
      <c r="J11" s="77">
        <v>101</v>
      </c>
      <c r="K11" s="77">
        <v>158</v>
      </c>
      <c r="L11" s="77">
        <v>137</v>
      </c>
      <c r="M11" s="77">
        <v>191</v>
      </c>
      <c r="N11" s="77">
        <v>159</v>
      </c>
      <c r="O11" s="77">
        <v>186</v>
      </c>
      <c r="P11" s="77">
        <v>229</v>
      </c>
      <c r="Q11" s="77">
        <v>102</v>
      </c>
      <c r="R11" s="77">
        <v>175</v>
      </c>
    </row>
    <row r="12" spans="1:18" s="22" customFormat="1" ht="14.25" customHeight="1">
      <c r="A12" s="155" t="s">
        <v>26</v>
      </c>
      <c r="B12" s="53" t="s">
        <v>340</v>
      </c>
      <c r="C12" s="54" t="s">
        <v>2</v>
      </c>
      <c r="D12" s="23">
        <f t="shared" si="0"/>
        <v>1637</v>
      </c>
      <c r="E12" s="23">
        <v>788</v>
      </c>
      <c r="F12" s="23">
        <v>849</v>
      </c>
      <c r="G12" s="23">
        <v>67</v>
      </c>
      <c r="H12" s="23">
        <v>66</v>
      </c>
      <c r="I12" s="23">
        <v>95</v>
      </c>
      <c r="J12" s="23">
        <v>98</v>
      </c>
      <c r="K12" s="23">
        <v>152</v>
      </c>
      <c r="L12" s="23">
        <v>133</v>
      </c>
      <c r="M12" s="23">
        <v>190</v>
      </c>
      <c r="N12" s="23">
        <v>156</v>
      </c>
      <c r="O12" s="23">
        <v>182</v>
      </c>
      <c r="P12" s="23">
        <v>224</v>
      </c>
      <c r="Q12" s="23">
        <v>102</v>
      </c>
      <c r="R12" s="23">
        <v>172</v>
      </c>
    </row>
    <row r="13" spans="1:18" s="22" customFormat="1" ht="14.25" customHeight="1">
      <c r="A13" s="156"/>
      <c r="B13" s="53" t="s">
        <v>341</v>
      </c>
      <c r="C13" s="54" t="s">
        <v>3</v>
      </c>
      <c r="D13" s="23">
        <f t="shared" si="0"/>
        <v>37</v>
      </c>
      <c r="E13" s="23">
        <v>16</v>
      </c>
      <c r="F13" s="23">
        <v>21</v>
      </c>
      <c r="G13" s="23">
        <v>1</v>
      </c>
      <c r="H13" s="23">
        <v>3</v>
      </c>
      <c r="I13" s="23">
        <v>4</v>
      </c>
      <c r="J13" s="23">
        <v>3</v>
      </c>
      <c r="K13" s="23">
        <v>6</v>
      </c>
      <c r="L13" s="23">
        <v>4</v>
      </c>
      <c r="M13" s="23">
        <v>1</v>
      </c>
      <c r="N13" s="23">
        <v>3</v>
      </c>
      <c r="O13" s="23">
        <v>4</v>
      </c>
      <c r="P13" s="23">
        <v>5</v>
      </c>
      <c r="Q13" s="23">
        <v>0</v>
      </c>
      <c r="R13" s="23">
        <v>3</v>
      </c>
    </row>
    <row r="14" spans="1:18" s="22" customFormat="1" ht="14.25" customHeight="1">
      <c r="A14" s="49" t="s">
        <v>316</v>
      </c>
      <c r="B14" s="50" t="s">
        <v>339</v>
      </c>
      <c r="C14" s="51" t="s">
        <v>0</v>
      </c>
      <c r="D14" s="77">
        <f t="shared" si="0"/>
        <v>491</v>
      </c>
      <c r="E14" s="77">
        <v>273</v>
      </c>
      <c r="F14" s="77">
        <v>218</v>
      </c>
      <c r="G14" s="77">
        <v>36</v>
      </c>
      <c r="H14" s="77">
        <v>42</v>
      </c>
      <c r="I14" s="77">
        <v>81</v>
      </c>
      <c r="J14" s="77">
        <v>88</v>
      </c>
      <c r="K14" s="77">
        <v>99</v>
      </c>
      <c r="L14" s="77">
        <v>31</v>
      </c>
      <c r="M14" s="77">
        <v>27</v>
      </c>
      <c r="N14" s="77">
        <v>21</v>
      </c>
      <c r="O14" s="77">
        <v>23</v>
      </c>
      <c r="P14" s="77">
        <v>26</v>
      </c>
      <c r="Q14" s="77">
        <v>7</v>
      </c>
      <c r="R14" s="77">
        <v>10</v>
      </c>
    </row>
    <row r="15" spans="1:18" s="22" customFormat="1" ht="14.25" customHeight="1">
      <c r="A15" s="155" t="s">
        <v>27</v>
      </c>
      <c r="B15" s="53" t="s">
        <v>340</v>
      </c>
      <c r="C15" s="54" t="s">
        <v>2</v>
      </c>
      <c r="D15" s="23">
        <f t="shared" si="0"/>
        <v>445</v>
      </c>
      <c r="E15" s="23">
        <v>256</v>
      </c>
      <c r="F15" s="23">
        <v>189</v>
      </c>
      <c r="G15" s="23">
        <v>34</v>
      </c>
      <c r="H15" s="23">
        <v>35</v>
      </c>
      <c r="I15" s="23">
        <v>77</v>
      </c>
      <c r="J15" s="23">
        <v>76</v>
      </c>
      <c r="K15" s="23">
        <v>93</v>
      </c>
      <c r="L15" s="23">
        <v>25</v>
      </c>
      <c r="M15" s="23">
        <v>24</v>
      </c>
      <c r="N15" s="23">
        <v>19</v>
      </c>
      <c r="O15" s="23">
        <v>21</v>
      </c>
      <c r="P15" s="23">
        <v>25</v>
      </c>
      <c r="Q15" s="23">
        <v>7</v>
      </c>
      <c r="R15" s="23">
        <v>9</v>
      </c>
    </row>
    <row r="16" spans="1:18" s="22" customFormat="1" ht="14.25" customHeight="1">
      <c r="A16" s="156"/>
      <c r="B16" s="53" t="s">
        <v>341</v>
      </c>
      <c r="C16" s="54" t="s">
        <v>3</v>
      </c>
      <c r="D16" s="23">
        <f t="shared" si="0"/>
        <v>46</v>
      </c>
      <c r="E16" s="23">
        <v>17</v>
      </c>
      <c r="F16" s="23">
        <v>29</v>
      </c>
      <c r="G16" s="23">
        <v>2</v>
      </c>
      <c r="H16" s="23">
        <v>7</v>
      </c>
      <c r="I16" s="23">
        <v>4</v>
      </c>
      <c r="J16" s="23">
        <v>12</v>
      </c>
      <c r="K16" s="23">
        <v>6</v>
      </c>
      <c r="L16" s="23">
        <v>6</v>
      </c>
      <c r="M16" s="23">
        <v>3</v>
      </c>
      <c r="N16" s="23">
        <v>2</v>
      </c>
      <c r="O16" s="23">
        <v>2</v>
      </c>
      <c r="P16" s="23">
        <v>1</v>
      </c>
      <c r="Q16" s="23">
        <v>0</v>
      </c>
      <c r="R16" s="23">
        <v>1</v>
      </c>
    </row>
    <row r="17" spans="1:18" s="22" customFormat="1" ht="14.25" customHeight="1">
      <c r="A17" s="49" t="s">
        <v>317</v>
      </c>
      <c r="B17" s="50" t="s">
        <v>339</v>
      </c>
      <c r="C17" s="51" t="s">
        <v>0</v>
      </c>
      <c r="D17" s="77">
        <f t="shared" si="0"/>
        <v>1649</v>
      </c>
      <c r="E17" s="77">
        <v>893</v>
      </c>
      <c r="F17" s="77">
        <v>756</v>
      </c>
      <c r="G17" s="77">
        <v>122</v>
      </c>
      <c r="H17" s="77">
        <v>96</v>
      </c>
      <c r="I17" s="77">
        <v>175</v>
      </c>
      <c r="J17" s="77">
        <v>140</v>
      </c>
      <c r="K17" s="77">
        <v>171</v>
      </c>
      <c r="L17" s="77">
        <v>123</v>
      </c>
      <c r="M17" s="77">
        <v>184</v>
      </c>
      <c r="N17" s="77">
        <v>136</v>
      </c>
      <c r="O17" s="77">
        <v>148</v>
      </c>
      <c r="P17" s="77">
        <v>141</v>
      </c>
      <c r="Q17" s="77">
        <v>93</v>
      </c>
      <c r="R17" s="77">
        <v>120</v>
      </c>
    </row>
    <row r="18" spans="1:18" s="22" customFormat="1" ht="14.25" customHeight="1">
      <c r="A18" s="155" t="s">
        <v>28</v>
      </c>
      <c r="B18" s="53" t="s">
        <v>340</v>
      </c>
      <c r="C18" s="54" t="s">
        <v>2</v>
      </c>
      <c r="D18" s="23">
        <f t="shared" si="0"/>
        <v>1507</v>
      </c>
      <c r="E18" s="23">
        <v>807</v>
      </c>
      <c r="F18" s="23">
        <v>700</v>
      </c>
      <c r="G18" s="23">
        <v>114</v>
      </c>
      <c r="H18" s="23">
        <v>90</v>
      </c>
      <c r="I18" s="23">
        <v>152</v>
      </c>
      <c r="J18" s="23">
        <v>133</v>
      </c>
      <c r="K18" s="23">
        <v>155</v>
      </c>
      <c r="L18" s="23">
        <v>109</v>
      </c>
      <c r="M18" s="23">
        <v>168</v>
      </c>
      <c r="N18" s="23">
        <v>124</v>
      </c>
      <c r="O18" s="23">
        <v>132</v>
      </c>
      <c r="P18" s="23">
        <v>129</v>
      </c>
      <c r="Q18" s="23">
        <v>86</v>
      </c>
      <c r="R18" s="23">
        <v>115</v>
      </c>
    </row>
    <row r="19" spans="1:18" s="22" customFormat="1" ht="14.25" customHeight="1">
      <c r="A19" s="156"/>
      <c r="B19" s="53" t="s">
        <v>341</v>
      </c>
      <c r="C19" s="54" t="s">
        <v>3</v>
      </c>
      <c r="D19" s="23">
        <f t="shared" si="0"/>
        <v>142</v>
      </c>
      <c r="E19" s="23">
        <v>86</v>
      </c>
      <c r="F19" s="23">
        <v>56</v>
      </c>
      <c r="G19" s="23">
        <v>8</v>
      </c>
      <c r="H19" s="23">
        <v>6</v>
      </c>
      <c r="I19" s="23">
        <v>23</v>
      </c>
      <c r="J19" s="23">
        <v>7</v>
      </c>
      <c r="K19" s="23">
        <v>16</v>
      </c>
      <c r="L19" s="23">
        <v>14</v>
      </c>
      <c r="M19" s="23">
        <v>16</v>
      </c>
      <c r="N19" s="23">
        <v>12</v>
      </c>
      <c r="O19" s="23">
        <v>16</v>
      </c>
      <c r="P19" s="23">
        <v>12</v>
      </c>
      <c r="Q19" s="23">
        <v>7</v>
      </c>
      <c r="R19" s="23">
        <v>5</v>
      </c>
    </row>
    <row r="20" spans="1:18" s="22" customFormat="1" ht="14.25" customHeight="1">
      <c r="A20" s="49" t="s">
        <v>318</v>
      </c>
      <c r="B20" s="50" t="s">
        <v>339</v>
      </c>
      <c r="C20" s="51" t="s">
        <v>0</v>
      </c>
      <c r="D20" s="77">
        <f t="shared" si="0"/>
        <v>167</v>
      </c>
      <c r="E20" s="77">
        <v>87</v>
      </c>
      <c r="F20" s="77">
        <v>80</v>
      </c>
      <c r="G20" s="77">
        <v>15</v>
      </c>
      <c r="H20" s="77">
        <v>9</v>
      </c>
      <c r="I20" s="77">
        <v>19</v>
      </c>
      <c r="J20" s="77">
        <v>17</v>
      </c>
      <c r="K20" s="77">
        <v>20</v>
      </c>
      <c r="L20" s="77">
        <v>22</v>
      </c>
      <c r="M20" s="77">
        <v>17</v>
      </c>
      <c r="N20" s="77">
        <v>14</v>
      </c>
      <c r="O20" s="77">
        <v>8</v>
      </c>
      <c r="P20" s="77">
        <v>13</v>
      </c>
      <c r="Q20" s="77">
        <v>8</v>
      </c>
      <c r="R20" s="77">
        <v>5</v>
      </c>
    </row>
    <row r="21" spans="1:18" s="22" customFormat="1" ht="14.25" customHeight="1">
      <c r="A21" s="155" t="s">
        <v>29</v>
      </c>
      <c r="B21" s="53" t="s">
        <v>340</v>
      </c>
      <c r="C21" s="54" t="s">
        <v>2</v>
      </c>
      <c r="D21" s="23">
        <f t="shared" si="0"/>
        <v>137</v>
      </c>
      <c r="E21" s="23">
        <v>69</v>
      </c>
      <c r="F21" s="23">
        <v>68</v>
      </c>
      <c r="G21" s="23">
        <v>14</v>
      </c>
      <c r="H21" s="23">
        <v>9</v>
      </c>
      <c r="I21" s="23">
        <v>14</v>
      </c>
      <c r="J21" s="23">
        <v>16</v>
      </c>
      <c r="K21" s="23">
        <v>16</v>
      </c>
      <c r="L21" s="23">
        <v>16</v>
      </c>
      <c r="M21" s="23">
        <v>13</v>
      </c>
      <c r="N21" s="23">
        <v>12</v>
      </c>
      <c r="O21" s="23">
        <v>5</v>
      </c>
      <c r="P21" s="23">
        <v>11</v>
      </c>
      <c r="Q21" s="23">
        <v>7</v>
      </c>
      <c r="R21" s="23">
        <v>4</v>
      </c>
    </row>
    <row r="22" spans="1:18" s="22" customFormat="1" ht="14.25" customHeight="1">
      <c r="A22" s="156"/>
      <c r="B22" s="53" t="s">
        <v>341</v>
      </c>
      <c r="C22" s="54" t="s">
        <v>3</v>
      </c>
      <c r="D22" s="23">
        <f t="shared" si="0"/>
        <v>30</v>
      </c>
      <c r="E22" s="23">
        <v>18</v>
      </c>
      <c r="F22" s="23">
        <v>12</v>
      </c>
      <c r="G22" s="23">
        <v>1</v>
      </c>
      <c r="H22" s="23">
        <v>0</v>
      </c>
      <c r="I22" s="23">
        <v>5</v>
      </c>
      <c r="J22" s="23">
        <v>1</v>
      </c>
      <c r="K22" s="23">
        <v>4</v>
      </c>
      <c r="L22" s="23">
        <v>6</v>
      </c>
      <c r="M22" s="23">
        <v>4</v>
      </c>
      <c r="N22" s="23">
        <v>2</v>
      </c>
      <c r="O22" s="23">
        <v>3</v>
      </c>
      <c r="P22" s="23">
        <v>2</v>
      </c>
      <c r="Q22" s="23">
        <v>1</v>
      </c>
      <c r="R22" s="23">
        <v>1</v>
      </c>
    </row>
    <row r="23" spans="1:18" s="22" customFormat="1" ht="14.25" customHeight="1">
      <c r="A23" s="49" t="s">
        <v>319</v>
      </c>
      <c r="B23" s="50" t="s">
        <v>339</v>
      </c>
      <c r="C23" s="51" t="s">
        <v>0</v>
      </c>
      <c r="D23" s="77">
        <f t="shared" si="0"/>
        <v>305</v>
      </c>
      <c r="E23" s="77">
        <v>175</v>
      </c>
      <c r="F23" s="77">
        <v>130</v>
      </c>
      <c r="G23" s="77">
        <v>26</v>
      </c>
      <c r="H23" s="77">
        <v>17</v>
      </c>
      <c r="I23" s="77">
        <v>32</v>
      </c>
      <c r="J23" s="77">
        <v>27</v>
      </c>
      <c r="K23" s="77">
        <v>36</v>
      </c>
      <c r="L23" s="77">
        <v>20</v>
      </c>
      <c r="M23" s="77">
        <v>22</v>
      </c>
      <c r="N23" s="77">
        <v>16</v>
      </c>
      <c r="O23" s="77">
        <v>39</v>
      </c>
      <c r="P23" s="77">
        <v>26</v>
      </c>
      <c r="Q23" s="77">
        <v>20</v>
      </c>
      <c r="R23" s="77">
        <v>24</v>
      </c>
    </row>
    <row r="24" spans="1:18" s="22" customFormat="1" ht="14.25" customHeight="1">
      <c r="A24" s="155" t="s">
        <v>30</v>
      </c>
      <c r="B24" s="53" t="s">
        <v>340</v>
      </c>
      <c r="C24" s="54" t="s">
        <v>2</v>
      </c>
      <c r="D24" s="23">
        <f t="shared" si="0"/>
        <v>287</v>
      </c>
      <c r="E24" s="23">
        <v>167</v>
      </c>
      <c r="F24" s="23">
        <v>120</v>
      </c>
      <c r="G24" s="23">
        <v>26</v>
      </c>
      <c r="H24" s="23">
        <v>17</v>
      </c>
      <c r="I24" s="23">
        <v>29</v>
      </c>
      <c r="J24" s="23">
        <v>26</v>
      </c>
      <c r="K24" s="23">
        <v>35</v>
      </c>
      <c r="L24" s="23">
        <v>17</v>
      </c>
      <c r="M24" s="23">
        <v>21</v>
      </c>
      <c r="N24" s="23">
        <v>14</v>
      </c>
      <c r="O24" s="23">
        <v>36</v>
      </c>
      <c r="P24" s="23">
        <v>23</v>
      </c>
      <c r="Q24" s="23">
        <v>20</v>
      </c>
      <c r="R24" s="23">
        <v>23</v>
      </c>
    </row>
    <row r="25" spans="1:18" s="22" customFormat="1" ht="14.25" customHeight="1">
      <c r="A25" s="156"/>
      <c r="B25" s="53" t="s">
        <v>341</v>
      </c>
      <c r="C25" s="54" t="s">
        <v>3</v>
      </c>
      <c r="D25" s="23">
        <f t="shared" si="0"/>
        <v>18</v>
      </c>
      <c r="E25" s="23">
        <v>8</v>
      </c>
      <c r="F25" s="23">
        <v>10</v>
      </c>
      <c r="G25" s="23">
        <v>0</v>
      </c>
      <c r="H25" s="23">
        <v>0</v>
      </c>
      <c r="I25" s="23">
        <v>3</v>
      </c>
      <c r="J25" s="23">
        <v>1</v>
      </c>
      <c r="K25" s="23">
        <v>1</v>
      </c>
      <c r="L25" s="23">
        <v>3</v>
      </c>
      <c r="M25" s="23">
        <v>1</v>
      </c>
      <c r="N25" s="23">
        <v>2</v>
      </c>
      <c r="O25" s="23">
        <v>3</v>
      </c>
      <c r="P25" s="23">
        <v>3</v>
      </c>
      <c r="Q25" s="23">
        <v>0</v>
      </c>
      <c r="R25" s="23">
        <v>1</v>
      </c>
    </row>
    <row r="26" spans="1:18" s="22" customFormat="1" ht="14.25" customHeight="1">
      <c r="A26" s="49" t="s">
        <v>320</v>
      </c>
      <c r="B26" s="50" t="s">
        <v>339</v>
      </c>
      <c r="C26" s="51" t="s">
        <v>0</v>
      </c>
      <c r="D26" s="77">
        <f t="shared" si="0"/>
        <v>1213</v>
      </c>
      <c r="E26" s="77">
        <v>579</v>
      </c>
      <c r="F26" s="77">
        <v>634</v>
      </c>
      <c r="G26" s="77">
        <v>65</v>
      </c>
      <c r="H26" s="77">
        <v>55</v>
      </c>
      <c r="I26" s="77">
        <v>100</v>
      </c>
      <c r="J26" s="77">
        <v>84</v>
      </c>
      <c r="K26" s="77">
        <v>117</v>
      </c>
      <c r="L26" s="77">
        <v>81</v>
      </c>
      <c r="M26" s="77">
        <v>127</v>
      </c>
      <c r="N26" s="77">
        <v>121</v>
      </c>
      <c r="O26" s="77">
        <v>104</v>
      </c>
      <c r="P26" s="77">
        <v>165</v>
      </c>
      <c r="Q26" s="77">
        <v>66</v>
      </c>
      <c r="R26" s="77">
        <v>128</v>
      </c>
    </row>
    <row r="27" spans="1:18" s="22" customFormat="1" ht="14.25" customHeight="1">
      <c r="A27" s="155" t="s">
        <v>31</v>
      </c>
      <c r="B27" s="53" t="s">
        <v>340</v>
      </c>
      <c r="C27" s="54" t="s">
        <v>2</v>
      </c>
      <c r="D27" s="23">
        <f t="shared" si="0"/>
        <v>1150</v>
      </c>
      <c r="E27" s="23">
        <v>549</v>
      </c>
      <c r="F27" s="23">
        <v>601</v>
      </c>
      <c r="G27" s="23">
        <v>62</v>
      </c>
      <c r="H27" s="23">
        <v>51</v>
      </c>
      <c r="I27" s="23">
        <v>95</v>
      </c>
      <c r="J27" s="23">
        <v>79</v>
      </c>
      <c r="K27" s="23">
        <v>110</v>
      </c>
      <c r="L27" s="23">
        <v>76</v>
      </c>
      <c r="M27" s="23">
        <v>121</v>
      </c>
      <c r="N27" s="23">
        <v>115</v>
      </c>
      <c r="O27" s="23">
        <v>98</v>
      </c>
      <c r="P27" s="23">
        <v>155</v>
      </c>
      <c r="Q27" s="23">
        <v>63</v>
      </c>
      <c r="R27" s="23">
        <v>125</v>
      </c>
    </row>
    <row r="28" spans="1:18" s="22" customFormat="1" ht="14.25" customHeight="1">
      <c r="A28" s="156"/>
      <c r="B28" s="53" t="s">
        <v>341</v>
      </c>
      <c r="C28" s="54" t="s">
        <v>3</v>
      </c>
      <c r="D28" s="23">
        <f t="shared" si="0"/>
        <v>63</v>
      </c>
      <c r="E28" s="23">
        <v>30</v>
      </c>
      <c r="F28" s="23">
        <v>33</v>
      </c>
      <c r="G28" s="23">
        <v>3</v>
      </c>
      <c r="H28" s="23">
        <v>4</v>
      </c>
      <c r="I28" s="23">
        <v>5</v>
      </c>
      <c r="J28" s="23">
        <v>5</v>
      </c>
      <c r="K28" s="23">
        <v>7</v>
      </c>
      <c r="L28" s="23">
        <v>5</v>
      </c>
      <c r="M28" s="23">
        <v>6</v>
      </c>
      <c r="N28" s="23">
        <v>6</v>
      </c>
      <c r="O28" s="23">
        <v>6</v>
      </c>
      <c r="P28" s="23">
        <v>10</v>
      </c>
      <c r="Q28" s="23">
        <v>3</v>
      </c>
      <c r="R28" s="23">
        <v>3</v>
      </c>
    </row>
    <row r="29" spans="1:18" s="22" customFormat="1" ht="14.25" customHeight="1">
      <c r="A29" s="49" t="s">
        <v>321</v>
      </c>
      <c r="B29" s="50" t="s">
        <v>339</v>
      </c>
      <c r="C29" s="51" t="s">
        <v>0</v>
      </c>
      <c r="D29" s="77">
        <f t="shared" si="0"/>
        <v>669</v>
      </c>
      <c r="E29" s="77">
        <v>353</v>
      </c>
      <c r="F29" s="77">
        <v>316</v>
      </c>
      <c r="G29" s="77">
        <v>44</v>
      </c>
      <c r="H29" s="77">
        <v>30</v>
      </c>
      <c r="I29" s="77">
        <v>58</v>
      </c>
      <c r="J29" s="77">
        <v>55</v>
      </c>
      <c r="K29" s="77">
        <v>75</v>
      </c>
      <c r="L29" s="77">
        <v>66</v>
      </c>
      <c r="M29" s="77">
        <v>82</v>
      </c>
      <c r="N29" s="77">
        <v>57</v>
      </c>
      <c r="O29" s="77">
        <v>62</v>
      </c>
      <c r="P29" s="77">
        <v>65</v>
      </c>
      <c r="Q29" s="77">
        <v>32</v>
      </c>
      <c r="R29" s="77">
        <v>43</v>
      </c>
    </row>
    <row r="30" spans="1:18" s="22" customFormat="1" ht="14.25" customHeight="1">
      <c r="A30" s="155" t="s">
        <v>32</v>
      </c>
      <c r="B30" s="53" t="s">
        <v>340</v>
      </c>
      <c r="C30" s="54" t="s">
        <v>2</v>
      </c>
      <c r="D30" s="23">
        <f t="shared" si="0"/>
        <v>639</v>
      </c>
      <c r="E30" s="23">
        <v>347</v>
      </c>
      <c r="F30" s="23">
        <v>292</v>
      </c>
      <c r="G30" s="23">
        <v>42</v>
      </c>
      <c r="H30" s="23">
        <v>30</v>
      </c>
      <c r="I30" s="23">
        <v>58</v>
      </c>
      <c r="J30" s="23">
        <v>55</v>
      </c>
      <c r="K30" s="23">
        <v>75</v>
      </c>
      <c r="L30" s="23">
        <v>64</v>
      </c>
      <c r="M30" s="23">
        <v>81</v>
      </c>
      <c r="N30" s="23">
        <v>39</v>
      </c>
      <c r="O30" s="23">
        <v>60</v>
      </c>
      <c r="P30" s="23">
        <v>64</v>
      </c>
      <c r="Q30" s="23">
        <v>31</v>
      </c>
      <c r="R30" s="23">
        <v>40</v>
      </c>
    </row>
    <row r="31" spans="1:18" s="22" customFormat="1" ht="14.25" customHeight="1">
      <c r="A31" s="156"/>
      <c r="B31" s="53" t="s">
        <v>341</v>
      </c>
      <c r="C31" s="54" t="s">
        <v>3</v>
      </c>
      <c r="D31" s="23">
        <f t="shared" si="0"/>
        <v>30</v>
      </c>
      <c r="E31" s="23">
        <v>6</v>
      </c>
      <c r="F31" s="23">
        <v>24</v>
      </c>
      <c r="G31" s="23">
        <v>2</v>
      </c>
      <c r="H31" s="23">
        <v>0</v>
      </c>
      <c r="I31" s="23">
        <v>0</v>
      </c>
      <c r="J31" s="23">
        <v>0</v>
      </c>
      <c r="K31" s="23">
        <v>0</v>
      </c>
      <c r="L31" s="23">
        <v>2</v>
      </c>
      <c r="M31" s="23">
        <v>1</v>
      </c>
      <c r="N31" s="23">
        <v>18</v>
      </c>
      <c r="O31" s="23">
        <v>2</v>
      </c>
      <c r="P31" s="23">
        <v>1</v>
      </c>
      <c r="Q31" s="23">
        <v>1</v>
      </c>
      <c r="R31" s="23">
        <v>3</v>
      </c>
    </row>
    <row r="32" spans="1:18" s="22" customFormat="1" ht="14.25" customHeight="1">
      <c r="A32" s="49" t="s">
        <v>322</v>
      </c>
      <c r="B32" s="50" t="s">
        <v>339</v>
      </c>
      <c r="C32" s="51" t="s">
        <v>0</v>
      </c>
      <c r="D32" s="77">
        <f t="shared" si="0"/>
        <v>161</v>
      </c>
      <c r="E32" s="77">
        <v>89</v>
      </c>
      <c r="F32" s="77">
        <v>72</v>
      </c>
      <c r="G32" s="77">
        <v>8</v>
      </c>
      <c r="H32" s="77">
        <v>11</v>
      </c>
      <c r="I32" s="77">
        <v>15</v>
      </c>
      <c r="J32" s="77">
        <v>11</v>
      </c>
      <c r="K32" s="77">
        <v>24</v>
      </c>
      <c r="L32" s="77">
        <v>18</v>
      </c>
      <c r="M32" s="77">
        <v>17</v>
      </c>
      <c r="N32" s="77">
        <v>15</v>
      </c>
      <c r="O32" s="77">
        <v>20</v>
      </c>
      <c r="P32" s="77">
        <v>14</v>
      </c>
      <c r="Q32" s="77">
        <v>5</v>
      </c>
      <c r="R32" s="77">
        <v>3</v>
      </c>
    </row>
    <row r="33" spans="1:18" s="22" customFormat="1" ht="14.25" customHeight="1">
      <c r="A33" s="155" t="s">
        <v>33</v>
      </c>
      <c r="B33" s="53" t="s">
        <v>340</v>
      </c>
      <c r="C33" s="54" t="s">
        <v>2</v>
      </c>
      <c r="D33" s="23">
        <f t="shared" si="0"/>
        <v>136</v>
      </c>
      <c r="E33" s="23">
        <v>80</v>
      </c>
      <c r="F33" s="23">
        <v>56</v>
      </c>
      <c r="G33" s="23">
        <v>7</v>
      </c>
      <c r="H33" s="23">
        <v>9</v>
      </c>
      <c r="I33" s="23">
        <v>14</v>
      </c>
      <c r="J33" s="23">
        <v>11</v>
      </c>
      <c r="K33" s="23">
        <v>21</v>
      </c>
      <c r="L33" s="23">
        <v>16</v>
      </c>
      <c r="M33" s="23">
        <v>13</v>
      </c>
      <c r="N33" s="23">
        <v>7</v>
      </c>
      <c r="O33" s="23">
        <v>20</v>
      </c>
      <c r="P33" s="23">
        <v>12</v>
      </c>
      <c r="Q33" s="23">
        <v>5</v>
      </c>
      <c r="R33" s="23">
        <v>1</v>
      </c>
    </row>
    <row r="34" spans="1:18" s="22" customFormat="1" ht="14.25" customHeight="1">
      <c r="A34" s="156"/>
      <c r="B34" s="53" t="s">
        <v>341</v>
      </c>
      <c r="C34" s="54" t="s">
        <v>3</v>
      </c>
      <c r="D34" s="23">
        <f t="shared" si="0"/>
        <v>25</v>
      </c>
      <c r="E34" s="23">
        <v>9</v>
      </c>
      <c r="F34" s="23">
        <v>16</v>
      </c>
      <c r="G34" s="23">
        <v>1</v>
      </c>
      <c r="H34" s="23">
        <v>2</v>
      </c>
      <c r="I34" s="23">
        <v>1</v>
      </c>
      <c r="J34" s="23">
        <v>0</v>
      </c>
      <c r="K34" s="23">
        <v>3</v>
      </c>
      <c r="L34" s="23">
        <v>2</v>
      </c>
      <c r="M34" s="23">
        <v>4</v>
      </c>
      <c r="N34" s="23">
        <v>8</v>
      </c>
      <c r="O34" s="23">
        <v>0</v>
      </c>
      <c r="P34" s="23">
        <v>2</v>
      </c>
      <c r="Q34" s="23">
        <v>0</v>
      </c>
      <c r="R34" s="23">
        <v>2</v>
      </c>
    </row>
    <row r="35" spans="1:18" s="22" customFormat="1" ht="14.25" customHeight="1">
      <c r="A35" s="49" t="s">
        <v>323</v>
      </c>
      <c r="B35" s="50" t="s">
        <v>339</v>
      </c>
      <c r="C35" s="51" t="s">
        <v>0</v>
      </c>
      <c r="D35" s="77">
        <f t="shared" si="0"/>
        <v>428</v>
      </c>
      <c r="E35" s="77">
        <v>227</v>
      </c>
      <c r="F35" s="77">
        <v>201</v>
      </c>
      <c r="G35" s="77">
        <v>29</v>
      </c>
      <c r="H35" s="77">
        <v>22</v>
      </c>
      <c r="I35" s="77">
        <v>50</v>
      </c>
      <c r="J35" s="77">
        <v>32</v>
      </c>
      <c r="K35" s="77">
        <v>53</v>
      </c>
      <c r="L35" s="77">
        <v>32</v>
      </c>
      <c r="M35" s="77">
        <v>27</v>
      </c>
      <c r="N35" s="77">
        <v>28</v>
      </c>
      <c r="O35" s="77">
        <v>45</v>
      </c>
      <c r="P35" s="77">
        <v>38</v>
      </c>
      <c r="Q35" s="77">
        <v>23</v>
      </c>
      <c r="R35" s="77">
        <v>49</v>
      </c>
    </row>
    <row r="36" spans="1:18" s="22" customFormat="1" ht="14.25" customHeight="1">
      <c r="A36" s="155" t="s">
        <v>34</v>
      </c>
      <c r="B36" s="53" t="s">
        <v>340</v>
      </c>
      <c r="C36" s="54" t="s">
        <v>2</v>
      </c>
      <c r="D36" s="23">
        <f t="shared" si="0"/>
        <v>428</v>
      </c>
      <c r="E36" s="23">
        <v>227</v>
      </c>
      <c r="F36" s="23">
        <v>201</v>
      </c>
      <c r="G36" s="23">
        <v>29</v>
      </c>
      <c r="H36" s="23">
        <v>22</v>
      </c>
      <c r="I36" s="23">
        <v>50</v>
      </c>
      <c r="J36" s="23">
        <v>32</v>
      </c>
      <c r="K36" s="23">
        <v>53</v>
      </c>
      <c r="L36" s="23">
        <v>32</v>
      </c>
      <c r="M36" s="23">
        <v>27</v>
      </c>
      <c r="N36" s="23">
        <v>28</v>
      </c>
      <c r="O36" s="23">
        <v>45</v>
      </c>
      <c r="P36" s="23">
        <v>38</v>
      </c>
      <c r="Q36" s="23">
        <v>23</v>
      </c>
      <c r="R36" s="23">
        <v>49</v>
      </c>
    </row>
    <row r="37" spans="1:18" s="22" customFormat="1" ht="14.25" customHeight="1">
      <c r="A37" s="156"/>
      <c r="B37" s="53" t="s">
        <v>341</v>
      </c>
      <c r="C37" s="54" t="s">
        <v>3</v>
      </c>
      <c r="D37" s="23">
        <f t="shared" ref="D37:D68" si="1">SUM(E37:F37)</f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</row>
    <row r="38" spans="1:18" s="22" customFormat="1" ht="14.25" customHeight="1">
      <c r="A38" s="49" t="s">
        <v>324</v>
      </c>
      <c r="B38" s="50" t="s">
        <v>339</v>
      </c>
      <c r="C38" s="51" t="s">
        <v>0</v>
      </c>
      <c r="D38" s="77">
        <f t="shared" si="1"/>
        <v>176</v>
      </c>
      <c r="E38" s="77">
        <v>92</v>
      </c>
      <c r="F38" s="77">
        <v>84</v>
      </c>
      <c r="G38" s="77">
        <v>10</v>
      </c>
      <c r="H38" s="77">
        <v>7</v>
      </c>
      <c r="I38" s="77">
        <v>14</v>
      </c>
      <c r="J38" s="77">
        <v>7</v>
      </c>
      <c r="K38" s="77">
        <v>12</v>
      </c>
      <c r="L38" s="77">
        <v>13</v>
      </c>
      <c r="M38" s="77">
        <v>35</v>
      </c>
      <c r="N38" s="77">
        <v>25</v>
      </c>
      <c r="O38" s="77">
        <v>17</v>
      </c>
      <c r="P38" s="77">
        <v>26</v>
      </c>
      <c r="Q38" s="77">
        <v>4</v>
      </c>
      <c r="R38" s="77">
        <v>6</v>
      </c>
    </row>
    <row r="39" spans="1:18" s="22" customFormat="1" ht="14.25" customHeight="1">
      <c r="A39" s="155" t="s">
        <v>35</v>
      </c>
      <c r="B39" s="53" t="s">
        <v>340</v>
      </c>
      <c r="C39" s="54" t="s">
        <v>2</v>
      </c>
      <c r="D39" s="23">
        <f t="shared" si="1"/>
        <v>176</v>
      </c>
      <c r="E39" s="23">
        <v>92</v>
      </c>
      <c r="F39" s="23">
        <v>84</v>
      </c>
      <c r="G39" s="23">
        <v>10</v>
      </c>
      <c r="H39" s="23">
        <v>7</v>
      </c>
      <c r="I39" s="23">
        <v>14</v>
      </c>
      <c r="J39" s="23">
        <v>7</v>
      </c>
      <c r="K39" s="23">
        <v>12</v>
      </c>
      <c r="L39" s="23">
        <v>13</v>
      </c>
      <c r="M39" s="23">
        <v>35</v>
      </c>
      <c r="N39" s="23">
        <v>25</v>
      </c>
      <c r="O39" s="23">
        <v>17</v>
      </c>
      <c r="P39" s="23">
        <v>26</v>
      </c>
      <c r="Q39" s="23">
        <v>4</v>
      </c>
      <c r="R39" s="23">
        <v>6</v>
      </c>
    </row>
    <row r="40" spans="1:18" s="22" customFormat="1" ht="14.25" customHeight="1">
      <c r="A40" s="156"/>
      <c r="B40" s="53" t="s">
        <v>341</v>
      </c>
      <c r="C40" s="54" t="s">
        <v>3</v>
      </c>
      <c r="D40" s="23">
        <f t="shared" si="1"/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</row>
    <row r="41" spans="1:18" s="22" customFormat="1" ht="14.25" customHeight="1">
      <c r="A41" s="49" t="s">
        <v>325</v>
      </c>
      <c r="B41" s="50" t="s">
        <v>339</v>
      </c>
      <c r="C41" s="51" t="s">
        <v>0</v>
      </c>
      <c r="D41" s="77">
        <f t="shared" si="1"/>
        <v>432</v>
      </c>
      <c r="E41" s="77">
        <v>215</v>
      </c>
      <c r="F41" s="77">
        <v>217</v>
      </c>
      <c r="G41" s="77">
        <v>27</v>
      </c>
      <c r="H41" s="77">
        <v>21</v>
      </c>
      <c r="I41" s="77">
        <v>30</v>
      </c>
      <c r="J41" s="77">
        <v>42</v>
      </c>
      <c r="K41" s="77">
        <v>45</v>
      </c>
      <c r="L41" s="77">
        <v>31</v>
      </c>
      <c r="M41" s="77">
        <v>46</v>
      </c>
      <c r="N41" s="77">
        <v>44</v>
      </c>
      <c r="O41" s="77">
        <v>44</v>
      </c>
      <c r="P41" s="77">
        <v>44</v>
      </c>
      <c r="Q41" s="77">
        <v>23</v>
      </c>
      <c r="R41" s="77">
        <v>35</v>
      </c>
    </row>
    <row r="42" spans="1:18" s="22" customFormat="1" ht="14.25" customHeight="1">
      <c r="A42" s="155" t="s">
        <v>36</v>
      </c>
      <c r="B42" s="53" t="s">
        <v>340</v>
      </c>
      <c r="C42" s="54" t="s">
        <v>2</v>
      </c>
      <c r="D42" s="23">
        <f t="shared" si="1"/>
        <v>429</v>
      </c>
      <c r="E42" s="23">
        <v>214</v>
      </c>
      <c r="F42" s="23">
        <v>215</v>
      </c>
      <c r="G42" s="23">
        <v>26</v>
      </c>
      <c r="H42" s="23">
        <v>20</v>
      </c>
      <c r="I42" s="23">
        <v>30</v>
      </c>
      <c r="J42" s="23">
        <v>42</v>
      </c>
      <c r="K42" s="23">
        <v>45</v>
      </c>
      <c r="L42" s="23">
        <v>30</v>
      </c>
      <c r="M42" s="23">
        <v>46</v>
      </c>
      <c r="N42" s="23">
        <v>44</v>
      </c>
      <c r="O42" s="23">
        <v>44</v>
      </c>
      <c r="P42" s="23">
        <v>44</v>
      </c>
      <c r="Q42" s="23">
        <v>23</v>
      </c>
      <c r="R42" s="23">
        <v>35</v>
      </c>
    </row>
    <row r="43" spans="1:18" s="22" customFormat="1" ht="14.25" customHeight="1">
      <c r="A43" s="156"/>
      <c r="B43" s="53" t="s">
        <v>341</v>
      </c>
      <c r="C43" s="54" t="s">
        <v>3</v>
      </c>
      <c r="D43" s="23">
        <f t="shared" si="1"/>
        <v>3</v>
      </c>
      <c r="E43" s="23">
        <v>1</v>
      </c>
      <c r="F43" s="23">
        <v>2</v>
      </c>
      <c r="G43" s="23">
        <v>1</v>
      </c>
      <c r="H43" s="23">
        <v>1</v>
      </c>
      <c r="I43" s="23">
        <v>0</v>
      </c>
      <c r="J43" s="23">
        <v>0</v>
      </c>
      <c r="K43" s="23">
        <v>0</v>
      </c>
      <c r="L43" s="23">
        <v>1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</row>
    <row r="44" spans="1:18" s="22" customFormat="1" ht="14.25" customHeight="1">
      <c r="A44" s="49" t="s">
        <v>326</v>
      </c>
      <c r="B44" s="50" t="s">
        <v>339</v>
      </c>
      <c r="C44" s="51" t="s">
        <v>0</v>
      </c>
      <c r="D44" s="77">
        <f t="shared" si="1"/>
        <v>1161</v>
      </c>
      <c r="E44" s="77">
        <v>486</v>
      </c>
      <c r="F44" s="77">
        <v>675</v>
      </c>
      <c r="G44" s="77">
        <v>68</v>
      </c>
      <c r="H44" s="77">
        <v>64</v>
      </c>
      <c r="I44" s="77">
        <v>72</v>
      </c>
      <c r="J44" s="77">
        <v>87</v>
      </c>
      <c r="K44" s="77">
        <v>83</v>
      </c>
      <c r="L44" s="77">
        <v>71</v>
      </c>
      <c r="M44" s="77">
        <v>116</v>
      </c>
      <c r="N44" s="77">
        <v>100</v>
      </c>
      <c r="O44" s="77">
        <v>100</v>
      </c>
      <c r="P44" s="77">
        <v>194</v>
      </c>
      <c r="Q44" s="77">
        <v>47</v>
      </c>
      <c r="R44" s="77">
        <v>159</v>
      </c>
    </row>
    <row r="45" spans="1:18" s="22" customFormat="1" ht="14.25" customHeight="1">
      <c r="A45" s="155" t="s">
        <v>37</v>
      </c>
      <c r="B45" s="53" t="s">
        <v>340</v>
      </c>
      <c r="C45" s="54" t="s">
        <v>2</v>
      </c>
      <c r="D45" s="23">
        <f t="shared" si="1"/>
        <v>1112</v>
      </c>
      <c r="E45" s="23">
        <v>471</v>
      </c>
      <c r="F45" s="23">
        <v>641</v>
      </c>
      <c r="G45" s="23">
        <v>66</v>
      </c>
      <c r="H45" s="23">
        <v>61</v>
      </c>
      <c r="I45" s="23">
        <v>70</v>
      </c>
      <c r="J45" s="23">
        <v>80</v>
      </c>
      <c r="K45" s="23">
        <v>79</v>
      </c>
      <c r="L45" s="23">
        <v>64</v>
      </c>
      <c r="M45" s="23">
        <v>113</v>
      </c>
      <c r="N45" s="23">
        <v>96</v>
      </c>
      <c r="O45" s="23">
        <v>97</v>
      </c>
      <c r="P45" s="23">
        <v>185</v>
      </c>
      <c r="Q45" s="23">
        <v>46</v>
      </c>
      <c r="R45" s="23">
        <v>155</v>
      </c>
    </row>
    <row r="46" spans="1:18" s="22" customFormat="1" ht="14.25" customHeight="1">
      <c r="A46" s="156"/>
      <c r="B46" s="53" t="s">
        <v>341</v>
      </c>
      <c r="C46" s="54" t="s">
        <v>3</v>
      </c>
      <c r="D46" s="23">
        <f t="shared" si="1"/>
        <v>49</v>
      </c>
      <c r="E46" s="23">
        <v>15</v>
      </c>
      <c r="F46" s="23">
        <v>34</v>
      </c>
      <c r="G46" s="23">
        <v>2</v>
      </c>
      <c r="H46" s="23">
        <v>3</v>
      </c>
      <c r="I46" s="23">
        <v>2</v>
      </c>
      <c r="J46" s="23">
        <v>7</v>
      </c>
      <c r="K46" s="23">
        <v>4</v>
      </c>
      <c r="L46" s="23">
        <v>7</v>
      </c>
      <c r="M46" s="23">
        <v>3</v>
      </c>
      <c r="N46" s="23">
        <v>4</v>
      </c>
      <c r="O46" s="23">
        <v>3</v>
      </c>
      <c r="P46" s="23">
        <v>9</v>
      </c>
      <c r="Q46" s="23">
        <v>1</v>
      </c>
      <c r="R46" s="23">
        <v>4</v>
      </c>
    </row>
    <row r="47" spans="1:18" s="22" customFormat="1" ht="14.25" customHeight="1">
      <c r="A47" s="49" t="s">
        <v>327</v>
      </c>
      <c r="B47" s="50" t="s">
        <v>339</v>
      </c>
      <c r="C47" s="51" t="s">
        <v>0</v>
      </c>
      <c r="D47" s="77">
        <f t="shared" si="1"/>
        <v>548</v>
      </c>
      <c r="E47" s="77">
        <v>290</v>
      </c>
      <c r="F47" s="77">
        <v>258</v>
      </c>
      <c r="G47" s="77">
        <v>52</v>
      </c>
      <c r="H47" s="77">
        <v>14</v>
      </c>
      <c r="I47" s="77">
        <v>38</v>
      </c>
      <c r="J47" s="77">
        <v>26</v>
      </c>
      <c r="K47" s="77">
        <v>52</v>
      </c>
      <c r="L47" s="77">
        <v>55</v>
      </c>
      <c r="M47" s="77">
        <v>62</v>
      </c>
      <c r="N47" s="77">
        <v>62</v>
      </c>
      <c r="O47" s="77">
        <v>65</v>
      </c>
      <c r="P47" s="77">
        <v>65</v>
      </c>
      <c r="Q47" s="77">
        <v>21</v>
      </c>
      <c r="R47" s="77">
        <v>36</v>
      </c>
    </row>
    <row r="48" spans="1:18" s="22" customFormat="1" ht="14.25" customHeight="1">
      <c r="A48" s="155" t="s">
        <v>38</v>
      </c>
      <c r="B48" s="53" t="s">
        <v>340</v>
      </c>
      <c r="C48" s="54" t="s">
        <v>2</v>
      </c>
      <c r="D48" s="23">
        <f t="shared" si="1"/>
        <v>462</v>
      </c>
      <c r="E48" s="23">
        <v>248</v>
      </c>
      <c r="F48" s="23">
        <v>214</v>
      </c>
      <c r="G48" s="23">
        <v>47</v>
      </c>
      <c r="H48" s="23">
        <v>14</v>
      </c>
      <c r="I48" s="23">
        <v>35</v>
      </c>
      <c r="J48" s="23">
        <v>21</v>
      </c>
      <c r="K48" s="23">
        <v>45</v>
      </c>
      <c r="L48" s="23">
        <v>42</v>
      </c>
      <c r="M48" s="23">
        <v>50</v>
      </c>
      <c r="N48" s="23">
        <v>51</v>
      </c>
      <c r="O48" s="23">
        <v>56</v>
      </c>
      <c r="P48" s="23">
        <v>54</v>
      </c>
      <c r="Q48" s="23">
        <v>15</v>
      </c>
      <c r="R48" s="23">
        <v>32</v>
      </c>
    </row>
    <row r="49" spans="1:18" s="22" customFormat="1" ht="14.25" customHeight="1">
      <c r="A49" s="156"/>
      <c r="B49" s="53" t="s">
        <v>341</v>
      </c>
      <c r="C49" s="54" t="s">
        <v>3</v>
      </c>
      <c r="D49" s="23">
        <f t="shared" si="1"/>
        <v>86</v>
      </c>
      <c r="E49" s="23">
        <v>42</v>
      </c>
      <c r="F49" s="23">
        <v>44</v>
      </c>
      <c r="G49" s="23">
        <v>5</v>
      </c>
      <c r="H49" s="23">
        <v>0</v>
      </c>
      <c r="I49" s="23">
        <v>3</v>
      </c>
      <c r="J49" s="23">
        <v>5</v>
      </c>
      <c r="K49" s="23">
        <v>7</v>
      </c>
      <c r="L49" s="23">
        <v>13</v>
      </c>
      <c r="M49" s="23">
        <v>12</v>
      </c>
      <c r="N49" s="23">
        <v>11</v>
      </c>
      <c r="O49" s="23">
        <v>9</v>
      </c>
      <c r="P49" s="23">
        <v>11</v>
      </c>
      <c r="Q49" s="23">
        <v>6</v>
      </c>
      <c r="R49" s="23">
        <v>4</v>
      </c>
    </row>
    <row r="50" spans="1:18" s="22" customFormat="1" ht="14.25" customHeight="1">
      <c r="A50" s="49" t="s">
        <v>328</v>
      </c>
      <c r="B50" s="50" t="s">
        <v>339</v>
      </c>
      <c r="C50" s="51" t="s">
        <v>0</v>
      </c>
      <c r="D50" s="77">
        <f t="shared" si="1"/>
        <v>323</v>
      </c>
      <c r="E50" s="77">
        <v>170</v>
      </c>
      <c r="F50" s="77">
        <v>153</v>
      </c>
      <c r="G50" s="77">
        <v>20</v>
      </c>
      <c r="H50" s="77">
        <v>14</v>
      </c>
      <c r="I50" s="77">
        <v>27</v>
      </c>
      <c r="J50" s="77">
        <v>19</v>
      </c>
      <c r="K50" s="77">
        <v>25</v>
      </c>
      <c r="L50" s="77">
        <v>17</v>
      </c>
      <c r="M50" s="77">
        <v>22</v>
      </c>
      <c r="N50" s="77">
        <v>24</v>
      </c>
      <c r="O50" s="77">
        <v>56</v>
      </c>
      <c r="P50" s="77">
        <v>43</v>
      </c>
      <c r="Q50" s="77">
        <v>20</v>
      </c>
      <c r="R50" s="77">
        <v>36</v>
      </c>
    </row>
    <row r="51" spans="1:18" s="22" customFormat="1" ht="14.25" customHeight="1">
      <c r="A51" s="155" t="s">
        <v>39</v>
      </c>
      <c r="B51" s="53" t="s">
        <v>340</v>
      </c>
      <c r="C51" s="54" t="s">
        <v>2</v>
      </c>
      <c r="D51" s="23">
        <f t="shared" si="1"/>
        <v>158</v>
      </c>
      <c r="E51" s="23">
        <v>85</v>
      </c>
      <c r="F51" s="23">
        <v>73</v>
      </c>
      <c r="G51" s="23">
        <v>10</v>
      </c>
      <c r="H51" s="23">
        <v>8</v>
      </c>
      <c r="I51" s="23">
        <v>12</v>
      </c>
      <c r="J51" s="23">
        <v>9</v>
      </c>
      <c r="K51" s="23">
        <v>14</v>
      </c>
      <c r="L51" s="23">
        <v>4</v>
      </c>
      <c r="M51" s="23">
        <v>12</v>
      </c>
      <c r="N51" s="23">
        <v>11</v>
      </c>
      <c r="O51" s="23">
        <v>26</v>
      </c>
      <c r="P51" s="23">
        <v>20</v>
      </c>
      <c r="Q51" s="23">
        <v>11</v>
      </c>
      <c r="R51" s="23">
        <v>21</v>
      </c>
    </row>
    <row r="52" spans="1:18" s="22" customFormat="1" ht="14.25" customHeight="1">
      <c r="A52" s="156"/>
      <c r="B52" s="53" t="s">
        <v>341</v>
      </c>
      <c r="C52" s="54" t="s">
        <v>3</v>
      </c>
      <c r="D52" s="23">
        <f t="shared" si="1"/>
        <v>165</v>
      </c>
      <c r="E52" s="23">
        <v>85</v>
      </c>
      <c r="F52" s="23">
        <v>80</v>
      </c>
      <c r="G52" s="23">
        <v>10</v>
      </c>
      <c r="H52" s="23">
        <v>6</v>
      </c>
      <c r="I52" s="23">
        <v>15</v>
      </c>
      <c r="J52" s="23">
        <v>10</v>
      </c>
      <c r="K52" s="23">
        <v>11</v>
      </c>
      <c r="L52" s="23">
        <v>13</v>
      </c>
      <c r="M52" s="23">
        <v>10</v>
      </c>
      <c r="N52" s="23">
        <v>13</v>
      </c>
      <c r="O52" s="23">
        <v>30</v>
      </c>
      <c r="P52" s="23">
        <v>23</v>
      </c>
      <c r="Q52" s="23">
        <v>9</v>
      </c>
      <c r="R52" s="23">
        <v>15</v>
      </c>
    </row>
    <row r="53" spans="1:18" s="22" customFormat="1" ht="14.25" customHeight="1">
      <c r="A53" s="49" t="s">
        <v>329</v>
      </c>
      <c r="B53" s="50" t="s">
        <v>339</v>
      </c>
      <c r="C53" s="51" t="s">
        <v>0</v>
      </c>
      <c r="D53" s="77">
        <f t="shared" si="1"/>
        <v>343</v>
      </c>
      <c r="E53" s="77">
        <v>146</v>
      </c>
      <c r="F53" s="77">
        <v>197</v>
      </c>
      <c r="G53" s="77">
        <v>16</v>
      </c>
      <c r="H53" s="77">
        <v>12</v>
      </c>
      <c r="I53" s="77">
        <v>19</v>
      </c>
      <c r="J53" s="77">
        <v>11</v>
      </c>
      <c r="K53" s="77">
        <v>28</v>
      </c>
      <c r="L53" s="77">
        <v>25</v>
      </c>
      <c r="M53" s="77">
        <v>29</v>
      </c>
      <c r="N53" s="77">
        <v>38</v>
      </c>
      <c r="O53" s="77">
        <v>39</v>
      </c>
      <c r="P53" s="77">
        <v>70</v>
      </c>
      <c r="Q53" s="77">
        <v>15</v>
      </c>
      <c r="R53" s="77">
        <v>41</v>
      </c>
    </row>
    <row r="54" spans="1:18" s="22" customFormat="1" ht="14.25" customHeight="1">
      <c r="A54" s="155" t="s">
        <v>40</v>
      </c>
      <c r="B54" s="53" t="s">
        <v>340</v>
      </c>
      <c r="C54" s="54" t="s">
        <v>2</v>
      </c>
      <c r="D54" s="23">
        <f t="shared" si="1"/>
        <v>164</v>
      </c>
      <c r="E54" s="23">
        <v>79</v>
      </c>
      <c r="F54" s="23">
        <v>85</v>
      </c>
      <c r="G54" s="23">
        <v>9</v>
      </c>
      <c r="H54" s="23">
        <v>6</v>
      </c>
      <c r="I54" s="23">
        <v>13</v>
      </c>
      <c r="J54" s="23">
        <v>5</v>
      </c>
      <c r="K54" s="23">
        <v>12</v>
      </c>
      <c r="L54" s="23">
        <v>4</v>
      </c>
      <c r="M54" s="23">
        <v>14</v>
      </c>
      <c r="N54" s="23">
        <v>16</v>
      </c>
      <c r="O54" s="23">
        <v>21</v>
      </c>
      <c r="P54" s="23">
        <v>33</v>
      </c>
      <c r="Q54" s="23">
        <v>10</v>
      </c>
      <c r="R54" s="23">
        <v>21</v>
      </c>
    </row>
    <row r="55" spans="1:18" s="22" customFormat="1" ht="14.25" customHeight="1">
      <c r="A55" s="156"/>
      <c r="B55" s="53" t="s">
        <v>341</v>
      </c>
      <c r="C55" s="54" t="s">
        <v>3</v>
      </c>
      <c r="D55" s="23">
        <f t="shared" si="1"/>
        <v>179</v>
      </c>
      <c r="E55" s="23">
        <v>67</v>
      </c>
      <c r="F55" s="23">
        <v>112</v>
      </c>
      <c r="G55" s="23">
        <v>7</v>
      </c>
      <c r="H55" s="23">
        <v>6</v>
      </c>
      <c r="I55" s="23">
        <v>6</v>
      </c>
      <c r="J55" s="23">
        <v>6</v>
      </c>
      <c r="K55" s="23">
        <v>16</v>
      </c>
      <c r="L55" s="23">
        <v>21</v>
      </c>
      <c r="M55" s="23">
        <v>15</v>
      </c>
      <c r="N55" s="23">
        <v>22</v>
      </c>
      <c r="O55" s="23">
        <v>18</v>
      </c>
      <c r="P55" s="23">
        <v>37</v>
      </c>
      <c r="Q55" s="23">
        <v>5</v>
      </c>
      <c r="R55" s="23">
        <v>20</v>
      </c>
    </row>
    <row r="56" spans="1:18" s="22" customFormat="1" ht="14.25" customHeight="1">
      <c r="A56" s="49" t="s">
        <v>330</v>
      </c>
      <c r="B56" s="50" t="s">
        <v>339</v>
      </c>
      <c r="C56" s="51" t="s">
        <v>0</v>
      </c>
      <c r="D56" s="77">
        <f t="shared" si="1"/>
        <v>22</v>
      </c>
      <c r="E56" s="77">
        <v>11</v>
      </c>
      <c r="F56" s="77">
        <v>11</v>
      </c>
      <c r="G56" s="77">
        <v>2</v>
      </c>
      <c r="H56" s="77">
        <v>0</v>
      </c>
      <c r="I56" s="77">
        <v>3</v>
      </c>
      <c r="J56" s="77">
        <v>1</v>
      </c>
      <c r="K56" s="77">
        <v>2</v>
      </c>
      <c r="L56" s="77">
        <v>2</v>
      </c>
      <c r="M56" s="77">
        <v>1</v>
      </c>
      <c r="N56" s="77">
        <v>2</v>
      </c>
      <c r="O56" s="77">
        <v>1</v>
      </c>
      <c r="P56" s="77">
        <v>2</v>
      </c>
      <c r="Q56" s="77">
        <v>2</v>
      </c>
      <c r="R56" s="77">
        <v>4</v>
      </c>
    </row>
    <row r="57" spans="1:18" s="22" customFormat="1" ht="14.25" customHeight="1">
      <c r="A57" s="155" t="s">
        <v>41</v>
      </c>
      <c r="B57" s="53" t="s">
        <v>340</v>
      </c>
      <c r="C57" s="54" t="s">
        <v>2</v>
      </c>
      <c r="D57" s="23">
        <f t="shared" si="1"/>
        <v>22</v>
      </c>
      <c r="E57" s="23">
        <v>11</v>
      </c>
      <c r="F57" s="23">
        <v>11</v>
      </c>
      <c r="G57" s="23">
        <v>2</v>
      </c>
      <c r="H57" s="23">
        <v>0</v>
      </c>
      <c r="I57" s="23">
        <v>3</v>
      </c>
      <c r="J57" s="23">
        <v>1</v>
      </c>
      <c r="K57" s="23">
        <v>2</v>
      </c>
      <c r="L57" s="23">
        <v>2</v>
      </c>
      <c r="M57" s="23">
        <v>1</v>
      </c>
      <c r="N57" s="23">
        <v>2</v>
      </c>
      <c r="O57" s="23">
        <v>1</v>
      </c>
      <c r="P57" s="23">
        <v>2</v>
      </c>
      <c r="Q57" s="23">
        <v>2</v>
      </c>
      <c r="R57" s="23">
        <v>4</v>
      </c>
    </row>
    <row r="58" spans="1:18" s="22" customFormat="1" ht="14.25" customHeight="1">
      <c r="A58" s="156"/>
      <c r="B58" s="53" t="s">
        <v>341</v>
      </c>
      <c r="C58" s="54" t="s">
        <v>3</v>
      </c>
      <c r="D58" s="23">
        <f t="shared" si="1"/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</row>
    <row r="59" spans="1:18" s="22" customFormat="1" ht="14.25" customHeight="1">
      <c r="A59" s="49" t="s">
        <v>331</v>
      </c>
      <c r="B59" s="50" t="s">
        <v>339</v>
      </c>
      <c r="C59" s="51" t="s">
        <v>0</v>
      </c>
      <c r="D59" s="77">
        <f t="shared" si="1"/>
        <v>242</v>
      </c>
      <c r="E59" s="77">
        <v>90</v>
      </c>
      <c r="F59" s="77">
        <v>152</v>
      </c>
      <c r="G59" s="77">
        <v>11</v>
      </c>
      <c r="H59" s="77">
        <v>5</v>
      </c>
      <c r="I59" s="77">
        <v>9</v>
      </c>
      <c r="J59" s="77">
        <v>7</v>
      </c>
      <c r="K59" s="77">
        <v>11</v>
      </c>
      <c r="L59" s="77">
        <v>15</v>
      </c>
      <c r="M59" s="77">
        <v>19</v>
      </c>
      <c r="N59" s="77">
        <v>15</v>
      </c>
      <c r="O59" s="77">
        <v>27</v>
      </c>
      <c r="P59" s="77">
        <v>50</v>
      </c>
      <c r="Q59" s="77">
        <v>13</v>
      </c>
      <c r="R59" s="77">
        <v>60</v>
      </c>
    </row>
    <row r="60" spans="1:18" s="22" customFormat="1" ht="14.25" customHeight="1">
      <c r="A60" s="155" t="s">
        <v>42</v>
      </c>
      <c r="B60" s="53" t="s">
        <v>340</v>
      </c>
      <c r="C60" s="54" t="s">
        <v>2</v>
      </c>
      <c r="D60" s="23">
        <f t="shared" si="1"/>
        <v>230</v>
      </c>
      <c r="E60" s="23">
        <v>82</v>
      </c>
      <c r="F60" s="23">
        <v>148</v>
      </c>
      <c r="G60" s="23">
        <v>11</v>
      </c>
      <c r="H60" s="23">
        <v>5</v>
      </c>
      <c r="I60" s="23">
        <v>8</v>
      </c>
      <c r="J60" s="23">
        <v>7</v>
      </c>
      <c r="K60" s="23">
        <v>10</v>
      </c>
      <c r="L60" s="23">
        <v>15</v>
      </c>
      <c r="M60" s="23">
        <v>16</v>
      </c>
      <c r="N60" s="23">
        <v>14</v>
      </c>
      <c r="O60" s="23">
        <v>25</v>
      </c>
      <c r="P60" s="23">
        <v>49</v>
      </c>
      <c r="Q60" s="23">
        <v>12</v>
      </c>
      <c r="R60" s="23">
        <v>58</v>
      </c>
    </row>
    <row r="61" spans="1:18" s="22" customFormat="1" ht="14.25" customHeight="1">
      <c r="A61" s="156"/>
      <c r="B61" s="53" t="s">
        <v>341</v>
      </c>
      <c r="C61" s="54" t="s">
        <v>3</v>
      </c>
      <c r="D61" s="23">
        <f t="shared" si="1"/>
        <v>12</v>
      </c>
      <c r="E61" s="23">
        <v>8</v>
      </c>
      <c r="F61" s="23">
        <v>4</v>
      </c>
      <c r="G61" s="23">
        <v>0</v>
      </c>
      <c r="H61" s="23">
        <v>0</v>
      </c>
      <c r="I61" s="23">
        <v>1</v>
      </c>
      <c r="J61" s="23">
        <v>0</v>
      </c>
      <c r="K61" s="23">
        <v>1</v>
      </c>
      <c r="L61" s="23">
        <v>0</v>
      </c>
      <c r="M61" s="23">
        <v>3</v>
      </c>
      <c r="N61" s="23">
        <v>1</v>
      </c>
      <c r="O61" s="23">
        <v>2</v>
      </c>
      <c r="P61" s="23">
        <v>1</v>
      </c>
      <c r="Q61" s="23">
        <v>1</v>
      </c>
      <c r="R61" s="23">
        <v>2</v>
      </c>
    </row>
    <row r="62" spans="1:18" s="22" customFormat="1" ht="14.25" customHeight="1">
      <c r="A62" s="49" t="s">
        <v>332</v>
      </c>
      <c r="B62" s="50" t="s">
        <v>339</v>
      </c>
      <c r="C62" s="51" t="s">
        <v>0</v>
      </c>
      <c r="D62" s="77">
        <f t="shared" si="1"/>
        <v>406</v>
      </c>
      <c r="E62" s="77">
        <v>217</v>
      </c>
      <c r="F62" s="77">
        <v>189</v>
      </c>
      <c r="G62" s="77">
        <v>34</v>
      </c>
      <c r="H62" s="77">
        <v>32</v>
      </c>
      <c r="I62" s="77">
        <v>31</v>
      </c>
      <c r="J62" s="77">
        <v>25</v>
      </c>
      <c r="K62" s="77">
        <v>46</v>
      </c>
      <c r="L62" s="77">
        <v>27</v>
      </c>
      <c r="M62" s="77">
        <v>37</v>
      </c>
      <c r="N62" s="77">
        <v>35</v>
      </c>
      <c r="O62" s="77">
        <v>45</v>
      </c>
      <c r="P62" s="77">
        <v>44</v>
      </c>
      <c r="Q62" s="77">
        <v>24</v>
      </c>
      <c r="R62" s="77">
        <v>26</v>
      </c>
    </row>
    <row r="63" spans="1:18" s="22" customFormat="1" ht="14.25" customHeight="1">
      <c r="A63" s="155" t="s">
        <v>43</v>
      </c>
      <c r="B63" s="53" t="s">
        <v>340</v>
      </c>
      <c r="C63" s="54" t="s">
        <v>2</v>
      </c>
      <c r="D63" s="23">
        <f t="shared" si="1"/>
        <v>404</v>
      </c>
      <c r="E63" s="23">
        <v>216</v>
      </c>
      <c r="F63" s="23">
        <v>188</v>
      </c>
      <c r="G63" s="23">
        <v>34</v>
      </c>
      <c r="H63" s="23">
        <v>32</v>
      </c>
      <c r="I63" s="23">
        <v>30</v>
      </c>
      <c r="J63" s="23">
        <v>24</v>
      </c>
      <c r="K63" s="23">
        <v>46</v>
      </c>
      <c r="L63" s="23">
        <v>27</v>
      </c>
      <c r="M63" s="23">
        <v>37</v>
      </c>
      <c r="N63" s="23">
        <v>35</v>
      </c>
      <c r="O63" s="23">
        <v>45</v>
      </c>
      <c r="P63" s="23">
        <v>44</v>
      </c>
      <c r="Q63" s="23">
        <v>24</v>
      </c>
      <c r="R63" s="23">
        <v>26</v>
      </c>
    </row>
    <row r="64" spans="1:18" s="22" customFormat="1" ht="14.25" customHeight="1">
      <c r="A64" s="156"/>
      <c r="B64" s="53" t="s">
        <v>341</v>
      </c>
      <c r="C64" s="54" t="s">
        <v>3</v>
      </c>
      <c r="D64" s="23">
        <f t="shared" si="1"/>
        <v>2</v>
      </c>
      <c r="E64" s="23">
        <v>1</v>
      </c>
      <c r="F64" s="23">
        <v>1</v>
      </c>
      <c r="G64" s="23">
        <v>0</v>
      </c>
      <c r="H64" s="23">
        <v>0</v>
      </c>
      <c r="I64" s="23">
        <v>1</v>
      </c>
      <c r="J64" s="23">
        <v>1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</row>
    <row r="65" spans="1:18" s="22" customFormat="1" ht="14.25" customHeight="1">
      <c r="A65" s="49" t="s">
        <v>333</v>
      </c>
      <c r="B65" s="50" t="s">
        <v>339</v>
      </c>
      <c r="C65" s="51" t="s">
        <v>0</v>
      </c>
      <c r="D65" s="77">
        <f t="shared" si="1"/>
        <v>576</v>
      </c>
      <c r="E65" s="77">
        <v>315</v>
      </c>
      <c r="F65" s="77">
        <v>261</v>
      </c>
      <c r="G65" s="77">
        <v>36</v>
      </c>
      <c r="H65" s="77">
        <v>29</v>
      </c>
      <c r="I65" s="77">
        <v>44</v>
      </c>
      <c r="J65" s="77">
        <v>36</v>
      </c>
      <c r="K65" s="77">
        <v>65</v>
      </c>
      <c r="L65" s="77">
        <v>39</v>
      </c>
      <c r="M65" s="77">
        <v>86</v>
      </c>
      <c r="N65" s="77">
        <v>71</v>
      </c>
      <c r="O65" s="77">
        <v>49</v>
      </c>
      <c r="P65" s="77">
        <v>58</v>
      </c>
      <c r="Q65" s="77">
        <v>35</v>
      </c>
      <c r="R65" s="77">
        <v>28</v>
      </c>
    </row>
    <row r="66" spans="1:18" s="22" customFormat="1" ht="14.25" customHeight="1">
      <c r="A66" s="155" t="s">
        <v>23</v>
      </c>
      <c r="B66" s="53" t="s">
        <v>340</v>
      </c>
      <c r="C66" s="54" t="s">
        <v>2</v>
      </c>
      <c r="D66" s="23">
        <f t="shared" si="1"/>
        <v>560</v>
      </c>
      <c r="E66" s="23">
        <v>307</v>
      </c>
      <c r="F66" s="23">
        <v>253</v>
      </c>
      <c r="G66" s="23">
        <v>33</v>
      </c>
      <c r="H66" s="23">
        <v>28</v>
      </c>
      <c r="I66" s="23">
        <v>42</v>
      </c>
      <c r="J66" s="23">
        <v>35</v>
      </c>
      <c r="K66" s="23">
        <v>65</v>
      </c>
      <c r="L66" s="23">
        <v>38</v>
      </c>
      <c r="M66" s="23">
        <v>84</v>
      </c>
      <c r="N66" s="23">
        <v>69</v>
      </c>
      <c r="O66" s="23">
        <v>49</v>
      </c>
      <c r="P66" s="23">
        <v>56</v>
      </c>
      <c r="Q66" s="23">
        <v>34</v>
      </c>
      <c r="R66" s="23">
        <v>27</v>
      </c>
    </row>
    <row r="67" spans="1:18" s="22" customFormat="1" ht="14.25" customHeight="1">
      <c r="A67" s="156"/>
      <c r="B67" s="53" t="s">
        <v>341</v>
      </c>
      <c r="C67" s="54" t="s">
        <v>3</v>
      </c>
      <c r="D67" s="23">
        <f t="shared" si="1"/>
        <v>16</v>
      </c>
      <c r="E67" s="23">
        <v>8</v>
      </c>
      <c r="F67" s="23">
        <v>8</v>
      </c>
      <c r="G67" s="23">
        <v>3</v>
      </c>
      <c r="H67" s="23">
        <v>1</v>
      </c>
      <c r="I67" s="23">
        <v>2</v>
      </c>
      <c r="J67" s="23">
        <v>1</v>
      </c>
      <c r="K67" s="23">
        <v>0</v>
      </c>
      <c r="L67" s="23">
        <v>1</v>
      </c>
      <c r="M67" s="23">
        <v>2</v>
      </c>
      <c r="N67" s="23">
        <v>2</v>
      </c>
      <c r="O67" s="23">
        <v>0</v>
      </c>
      <c r="P67" s="23">
        <v>2</v>
      </c>
      <c r="Q67" s="23">
        <v>1</v>
      </c>
      <c r="R67" s="23">
        <v>1</v>
      </c>
    </row>
    <row r="68" spans="1:18" s="22" customFormat="1" ht="14.25" customHeight="1">
      <c r="A68" s="49" t="s">
        <v>334</v>
      </c>
      <c r="B68" s="50" t="s">
        <v>339</v>
      </c>
      <c r="C68" s="51" t="s">
        <v>0</v>
      </c>
      <c r="D68" s="77">
        <f t="shared" si="1"/>
        <v>149</v>
      </c>
      <c r="E68" s="77">
        <v>76</v>
      </c>
      <c r="F68" s="77">
        <v>73</v>
      </c>
      <c r="G68" s="77">
        <v>6</v>
      </c>
      <c r="H68" s="77">
        <v>4</v>
      </c>
      <c r="I68" s="77">
        <v>13</v>
      </c>
      <c r="J68" s="77">
        <v>5</v>
      </c>
      <c r="K68" s="77">
        <v>8</v>
      </c>
      <c r="L68" s="77">
        <v>10</v>
      </c>
      <c r="M68" s="77">
        <v>24</v>
      </c>
      <c r="N68" s="77">
        <v>11</v>
      </c>
      <c r="O68" s="77">
        <v>16</v>
      </c>
      <c r="P68" s="77">
        <v>23</v>
      </c>
      <c r="Q68" s="77">
        <v>9</v>
      </c>
      <c r="R68" s="77">
        <v>20</v>
      </c>
    </row>
    <row r="69" spans="1:18" s="22" customFormat="1" ht="14.25" customHeight="1">
      <c r="A69" s="155" t="s">
        <v>44</v>
      </c>
      <c r="B69" s="53" t="s">
        <v>340</v>
      </c>
      <c r="C69" s="54" t="s">
        <v>2</v>
      </c>
      <c r="D69" s="23">
        <f t="shared" ref="D69:D85" si="2">SUM(E69:F69)</f>
        <v>149</v>
      </c>
      <c r="E69" s="23">
        <v>76</v>
      </c>
      <c r="F69" s="23">
        <v>73</v>
      </c>
      <c r="G69" s="23">
        <v>6</v>
      </c>
      <c r="H69" s="23">
        <v>4</v>
      </c>
      <c r="I69" s="23">
        <v>13</v>
      </c>
      <c r="J69" s="23">
        <v>5</v>
      </c>
      <c r="K69" s="23">
        <v>8</v>
      </c>
      <c r="L69" s="23">
        <v>10</v>
      </c>
      <c r="M69" s="23">
        <v>24</v>
      </c>
      <c r="N69" s="23">
        <v>11</v>
      </c>
      <c r="O69" s="23">
        <v>16</v>
      </c>
      <c r="P69" s="23">
        <v>23</v>
      </c>
      <c r="Q69" s="23">
        <v>9</v>
      </c>
      <c r="R69" s="23">
        <v>20</v>
      </c>
    </row>
    <row r="70" spans="1:18" s="22" customFormat="1" ht="14.25" customHeight="1">
      <c r="A70" s="156"/>
      <c r="B70" s="53" t="s">
        <v>341</v>
      </c>
      <c r="C70" s="54" t="s">
        <v>3</v>
      </c>
      <c r="D70" s="23">
        <f t="shared" si="2"/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</row>
    <row r="71" spans="1:18" s="22" customFormat="1" ht="14.25" customHeight="1">
      <c r="A71" s="49" t="s">
        <v>335</v>
      </c>
      <c r="B71" s="50" t="s">
        <v>339</v>
      </c>
      <c r="C71" s="51" t="s">
        <v>0</v>
      </c>
      <c r="D71" s="77">
        <f t="shared" si="2"/>
        <v>563</v>
      </c>
      <c r="E71" s="77">
        <v>276</v>
      </c>
      <c r="F71" s="77">
        <v>287</v>
      </c>
      <c r="G71" s="77">
        <v>30</v>
      </c>
      <c r="H71" s="77">
        <v>37</v>
      </c>
      <c r="I71" s="77">
        <v>46</v>
      </c>
      <c r="J71" s="77">
        <v>31</v>
      </c>
      <c r="K71" s="77">
        <v>43</v>
      </c>
      <c r="L71" s="77">
        <v>50</v>
      </c>
      <c r="M71" s="77">
        <v>74</v>
      </c>
      <c r="N71" s="77">
        <v>35</v>
      </c>
      <c r="O71" s="77">
        <v>48</v>
      </c>
      <c r="P71" s="77">
        <v>76</v>
      </c>
      <c r="Q71" s="77">
        <v>35</v>
      </c>
      <c r="R71" s="77">
        <v>58</v>
      </c>
    </row>
    <row r="72" spans="1:18" s="22" customFormat="1" ht="14.25" customHeight="1">
      <c r="A72" s="155" t="s">
        <v>24</v>
      </c>
      <c r="B72" s="53" t="s">
        <v>340</v>
      </c>
      <c r="C72" s="54" t="s">
        <v>2</v>
      </c>
      <c r="D72" s="23">
        <f t="shared" si="2"/>
        <v>557</v>
      </c>
      <c r="E72" s="23">
        <v>274</v>
      </c>
      <c r="F72" s="23">
        <v>283</v>
      </c>
      <c r="G72" s="23">
        <v>30</v>
      </c>
      <c r="H72" s="23">
        <v>37</v>
      </c>
      <c r="I72" s="23">
        <v>46</v>
      </c>
      <c r="J72" s="23">
        <v>31</v>
      </c>
      <c r="K72" s="23">
        <v>43</v>
      </c>
      <c r="L72" s="23">
        <v>50</v>
      </c>
      <c r="M72" s="23">
        <v>74</v>
      </c>
      <c r="N72" s="23">
        <v>35</v>
      </c>
      <c r="O72" s="23">
        <v>47</v>
      </c>
      <c r="P72" s="23">
        <v>74</v>
      </c>
      <c r="Q72" s="23">
        <v>34</v>
      </c>
      <c r="R72" s="23">
        <v>56</v>
      </c>
    </row>
    <row r="73" spans="1:18" s="22" customFormat="1" ht="14.25" customHeight="1">
      <c r="A73" s="156"/>
      <c r="B73" s="53" t="s">
        <v>341</v>
      </c>
      <c r="C73" s="54" t="s">
        <v>3</v>
      </c>
      <c r="D73" s="23">
        <f t="shared" si="2"/>
        <v>6</v>
      </c>
      <c r="E73" s="23">
        <v>2</v>
      </c>
      <c r="F73" s="23">
        <v>4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1</v>
      </c>
      <c r="P73" s="23">
        <v>2</v>
      </c>
      <c r="Q73" s="23">
        <v>1</v>
      </c>
      <c r="R73" s="23">
        <v>2</v>
      </c>
    </row>
    <row r="74" spans="1:18" s="22" customFormat="1" ht="14.25" customHeight="1">
      <c r="A74" s="89" t="s">
        <v>370</v>
      </c>
      <c r="B74" s="50" t="s">
        <v>339</v>
      </c>
      <c r="C74" s="51" t="s">
        <v>0</v>
      </c>
      <c r="D74" s="77">
        <f t="shared" si="2"/>
        <v>886</v>
      </c>
      <c r="E74" s="77">
        <v>469</v>
      </c>
      <c r="F74" s="77">
        <v>417</v>
      </c>
      <c r="G74" s="77">
        <v>51</v>
      </c>
      <c r="H74" s="77">
        <v>31</v>
      </c>
      <c r="I74" s="77">
        <v>85</v>
      </c>
      <c r="J74" s="77">
        <v>55</v>
      </c>
      <c r="K74" s="77">
        <v>80</v>
      </c>
      <c r="L74" s="77">
        <v>78</v>
      </c>
      <c r="M74" s="77">
        <v>113</v>
      </c>
      <c r="N74" s="77">
        <v>69</v>
      </c>
      <c r="O74" s="77">
        <v>83</v>
      </c>
      <c r="P74" s="77">
        <v>98</v>
      </c>
      <c r="Q74" s="77">
        <v>57</v>
      </c>
      <c r="R74" s="77">
        <v>86</v>
      </c>
    </row>
    <row r="75" spans="1:18" s="22" customFormat="1" ht="14.25" customHeight="1">
      <c r="A75" s="155" t="s">
        <v>371</v>
      </c>
      <c r="B75" s="53" t="s">
        <v>340</v>
      </c>
      <c r="C75" s="54" t="s">
        <v>2</v>
      </c>
      <c r="D75" s="23">
        <f t="shared" si="2"/>
        <v>869</v>
      </c>
      <c r="E75" s="23">
        <v>462</v>
      </c>
      <c r="F75" s="23">
        <v>407</v>
      </c>
      <c r="G75" s="23">
        <v>49</v>
      </c>
      <c r="H75" s="23">
        <v>30</v>
      </c>
      <c r="I75" s="23">
        <v>84</v>
      </c>
      <c r="J75" s="23">
        <v>53</v>
      </c>
      <c r="K75" s="23">
        <v>78</v>
      </c>
      <c r="L75" s="23">
        <v>78</v>
      </c>
      <c r="M75" s="23">
        <v>111</v>
      </c>
      <c r="N75" s="23">
        <v>65</v>
      </c>
      <c r="O75" s="23">
        <v>83</v>
      </c>
      <c r="P75" s="23">
        <v>96</v>
      </c>
      <c r="Q75" s="23">
        <v>57</v>
      </c>
      <c r="R75" s="23">
        <v>85</v>
      </c>
    </row>
    <row r="76" spans="1:18" s="22" customFormat="1" ht="14.25" customHeight="1">
      <c r="A76" s="156"/>
      <c r="B76" s="53" t="s">
        <v>341</v>
      </c>
      <c r="C76" s="54" t="s">
        <v>3</v>
      </c>
      <c r="D76" s="23">
        <f t="shared" si="2"/>
        <v>17</v>
      </c>
      <c r="E76" s="23">
        <v>7</v>
      </c>
      <c r="F76" s="23">
        <v>10</v>
      </c>
      <c r="G76" s="23">
        <v>2</v>
      </c>
      <c r="H76" s="23">
        <v>1</v>
      </c>
      <c r="I76" s="23">
        <v>1</v>
      </c>
      <c r="J76" s="23">
        <v>2</v>
      </c>
      <c r="K76" s="23">
        <v>2</v>
      </c>
      <c r="L76" s="23">
        <v>0</v>
      </c>
      <c r="M76" s="23">
        <v>2</v>
      </c>
      <c r="N76" s="23">
        <v>4</v>
      </c>
      <c r="O76" s="23">
        <v>0</v>
      </c>
      <c r="P76" s="23">
        <v>2</v>
      </c>
      <c r="Q76" s="23">
        <v>0</v>
      </c>
      <c r="R76" s="23">
        <v>1</v>
      </c>
    </row>
    <row r="77" spans="1:18" s="22" customFormat="1" ht="14.25" customHeight="1">
      <c r="A77" s="89" t="s">
        <v>378</v>
      </c>
      <c r="B77" s="50" t="s">
        <v>339</v>
      </c>
      <c r="C77" s="51" t="s">
        <v>0</v>
      </c>
      <c r="D77" s="77">
        <f t="shared" si="2"/>
        <v>781</v>
      </c>
      <c r="E77" s="77">
        <v>294</v>
      </c>
      <c r="F77" s="77">
        <v>487</v>
      </c>
      <c r="G77" s="77">
        <v>34</v>
      </c>
      <c r="H77" s="77">
        <v>21</v>
      </c>
      <c r="I77" s="77">
        <v>39</v>
      </c>
      <c r="J77" s="77">
        <v>49</v>
      </c>
      <c r="K77" s="77">
        <v>55</v>
      </c>
      <c r="L77" s="77">
        <v>44</v>
      </c>
      <c r="M77" s="77">
        <v>59</v>
      </c>
      <c r="N77" s="77">
        <v>72</v>
      </c>
      <c r="O77" s="77">
        <v>71</v>
      </c>
      <c r="P77" s="77">
        <v>183</v>
      </c>
      <c r="Q77" s="77">
        <v>36</v>
      </c>
      <c r="R77" s="77">
        <v>118</v>
      </c>
    </row>
    <row r="78" spans="1:18" s="22" customFormat="1" ht="14.25" customHeight="1">
      <c r="A78" s="155" t="s">
        <v>379</v>
      </c>
      <c r="B78" s="53" t="s">
        <v>340</v>
      </c>
      <c r="C78" s="54" t="s">
        <v>2</v>
      </c>
      <c r="D78" s="23">
        <f t="shared" si="2"/>
        <v>763</v>
      </c>
      <c r="E78" s="23">
        <v>287</v>
      </c>
      <c r="F78" s="23">
        <v>476</v>
      </c>
      <c r="G78" s="23">
        <v>33</v>
      </c>
      <c r="H78" s="23">
        <v>21</v>
      </c>
      <c r="I78" s="23">
        <v>37</v>
      </c>
      <c r="J78" s="23">
        <v>47</v>
      </c>
      <c r="K78" s="23">
        <v>54</v>
      </c>
      <c r="L78" s="23">
        <v>43</v>
      </c>
      <c r="M78" s="23">
        <v>58</v>
      </c>
      <c r="N78" s="23">
        <v>69</v>
      </c>
      <c r="O78" s="23">
        <v>69</v>
      </c>
      <c r="P78" s="23">
        <v>178</v>
      </c>
      <c r="Q78" s="23">
        <v>36</v>
      </c>
      <c r="R78" s="23">
        <v>118</v>
      </c>
    </row>
    <row r="79" spans="1:18" s="22" customFormat="1" ht="14.25" customHeight="1">
      <c r="A79" s="156"/>
      <c r="B79" s="53" t="s">
        <v>341</v>
      </c>
      <c r="C79" s="54" t="s">
        <v>3</v>
      </c>
      <c r="D79" s="23">
        <f t="shared" si="2"/>
        <v>18</v>
      </c>
      <c r="E79" s="23">
        <v>7</v>
      </c>
      <c r="F79" s="23">
        <v>11</v>
      </c>
      <c r="G79" s="23">
        <v>1</v>
      </c>
      <c r="H79" s="23">
        <v>0</v>
      </c>
      <c r="I79" s="23">
        <v>2</v>
      </c>
      <c r="J79" s="23">
        <v>2</v>
      </c>
      <c r="K79" s="23">
        <v>1</v>
      </c>
      <c r="L79" s="23">
        <v>1</v>
      </c>
      <c r="M79" s="23">
        <v>1</v>
      </c>
      <c r="N79" s="23">
        <v>3</v>
      </c>
      <c r="O79" s="23">
        <v>2</v>
      </c>
      <c r="P79" s="23">
        <v>5</v>
      </c>
      <c r="Q79" s="23">
        <v>0</v>
      </c>
      <c r="R79" s="23">
        <v>0</v>
      </c>
    </row>
    <row r="80" spans="1:18" s="22" customFormat="1" ht="14.25" customHeight="1">
      <c r="A80" s="49" t="s">
        <v>336</v>
      </c>
      <c r="B80" s="50" t="s">
        <v>339</v>
      </c>
      <c r="C80" s="51" t="s">
        <v>0</v>
      </c>
      <c r="D80" s="77">
        <f t="shared" si="2"/>
        <v>33</v>
      </c>
      <c r="E80" s="77">
        <v>18</v>
      </c>
      <c r="F80" s="77">
        <v>15</v>
      </c>
      <c r="G80" s="77">
        <v>3</v>
      </c>
      <c r="H80" s="77">
        <v>2</v>
      </c>
      <c r="I80" s="77">
        <v>4</v>
      </c>
      <c r="J80" s="77">
        <v>3</v>
      </c>
      <c r="K80" s="77">
        <v>3</v>
      </c>
      <c r="L80" s="77">
        <v>4</v>
      </c>
      <c r="M80" s="77">
        <v>4</v>
      </c>
      <c r="N80" s="77">
        <v>3</v>
      </c>
      <c r="O80" s="77">
        <v>1</v>
      </c>
      <c r="P80" s="77">
        <v>3</v>
      </c>
      <c r="Q80" s="77">
        <v>3</v>
      </c>
      <c r="R80" s="77">
        <v>0</v>
      </c>
    </row>
    <row r="81" spans="1:18" s="22" customFormat="1" ht="14.25" customHeight="1">
      <c r="A81" s="155" t="s">
        <v>45</v>
      </c>
      <c r="B81" s="53" t="s">
        <v>340</v>
      </c>
      <c r="C81" s="54" t="s">
        <v>2</v>
      </c>
      <c r="D81" s="23">
        <f t="shared" si="2"/>
        <v>29</v>
      </c>
      <c r="E81" s="23">
        <v>17</v>
      </c>
      <c r="F81" s="23">
        <v>12</v>
      </c>
      <c r="G81" s="23">
        <v>2</v>
      </c>
      <c r="H81" s="23">
        <v>1</v>
      </c>
      <c r="I81" s="23">
        <v>4</v>
      </c>
      <c r="J81" s="23">
        <v>2</v>
      </c>
      <c r="K81" s="23">
        <v>3</v>
      </c>
      <c r="L81" s="23">
        <v>3</v>
      </c>
      <c r="M81" s="23">
        <v>4</v>
      </c>
      <c r="N81" s="23">
        <v>3</v>
      </c>
      <c r="O81" s="23">
        <v>1</v>
      </c>
      <c r="P81" s="23">
        <v>3</v>
      </c>
      <c r="Q81" s="23">
        <v>3</v>
      </c>
      <c r="R81" s="23">
        <v>0</v>
      </c>
    </row>
    <row r="82" spans="1:18" s="22" customFormat="1" ht="14.25" customHeight="1">
      <c r="A82" s="156"/>
      <c r="B82" s="53" t="s">
        <v>341</v>
      </c>
      <c r="C82" s="54" t="s">
        <v>3</v>
      </c>
      <c r="D82" s="23">
        <f t="shared" si="2"/>
        <v>4</v>
      </c>
      <c r="E82" s="23">
        <v>1</v>
      </c>
      <c r="F82" s="23">
        <v>3</v>
      </c>
      <c r="G82" s="23">
        <v>1</v>
      </c>
      <c r="H82" s="23">
        <v>1</v>
      </c>
      <c r="I82" s="23">
        <v>0</v>
      </c>
      <c r="J82" s="23">
        <v>1</v>
      </c>
      <c r="K82" s="23">
        <v>0</v>
      </c>
      <c r="L82" s="23">
        <v>1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</row>
    <row r="83" spans="1:18" s="22" customFormat="1" ht="14.25" customHeight="1">
      <c r="A83" s="49" t="s">
        <v>337</v>
      </c>
      <c r="B83" s="50" t="s">
        <v>339</v>
      </c>
      <c r="C83" s="51" t="s">
        <v>0</v>
      </c>
      <c r="D83" s="77">
        <f t="shared" si="2"/>
        <v>2</v>
      </c>
      <c r="E83" s="77">
        <v>1</v>
      </c>
      <c r="F83" s="77">
        <v>1</v>
      </c>
      <c r="G83" s="77">
        <v>0</v>
      </c>
      <c r="H83" s="77">
        <v>0</v>
      </c>
      <c r="I83" s="77">
        <v>1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1</v>
      </c>
    </row>
    <row r="84" spans="1:18" s="22" customFormat="1" ht="14.25" customHeight="1">
      <c r="A84" s="155" t="s">
        <v>46</v>
      </c>
      <c r="B84" s="53" t="s">
        <v>340</v>
      </c>
      <c r="C84" s="54" t="s">
        <v>2</v>
      </c>
      <c r="D84" s="23">
        <f t="shared" si="2"/>
        <v>1</v>
      </c>
      <c r="E84" s="23">
        <v>1</v>
      </c>
      <c r="F84" s="23">
        <v>0</v>
      </c>
      <c r="G84" s="23">
        <v>0</v>
      </c>
      <c r="H84" s="23">
        <v>0</v>
      </c>
      <c r="I84" s="23">
        <v>1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</row>
    <row r="85" spans="1:18" s="22" customFormat="1" ht="14.25" customHeight="1">
      <c r="A85" s="156"/>
      <c r="B85" s="55" t="s">
        <v>341</v>
      </c>
      <c r="C85" s="56" t="s">
        <v>3</v>
      </c>
      <c r="D85" s="24">
        <f t="shared" si="2"/>
        <v>1</v>
      </c>
      <c r="E85" s="24">
        <v>0</v>
      </c>
      <c r="F85" s="24">
        <v>1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1</v>
      </c>
    </row>
    <row r="86" spans="1:18" ht="11.1" customHeight="1">
      <c r="A86" s="8" t="s">
        <v>188</v>
      </c>
    </row>
    <row r="87" spans="1:18" ht="11.1" customHeight="1">
      <c r="A87" s="65" t="s">
        <v>62</v>
      </c>
    </row>
  </sheetData>
  <mergeCells count="50">
    <mergeCell ref="M5:N5"/>
    <mergeCell ref="O5:P5"/>
    <mergeCell ref="Q5:R5"/>
    <mergeCell ref="L6:L7"/>
    <mergeCell ref="P6:P7"/>
    <mergeCell ref="N6:N7"/>
    <mergeCell ref="I6:I7"/>
    <mergeCell ref="J6:J7"/>
    <mergeCell ref="G5:H5"/>
    <mergeCell ref="I5:J5"/>
    <mergeCell ref="A4:C7"/>
    <mergeCell ref="D4:R4"/>
    <mergeCell ref="D6:D7"/>
    <mergeCell ref="O6:O7"/>
    <mergeCell ref="G6:G7"/>
    <mergeCell ref="H6:H7"/>
    <mergeCell ref="D5:F5"/>
    <mergeCell ref="M6:M7"/>
    <mergeCell ref="K5:L5"/>
    <mergeCell ref="Q6:Q7"/>
    <mergeCell ref="R6:R7"/>
    <mergeCell ref="K6:K7"/>
    <mergeCell ref="A42:A43"/>
    <mergeCell ref="A36:A37"/>
    <mergeCell ref="A39:A40"/>
    <mergeCell ref="A24:A25"/>
    <mergeCell ref="A18:A19"/>
    <mergeCell ref="A21:A22"/>
    <mergeCell ref="A27:A28"/>
    <mergeCell ref="A30:A31"/>
    <mergeCell ref="A33:A34"/>
    <mergeCell ref="E6:E7"/>
    <mergeCell ref="F6:F7"/>
    <mergeCell ref="A9:A10"/>
    <mergeCell ref="A12:A13"/>
    <mergeCell ref="A15:A16"/>
    <mergeCell ref="A45:A46"/>
    <mergeCell ref="A48:A49"/>
    <mergeCell ref="A51:A52"/>
    <mergeCell ref="A60:A61"/>
    <mergeCell ref="A63:A64"/>
    <mergeCell ref="A54:A55"/>
    <mergeCell ref="A57:A58"/>
    <mergeCell ref="A81:A82"/>
    <mergeCell ref="A84:A85"/>
    <mergeCell ref="A66:A67"/>
    <mergeCell ref="A69:A70"/>
    <mergeCell ref="A72:A73"/>
    <mergeCell ref="A75:A76"/>
    <mergeCell ref="A78:A79"/>
  </mergeCells>
  <phoneticPr fontId="3" type="noConversion"/>
  <printOptions horizontalCentered="1"/>
  <pageMargins left="0.25" right="0.25" top="0.75" bottom="0.75" header="0.3" footer="0.3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36"/>
  <sheetViews>
    <sheetView zoomScale="110" zoomScaleNormal="110" zoomScaleSheetLayoutView="100" workbookViewId="0">
      <selection activeCell="A3" sqref="A3"/>
    </sheetView>
  </sheetViews>
  <sheetFormatPr defaultColWidth="5.5" defaultRowHeight="11.1" customHeight="1"/>
  <cols>
    <col min="1" max="1" width="9.33203125" style="8" customWidth="1"/>
    <col min="2" max="2" width="18.6640625" style="8" customWidth="1"/>
    <col min="3" max="13" width="8.5" style="8" customWidth="1"/>
    <col min="14" max="14" width="8.5" style="7" customWidth="1"/>
    <col min="15" max="18" width="8.5" style="8" customWidth="1"/>
    <col min="19" max="19" width="9" style="86" customWidth="1"/>
    <col min="20" max="16384" width="5.5" style="8"/>
  </cols>
  <sheetData>
    <row r="1" spans="1:19" s="7" customFormat="1" ht="20.25" customHeight="1">
      <c r="A1" s="1" t="s">
        <v>64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83"/>
    </row>
    <row r="2" spans="1:19" ht="14.2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5"/>
      <c r="O2" s="11"/>
      <c r="P2" s="11"/>
      <c r="Q2" s="11"/>
      <c r="R2" s="11"/>
      <c r="S2" s="84"/>
    </row>
    <row r="3" spans="1:19" ht="12.75" customHeight="1">
      <c r="A3" s="57" t="s">
        <v>439</v>
      </c>
      <c r="B3" s="13"/>
      <c r="N3" s="8"/>
      <c r="S3" s="85"/>
    </row>
    <row r="4" spans="1:19" s="16" customFormat="1" ht="24.75" customHeight="1">
      <c r="A4" s="182" t="s">
        <v>280</v>
      </c>
      <c r="B4" s="191"/>
      <c r="C4" s="177" t="s">
        <v>67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90"/>
      <c r="R4" s="168" t="s">
        <v>359</v>
      </c>
      <c r="S4" s="169"/>
    </row>
    <row r="5" spans="1:19" s="16" customFormat="1" ht="24.75" customHeight="1">
      <c r="A5" s="192"/>
      <c r="B5" s="193"/>
      <c r="C5" s="159" t="s">
        <v>68</v>
      </c>
      <c r="D5" s="160"/>
      <c r="E5" s="161"/>
      <c r="F5" s="179" t="s">
        <v>69</v>
      </c>
      <c r="G5" s="181"/>
      <c r="H5" s="179" t="s">
        <v>70</v>
      </c>
      <c r="I5" s="181"/>
      <c r="J5" s="179" t="s">
        <v>71</v>
      </c>
      <c r="K5" s="181"/>
      <c r="L5" s="179" t="s">
        <v>72</v>
      </c>
      <c r="M5" s="181"/>
      <c r="N5" s="179" t="s">
        <v>73</v>
      </c>
      <c r="O5" s="181"/>
      <c r="P5" s="179" t="s">
        <v>74</v>
      </c>
      <c r="Q5" s="181"/>
      <c r="R5" s="188"/>
      <c r="S5" s="189"/>
    </row>
    <row r="6" spans="1:19" s="16" customFormat="1" ht="30.75" customHeight="1">
      <c r="A6" s="192"/>
      <c r="B6" s="193"/>
      <c r="C6" s="162" t="s">
        <v>75</v>
      </c>
      <c r="D6" s="164" t="s">
        <v>76</v>
      </c>
      <c r="E6" s="157" t="s">
        <v>77</v>
      </c>
      <c r="F6" s="157" t="s">
        <v>76</v>
      </c>
      <c r="G6" s="157" t="s">
        <v>77</v>
      </c>
      <c r="H6" s="157" t="s">
        <v>76</v>
      </c>
      <c r="I6" s="157" t="s">
        <v>77</v>
      </c>
      <c r="J6" s="157" t="s">
        <v>76</v>
      </c>
      <c r="K6" s="157" t="s">
        <v>77</v>
      </c>
      <c r="L6" s="157" t="s">
        <v>76</v>
      </c>
      <c r="M6" s="157" t="s">
        <v>77</v>
      </c>
      <c r="N6" s="157" t="s">
        <v>76</v>
      </c>
      <c r="O6" s="157" t="s">
        <v>77</v>
      </c>
      <c r="P6" s="157" t="s">
        <v>76</v>
      </c>
      <c r="Q6" s="157" t="s">
        <v>77</v>
      </c>
      <c r="R6" s="168" t="s">
        <v>279</v>
      </c>
      <c r="S6" s="168" t="s">
        <v>358</v>
      </c>
    </row>
    <row r="7" spans="1:19" s="17" customFormat="1" ht="30.75" customHeight="1">
      <c r="A7" s="194"/>
      <c r="B7" s="195"/>
      <c r="C7" s="163"/>
      <c r="D7" s="165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74"/>
      <c r="S7" s="174"/>
    </row>
    <row r="8" spans="1:19" s="22" customFormat="1" ht="15" customHeight="1">
      <c r="A8" s="70" t="s">
        <v>338</v>
      </c>
      <c r="B8" s="71" t="s">
        <v>0</v>
      </c>
      <c r="C8" s="67">
        <f>SUM(D8:E8)</f>
        <v>13703</v>
      </c>
      <c r="D8" s="67">
        <v>6760</v>
      </c>
      <c r="E8" s="67">
        <v>6943</v>
      </c>
      <c r="F8" s="67">
        <v>841</v>
      </c>
      <c r="G8" s="67">
        <v>720</v>
      </c>
      <c r="H8" s="67">
        <v>1114</v>
      </c>
      <c r="I8" s="67">
        <v>903</v>
      </c>
      <c r="J8" s="67">
        <v>1367</v>
      </c>
      <c r="K8" s="67">
        <v>1053</v>
      </c>
      <c r="L8" s="67">
        <v>1526</v>
      </c>
      <c r="M8" s="67">
        <v>1234</v>
      </c>
      <c r="N8" s="67">
        <v>1205</v>
      </c>
      <c r="O8" s="67">
        <v>1742</v>
      </c>
      <c r="P8" s="67">
        <v>707</v>
      </c>
      <c r="Q8" s="67">
        <v>1291</v>
      </c>
      <c r="R8" s="67">
        <v>12920</v>
      </c>
      <c r="S8" s="67">
        <v>783</v>
      </c>
    </row>
    <row r="9" spans="1:19" s="60" customFormat="1" ht="15" customHeight="1">
      <c r="A9" s="72" t="s">
        <v>386</v>
      </c>
      <c r="B9" s="73" t="s">
        <v>47</v>
      </c>
      <c r="C9" s="61">
        <f t="shared" ref="C9:C33" si="0">SUM(D9:E9)</f>
        <v>1675</v>
      </c>
      <c r="D9" s="61">
        <v>778</v>
      </c>
      <c r="E9" s="61">
        <v>897</v>
      </c>
      <c r="F9" s="61">
        <v>81</v>
      </c>
      <c r="G9" s="61">
        <v>79</v>
      </c>
      <c r="H9" s="61">
        <v>108</v>
      </c>
      <c r="I9" s="61">
        <v>98</v>
      </c>
      <c r="J9" s="61">
        <v>168</v>
      </c>
      <c r="K9" s="61">
        <v>135</v>
      </c>
      <c r="L9" s="61">
        <v>198</v>
      </c>
      <c r="M9" s="61">
        <v>180</v>
      </c>
      <c r="N9" s="61">
        <v>140</v>
      </c>
      <c r="O9" s="61">
        <v>234</v>
      </c>
      <c r="P9" s="61">
        <v>83</v>
      </c>
      <c r="Q9" s="61">
        <v>171</v>
      </c>
      <c r="R9" s="61">
        <v>1626</v>
      </c>
      <c r="S9" s="61">
        <v>49</v>
      </c>
    </row>
    <row r="10" spans="1:19" s="60" customFormat="1" ht="15" customHeight="1">
      <c r="A10" s="72" t="s">
        <v>387</v>
      </c>
      <c r="B10" s="73" t="s">
        <v>6</v>
      </c>
      <c r="C10" s="61">
        <f t="shared" si="0"/>
        <v>589</v>
      </c>
      <c r="D10" s="61">
        <v>334</v>
      </c>
      <c r="E10" s="61">
        <v>255</v>
      </c>
      <c r="F10" s="61">
        <v>31</v>
      </c>
      <c r="G10" s="61">
        <v>22</v>
      </c>
      <c r="H10" s="61">
        <v>40</v>
      </c>
      <c r="I10" s="61">
        <v>30</v>
      </c>
      <c r="J10" s="61">
        <v>63</v>
      </c>
      <c r="K10" s="61">
        <v>39</v>
      </c>
      <c r="L10" s="61">
        <v>83</v>
      </c>
      <c r="M10" s="61">
        <v>65</v>
      </c>
      <c r="N10" s="61">
        <v>86</v>
      </c>
      <c r="O10" s="61">
        <v>67</v>
      </c>
      <c r="P10" s="61">
        <v>31</v>
      </c>
      <c r="Q10" s="61">
        <v>32</v>
      </c>
      <c r="R10" s="61">
        <v>551</v>
      </c>
      <c r="S10" s="61">
        <v>38</v>
      </c>
    </row>
    <row r="11" spans="1:19" s="60" customFormat="1" ht="15" customHeight="1">
      <c r="A11" s="72" t="s">
        <v>388</v>
      </c>
      <c r="B11" s="73" t="s">
        <v>7</v>
      </c>
      <c r="C11" s="61">
        <f t="shared" si="0"/>
        <v>1159</v>
      </c>
      <c r="D11" s="61">
        <v>604</v>
      </c>
      <c r="E11" s="61">
        <v>555</v>
      </c>
      <c r="F11" s="61">
        <v>86</v>
      </c>
      <c r="G11" s="61">
        <v>77</v>
      </c>
      <c r="H11" s="61">
        <v>108</v>
      </c>
      <c r="I11" s="61">
        <v>90</v>
      </c>
      <c r="J11" s="61">
        <v>111</v>
      </c>
      <c r="K11" s="61">
        <v>98</v>
      </c>
      <c r="L11" s="61">
        <v>132</v>
      </c>
      <c r="M11" s="61">
        <v>104</v>
      </c>
      <c r="N11" s="61">
        <v>102</v>
      </c>
      <c r="O11" s="61">
        <v>110</v>
      </c>
      <c r="P11" s="61">
        <v>65</v>
      </c>
      <c r="Q11" s="61">
        <v>76</v>
      </c>
      <c r="R11" s="61">
        <v>1107</v>
      </c>
      <c r="S11" s="61">
        <v>52</v>
      </c>
    </row>
    <row r="12" spans="1:19" s="60" customFormat="1" ht="15" customHeight="1">
      <c r="A12" s="72" t="s">
        <v>389</v>
      </c>
      <c r="B12" s="73" t="s">
        <v>8</v>
      </c>
      <c r="C12" s="61">
        <f t="shared" si="0"/>
        <v>240</v>
      </c>
      <c r="D12" s="61">
        <v>127</v>
      </c>
      <c r="E12" s="61">
        <v>113</v>
      </c>
      <c r="F12" s="61">
        <v>16</v>
      </c>
      <c r="G12" s="61">
        <v>8</v>
      </c>
      <c r="H12" s="61">
        <v>23</v>
      </c>
      <c r="I12" s="61">
        <v>12</v>
      </c>
      <c r="J12" s="61">
        <v>22</v>
      </c>
      <c r="K12" s="61">
        <v>27</v>
      </c>
      <c r="L12" s="61">
        <v>28</v>
      </c>
      <c r="M12" s="61">
        <v>15</v>
      </c>
      <c r="N12" s="61">
        <v>26</v>
      </c>
      <c r="O12" s="61">
        <v>22</v>
      </c>
      <c r="P12" s="61">
        <v>12</v>
      </c>
      <c r="Q12" s="61">
        <v>29</v>
      </c>
      <c r="R12" s="61">
        <v>223</v>
      </c>
      <c r="S12" s="61">
        <v>17</v>
      </c>
    </row>
    <row r="13" spans="1:19" s="60" customFormat="1" ht="15" customHeight="1">
      <c r="A13" s="72" t="s">
        <v>390</v>
      </c>
      <c r="B13" s="73" t="s">
        <v>9</v>
      </c>
      <c r="C13" s="61">
        <f t="shared" si="0"/>
        <v>309</v>
      </c>
      <c r="D13" s="61">
        <v>163</v>
      </c>
      <c r="E13" s="61">
        <v>146</v>
      </c>
      <c r="F13" s="61">
        <v>16</v>
      </c>
      <c r="G13" s="61">
        <v>20</v>
      </c>
      <c r="H13" s="61">
        <v>30</v>
      </c>
      <c r="I13" s="61">
        <v>15</v>
      </c>
      <c r="J13" s="61">
        <v>37</v>
      </c>
      <c r="K13" s="61">
        <v>33</v>
      </c>
      <c r="L13" s="61">
        <v>28</v>
      </c>
      <c r="M13" s="61">
        <v>25</v>
      </c>
      <c r="N13" s="61">
        <v>32</v>
      </c>
      <c r="O13" s="61">
        <v>26</v>
      </c>
      <c r="P13" s="61">
        <v>20</v>
      </c>
      <c r="Q13" s="61">
        <v>27</v>
      </c>
      <c r="R13" s="61">
        <v>290</v>
      </c>
      <c r="S13" s="61">
        <v>19</v>
      </c>
    </row>
    <row r="14" spans="1:19" s="60" customFormat="1" ht="15" customHeight="1">
      <c r="A14" s="72" t="s">
        <v>391</v>
      </c>
      <c r="B14" s="73" t="s">
        <v>48</v>
      </c>
      <c r="C14" s="61">
        <f t="shared" si="0"/>
        <v>1397</v>
      </c>
      <c r="D14" s="61">
        <v>670</v>
      </c>
      <c r="E14" s="61">
        <v>727</v>
      </c>
      <c r="F14" s="61">
        <v>95</v>
      </c>
      <c r="G14" s="61">
        <v>74</v>
      </c>
      <c r="H14" s="61">
        <v>122</v>
      </c>
      <c r="I14" s="61">
        <v>99</v>
      </c>
      <c r="J14" s="61">
        <v>120</v>
      </c>
      <c r="K14" s="61">
        <v>92</v>
      </c>
      <c r="L14" s="61">
        <v>144</v>
      </c>
      <c r="M14" s="61">
        <v>113</v>
      </c>
      <c r="N14" s="61">
        <v>111</v>
      </c>
      <c r="O14" s="61">
        <v>218</v>
      </c>
      <c r="P14" s="61">
        <v>78</v>
      </c>
      <c r="Q14" s="61">
        <v>131</v>
      </c>
      <c r="R14" s="61">
        <v>1316</v>
      </c>
      <c r="S14" s="61">
        <v>81</v>
      </c>
    </row>
    <row r="15" spans="1:19" s="60" customFormat="1" ht="15" customHeight="1">
      <c r="A15" s="72" t="s">
        <v>392</v>
      </c>
      <c r="B15" s="73" t="s">
        <v>10</v>
      </c>
      <c r="C15" s="61">
        <f t="shared" si="0"/>
        <v>810</v>
      </c>
      <c r="D15" s="61">
        <v>403</v>
      </c>
      <c r="E15" s="61">
        <v>407</v>
      </c>
      <c r="F15" s="61">
        <v>49</v>
      </c>
      <c r="G15" s="61">
        <v>42</v>
      </c>
      <c r="H15" s="61">
        <v>69</v>
      </c>
      <c r="I15" s="61">
        <v>68</v>
      </c>
      <c r="J15" s="61">
        <v>92</v>
      </c>
      <c r="K15" s="61">
        <v>69</v>
      </c>
      <c r="L15" s="61">
        <v>90</v>
      </c>
      <c r="M15" s="61">
        <v>76</v>
      </c>
      <c r="N15" s="61">
        <v>71</v>
      </c>
      <c r="O15" s="61">
        <v>83</v>
      </c>
      <c r="P15" s="61">
        <v>32</v>
      </c>
      <c r="Q15" s="61">
        <v>69</v>
      </c>
      <c r="R15" s="61">
        <v>801</v>
      </c>
      <c r="S15" s="61">
        <v>9</v>
      </c>
    </row>
    <row r="16" spans="1:19" s="60" customFormat="1" ht="15" customHeight="1">
      <c r="A16" s="72" t="s">
        <v>393</v>
      </c>
      <c r="B16" s="73" t="s">
        <v>11</v>
      </c>
      <c r="C16" s="61">
        <f t="shared" si="0"/>
        <v>254</v>
      </c>
      <c r="D16" s="61">
        <v>137</v>
      </c>
      <c r="E16" s="61">
        <v>117</v>
      </c>
      <c r="F16" s="61">
        <v>15</v>
      </c>
      <c r="G16" s="61">
        <v>13</v>
      </c>
      <c r="H16" s="61">
        <v>19</v>
      </c>
      <c r="I16" s="61">
        <v>16</v>
      </c>
      <c r="J16" s="61">
        <v>35</v>
      </c>
      <c r="K16" s="61">
        <v>26</v>
      </c>
      <c r="L16" s="61">
        <v>32</v>
      </c>
      <c r="M16" s="61">
        <v>29</v>
      </c>
      <c r="N16" s="61">
        <v>31</v>
      </c>
      <c r="O16" s="61">
        <v>18</v>
      </c>
      <c r="P16" s="61">
        <v>5</v>
      </c>
      <c r="Q16" s="61">
        <v>15</v>
      </c>
      <c r="R16" s="61">
        <v>234</v>
      </c>
      <c r="S16" s="61">
        <v>20</v>
      </c>
    </row>
    <row r="17" spans="1:19" s="60" customFormat="1" ht="15" customHeight="1">
      <c r="A17" s="72" t="s">
        <v>394</v>
      </c>
      <c r="B17" s="73" t="s">
        <v>12</v>
      </c>
      <c r="C17" s="61">
        <f t="shared" si="0"/>
        <v>495</v>
      </c>
      <c r="D17" s="61">
        <v>263</v>
      </c>
      <c r="E17" s="61">
        <v>232</v>
      </c>
      <c r="F17" s="61">
        <v>24</v>
      </c>
      <c r="G17" s="61">
        <v>28</v>
      </c>
      <c r="H17" s="61">
        <v>64</v>
      </c>
      <c r="I17" s="61">
        <v>32</v>
      </c>
      <c r="J17" s="61">
        <v>58</v>
      </c>
      <c r="K17" s="61">
        <v>54</v>
      </c>
      <c r="L17" s="61">
        <v>56</v>
      </c>
      <c r="M17" s="61">
        <v>40</v>
      </c>
      <c r="N17" s="61">
        <v>39</v>
      </c>
      <c r="O17" s="61">
        <v>45</v>
      </c>
      <c r="P17" s="61">
        <v>22</v>
      </c>
      <c r="Q17" s="61">
        <v>33</v>
      </c>
      <c r="R17" s="61">
        <v>494</v>
      </c>
      <c r="S17" s="61">
        <v>1</v>
      </c>
    </row>
    <row r="18" spans="1:19" s="60" customFormat="1" ht="15" customHeight="1">
      <c r="A18" s="72" t="s">
        <v>395</v>
      </c>
      <c r="B18" s="73" t="s">
        <v>13</v>
      </c>
      <c r="C18" s="61">
        <f t="shared" si="0"/>
        <v>215</v>
      </c>
      <c r="D18" s="61">
        <v>108</v>
      </c>
      <c r="E18" s="61">
        <v>107</v>
      </c>
      <c r="F18" s="61">
        <v>21</v>
      </c>
      <c r="G18" s="61">
        <v>9</v>
      </c>
      <c r="H18" s="61">
        <v>25</v>
      </c>
      <c r="I18" s="61">
        <v>20</v>
      </c>
      <c r="J18" s="61">
        <v>24</v>
      </c>
      <c r="K18" s="61">
        <v>15</v>
      </c>
      <c r="L18" s="61">
        <v>17</v>
      </c>
      <c r="M18" s="61">
        <v>19</v>
      </c>
      <c r="N18" s="61">
        <v>20</v>
      </c>
      <c r="O18" s="61">
        <v>22</v>
      </c>
      <c r="P18" s="61">
        <v>1</v>
      </c>
      <c r="Q18" s="61">
        <v>22</v>
      </c>
      <c r="R18" s="61">
        <v>214</v>
      </c>
      <c r="S18" s="61">
        <v>1</v>
      </c>
    </row>
    <row r="19" spans="1:19" s="60" customFormat="1" ht="15" customHeight="1">
      <c r="A19" s="72" t="s">
        <v>396</v>
      </c>
      <c r="B19" s="73" t="s">
        <v>49</v>
      </c>
      <c r="C19" s="61">
        <f t="shared" si="0"/>
        <v>647</v>
      </c>
      <c r="D19" s="61">
        <v>298</v>
      </c>
      <c r="E19" s="61">
        <v>349</v>
      </c>
      <c r="F19" s="61">
        <v>47</v>
      </c>
      <c r="G19" s="61">
        <v>41</v>
      </c>
      <c r="H19" s="61">
        <v>53</v>
      </c>
      <c r="I19" s="61">
        <v>41</v>
      </c>
      <c r="J19" s="61">
        <v>63</v>
      </c>
      <c r="K19" s="61">
        <v>43</v>
      </c>
      <c r="L19" s="61">
        <v>53</v>
      </c>
      <c r="M19" s="61">
        <v>62</v>
      </c>
      <c r="N19" s="61">
        <v>47</v>
      </c>
      <c r="O19" s="61">
        <v>90</v>
      </c>
      <c r="P19" s="61">
        <v>35</v>
      </c>
      <c r="Q19" s="61">
        <v>72</v>
      </c>
      <c r="R19" s="61">
        <v>633</v>
      </c>
      <c r="S19" s="61">
        <v>14</v>
      </c>
    </row>
    <row r="20" spans="1:19" s="60" customFormat="1" ht="15" customHeight="1">
      <c r="A20" s="72" t="s">
        <v>397</v>
      </c>
      <c r="B20" s="73" t="s">
        <v>50</v>
      </c>
      <c r="C20" s="61">
        <f t="shared" si="0"/>
        <v>1111</v>
      </c>
      <c r="D20" s="61">
        <v>506</v>
      </c>
      <c r="E20" s="61">
        <v>605</v>
      </c>
      <c r="F20" s="61">
        <v>67</v>
      </c>
      <c r="G20" s="61">
        <v>55</v>
      </c>
      <c r="H20" s="61">
        <v>82</v>
      </c>
      <c r="I20" s="61">
        <v>73</v>
      </c>
      <c r="J20" s="61">
        <v>97</v>
      </c>
      <c r="K20" s="61">
        <v>88</v>
      </c>
      <c r="L20" s="61">
        <v>88</v>
      </c>
      <c r="M20" s="61">
        <v>80</v>
      </c>
      <c r="N20" s="61">
        <v>103</v>
      </c>
      <c r="O20" s="61">
        <v>183</v>
      </c>
      <c r="P20" s="61">
        <v>69</v>
      </c>
      <c r="Q20" s="61">
        <v>126</v>
      </c>
      <c r="R20" s="61">
        <v>1090</v>
      </c>
      <c r="S20" s="61">
        <v>21</v>
      </c>
    </row>
    <row r="21" spans="1:19" s="60" customFormat="1" ht="15" customHeight="1">
      <c r="A21" s="72" t="s">
        <v>398</v>
      </c>
      <c r="B21" s="73" t="s">
        <v>14</v>
      </c>
      <c r="C21" s="61">
        <f t="shared" si="0"/>
        <v>658</v>
      </c>
      <c r="D21" s="61">
        <v>337</v>
      </c>
      <c r="E21" s="61">
        <v>321</v>
      </c>
      <c r="F21" s="61">
        <v>59</v>
      </c>
      <c r="G21" s="61">
        <v>32</v>
      </c>
      <c r="H21" s="61">
        <v>43</v>
      </c>
      <c r="I21" s="61">
        <v>57</v>
      </c>
      <c r="J21" s="61">
        <v>65</v>
      </c>
      <c r="K21" s="61">
        <v>60</v>
      </c>
      <c r="L21" s="61">
        <v>85</v>
      </c>
      <c r="M21" s="61">
        <v>71</v>
      </c>
      <c r="N21" s="61">
        <v>61</v>
      </c>
      <c r="O21" s="61">
        <v>60</v>
      </c>
      <c r="P21" s="61">
        <v>24</v>
      </c>
      <c r="Q21" s="61">
        <v>41</v>
      </c>
      <c r="R21" s="61">
        <v>602</v>
      </c>
      <c r="S21" s="61">
        <v>56</v>
      </c>
    </row>
    <row r="22" spans="1:19" s="60" customFormat="1" ht="15" customHeight="1">
      <c r="A22" s="72" t="s">
        <v>399</v>
      </c>
      <c r="B22" s="73" t="s">
        <v>15</v>
      </c>
      <c r="C22" s="61">
        <f t="shared" si="0"/>
        <v>359</v>
      </c>
      <c r="D22" s="61">
        <v>180</v>
      </c>
      <c r="E22" s="61">
        <v>179</v>
      </c>
      <c r="F22" s="61">
        <v>31</v>
      </c>
      <c r="G22" s="61">
        <v>21</v>
      </c>
      <c r="H22" s="61">
        <v>33</v>
      </c>
      <c r="I22" s="61">
        <v>24</v>
      </c>
      <c r="J22" s="61">
        <v>30</v>
      </c>
      <c r="K22" s="61">
        <v>37</v>
      </c>
      <c r="L22" s="61">
        <v>33</v>
      </c>
      <c r="M22" s="61">
        <v>29</v>
      </c>
      <c r="N22" s="61">
        <v>35</v>
      </c>
      <c r="O22" s="61">
        <v>45</v>
      </c>
      <c r="P22" s="61">
        <v>18</v>
      </c>
      <c r="Q22" s="61">
        <v>23</v>
      </c>
      <c r="R22" s="61">
        <v>214</v>
      </c>
      <c r="S22" s="61">
        <v>145</v>
      </c>
    </row>
    <row r="23" spans="1:19" s="60" customFormat="1" ht="15" customHeight="1">
      <c r="A23" s="72" t="s">
        <v>400</v>
      </c>
      <c r="B23" s="73" t="s">
        <v>16</v>
      </c>
      <c r="C23" s="61">
        <f t="shared" si="0"/>
        <v>289</v>
      </c>
      <c r="D23" s="61">
        <v>140</v>
      </c>
      <c r="E23" s="61">
        <v>149</v>
      </c>
      <c r="F23" s="61">
        <v>19</v>
      </c>
      <c r="G23" s="61">
        <v>12</v>
      </c>
      <c r="H23" s="61">
        <v>18</v>
      </c>
      <c r="I23" s="61">
        <v>25</v>
      </c>
      <c r="J23" s="61">
        <v>37</v>
      </c>
      <c r="K23" s="61">
        <v>14</v>
      </c>
      <c r="L23" s="61">
        <v>40</v>
      </c>
      <c r="M23" s="61">
        <v>16</v>
      </c>
      <c r="N23" s="61">
        <v>20</v>
      </c>
      <c r="O23" s="61">
        <v>40</v>
      </c>
      <c r="P23" s="61">
        <v>6</v>
      </c>
      <c r="Q23" s="61">
        <v>42</v>
      </c>
      <c r="R23" s="61">
        <v>122</v>
      </c>
      <c r="S23" s="61">
        <v>167</v>
      </c>
    </row>
    <row r="24" spans="1:19" s="60" customFormat="1" ht="15" customHeight="1">
      <c r="A24" s="72" t="s">
        <v>401</v>
      </c>
      <c r="B24" s="73" t="s">
        <v>17</v>
      </c>
      <c r="C24" s="61">
        <f t="shared" si="0"/>
        <v>36</v>
      </c>
      <c r="D24" s="61">
        <v>25</v>
      </c>
      <c r="E24" s="61">
        <v>11</v>
      </c>
      <c r="F24" s="61">
        <v>2</v>
      </c>
      <c r="G24" s="61">
        <v>1</v>
      </c>
      <c r="H24" s="61">
        <v>0</v>
      </c>
      <c r="I24" s="61">
        <v>2</v>
      </c>
      <c r="J24" s="61">
        <v>5</v>
      </c>
      <c r="K24" s="61">
        <v>2</v>
      </c>
      <c r="L24" s="61">
        <v>9</v>
      </c>
      <c r="M24" s="61">
        <v>1</v>
      </c>
      <c r="N24" s="61">
        <v>6</v>
      </c>
      <c r="O24" s="61">
        <v>3</v>
      </c>
      <c r="P24" s="61">
        <v>3</v>
      </c>
      <c r="Q24" s="61">
        <v>2</v>
      </c>
      <c r="R24" s="61">
        <v>36</v>
      </c>
      <c r="S24" s="61">
        <v>0</v>
      </c>
    </row>
    <row r="25" spans="1:19" s="60" customFormat="1" ht="15" customHeight="1">
      <c r="A25" s="72" t="s">
        <v>402</v>
      </c>
      <c r="B25" s="73" t="s">
        <v>18</v>
      </c>
      <c r="C25" s="61">
        <f t="shared" si="0"/>
        <v>225</v>
      </c>
      <c r="D25" s="61">
        <v>96</v>
      </c>
      <c r="E25" s="61">
        <v>129</v>
      </c>
      <c r="F25" s="61">
        <v>6</v>
      </c>
      <c r="G25" s="61">
        <v>4</v>
      </c>
      <c r="H25" s="61">
        <v>5</v>
      </c>
      <c r="I25" s="61">
        <v>11</v>
      </c>
      <c r="J25" s="61">
        <v>29</v>
      </c>
      <c r="K25" s="61">
        <v>14</v>
      </c>
      <c r="L25" s="61">
        <v>17</v>
      </c>
      <c r="M25" s="61">
        <v>18</v>
      </c>
      <c r="N25" s="61">
        <v>24</v>
      </c>
      <c r="O25" s="61">
        <v>45</v>
      </c>
      <c r="P25" s="61">
        <v>15</v>
      </c>
      <c r="Q25" s="61">
        <v>37</v>
      </c>
      <c r="R25" s="61">
        <v>216</v>
      </c>
      <c r="S25" s="61">
        <v>9</v>
      </c>
    </row>
    <row r="26" spans="1:19" s="60" customFormat="1" ht="15" customHeight="1">
      <c r="A26" s="72" t="s">
        <v>403</v>
      </c>
      <c r="B26" s="73" t="s">
        <v>19</v>
      </c>
      <c r="C26" s="61">
        <f t="shared" si="0"/>
        <v>137</v>
      </c>
      <c r="D26" s="61">
        <v>80</v>
      </c>
      <c r="E26" s="61">
        <v>57</v>
      </c>
      <c r="F26" s="61">
        <v>11</v>
      </c>
      <c r="G26" s="61">
        <v>9</v>
      </c>
      <c r="H26" s="61">
        <v>9</v>
      </c>
      <c r="I26" s="61">
        <v>4</v>
      </c>
      <c r="J26" s="61">
        <v>18</v>
      </c>
      <c r="K26" s="61">
        <v>9</v>
      </c>
      <c r="L26" s="61">
        <v>21</v>
      </c>
      <c r="M26" s="61">
        <v>14</v>
      </c>
      <c r="N26" s="61">
        <v>13</v>
      </c>
      <c r="O26" s="61">
        <v>17</v>
      </c>
      <c r="P26" s="61">
        <v>8</v>
      </c>
      <c r="Q26" s="61">
        <v>4</v>
      </c>
      <c r="R26" s="61">
        <v>131</v>
      </c>
      <c r="S26" s="61">
        <v>6</v>
      </c>
    </row>
    <row r="27" spans="1:19" s="60" customFormat="1" ht="15" customHeight="1">
      <c r="A27" s="72" t="s">
        <v>404</v>
      </c>
      <c r="B27" s="73" t="s">
        <v>51</v>
      </c>
      <c r="C27" s="61">
        <f t="shared" si="0"/>
        <v>735</v>
      </c>
      <c r="D27" s="61">
        <v>398</v>
      </c>
      <c r="E27" s="61">
        <v>337</v>
      </c>
      <c r="F27" s="61">
        <v>49</v>
      </c>
      <c r="G27" s="61">
        <v>62</v>
      </c>
      <c r="H27" s="61">
        <v>53</v>
      </c>
      <c r="I27" s="61">
        <v>43</v>
      </c>
      <c r="J27" s="61">
        <v>74</v>
      </c>
      <c r="K27" s="61">
        <v>47</v>
      </c>
      <c r="L27" s="61">
        <v>114</v>
      </c>
      <c r="M27" s="61">
        <v>79</v>
      </c>
      <c r="N27" s="61">
        <v>60</v>
      </c>
      <c r="O27" s="61">
        <v>67</v>
      </c>
      <c r="P27" s="61">
        <v>48</v>
      </c>
      <c r="Q27" s="61">
        <v>39</v>
      </c>
      <c r="R27" s="61">
        <v>724</v>
      </c>
      <c r="S27" s="61">
        <v>11</v>
      </c>
    </row>
    <row r="28" spans="1:19" s="60" customFormat="1" ht="15" customHeight="1">
      <c r="A28" s="72" t="s">
        <v>405</v>
      </c>
      <c r="B28" s="73" t="s">
        <v>20</v>
      </c>
      <c r="C28" s="61">
        <f t="shared" si="0"/>
        <v>150</v>
      </c>
      <c r="D28" s="61">
        <v>62</v>
      </c>
      <c r="E28" s="61">
        <v>88</v>
      </c>
      <c r="F28" s="61">
        <v>8</v>
      </c>
      <c r="G28" s="61">
        <v>8</v>
      </c>
      <c r="H28" s="61">
        <v>7</v>
      </c>
      <c r="I28" s="61">
        <v>6</v>
      </c>
      <c r="J28" s="61">
        <v>15</v>
      </c>
      <c r="K28" s="61">
        <v>17</v>
      </c>
      <c r="L28" s="61">
        <v>15</v>
      </c>
      <c r="M28" s="61">
        <v>15</v>
      </c>
      <c r="N28" s="61">
        <v>10</v>
      </c>
      <c r="O28" s="61">
        <v>20</v>
      </c>
      <c r="P28" s="61">
        <v>7</v>
      </c>
      <c r="Q28" s="61">
        <v>22</v>
      </c>
      <c r="R28" s="61">
        <v>150</v>
      </c>
      <c r="S28" s="61">
        <v>0</v>
      </c>
    </row>
    <row r="29" spans="1:19" s="60" customFormat="1" ht="15" customHeight="1">
      <c r="A29" s="91" t="s">
        <v>406</v>
      </c>
      <c r="B29" s="73" t="s">
        <v>52</v>
      </c>
      <c r="C29" s="61">
        <f t="shared" si="0"/>
        <v>205</v>
      </c>
      <c r="D29" s="61">
        <v>105</v>
      </c>
      <c r="E29" s="61">
        <v>100</v>
      </c>
      <c r="F29" s="61">
        <v>10</v>
      </c>
      <c r="G29" s="61">
        <v>9</v>
      </c>
      <c r="H29" s="61">
        <v>23</v>
      </c>
      <c r="I29" s="61">
        <v>10</v>
      </c>
      <c r="J29" s="61">
        <v>23</v>
      </c>
      <c r="K29" s="61">
        <v>18</v>
      </c>
      <c r="L29" s="61">
        <v>18</v>
      </c>
      <c r="M29" s="61">
        <v>18</v>
      </c>
      <c r="N29" s="61">
        <v>20</v>
      </c>
      <c r="O29" s="61">
        <v>28</v>
      </c>
      <c r="P29" s="61">
        <v>11</v>
      </c>
      <c r="Q29" s="61">
        <v>17</v>
      </c>
      <c r="R29" s="61">
        <v>199</v>
      </c>
      <c r="S29" s="61">
        <v>6</v>
      </c>
    </row>
    <row r="30" spans="1:19" s="60" customFormat="1" ht="15" customHeight="1">
      <c r="A30" s="91" t="s">
        <v>407</v>
      </c>
      <c r="B30" s="73" t="s">
        <v>53</v>
      </c>
      <c r="C30" s="67">
        <f t="shared" si="0"/>
        <v>1048</v>
      </c>
      <c r="D30" s="67">
        <v>568</v>
      </c>
      <c r="E30" s="67">
        <v>480</v>
      </c>
      <c r="F30" s="67">
        <v>50</v>
      </c>
      <c r="G30" s="67">
        <v>54</v>
      </c>
      <c r="H30" s="67">
        <v>118</v>
      </c>
      <c r="I30" s="67">
        <v>63</v>
      </c>
      <c r="J30" s="67">
        <v>104</v>
      </c>
      <c r="K30" s="67">
        <v>44</v>
      </c>
      <c r="L30" s="67">
        <v>144</v>
      </c>
      <c r="M30" s="67">
        <v>77</v>
      </c>
      <c r="N30" s="67">
        <v>90</v>
      </c>
      <c r="O30" s="67">
        <v>130</v>
      </c>
      <c r="P30" s="67">
        <v>62</v>
      </c>
      <c r="Q30" s="67">
        <v>112</v>
      </c>
      <c r="R30" s="67">
        <v>1015</v>
      </c>
      <c r="S30" s="67">
        <v>33</v>
      </c>
    </row>
    <row r="31" spans="1:19" s="60" customFormat="1" ht="15" customHeight="1">
      <c r="A31" s="91" t="s">
        <v>408</v>
      </c>
      <c r="B31" s="73" t="s">
        <v>54</v>
      </c>
      <c r="C31" s="67">
        <f t="shared" si="0"/>
        <v>922</v>
      </c>
      <c r="D31" s="67">
        <v>349</v>
      </c>
      <c r="E31" s="67">
        <v>573</v>
      </c>
      <c r="F31" s="67">
        <v>46</v>
      </c>
      <c r="G31" s="67">
        <v>37</v>
      </c>
      <c r="H31" s="67">
        <v>55</v>
      </c>
      <c r="I31" s="67">
        <v>63</v>
      </c>
      <c r="J31" s="67">
        <v>68</v>
      </c>
      <c r="K31" s="67">
        <v>69</v>
      </c>
      <c r="L31" s="67">
        <v>75</v>
      </c>
      <c r="M31" s="67">
        <v>88</v>
      </c>
      <c r="N31" s="67">
        <v>55</v>
      </c>
      <c r="O31" s="67">
        <v>167</v>
      </c>
      <c r="P31" s="67">
        <v>50</v>
      </c>
      <c r="Q31" s="67">
        <v>149</v>
      </c>
      <c r="R31" s="67">
        <v>904</v>
      </c>
      <c r="S31" s="67">
        <v>18</v>
      </c>
    </row>
    <row r="32" spans="1:19" s="60" customFormat="1" ht="15" customHeight="1">
      <c r="A32" s="72" t="s">
        <v>409</v>
      </c>
      <c r="B32" s="73" t="s">
        <v>21</v>
      </c>
      <c r="C32" s="61">
        <f t="shared" si="0"/>
        <v>26</v>
      </c>
      <c r="D32" s="61">
        <v>21</v>
      </c>
      <c r="E32" s="61">
        <v>5</v>
      </c>
      <c r="F32" s="61">
        <v>2</v>
      </c>
      <c r="G32" s="61">
        <v>3</v>
      </c>
      <c r="H32" s="61">
        <v>7</v>
      </c>
      <c r="I32" s="61">
        <v>1</v>
      </c>
      <c r="J32" s="61">
        <v>5</v>
      </c>
      <c r="K32" s="61">
        <v>1</v>
      </c>
      <c r="L32" s="61">
        <v>4</v>
      </c>
      <c r="M32" s="61">
        <v>0</v>
      </c>
      <c r="N32" s="61">
        <v>1</v>
      </c>
      <c r="O32" s="61">
        <v>0</v>
      </c>
      <c r="P32" s="61">
        <v>2</v>
      </c>
      <c r="Q32" s="61">
        <v>0</v>
      </c>
      <c r="R32" s="61">
        <v>24</v>
      </c>
      <c r="S32" s="61">
        <v>2</v>
      </c>
    </row>
    <row r="33" spans="1:19" s="60" customFormat="1" ht="15" customHeight="1">
      <c r="A33" s="74" t="s">
        <v>410</v>
      </c>
      <c r="B33" s="75" t="s">
        <v>22</v>
      </c>
      <c r="C33" s="68">
        <f t="shared" si="0"/>
        <v>12</v>
      </c>
      <c r="D33" s="68">
        <v>8</v>
      </c>
      <c r="E33" s="68">
        <v>4</v>
      </c>
      <c r="F33" s="68">
        <v>0</v>
      </c>
      <c r="G33" s="68">
        <v>0</v>
      </c>
      <c r="H33" s="68">
        <v>0</v>
      </c>
      <c r="I33" s="68">
        <v>0</v>
      </c>
      <c r="J33" s="68">
        <v>4</v>
      </c>
      <c r="K33" s="68">
        <v>2</v>
      </c>
      <c r="L33" s="68">
        <v>2</v>
      </c>
      <c r="M33" s="68">
        <v>0</v>
      </c>
      <c r="N33" s="68">
        <v>2</v>
      </c>
      <c r="O33" s="68">
        <v>2</v>
      </c>
      <c r="P33" s="68">
        <v>0</v>
      </c>
      <c r="Q33" s="68">
        <v>0</v>
      </c>
      <c r="R33" s="68">
        <v>4</v>
      </c>
      <c r="S33" s="68">
        <v>8</v>
      </c>
    </row>
    <row r="34" spans="1:19" ht="13.7" customHeight="1">
      <c r="A34" s="8" t="s">
        <v>188</v>
      </c>
    </row>
    <row r="35" spans="1:19" ht="13.7" customHeight="1">
      <c r="A35" s="65" t="s">
        <v>62</v>
      </c>
    </row>
    <row r="36" spans="1:19" ht="13.7" customHeight="1"/>
  </sheetData>
  <mergeCells count="27">
    <mergeCell ref="Q6:Q7"/>
    <mergeCell ref="A4:B7"/>
    <mergeCell ref="R6:R7"/>
    <mergeCell ref="H5:I5"/>
    <mergeCell ref="I6:I7"/>
    <mergeCell ref="J6:J7"/>
    <mergeCell ref="K6:K7"/>
    <mergeCell ref="L6:L7"/>
    <mergeCell ref="C5:E5"/>
    <mergeCell ref="F5:G5"/>
    <mergeCell ref="C6:C7"/>
    <mergeCell ref="S6:S7"/>
    <mergeCell ref="R4:S5"/>
    <mergeCell ref="M6:M7"/>
    <mergeCell ref="D6:D7"/>
    <mergeCell ref="E6:E7"/>
    <mergeCell ref="F6:F7"/>
    <mergeCell ref="G6:G7"/>
    <mergeCell ref="H6:H7"/>
    <mergeCell ref="C4:Q4"/>
    <mergeCell ref="J5:K5"/>
    <mergeCell ref="N6:N7"/>
    <mergeCell ref="L5:M5"/>
    <mergeCell ref="N5:O5"/>
    <mergeCell ref="P5:Q5"/>
    <mergeCell ref="O6:O7"/>
    <mergeCell ref="P6:P7"/>
  </mergeCells>
  <phoneticPr fontId="3" type="noConversion"/>
  <printOptions horizontalCentered="1"/>
  <pageMargins left="0.25" right="0.25" top="0.75" bottom="0.75" header="0.3" footer="0.3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36"/>
  <sheetViews>
    <sheetView zoomScale="110" zoomScaleNormal="110" zoomScaleSheetLayoutView="100" workbookViewId="0">
      <selection activeCell="A3" sqref="A3"/>
    </sheetView>
  </sheetViews>
  <sheetFormatPr defaultColWidth="5.5" defaultRowHeight="11.1" customHeight="1"/>
  <cols>
    <col min="1" max="1" width="8.6640625" style="8" customWidth="1"/>
    <col min="2" max="2" width="18.5" style="8" customWidth="1"/>
    <col min="3" max="13" width="8.5" style="8" customWidth="1"/>
    <col min="14" max="14" width="8.5" style="7" customWidth="1"/>
    <col min="15" max="18" width="8.5" style="8" customWidth="1"/>
    <col min="19" max="19" width="9" style="86" customWidth="1"/>
    <col min="20" max="16384" width="5.5" style="8"/>
  </cols>
  <sheetData>
    <row r="1" spans="1:19" s="7" customFormat="1" ht="20.25" customHeight="1">
      <c r="A1" s="1" t="s">
        <v>64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83"/>
    </row>
    <row r="2" spans="1:19" ht="14.2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5"/>
      <c r="O2" s="11"/>
      <c r="P2" s="11"/>
      <c r="Q2" s="11"/>
      <c r="R2" s="11"/>
      <c r="S2" s="84"/>
    </row>
    <row r="3" spans="1:19" ht="12.75" customHeight="1">
      <c r="A3" s="57" t="s">
        <v>440</v>
      </c>
      <c r="B3" s="13"/>
      <c r="N3" s="8"/>
      <c r="S3" s="85"/>
    </row>
    <row r="4" spans="1:19" s="16" customFormat="1" ht="24.75" customHeight="1">
      <c r="A4" s="182" t="s">
        <v>280</v>
      </c>
      <c r="B4" s="191"/>
      <c r="C4" s="177" t="s">
        <v>67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90"/>
      <c r="R4" s="168" t="s">
        <v>359</v>
      </c>
      <c r="S4" s="169"/>
    </row>
    <row r="5" spans="1:19" s="16" customFormat="1" ht="24.75" customHeight="1">
      <c r="A5" s="192"/>
      <c r="B5" s="193"/>
      <c r="C5" s="159" t="s">
        <v>68</v>
      </c>
      <c r="D5" s="160"/>
      <c r="E5" s="161"/>
      <c r="F5" s="179" t="s">
        <v>69</v>
      </c>
      <c r="G5" s="181"/>
      <c r="H5" s="179" t="s">
        <v>70</v>
      </c>
      <c r="I5" s="181"/>
      <c r="J5" s="179" t="s">
        <v>71</v>
      </c>
      <c r="K5" s="181"/>
      <c r="L5" s="179" t="s">
        <v>72</v>
      </c>
      <c r="M5" s="181"/>
      <c r="N5" s="179" t="s">
        <v>73</v>
      </c>
      <c r="O5" s="181"/>
      <c r="P5" s="179" t="s">
        <v>74</v>
      </c>
      <c r="Q5" s="181"/>
      <c r="R5" s="188"/>
      <c r="S5" s="189"/>
    </row>
    <row r="6" spans="1:19" s="16" customFormat="1" ht="30.75" customHeight="1">
      <c r="A6" s="192"/>
      <c r="B6" s="193"/>
      <c r="C6" s="162" t="s">
        <v>75</v>
      </c>
      <c r="D6" s="164" t="s">
        <v>76</v>
      </c>
      <c r="E6" s="157" t="s">
        <v>77</v>
      </c>
      <c r="F6" s="157" t="s">
        <v>76</v>
      </c>
      <c r="G6" s="157" t="s">
        <v>77</v>
      </c>
      <c r="H6" s="157" t="s">
        <v>76</v>
      </c>
      <c r="I6" s="157" t="s">
        <v>77</v>
      </c>
      <c r="J6" s="157" t="s">
        <v>76</v>
      </c>
      <c r="K6" s="157" t="s">
        <v>77</v>
      </c>
      <c r="L6" s="157" t="s">
        <v>76</v>
      </c>
      <c r="M6" s="157" t="s">
        <v>77</v>
      </c>
      <c r="N6" s="157" t="s">
        <v>76</v>
      </c>
      <c r="O6" s="157" t="s">
        <v>77</v>
      </c>
      <c r="P6" s="157" t="s">
        <v>76</v>
      </c>
      <c r="Q6" s="157" t="s">
        <v>77</v>
      </c>
      <c r="R6" s="168" t="s">
        <v>279</v>
      </c>
      <c r="S6" s="168" t="s">
        <v>358</v>
      </c>
    </row>
    <row r="7" spans="1:19" s="17" customFormat="1" ht="30.75" customHeight="1">
      <c r="A7" s="194"/>
      <c r="B7" s="195"/>
      <c r="C7" s="163"/>
      <c r="D7" s="165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74"/>
      <c r="S7" s="174"/>
    </row>
    <row r="8" spans="1:19" s="22" customFormat="1" ht="15" customHeight="1">
      <c r="A8" s="70" t="s">
        <v>338</v>
      </c>
      <c r="B8" s="71" t="s">
        <v>0</v>
      </c>
      <c r="C8" s="67">
        <f>SUM(D8:E8)</f>
        <v>13566</v>
      </c>
      <c r="D8" s="67">
        <v>6435</v>
      </c>
      <c r="E8" s="67">
        <v>7131</v>
      </c>
      <c r="F8" s="67">
        <v>897</v>
      </c>
      <c r="G8" s="67">
        <v>826</v>
      </c>
      <c r="H8" s="67">
        <v>1004</v>
      </c>
      <c r="I8" s="67">
        <v>948</v>
      </c>
      <c r="J8" s="67">
        <v>1348</v>
      </c>
      <c r="K8" s="67">
        <v>1164</v>
      </c>
      <c r="L8" s="67">
        <v>1460</v>
      </c>
      <c r="M8" s="67">
        <v>1315</v>
      </c>
      <c r="N8" s="67">
        <v>1084</v>
      </c>
      <c r="O8" s="67">
        <v>1578</v>
      </c>
      <c r="P8" s="67">
        <v>642</v>
      </c>
      <c r="Q8" s="67">
        <v>1300</v>
      </c>
      <c r="R8" s="67">
        <v>12752</v>
      </c>
      <c r="S8" s="67">
        <v>814</v>
      </c>
    </row>
    <row r="9" spans="1:19" s="60" customFormat="1" ht="15" customHeight="1">
      <c r="A9" s="72" t="s">
        <v>386</v>
      </c>
      <c r="B9" s="73" t="s">
        <v>47</v>
      </c>
      <c r="C9" s="61">
        <f t="shared" ref="C9:C33" si="0">SUM(D9:E9)</f>
        <v>2207</v>
      </c>
      <c r="D9" s="61">
        <v>1007</v>
      </c>
      <c r="E9" s="61">
        <v>1200</v>
      </c>
      <c r="F9" s="61">
        <v>151</v>
      </c>
      <c r="G9" s="61">
        <v>156</v>
      </c>
      <c r="H9" s="61">
        <v>145</v>
      </c>
      <c r="I9" s="61">
        <v>144</v>
      </c>
      <c r="J9" s="61">
        <v>217</v>
      </c>
      <c r="K9" s="61">
        <v>190</v>
      </c>
      <c r="L9" s="61">
        <v>227</v>
      </c>
      <c r="M9" s="61">
        <v>197</v>
      </c>
      <c r="N9" s="61">
        <v>159</v>
      </c>
      <c r="O9" s="61">
        <v>294</v>
      </c>
      <c r="P9" s="61">
        <v>108</v>
      </c>
      <c r="Q9" s="61">
        <v>219</v>
      </c>
      <c r="R9" s="61">
        <v>2146</v>
      </c>
      <c r="S9" s="61">
        <v>61</v>
      </c>
    </row>
    <row r="10" spans="1:19" s="60" customFormat="1" ht="15" customHeight="1">
      <c r="A10" s="72" t="s">
        <v>387</v>
      </c>
      <c r="B10" s="73" t="s">
        <v>6</v>
      </c>
      <c r="C10" s="61">
        <f t="shared" si="0"/>
        <v>346</v>
      </c>
      <c r="D10" s="61">
        <v>149</v>
      </c>
      <c r="E10" s="61">
        <v>197</v>
      </c>
      <c r="F10" s="61">
        <v>10</v>
      </c>
      <c r="G10" s="61">
        <v>10</v>
      </c>
      <c r="H10" s="61">
        <v>25</v>
      </c>
      <c r="I10" s="61">
        <v>33</v>
      </c>
      <c r="J10" s="61">
        <v>29</v>
      </c>
      <c r="K10" s="61">
        <v>35</v>
      </c>
      <c r="L10" s="61">
        <v>51</v>
      </c>
      <c r="M10" s="61">
        <v>47</v>
      </c>
      <c r="N10" s="61">
        <v>24</v>
      </c>
      <c r="O10" s="61">
        <v>41</v>
      </c>
      <c r="P10" s="61">
        <v>10</v>
      </c>
      <c r="Q10" s="61">
        <v>31</v>
      </c>
      <c r="R10" s="61">
        <v>331</v>
      </c>
      <c r="S10" s="61">
        <v>15</v>
      </c>
    </row>
    <row r="11" spans="1:19" s="60" customFormat="1" ht="15" customHeight="1">
      <c r="A11" s="72" t="s">
        <v>388</v>
      </c>
      <c r="B11" s="73" t="s">
        <v>7</v>
      </c>
      <c r="C11" s="61">
        <f t="shared" si="0"/>
        <v>1185</v>
      </c>
      <c r="D11" s="61">
        <v>611</v>
      </c>
      <c r="E11" s="61">
        <v>574</v>
      </c>
      <c r="F11" s="61">
        <v>85</v>
      </c>
      <c r="G11" s="61">
        <v>65</v>
      </c>
      <c r="H11" s="61">
        <v>105</v>
      </c>
      <c r="I11" s="61">
        <v>77</v>
      </c>
      <c r="J11" s="61">
        <v>132</v>
      </c>
      <c r="K11" s="61">
        <v>107</v>
      </c>
      <c r="L11" s="61">
        <v>130</v>
      </c>
      <c r="M11" s="61">
        <v>114</v>
      </c>
      <c r="N11" s="61">
        <v>109</v>
      </c>
      <c r="O11" s="61">
        <v>116</v>
      </c>
      <c r="P11" s="61">
        <v>50</v>
      </c>
      <c r="Q11" s="61">
        <v>95</v>
      </c>
      <c r="R11" s="61">
        <v>1093</v>
      </c>
      <c r="S11" s="61">
        <v>92</v>
      </c>
    </row>
    <row r="12" spans="1:19" s="60" customFormat="1" ht="15" customHeight="1">
      <c r="A12" s="72" t="s">
        <v>389</v>
      </c>
      <c r="B12" s="73" t="s">
        <v>8</v>
      </c>
      <c r="C12" s="61">
        <f t="shared" si="0"/>
        <v>235</v>
      </c>
      <c r="D12" s="61">
        <v>131</v>
      </c>
      <c r="E12" s="61">
        <v>104</v>
      </c>
      <c r="F12" s="61">
        <v>18</v>
      </c>
      <c r="G12" s="61">
        <v>17</v>
      </c>
      <c r="H12" s="61">
        <v>30</v>
      </c>
      <c r="I12" s="61">
        <v>17</v>
      </c>
      <c r="J12" s="61">
        <v>19</v>
      </c>
      <c r="K12" s="61">
        <v>16</v>
      </c>
      <c r="L12" s="61">
        <v>31</v>
      </c>
      <c r="M12" s="61">
        <v>17</v>
      </c>
      <c r="N12" s="61">
        <v>19</v>
      </c>
      <c r="O12" s="61">
        <v>25</v>
      </c>
      <c r="P12" s="61">
        <v>14</v>
      </c>
      <c r="Q12" s="61">
        <v>12</v>
      </c>
      <c r="R12" s="61">
        <v>204</v>
      </c>
      <c r="S12" s="61">
        <v>31</v>
      </c>
    </row>
    <row r="13" spans="1:19" s="60" customFormat="1" ht="15" customHeight="1">
      <c r="A13" s="72" t="s">
        <v>411</v>
      </c>
      <c r="B13" s="73" t="s">
        <v>9</v>
      </c>
      <c r="C13" s="61">
        <f t="shared" si="0"/>
        <v>295</v>
      </c>
      <c r="D13" s="61">
        <v>144</v>
      </c>
      <c r="E13" s="61">
        <v>151</v>
      </c>
      <c r="F13" s="61">
        <v>18</v>
      </c>
      <c r="G13" s="61">
        <v>25</v>
      </c>
      <c r="H13" s="61">
        <v>27</v>
      </c>
      <c r="I13" s="61">
        <v>12</v>
      </c>
      <c r="J13" s="61">
        <v>21</v>
      </c>
      <c r="K13" s="61">
        <v>37</v>
      </c>
      <c r="L13" s="61">
        <v>38</v>
      </c>
      <c r="M13" s="61">
        <v>24</v>
      </c>
      <c r="N13" s="61">
        <v>21</v>
      </c>
      <c r="O13" s="61">
        <v>31</v>
      </c>
      <c r="P13" s="61">
        <v>19</v>
      </c>
      <c r="Q13" s="61">
        <v>22</v>
      </c>
      <c r="R13" s="61">
        <v>282</v>
      </c>
      <c r="S13" s="61">
        <v>13</v>
      </c>
    </row>
    <row r="14" spans="1:19" s="60" customFormat="1" ht="15" customHeight="1">
      <c r="A14" s="72" t="s">
        <v>412</v>
      </c>
      <c r="B14" s="73" t="s">
        <v>48</v>
      </c>
      <c r="C14" s="61">
        <f t="shared" si="0"/>
        <v>1193</v>
      </c>
      <c r="D14" s="61">
        <v>510</v>
      </c>
      <c r="E14" s="61">
        <v>683</v>
      </c>
      <c r="F14" s="61">
        <v>67</v>
      </c>
      <c r="G14" s="61">
        <v>64</v>
      </c>
      <c r="H14" s="61">
        <v>88</v>
      </c>
      <c r="I14" s="61">
        <v>81</v>
      </c>
      <c r="J14" s="61">
        <v>125</v>
      </c>
      <c r="K14" s="61">
        <v>107</v>
      </c>
      <c r="L14" s="61">
        <v>112</v>
      </c>
      <c r="M14" s="61">
        <v>133</v>
      </c>
      <c r="N14" s="61">
        <v>86</v>
      </c>
      <c r="O14" s="61">
        <v>160</v>
      </c>
      <c r="P14" s="61">
        <v>32</v>
      </c>
      <c r="Q14" s="61">
        <v>138</v>
      </c>
      <c r="R14" s="61">
        <v>1159</v>
      </c>
      <c r="S14" s="61">
        <v>34</v>
      </c>
    </row>
    <row r="15" spans="1:19" s="60" customFormat="1" ht="15" customHeight="1">
      <c r="A15" s="72" t="s">
        <v>413</v>
      </c>
      <c r="B15" s="73" t="s">
        <v>10</v>
      </c>
      <c r="C15" s="61">
        <f t="shared" si="0"/>
        <v>770</v>
      </c>
      <c r="D15" s="61">
        <v>422</v>
      </c>
      <c r="E15" s="61">
        <v>348</v>
      </c>
      <c r="F15" s="61">
        <v>56</v>
      </c>
      <c r="G15" s="61">
        <v>63</v>
      </c>
      <c r="H15" s="61">
        <v>66</v>
      </c>
      <c r="I15" s="61">
        <v>50</v>
      </c>
      <c r="J15" s="61">
        <v>78</v>
      </c>
      <c r="K15" s="61">
        <v>55</v>
      </c>
      <c r="L15" s="61">
        <v>96</v>
      </c>
      <c r="M15" s="61">
        <v>67</v>
      </c>
      <c r="N15" s="61">
        <v>85</v>
      </c>
      <c r="O15" s="61">
        <v>62</v>
      </c>
      <c r="P15" s="61">
        <v>41</v>
      </c>
      <c r="Q15" s="61">
        <v>51</v>
      </c>
      <c r="R15" s="61">
        <v>762</v>
      </c>
      <c r="S15" s="61">
        <v>8</v>
      </c>
    </row>
    <row r="16" spans="1:19" s="60" customFormat="1" ht="15" customHeight="1">
      <c r="A16" s="72" t="s">
        <v>414</v>
      </c>
      <c r="B16" s="73" t="s">
        <v>11</v>
      </c>
      <c r="C16" s="61">
        <f t="shared" si="0"/>
        <v>294</v>
      </c>
      <c r="D16" s="61">
        <v>160</v>
      </c>
      <c r="E16" s="61">
        <v>134</v>
      </c>
      <c r="F16" s="61">
        <v>30</v>
      </c>
      <c r="G16" s="61">
        <v>11</v>
      </c>
      <c r="H16" s="61">
        <v>28</v>
      </c>
      <c r="I16" s="61">
        <v>18</v>
      </c>
      <c r="J16" s="61">
        <v>44</v>
      </c>
      <c r="K16" s="61">
        <v>37</v>
      </c>
      <c r="L16" s="61">
        <v>36</v>
      </c>
      <c r="M16" s="61">
        <v>21</v>
      </c>
      <c r="N16" s="61">
        <v>16</v>
      </c>
      <c r="O16" s="61">
        <v>28</v>
      </c>
      <c r="P16" s="61">
        <v>6</v>
      </c>
      <c r="Q16" s="61">
        <v>19</v>
      </c>
      <c r="R16" s="61">
        <v>274</v>
      </c>
      <c r="S16" s="61">
        <v>20</v>
      </c>
    </row>
    <row r="17" spans="1:19" s="60" customFormat="1" ht="15" customHeight="1">
      <c r="A17" s="72" t="s">
        <v>415</v>
      </c>
      <c r="B17" s="73" t="s">
        <v>12</v>
      </c>
      <c r="C17" s="61">
        <f t="shared" si="0"/>
        <v>337</v>
      </c>
      <c r="D17" s="61">
        <v>172</v>
      </c>
      <c r="E17" s="61">
        <v>165</v>
      </c>
      <c r="F17" s="61">
        <v>15</v>
      </c>
      <c r="G17" s="61">
        <v>17</v>
      </c>
      <c r="H17" s="61">
        <v>33</v>
      </c>
      <c r="I17" s="61">
        <v>35</v>
      </c>
      <c r="J17" s="61">
        <v>46</v>
      </c>
      <c r="K17" s="61">
        <v>34</v>
      </c>
      <c r="L17" s="61">
        <v>34</v>
      </c>
      <c r="M17" s="61">
        <v>34</v>
      </c>
      <c r="N17" s="61">
        <v>23</v>
      </c>
      <c r="O17" s="61">
        <v>23</v>
      </c>
      <c r="P17" s="61">
        <v>21</v>
      </c>
      <c r="Q17" s="61">
        <v>22</v>
      </c>
      <c r="R17" s="61">
        <v>337</v>
      </c>
      <c r="S17" s="61">
        <v>0</v>
      </c>
    </row>
    <row r="18" spans="1:19" s="60" customFormat="1" ht="15" customHeight="1">
      <c r="A18" s="72" t="s">
        <v>416</v>
      </c>
      <c r="B18" s="73" t="s">
        <v>13</v>
      </c>
      <c r="C18" s="61">
        <f t="shared" si="0"/>
        <v>331</v>
      </c>
      <c r="D18" s="61">
        <v>164</v>
      </c>
      <c r="E18" s="61">
        <v>167</v>
      </c>
      <c r="F18" s="61">
        <v>23</v>
      </c>
      <c r="G18" s="61">
        <v>22</v>
      </c>
      <c r="H18" s="61">
        <v>27</v>
      </c>
      <c r="I18" s="61">
        <v>29</v>
      </c>
      <c r="J18" s="61">
        <v>37</v>
      </c>
      <c r="K18" s="61">
        <v>36</v>
      </c>
      <c r="L18" s="61">
        <v>43</v>
      </c>
      <c r="M18" s="61">
        <v>37</v>
      </c>
      <c r="N18" s="61">
        <v>23</v>
      </c>
      <c r="O18" s="61">
        <v>28</v>
      </c>
      <c r="P18" s="61">
        <v>11</v>
      </c>
      <c r="Q18" s="61">
        <v>15</v>
      </c>
      <c r="R18" s="61">
        <v>328</v>
      </c>
      <c r="S18" s="61">
        <v>3</v>
      </c>
    </row>
    <row r="19" spans="1:19" s="60" customFormat="1" ht="15" customHeight="1">
      <c r="A19" s="72" t="s">
        <v>417</v>
      </c>
      <c r="B19" s="73" t="s">
        <v>49</v>
      </c>
      <c r="C19" s="61">
        <f t="shared" si="0"/>
        <v>617</v>
      </c>
      <c r="D19" s="61">
        <v>290</v>
      </c>
      <c r="E19" s="61">
        <v>327</v>
      </c>
      <c r="F19" s="61">
        <v>64</v>
      </c>
      <c r="G19" s="61">
        <v>42</v>
      </c>
      <c r="H19" s="61">
        <v>44</v>
      </c>
      <c r="I19" s="61">
        <v>47</v>
      </c>
      <c r="J19" s="61">
        <v>51</v>
      </c>
      <c r="K19" s="61">
        <v>33</v>
      </c>
      <c r="L19" s="61">
        <v>52</v>
      </c>
      <c r="M19" s="61">
        <v>47</v>
      </c>
      <c r="N19" s="61">
        <v>44</v>
      </c>
      <c r="O19" s="61">
        <v>83</v>
      </c>
      <c r="P19" s="61">
        <v>35</v>
      </c>
      <c r="Q19" s="61">
        <v>75</v>
      </c>
      <c r="R19" s="61">
        <v>605</v>
      </c>
      <c r="S19" s="61">
        <v>12</v>
      </c>
    </row>
    <row r="20" spans="1:19" s="60" customFormat="1" ht="15" customHeight="1">
      <c r="A20" s="72" t="s">
        <v>418</v>
      </c>
      <c r="B20" s="73" t="s">
        <v>50</v>
      </c>
      <c r="C20" s="61">
        <f t="shared" si="0"/>
        <v>1112</v>
      </c>
      <c r="D20" s="61">
        <v>428</v>
      </c>
      <c r="E20" s="61">
        <v>684</v>
      </c>
      <c r="F20" s="61">
        <v>46</v>
      </c>
      <c r="G20" s="61">
        <v>56</v>
      </c>
      <c r="H20" s="61">
        <v>66</v>
      </c>
      <c r="I20" s="61">
        <v>96</v>
      </c>
      <c r="J20" s="61">
        <v>88</v>
      </c>
      <c r="K20" s="61">
        <v>97</v>
      </c>
      <c r="L20" s="61">
        <v>86</v>
      </c>
      <c r="M20" s="61">
        <v>122</v>
      </c>
      <c r="N20" s="61">
        <v>75</v>
      </c>
      <c r="O20" s="61">
        <v>156</v>
      </c>
      <c r="P20" s="61">
        <v>67</v>
      </c>
      <c r="Q20" s="61">
        <v>157</v>
      </c>
      <c r="R20" s="61">
        <v>1089</v>
      </c>
      <c r="S20" s="61">
        <v>23</v>
      </c>
    </row>
    <row r="21" spans="1:19" s="60" customFormat="1" ht="15" customHeight="1">
      <c r="A21" s="72" t="s">
        <v>419</v>
      </c>
      <c r="B21" s="73" t="s">
        <v>14</v>
      </c>
      <c r="C21" s="61">
        <f t="shared" si="0"/>
        <v>682</v>
      </c>
      <c r="D21" s="61">
        <v>382</v>
      </c>
      <c r="E21" s="61">
        <v>300</v>
      </c>
      <c r="F21" s="61">
        <v>57</v>
      </c>
      <c r="G21" s="61">
        <v>29</v>
      </c>
      <c r="H21" s="61">
        <v>42</v>
      </c>
      <c r="I21" s="61">
        <v>35</v>
      </c>
      <c r="J21" s="61">
        <v>84</v>
      </c>
      <c r="K21" s="61">
        <v>58</v>
      </c>
      <c r="L21" s="61">
        <v>93</v>
      </c>
      <c r="M21" s="61">
        <v>62</v>
      </c>
      <c r="N21" s="61">
        <v>74</v>
      </c>
      <c r="O21" s="61">
        <v>78</v>
      </c>
      <c r="P21" s="61">
        <v>32</v>
      </c>
      <c r="Q21" s="61">
        <v>38</v>
      </c>
      <c r="R21" s="61">
        <v>625</v>
      </c>
      <c r="S21" s="61">
        <v>57</v>
      </c>
    </row>
    <row r="22" spans="1:19" s="60" customFormat="1" ht="15" customHeight="1">
      <c r="A22" s="72" t="s">
        <v>420</v>
      </c>
      <c r="B22" s="73" t="s">
        <v>15</v>
      </c>
      <c r="C22" s="61">
        <f t="shared" si="0"/>
        <v>409</v>
      </c>
      <c r="D22" s="61">
        <v>169</v>
      </c>
      <c r="E22" s="61">
        <v>240</v>
      </c>
      <c r="F22" s="61">
        <v>23</v>
      </c>
      <c r="G22" s="61">
        <v>29</v>
      </c>
      <c r="H22" s="61">
        <v>32</v>
      </c>
      <c r="I22" s="61">
        <v>45</v>
      </c>
      <c r="J22" s="61">
        <v>32</v>
      </c>
      <c r="K22" s="61">
        <v>43</v>
      </c>
      <c r="L22" s="61">
        <v>48</v>
      </c>
      <c r="M22" s="61">
        <v>41</v>
      </c>
      <c r="N22" s="61">
        <v>26</v>
      </c>
      <c r="O22" s="61">
        <v>52</v>
      </c>
      <c r="P22" s="61">
        <v>8</v>
      </c>
      <c r="Q22" s="61">
        <v>30</v>
      </c>
      <c r="R22" s="61">
        <v>223</v>
      </c>
      <c r="S22" s="61">
        <v>186</v>
      </c>
    </row>
    <row r="23" spans="1:19" s="60" customFormat="1" ht="15" customHeight="1">
      <c r="A23" s="72" t="s">
        <v>421</v>
      </c>
      <c r="B23" s="73" t="s">
        <v>16</v>
      </c>
      <c r="C23" s="61">
        <f t="shared" si="0"/>
        <v>283</v>
      </c>
      <c r="D23" s="61">
        <v>150</v>
      </c>
      <c r="E23" s="61">
        <v>133</v>
      </c>
      <c r="F23" s="61">
        <v>26</v>
      </c>
      <c r="G23" s="61">
        <v>21</v>
      </c>
      <c r="H23" s="61">
        <v>23</v>
      </c>
      <c r="I23" s="61">
        <v>13</v>
      </c>
      <c r="J23" s="61">
        <v>24</v>
      </c>
      <c r="K23" s="61">
        <v>25</v>
      </c>
      <c r="L23" s="61">
        <v>30</v>
      </c>
      <c r="M23" s="61">
        <v>25</v>
      </c>
      <c r="N23" s="61">
        <v>30</v>
      </c>
      <c r="O23" s="61">
        <v>31</v>
      </c>
      <c r="P23" s="61">
        <v>17</v>
      </c>
      <c r="Q23" s="61">
        <v>18</v>
      </c>
      <c r="R23" s="61">
        <v>113</v>
      </c>
      <c r="S23" s="61">
        <v>170</v>
      </c>
    </row>
    <row r="24" spans="1:19" s="60" customFormat="1" ht="15" customHeight="1">
      <c r="A24" s="72" t="s">
        <v>422</v>
      </c>
      <c r="B24" s="73" t="s">
        <v>17</v>
      </c>
      <c r="C24" s="61">
        <f t="shared" si="0"/>
        <v>39</v>
      </c>
      <c r="D24" s="61">
        <v>25</v>
      </c>
      <c r="E24" s="61">
        <v>14</v>
      </c>
      <c r="F24" s="61">
        <v>3</v>
      </c>
      <c r="G24" s="61">
        <v>1</v>
      </c>
      <c r="H24" s="61">
        <v>5</v>
      </c>
      <c r="I24" s="61">
        <v>3</v>
      </c>
      <c r="J24" s="61">
        <v>9</v>
      </c>
      <c r="K24" s="61">
        <v>3</v>
      </c>
      <c r="L24" s="61">
        <v>3</v>
      </c>
      <c r="M24" s="61">
        <v>3</v>
      </c>
      <c r="N24" s="61">
        <v>5</v>
      </c>
      <c r="O24" s="61">
        <v>2</v>
      </c>
      <c r="P24" s="61">
        <v>0</v>
      </c>
      <c r="Q24" s="61">
        <v>2</v>
      </c>
      <c r="R24" s="61">
        <v>39</v>
      </c>
      <c r="S24" s="61">
        <v>0</v>
      </c>
    </row>
    <row r="25" spans="1:19" s="60" customFormat="1" ht="15" customHeight="1">
      <c r="A25" s="72" t="s">
        <v>423</v>
      </c>
      <c r="B25" s="73" t="s">
        <v>18</v>
      </c>
      <c r="C25" s="61">
        <f t="shared" si="0"/>
        <v>124</v>
      </c>
      <c r="D25" s="61">
        <v>40</v>
      </c>
      <c r="E25" s="61">
        <v>84</v>
      </c>
      <c r="F25" s="61">
        <v>6</v>
      </c>
      <c r="G25" s="61">
        <v>6</v>
      </c>
      <c r="H25" s="61">
        <v>3</v>
      </c>
      <c r="I25" s="61">
        <v>8</v>
      </c>
      <c r="J25" s="61">
        <v>5</v>
      </c>
      <c r="K25" s="61">
        <v>4</v>
      </c>
      <c r="L25" s="61">
        <v>10</v>
      </c>
      <c r="M25" s="61">
        <v>15</v>
      </c>
      <c r="N25" s="61">
        <v>11</v>
      </c>
      <c r="O25" s="61">
        <v>29</v>
      </c>
      <c r="P25" s="61">
        <v>5</v>
      </c>
      <c r="Q25" s="61">
        <v>22</v>
      </c>
      <c r="R25" s="61">
        <v>117</v>
      </c>
      <c r="S25" s="61">
        <v>7</v>
      </c>
    </row>
    <row r="26" spans="1:19" s="60" customFormat="1" ht="15" customHeight="1">
      <c r="A26" s="72" t="s">
        <v>424</v>
      </c>
      <c r="B26" s="73" t="s">
        <v>19</v>
      </c>
      <c r="C26" s="61">
        <f t="shared" si="0"/>
        <v>95</v>
      </c>
      <c r="D26" s="61">
        <v>48</v>
      </c>
      <c r="E26" s="61">
        <v>47</v>
      </c>
      <c r="F26" s="61">
        <v>6</v>
      </c>
      <c r="G26" s="61">
        <v>5</v>
      </c>
      <c r="H26" s="61">
        <v>7</v>
      </c>
      <c r="I26" s="61">
        <v>6</v>
      </c>
      <c r="J26" s="61">
        <v>10</v>
      </c>
      <c r="K26" s="61">
        <v>7</v>
      </c>
      <c r="L26" s="61">
        <v>9</v>
      </c>
      <c r="M26" s="61">
        <v>11</v>
      </c>
      <c r="N26" s="61">
        <v>7</v>
      </c>
      <c r="O26" s="61">
        <v>12</v>
      </c>
      <c r="P26" s="61">
        <v>9</v>
      </c>
      <c r="Q26" s="61">
        <v>6</v>
      </c>
      <c r="R26" s="61">
        <v>94</v>
      </c>
      <c r="S26" s="61">
        <v>1</v>
      </c>
    </row>
    <row r="27" spans="1:19" s="60" customFormat="1" ht="15" customHeight="1">
      <c r="A27" s="72" t="s">
        <v>425</v>
      </c>
      <c r="B27" s="73" t="s">
        <v>51</v>
      </c>
      <c r="C27" s="61">
        <f t="shared" si="0"/>
        <v>746</v>
      </c>
      <c r="D27" s="61">
        <v>405</v>
      </c>
      <c r="E27" s="61">
        <v>341</v>
      </c>
      <c r="F27" s="61">
        <v>69</v>
      </c>
      <c r="G27" s="61">
        <v>49</v>
      </c>
      <c r="H27" s="61">
        <v>57</v>
      </c>
      <c r="I27" s="61">
        <v>41</v>
      </c>
      <c r="J27" s="61">
        <v>73</v>
      </c>
      <c r="K27" s="61">
        <v>49</v>
      </c>
      <c r="L27" s="61">
        <v>98</v>
      </c>
      <c r="M27" s="61">
        <v>83</v>
      </c>
      <c r="N27" s="61">
        <v>70</v>
      </c>
      <c r="O27" s="61">
        <v>71</v>
      </c>
      <c r="P27" s="61">
        <v>38</v>
      </c>
      <c r="Q27" s="61">
        <v>48</v>
      </c>
      <c r="R27" s="61">
        <v>713</v>
      </c>
      <c r="S27" s="61">
        <v>33</v>
      </c>
    </row>
    <row r="28" spans="1:19" s="60" customFormat="1" ht="15" customHeight="1">
      <c r="A28" s="72" t="s">
        <v>426</v>
      </c>
      <c r="B28" s="73" t="s">
        <v>20</v>
      </c>
      <c r="C28" s="61">
        <f t="shared" si="0"/>
        <v>178</v>
      </c>
      <c r="D28" s="61">
        <v>106</v>
      </c>
      <c r="E28" s="61">
        <v>72</v>
      </c>
      <c r="F28" s="61">
        <v>13</v>
      </c>
      <c r="G28" s="61">
        <v>6</v>
      </c>
      <c r="H28" s="61">
        <v>15</v>
      </c>
      <c r="I28" s="61">
        <v>8</v>
      </c>
      <c r="J28" s="61">
        <v>20</v>
      </c>
      <c r="K28" s="61">
        <v>16</v>
      </c>
      <c r="L28" s="61">
        <v>21</v>
      </c>
      <c r="M28" s="61">
        <v>19</v>
      </c>
      <c r="N28" s="61">
        <v>23</v>
      </c>
      <c r="O28" s="61">
        <v>11</v>
      </c>
      <c r="P28" s="61">
        <v>14</v>
      </c>
      <c r="Q28" s="61">
        <v>12</v>
      </c>
      <c r="R28" s="61">
        <v>178</v>
      </c>
      <c r="S28" s="61">
        <v>0</v>
      </c>
    </row>
    <row r="29" spans="1:19" s="60" customFormat="1" ht="15" customHeight="1">
      <c r="A29" s="91" t="s">
        <v>384</v>
      </c>
      <c r="B29" s="73" t="s">
        <v>52</v>
      </c>
      <c r="C29" s="61">
        <f t="shared" si="0"/>
        <v>235</v>
      </c>
      <c r="D29" s="61">
        <v>114</v>
      </c>
      <c r="E29" s="61">
        <v>121</v>
      </c>
      <c r="F29" s="61">
        <v>7</v>
      </c>
      <c r="G29" s="61">
        <v>16</v>
      </c>
      <c r="H29" s="61">
        <v>12</v>
      </c>
      <c r="I29" s="61">
        <v>21</v>
      </c>
      <c r="J29" s="61">
        <v>23</v>
      </c>
      <c r="K29" s="61">
        <v>22</v>
      </c>
      <c r="L29" s="61">
        <v>40</v>
      </c>
      <c r="M29" s="61">
        <v>27</v>
      </c>
      <c r="N29" s="61">
        <v>27</v>
      </c>
      <c r="O29" s="61">
        <v>24</v>
      </c>
      <c r="P29" s="61">
        <v>5</v>
      </c>
      <c r="Q29" s="61">
        <v>11</v>
      </c>
      <c r="R29" s="61">
        <v>227</v>
      </c>
      <c r="S29" s="61">
        <v>8</v>
      </c>
    </row>
    <row r="30" spans="1:19" s="60" customFormat="1" ht="15" customHeight="1">
      <c r="A30" s="91" t="s">
        <v>381</v>
      </c>
      <c r="B30" s="73" t="s">
        <v>53</v>
      </c>
      <c r="C30" s="67">
        <f t="shared" si="0"/>
        <v>1017</v>
      </c>
      <c r="D30" s="67">
        <v>543</v>
      </c>
      <c r="E30" s="67">
        <v>474</v>
      </c>
      <c r="F30" s="67">
        <v>66</v>
      </c>
      <c r="G30" s="67">
        <v>76</v>
      </c>
      <c r="H30" s="67">
        <v>97</v>
      </c>
      <c r="I30" s="67">
        <v>74</v>
      </c>
      <c r="J30" s="67">
        <v>125</v>
      </c>
      <c r="K30" s="67">
        <v>96</v>
      </c>
      <c r="L30" s="67">
        <v>118</v>
      </c>
      <c r="M30" s="67">
        <v>94</v>
      </c>
      <c r="N30" s="67">
        <v>85</v>
      </c>
      <c r="O30" s="67">
        <v>83</v>
      </c>
      <c r="P30" s="67">
        <v>52</v>
      </c>
      <c r="Q30" s="67">
        <v>51</v>
      </c>
      <c r="R30" s="67">
        <v>1001</v>
      </c>
      <c r="S30" s="67">
        <v>16</v>
      </c>
    </row>
    <row r="31" spans="1:19" s="60" customFormat="1" ht="15" customHeight="1">
      <c r="A31" s="91" t="s">
        <v>385</v>
      </c>
      <c r="B31" s="73" t="s">
        <v>54</v>
      </c>
      <c r="C31" s="67">
        <f t="shared" si="0"/>
        <v>816</v>
      </c>
      <c r="D31" s="67">
        <v>253</v>
      </c>
      <c r="E31" s="67">
        <v>563</v>
      </c>
      <c r="F31" s="67">
        <v>38</v>
      </c>
      <c r="G31" s="67">
        <v>40</v>
      </c>
      <c r="H31" s="67">
        <v>25</v>
      </c>
      <c r="I31" s="67">
        <v>54</v>
      </c>
      <c r="J31" s="67">
        <v>52</v>
      </c>
      <c r="K31" s="67">
        <v>56</v>
      </c>
      <c r="L31" s="67">
        <v>50</v>
      </c>
      <c r="M31" s="67">
        <v>72</v>
      </c>
      <c r="N31" s="67">
        <v>40</v>
      </c>
      <c r="O31" s="67">
        <v>136</v>
      </c>
      <c r="P31" s="67">
        <v>48</v>
      </c>
      <c r="Q31" s="67">
        <v>205</v>
      </c>
      <c r="R31" s="67">
        <v>792</v>
      </c>
      <c r="S31" s="67">
        <v>24</v>
      </c>
    </row>
    <row r="32" spans="1:19" s="60" customFormat="1" ht="15" customHeight="1">
      <c r="A32" s="72" t="s">
        <v>427</v>
      </c>
      <c r="B32" s="73" t="s">
        <v>21</v>
      </c>
      <c r="C32" s="61">
        <f t="shared" si="0"/>
        <v>18</v>
      </c>
      <c r="D32" s="61">
        <v>10</v>
      </c>
      <c r="E32" s="61">
        <v>8</v>
      </c>
      <c r="F32" s="61">
        <v>0</v>
      </c>
      <c r="G32" s="61">
        <v>0</v>
      </c>
      <c r="H32" s="61">
        <v>1</v>
      </c>
      <c r="I32" s="61">
        <v>1</v>
      </c>
      <c r="J32" s="61">
        <v>4</v>
      </c>
      <c r="K32" s="61">
        <v>1</v>
      </c>
      <c r="L32" s="61">
        <v>3</v>
      </c>
      <c r="M32" s="61">
        <v>3</v>
      </c>
      <c r="N32" s="61">
        <v>2</v>
      </c>
      <c r="O32" s="61">
        <v>2</v>
      </c>
      <c r="P32" s="61">
        <v>0</v>
      </c>
      <c r="Q32" s="61">
        <v>1</v>
      </c>
      <c r="R32" s="61">
        <v>18</v>
      </c>
      <c r="S32" s="61">
        <v>0</v>
      </c>
    </row>
    <row r="33" spans="1:19" s="60" customFormat="1" ht="15" customHeight="1">
      <c r="A33" s="74" t="s">
        <v>428</v>
      </c>
      <c r="B33" s="75" t="s">
        <v>22</v>
      </c>
      <c r="C33" s="68">
        <f t="shared" si="0"/>
        <v>2</v>
      </c>
      <c r="D33" s="68">
        <v>2</v>
      </c>
      <c r="E33" s="68">
        <v>0</v>
      </c>
      <c r="F33" s="68">
        <v>0</v>
      </c>
      <c r="G33" s="68">
        <v>0</v>
      </c>
      <c r="H33" s="68">
        <v>1</v>
      </c>
      <c r="I33" s="68">
        <v>0</v>
      </c>
      <c r="J33" s="68">
        <v>0</v>
      </c>
      <c r="K33" s="68">
        <v>0</v>
      </c>
      <c r="L33" s="68">
        <v>1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2</v>
      </c>
      <c r="S33" s="68">
        <v>0</v>
      </c>
    </row>
    <row r="34" spans="1:19" ht="13.7" customHeight="1">
      <c r="A34" s="8" t="s">
        <v>188</v>
      </c>
    </row>
    <row r="35" spans="1:19" ht="13.7" customHeight="1">
      <c r="A35" s="65" t="s">
        <v>62</v>
      </c>
    </row>
    <row r="36" spans="1:19" ht="13.7" customHeight="1"/>
  </sheetData>
  <mergeCells count="27">
    <mergeCell ref="A4:B7"/>
    <mergeCell ref="C4:Q4"/>
    <mergeCell ref="N5:O5"/>
    <mergeCell ref="P5:Q5"/>
    <mergeCell ref="F5:G5"/>
    <mergeCell ref="H5:I5"/>
    <mergeCell ref="J5:K5"/>
    <mergeCell ref="I6:I7"/>
    <mergeCell ref="C6:C7"/>
    <mergeCell ref="J6:J7"/>
    <mergeCell ref="K6:K7"/>
    <mergeCell ref="D6:D7"/>
    <mergeCell ref="C5:E5"/>
    <mergeCell ref="E6:E7"/>
    <mergeCell ref="F6:F7"/>
    <mergeCell ref="G6:G7"/>
    <mergeCell ref="H6:H7"/>
    <mergeCell ref="S6:S7"/>
    <mergeCell ref="R4:S5"/>
    <mergeCell ref="L6:L7"/>
    <mergeCell ref="N6:N7"/>
    <mergeCell ref="O6:O7"/>
    <mergeCell ref="P6:P7"/>
    <mergeCell ref="Q6:Q7"/>
    <mergeCell ref="R6:R7"/>
    <mergeCell ref="M6:M7"/>
    <mergeCell ref="L5:M5"/>
  </mergeCells>
  <phoneticPr fontId="3" type="noConversion"/>
  <printOptions horizontalCentered="1"/>
  <pageMargins left="0.25" right="0.25" top="0.75" bottom="0.75" header="0.3" footer="0.3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36"/>
  <sheetViews>
    <sheetView zoomScale="110" zoomScaleNormal="110" zoomScaleSheetLayoutView="100" workbookViewId="0">
      <pane xSplit="1" ySplit="7" topLeftCell="B8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5.5" defaultRowHeight="11.1" customHeight="1"/>
  <cols>
    <col min="1" max="1" width="8.6640625" style="8" customWidth="1"/>
    <col min="2" max="2" width="18.5" style="8" customWidth="1"/>
    <col min="3" max="13" width="8.5" style="8" customWidth="1"/>
    <col min="14" max="14" width="8.5" style="7" customWidth="1"/>
    <col min="15" max="18" width="8.5" style="8" customWidth="1"/>
    <col min="19" max="19" width="9" style="86" customWidth="1"/>
    <col min="20" max="16384" width="5.5" style="8"/>
  </cols>
  <sheetData>
    <row r="1" spans="1:19" s="7" customFormat="1" ht="20.25" customHeight="1">
      <c r="A1" s="1" t="s">
        <v>64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83"/>
    </row>
    <row r="2" spans="1:19" ht="14.2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5"/>
      <c r="O2" s="11"/>
      <c r="P2" s="11"/>
      <c r="Q2" s="11"/>
      <c r="R2" s="11"/>
      <c r="S2" s="84"/>
    </row>
    <row r="3" spans="1:19" ht="12.75" customHeight="1">
      <c r="A3" s="57" t="s">
        <v>441</v>
      </c>
      <c r="B3" s="13"/>
      <c r="N3" s="8"/>
      <c r="S3" s="85"/>
    </row>
    <row r="4" spans="1:19" s="16" customFormat="1" ht="24.75" customHeight="1">
      <c r="A4" s="182" t="s">
        <v>280</v>
      </c>
      <c r="B4" s="191"/>
      <c r="C4" s="177" t="s">
        <v>67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90"/>
      <c r="R4" s="168" t="s">
        <v>360</v>
      </c>
      <c r="S4" s="169"/>
    </row>
    <row r="5" spans="1:19" s="16" customFormat="1" ht="24.75" customHeight="1">
      <c r="A5" s="192"/>
      <c r="B5" s="193"/>
      <c r="C5" s="159" t="s">
        <v>68</v>
      </c>
      <c r="D5" s="160"/>
      <c r="E5" s="161"/>
      <c r="F5" s="179" t="s">
        <v>69</v>
      </c>
      <c r="G5" s="181"/>
      <c r="H5" s="179" t="s">
        <v>70</v>
      </c>
      <c r="I5" s="181"/>
      <c r="J5" s="179" t="s">
        <v>71</v>
      </c>
      <c r="K5" s="181"/>
      <c r="L5" s="179" t="s">
        <v>72</v>
      </c>
      <c r="M5" s="181"/>
      <c r="N5" s="179" t="s">
        <v>73</v>
      </c>
      <c r="O5" s="181"/>
      <c r="P5" s="179" t="s">
        <v>74</v>
      </c>
      <c r="Q5" s="181"/>
      <c r="R5" s="188"/>
      <c r="S5" s="189"/>
    </row>
    <row r="6" spans="1:19" s="16" customFormat="1" ht="30.75" customHeight="1">
      <c r="A6" s="192"/>
      <c r="B6" s="193"/>
      <c r="C6" s="162" t="s">
        <v>75</v>
      </c>
      <c r="D6" s="164" t="s">
        <v>76</v>
      </c>
      <c r="E6" s="157" t="s">
        <v>77</v>
      </c>
      <c r="F6" s="157" t="s">
        <v>76</v>
      </c>
      <c r="G6" s="157" t="s">
        <v>77</v>
      </c>
      <c r="H6" s="157" t="s">
        <v>76</v>
      </c>
      <c r="I6" s="157" t="s">
        <v>77</v>
      </c>
      <c r="J6" s="157" t="s">
        <v>76</v>
      </c>
      <c r="K6" s="157" t="s">
        <v>77</v>
      </c>
      <c r="L6" s="157" t="s">
        <v>76</v>
      </c>
      <c r="M6" s="157" t="s">
        <v>77</v>
      </c>
      <c r="N6" s="157" t="s">
        <v>76</v>
      </c>
      <c r="O6" s="157" t="s">
        <v>77</v>
      </c>
      <c r="P6" s="157" t="s">
        <v>76</v>
      </c>
      <c r="Q6" s="157" t="s">
        <v>77</v>
      </c>
      <c r="R6" s="168" t="s">
        <v>361</v>
      </c>
      <c r="S6" s="168" t="s">
        <v>358</v>
      </c>
    </row>
    <row r="7" spans="1:19" s="17" customFormat="1" ht="30.75" customHeight="1">
      <c r="A7" s="194"/>
      <c r="B7" s="195"/>
      <c r="C7" s="163"/>
      <c r="D7" s="165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74"/>
      <c r="S7" s="174"/>
    </row>
    <row r="8" spans="1:19" s="22" customFormat="1" ht="15" customHeight="1">
      <c r="A8" s="70" t="s">
        <v>338</v>
      </c>
      <c r="B8" s="71" t="s">
        <v>0</v>
      </c>
      <c r="C8" s="67">
        <f>SUM(D8:E8)</f>
        <v>10093</v>
      </c>
      <c r="D8" s="67">
        <v>5145</v>
      </c>
      <c r="E8" s="67">
        <v>4948</v>
      </c>
      <c r="F8" s="67">
        <v>717</v>
      </c>
      <c r="G8" s="67">
        <v>624</v>
      </c>
      <c r="H8" s="67">
        <v>899</v>
      </c>
      <c r="I8" s="67">
        <v>727</v>
      </c>
      <c r="J8" s="67">
        <v>1117</v>
      </c>
      <c r="K8" s="67">
        <v>851</v>
      </c>
      <c r="L8" s="67">
        <v>1109</v>
      </c>
      <c r="M8" s="67">
        <v>945</v>
      </c>
      <c r="N8" s="67">
        <v>865</v>
      </c>
      <c r="O8" s="67">
        <v>1025</v>
      </c>
      <c r="P8" s="67">
        <v>438</v>
      </c>
      <c r="Q8" s="67">
        <v>776</v>
      </c>
      <c r="R8" s="67">
        <v>9412</v>
      </c>
      <c r="S8" s="67">
        <v>681</v>
      </c>
    </row>
    <row r="9" spans="1:19" s="60" customFormat="1" ht="15" customHeight="1">
      <c r="A9" s="72" t="s">
        <v>386</v>
      </c>
      <c r="B9" s="73" t="s">
        <v>47</v>
      </c>
      <c r="C9" s="61">
        <f t="shared" ref="C9:C33" si="0">SUM(D9:E9)</f>
        <v>2138</v>
      </c>
      <c r="D9" s="61">
        <v>1094</v>
      </c>
      <c r="E9" s="61">
        <v>1044</v>
      </c>
      <c r="F9" s="61">
        <v>149</v>
      </c>
      <c r="G9" s="61">
        <v>112</v>
      </c>
      <c r="H9" s="61">
        <v>166</v>
      </c>
      <c r="I9" s="61">
        <v>154</v>
      </c>
      <c r="J9" s="61">
        <v>266</v>
      </c>
      <c r="K9" s="61">
        <v>164</v>
      </c>
      <c r="L9" s="61">
        <v>237</v>
      </c>
      <c r="M9" s="61">
        <v>209</v>
      </c>
      <c r="N9" s="61">
        <v>174</v>
      </c>
      <c r="O9" s="61">
        <v>252</v>
      </c>
      <c r="P9" s="61">
        <v>102</v>
      </c>
      <c r="Q9" s="61">
        <v>153</v>
      </c>
      <c r="R9" s="61">
        <v>2070</v>
      </c>
      <c r="S9" s="61">
        <v>68</v>
      </c>
    </row>
    <row r="10" spans="1:19" s="60" customFormat="1" ht="15" customHeight="1">
      <c r="A10" s="72" t="s">
        <v>387</v>
      </c>
      <c r="B10" s="73" t="s">
        <v>6</v>
      </c>
      <c r="C10" s="61">
        <f t="shared" si="0"/>
        <v>323</v>
      </c>
      <c r="D10" s="61">
        <v>162</v>
      </c>
      <c r="E10" s="61">
        <v>161</v>
      </c>
      <c r="F10" s="61">
        <v>21</v>
      </c>
      <c r="G10" s="61">
        <v>11</v>
      </c>
      <c r="H10" s="61">
        <v>22</v>
      </c>
      <c r="I10" s="61">
        <v>13</v>
      </c>
      <c r="J10" s="61">
        <v>36</v>
      </c>
      <c r="K10" s="61">
        <v>33</v>
      </c>
      <c r="L10" s="61">
        <v>32</v>
      </c>
      <c r="M10" s="61">
        <v>45</v>
      </c>
      <c r="N10" s="61">
        <v>35</v>
      </c>
      <c r="O10" s="61">
        <v>39</v>
      </c>
      <c r="P10" s="61">
        <v>16</v>
      </c>
      <c r="Q10" s="61">
        <v>20</v>
      </c>
      <c r="R10" s="61">
        <v>301</v>
      </c>
      <c r="S10" s="61">
        <v>22</v>
      </c>
    </row>
    <row r="11" spans="1:19" s="60" customFormat="1" ht="15" customHeight="1">
      <c r="A11" s="72" t="s">
        <v>388</v>
      </c>
      <c r="B11" s="73" t="s">
        <v>7</v>
      </c>
      <c r="C11" s="61">
        <f t="shared" si="0"/>
        <v>851</v>
      </c>
      <c r="D11" s="61">
        <v>449</v>
      </c>
      <c r="E11" s="61">
        <v>402</v>
      </c>
      <c r="F11" s="61">
        <v>85</v>
      </c>
      <c r="G11" s="61">
        <v>74</v>
      </c>
      <c r="H11" s="61">
        <v>74</v>
      </c>
      <c r="I11" s="61">
        <v>61</v>
      </c>
      <c r="J11" s="61">
        <v>98</v>
      </c>
      <c r="K11" s="61">
        <v>74</v>
      </c>
      <c r="L11" s="61">
        <v>100</v>
      </c>
      <c r="M11" s="61">
        <v>81</v>
      </c>
      <c r="N11" s="61">
        <v>62</v>
      </c>
      <c r="O11" s="61">
        <v>61</v>
      </c>
      <c r="P11" s="61">
        <v>30</v>
      </c>
      <c r="Q11" s="61">
        <v>51</v>
      </c>
      <c r="R11" s="61">
        <v>739</v>
      </c>
      <c r="S11" s="61">
        <v>112</v>
      </c>
    </row>
    <row r="12" spans="1:19" s="60" customFormat="1" ht="15" customHeight="1">
      <c r="A12" s="72" t="s">
        <v>389</v>
      </c>
      <c r="B12" s="73" t="s">
        <v>8</v>
      </c>
      <c r="C12" s="61">
        <f t="shared" si="0"/>
        <v>165</v>
      </c>
      <c r="D12" s="61">
        <v>95</v>
      </c>
      <c r="E12" s="61">
        <v>70</v>
      </c>
      <c r="F12" s="61">
        <v>18</v>
      </c>
      <c r="G12" s="61">
        <v>13</v>
      </c>
      <c r="H12" s="61">
        <v>18</v>
      </c>
      <c r="I12" s="61">
        <v>13</v>
      </c>
      <c r="J12" s="61">
        <v>16</v>
      </c>
      <c r="K12" s="61">
        <v>9</v>
      </c>
      <c r="L12" s="61">
        <v>18</v>
      </c>
      <c r="M12" s="61">
        <v>8</v>
      </c>
      <c r="N12" s="61">
        <v>23</v>
      </c>
      <c r="O12" s="61">
        <v>14</v>
      </c>
      <c r="P12" s="61">
        <v>2</v>
      </c>
      <c r="Q12" s="61">
        <v>13</v>
      </c>
      <c r="R12" s="61">
        <v>151</v>
      </c>
      <c r="S12" s="61">
        <v>14</v>
      </c>
    </row>
    <row r="13" spans="1:19" s="60" customFormat="1" ht="15" customHeight="1">
      <c r="A13" s="72" t="s">
        <v>411</v>
      </c>
      <c r="B13" s="73" t="s">
        <v>9</v>
      </c>
      <c r="C13" s="61">
        <f t="shared" si="0"/>
        <v>217</v>
      </c>
      <c r="D13" s="61">
        <v>120</v>
      </c>
      <c r="E13" s="61">
        <v>97</v>
      </c>
      <c r="F13" s="61">
        <v>11</v>
      </c>
      <c r="G13" s="61">
        <v>20</v>
      </c>
      <c r="H13" s="61">
        <v>18</v>
      </c>
      <c r="I13" s="61">
        <v>15</v>
      </c>
      <c r="J13" s="61">
        <v>27</v>
      </c>
      <c r="K13" s="61">
        <v>12</v>
      </c>
      <c r="L13" s="61">
        <v>29</v>
      </c>
      <c r="M13" s="61">
        <v>15</v>
      </c>
      <c r="N13" s="61">
        <v>25</v>
      </c>
      <c r="O13" s="61">
        <v>20</v>
      </c>
      <c r="P13" s="61">
        <v>10</v>
      </c>
      <c r="Q13" s="61">
        <v>15</v>
      </c>
      <c r="R13" s="61">
        <v>203</v>
      </c>
      <c r="S13" s="61">
        <v>14</v>
      </c>
    </row>
    <row r="14" spans="1:19" s="60" customFormat="1" ht="15" customHeight="1">
      <c r="A14" s="72" t="s">
        <v>412</v>
      </c>
      <c r="B14" s="73" t="s">
        <v>48</v>
      </c>
      <c r="C14" s="61">
        <f t="shared" si="0"/>
        <v>993</v>
      </c>
      <c r="D14" s="61">
        <v>447</v>
      </c>
      <c r="E14" s="61">
        <v>546</v>
      </c>
      <c r="F14" s="61">
        <v>51</v>
      </c>
      <c r="G14" s="61">
        <v>68</v>
      </c>
      <c r="H14" s="61">
        <v>87</v>
      </c>
      <c r="I14" s="61">
        <v>62</v>
      </c>
      <c r="J14" s="61">
        <v>78</v>
      </c>
      <c r="K14" s="61">
        <v>92</v>
      </c>
      <c r="L14" s="61">
        <v>118</v>
      </c>
      <c r="M14" s="61">
        <v>84</v>
      </c>
      <c r="N14" s="61">
        <v>86</v>
      </c>
      <c r="O14" s="61">
        <v>156</v>
      </c>
      <c r="P14" s="61">
        <v>27</v>
      </c>
      <c r="Q14" s="61">
        <v>84</v>
      </c>
      <c r="R14" s="61">
        <v>944</v>
      </c>
      <c r="S14" s="61">
        <v>49</v>
      </c>
    </row>
    <row r="15" spans="1:19" s="60" customFormat="1" ht="15" customHeight="1">
      <c r="A15" s="72" t="s">
        <v>413</v>
      </c>
      <c r="B15" s="73" t="s">
        <v>10</v>
      </c>
      <c r="C15" s="61">
        <f t="shared" si="0"/>
        <v>471</v>
      </c>
      <c r="D15" s="61">
        <v>264</v>
      </c>
      <c r="E15" s="61">
        <v>207</v>
      </c>
      <c r="F15" s="61">
        <v>58</v>
      </c>
      <c r="G15" s="61">
        <v>38</v>
      </c>
      <c r="H15" s="61">
        <v>41</v>
      </c>
      <c r="I15" s="61">
        <v>33</v>
      </c>
      <c r="J15" s="61">
        <v>46</v>
      </c>
      <c r="K15" s="61">
        <v>37</v>
      </c>
      <c r="L15" s="61">
        <v>54</v>
      </c>
      <c r="M15" s="61">
        <v>41</v>
      </c>
      <c r="N15" s="61">
        <v>38</v>
      </c>
      <c r="O15" s="61">
        <v>37</v>
      </c>
      <c r="P15" s="61">
        <v>27</v>
      </c>
      <c r="Q15" s="61">
        <v>21</v>
      </c>
      <c r="R15" s="61">
        <v>462</v>
      </c>
      <c r="S15" s="61">
        <v>9</v>
      </c>
    </row>
    <row r="16" spans="1:19" s="60" customFormat="1" ht="15" customHeight="1">
      <c r="A16" s="72" t="s">
        <v>414</v>
      </c>
      <c r="B16" s="73" t="s">
        <v>11</v>
      </c>
      <c r="C16" s="61">
        <f t="shared" si="0"/>
        <v>158</v>
      </c>
      <c r="D16" s="61">
        <v>90</v>
      </c>
      <c r="E16" s="61">
        <v>68</v>
      </c>
      <c r="F16" s="61">
        <v>23</v>
      </c>
      <c r="G16" s="61">
        <v>13</v>
      </c>
      <c r="H16" s="61">
        <v>16</v>
      </c>
      <c r="I16" s="61">
        <v>7</v>
      </c>
      <c r="J16" s="61">
        <v>17</v>
      </c>
      <c r="K16" s="61">
        <v>10</v>
      </c>
      <c r="L16" s="61">
        <v>12</v>
      </c>
      <c r="M16" s="61">
        <v>14</v>
      </c>
      <c r="N16" s="61">
        <v>20</v>
      </c>
      <c r="O16" s="61">
        <v>17</v>
      </c>
      <c r="P16" s="61">
        <v>2</v>
      </c>
      <c r="Q16" s="61">
        <v>7</v>
      </c>
      <c r="R16" s="61">
        <v>130</v>
      </c>
      <c r="S16" s="61">
        <v>28</v>
      </c>
    </row>
    <row r="17" spans="1:19" s="60" customFormat="1" ht="15" customHeight="1">
      <c r="A17" s="72" t="s">
        <v>415</v>
      </c>
      <c r="B17" s="73" t="s">
        <v>12</v>
      </c>
      <c r="C17" s="61">
        <f t="shared" si="0"/>
        <v>346</v>
      </c>
      <c r="D17" s="61">
        <v>166</v>
      </c>
      <c r="E17" s="61">
        <v>180</v>
      </c>
      <c r="F17" s="61">
        <v>32</v>
      </c>
      <c r="G17" s="61">
        <v>23</v>
      </c>
      <c r="H17" s="61">
        <v>30</v>
      </c>
      <c r="I17" s="61">
        <v>39</v>
      </c>
      <c r="J17" s="61">
        <v>27</v>
      </c>
      <c r="K17" s="61">
        <v>30</v>
      </c>
      <c r="L17" s="61">
        <v>44</v>
      </c>
      <c r="M17" s="61">
        <v>39</v>
      </c>
      <c r="N17" s="61">
        <v>26</v>
      </c>
      <c r="O17" s="61">
        <v>31</v>
      </c>
      <c r="P17" s="61">
        <v>7</v>
      </c>
      <c r="Q17" s="61">
        <v>18</v>
      </c>
      <c r="R17" s="61">
        <v>344</v>
      </c>
      <c r="S17" s="61">
        <v>2</v>
      </c>
    </row>
    <row r="18" spans="1:19" s="60" customFormat="1" ht="15" customHeight="1">
      <c r="A18" s="72" t="s">
        <v>416</v>
      </c>
      <c r="B18" s="73" t="s">
        <v>13</v>
      </c>
      <c r="C18" s="61">
        <f t="shared" si="0"/>
        <v>261</v>
      </c>
      <c r="D18" s="61">
        <v>139</v>
      </c>
      <c r="E18" s="61">
        <v>122</v>
      </c>
      <c r="F18" s="61">
        <v>11</v>
      </c>
      <c r="G18" s="61">
        <v>6</v>
      </c>
      <c r="H18" s="61">
        <v>32</v>
      </c>
      <c r="I18" s="61">
        <v>30</v>
      </c>
      <c r="J18" s="61">
        <v>38</v>
      </c>
      <c r="K18" s="61">
        <v>24</v>
      </c>
      <c r="L18" s="61">
        <v>22</v>
      </c>
      <c r="M18" s="61">
        <v>33</v>
      </c>
      <c r="N18" s="61">
        <v>27</v>
      </c>
      <c r="O18" s="61">
        <v>13</v>
      </c>
      <c r="P18" s="61">
        <v>9</v>
      </c>
      <c r="Q18" s="61">
        <v>16</v>
      </c>
      <c r="R18" s="61">
        <v>248</v>
      </c>
      <c r="S18" s="61">
        <v>13</v>
      </c>
    </row>
    <row r="19" spans="1:19" s="60" customFormat="1" ht="15" customHeight="1">
      <c r="A19" s="72" t="s">
        <v>417</v>
      </c>
      <c r="B19" s="73" t="s">
        <v>49</v>
      </c>
      <c r="C19" s="61">
        <f t="shared" si="0"/>
        <v>615</v>
      </c>
      <c r="D19" s="61">
        <v>294</v>
      </c>
      <c r="E19" s="61">
        <v>321</v>
      </c>
      <c r="F19" s="61">
        <v>34</v>
      </c>
      <c r="G19" s="61">
        <v>44</v>
      </c>
      <c r="H19" s="61">
        <v>66</v>
      </c>
      <c r="I19" s="61">
        <v>52</v>
      </c>
      <c r="J19" s="61">
        <v>59</v>
      </c>
      <c r="K19" s="61">
        <v>41</v>
      </c>
      <c r="L19" s="61">
        <v>67</v>
      </c>
      <c r="M19" s="61">
        <v>57</v>
      </c>
      <c r="N19" s="61">
        <v>50</v>
      </c>
      <c r="O19" s="61">
        <v>61</v>
      </c>
      <c r="P19" s="61">
        <v>18</v>
      </c>
      <c r="Q19" s="61">
        <v>66</v>
      </c>
      <c r="R19" s="61">
        <v>606</v>
      </c>
      <c r="S19" s="61">
        <v>9</v>
      </c>
    </row>
    <row r="20" spans="1:19" s="60" customFormat="1" ht="15" customHeight="1">
      <c r="A20" s="72" t="s">
        <v>418</v>
      </c>
      <c r="B20" s="73" t="s">
        <v>50</v>
      </c>
      <c r="C20" s="61">
        <f t="shared" si="0"/>
        <v>718</v>
      </c>
      <c r="D20" s="61">
        <v>425</v>
      </c>
      <c r="E20" s="61">
        <v>293</v>
      </c>
      <c r="F20" s="61">
        <v>49</v>
      </c>
      <c r="G20" s="61">
        <v>38</v>
      </c>
      <c r="H20" s="61">
        <v>82</v>
      </c>
      <c r="I20" s="61">
        <v>56</v>
      </c>
      <c r="J20" s="61">
        <v>114</v>
      </c>
      <c r="K20" s="61">
        <v>75</v>
      </c>
      <c r="L20" s="61">
        <v>70</v>
      </c>
      <c r="M20" s="61">
        <v>40</v>
      </c>
      <c r="N20" s="61">
        <v>52</v>
      </c>
      <c r="O20" s="61">
        <v>49</v>
      </c>
      <c r="P20" s="61">
        <v>58</v>
      </c>
      <c r="Q20" s="61">
        <v>35</v>
      </c>
      <c r="R20" s="61">
        <v>707</v>
      </c>
      <c r="S20" s="61">
        <v>11</v>
      </c>
    </row>
    <row r="21" spans="1:19" s="60" customFormat="1" ht="15" customHeight="1">
      <c r="A21" s="72" t="s">
        <v>419</v>
      </c>
      <c r="B21" s="73" t="s">
        <v>14</v>
      </c>
      <c r="C21" s="61">
        <f t="shared" si="0"/>
        <v>663</v>
      </c>
      <c r="D21" s="61">
        <v>312</v>
      </c>
      <c r="E21" s="61">
        <v>351</v>
      </c>
      <c r="F21" s="61">
        <v>44</v>
      </c>
      <c r="G21" s="61">
        <v>29</v>
      </c>
      <c r="H21" s="61">
        <v>57</v>
      </c>
      <c r="I21" s="61">
        <v>45</v>
      </c>
      <c r="J21" s="61">
        <v>54</v>
      </c>
      <c r="K21" s="61">
        <v>52</v>
      </c>
      <c r="L21" s="61">
        <v>58</v>
      </c>
      <c r="M21" s="61">
        <v>70</v>
      </c>
      <c r="N21" s="61">
        <v>60</v>
      </c>
      <c r="O21" s="61">
        <v>72</v>
      </c>
      <c r="P21" s="61">
        <v>39</v>
      </c>
      <c r="Q21" s="61">
        <v>83</v>
      </c>
      <c r="R21" s="61">
        <v>606</v>
      </c>
      <c r="S21" s="61">
        <v>57</v>
      </c>
    </row>
    <row r="22" spans="1:19" s="60" customFormat="1" ht="15" customHeight="1">
      <c r="A22" s="72" t="s">
        <v>420</v>
      </c>
      <c r="B22" s="73" t="s">
        <v>15</v>
      </c>
      <c r="C22" s="61">
        <f t="shared" si="0"/>
        <v>86</v>
      </c>
      <c r="D22" s="61">
        <v>42</v>
      </c>
      <c r="E22" s="61">
        <v>44</v>
      </c>
      <c r="F22" s="61">
        <v>5</v>
      </c>
      <c r="G22" s="61">
        <v>4</v>
      </c>
      <c r="H22" s="61">
        <v>8</v>
      </c>
      <c r="I22" s="61">
        <v>14</v>
      </c>
      <c r="J22" s="61">
        <v>9</v>
      </c>
      <c r="K22" s="61">
        <v>15</v>
      </c>
      <c r="L22" s="61">
        <v>8</v>
      </c>
      <c r="M22" s="61">
        <v>8</v>
      </c>
      <c r="N22" s="61">
        <v>10</v>
      </c>
      <c r="O22" s="61">
        <v>1</v>
      </c>
      <c r="P22" s="61">
        <v>2</v>
      </c>
      <c r="Q22" s="61">
        <v>2</v>
      </c>
      <c r="R22" s="61">
        <v>44</v>
      </c>
      <c r="S22" s="61">
        <v>42</v>
      </c>
    </row>
    <row r="23" spans="1:19" s="60" customFormat="1" ht="15" customHeight="1">
      <c r="A23" s="72" t="s">
        <v>421</v>
      </c>
      <c r="B23" s="73" t="s">
        <v>16</v>
      </c>
      <c r="C23" s="61">
        <f t="shared" si="0"/>
        <v>314</v>
      </c>
      <c r="D23" s="61">
        <v>151</v>
      </c>
      <c r="E23" s="61">
        <v>163</v>
      </c>
      <c r="F23" s="61">
        <v>13</v>
      </c>
      <c r="G23" s="61">
        <v>18</v>
      </c>
      <c r="H23" s="61">
        <v>30</v>
      </c>
      <c r="I23" s="61">
        <v>18</v>
      </c>
      <c r="J23" s="61">
        <v>33</v>
      </c>
      <c r="K23" s="61">
        <v>25</v>
      </c>
      <c r="L23" s="61">
        <v>30</v>
      </c>
      <c r="M23" s="61">
        <v>19</v>
      </c>
      <c r="N23" s="61">
        <v>39</v>
      </c>
      <c r="O23" s="61">
        <v>49</v>
      </c>
      <c r="P23" s="61">
        <v>6</v>
      </c>
      <c r="Q23" s="61">
        <v>34</v>
      </c>
      <c r="R23" s="61">
        <v>140</v>
      </c>
      <c r="S23" s="61">
        <v>174</v>
      </c>
    </row>
    <row r="24" spans="1:19" s="60" customFormat="1" ht="15" customHeight="1">
      <c r="A24" s="72" t="s">
        <v>422</v>
      </c>
      <c r="B24" s="73" t="s">
        <v>17</v>
      </c>
      <c r="C24" s="61">
        <f t="shared" si="0"/>
        <v>27</v>
      </c>
      <c r="D24" s="61">
        <v>10</v>
      </c>
      <c r="E24" s="61">
        <v>17</v>
      </c>
      <c r="F24" s="61">
        <v>1</v>
      </c>
      <c r="G24" s="61">
        <v>1</v>
      </c>
      <c r="H24" s="61">
        <v>3</v>
      </c>
      <c r="I24" s="61">
        <v>1</v>
      </c>
      <c r="J24" s="61">
        <v>1</v>
      </c>
      <c r="K24" s="61">
        <v>1</v>
      </c>
      <c r="L24" s="61">
        <v>1</v>
      </c>
      <c r="M24" s="61">
        <v>5</v>
      </c>
      <c r="N24" s="61">
        <v>3</v>
      </c>
      <c r="O24" s="61">
        <v>5</v>
      </c>
      <c r="P24" s="61">
        <v>1</v>
      </c>
      <c r="Q24" s="61">
        <v>4</v>
      </c>
      <c r="R24" s="61">
        <v>25</v>
      </c>
      <c r="S24" s="61">
        <v>2</v>
      </c>
    </row>
    <row r="25" spans="1:19" s="60" customFormat="1" ht="15" customHeight="1">
      <c r="A25" s="72" t="s">
        <v>423</v>
      </c>
      <c r="B25" s="73" t="s">
        <v>18</v>
      </c>
      <c r="C25" s="61">
        <f t="shared" si="0"/>
        <v>145</v>
      </c>
      <c r="D25" s="61">
        <v>72</v>
      </c>
      <c r="E25" s="61">
        <v>73</v>
      </c>
      <c r="F25" s="61">
        <v>15</v>
      </c>
      <c r="G25" s="61">
        <v>14</v>
      </c>
      <c r="H25" s="61">
        <v>10</v>
      </c>
      <c r="I25" s="61">
        <v>9</v>
      </c>
      <c r="J25" s="61">
        <v>14</v>
      </c>
      <c r="K25" s="61">
        <v>10</v>
      </c>
      <c r="L25" s="61">
        <v>18</v>
      </c>
      <c r="M25" s="61">
        <v>17</v>
      </c>
      <c r="N25" s="61">
        <v>9</v>
      </c>
      <c r="O25" s="61">
        <v>17</v>
      </c>
      <c r="P25" s="61">
        <v>6</v>
      </c>
      <c r="Q25" s="61">
        <v>6</v>
      </c>
      <c r="R25" s="61">
        <v>132</v>
      </c>
      <c r="S25" s="61">
        <v>13</v>
      </c>
    </row>
    <row r="26" spans="1:19" s="60" customFormat="1" ht="15" customHeight="1">
      <c r="A26" s="72" t="s">
        <v>424</v>
      </c>
      <c r="B26" s="73" t="s">
        <v>19</v>
      </c>
      <c r="C26" s="61">
        <f t="shared" si="0"/>
        <v>62</v>
      </c>
      <c r="D26" s="61">
        <v>27</v>
      </c>
      <c r="E26" s="61">
        <v>35</v>
      </c>
      <c r="F26" s="61">
        <v>3</v>
      </c>
      <c r="G26" s="61">
        <v>5</v>
      </c>
      <c r="H26" s="61">
        <v>6</v>
      </c>
      <c r="I26" s="61">
        <v>3</v>
      </c>
      <c r="J26" s="61">
        <v>9</v>
      </c>
      <c r="K26" s="61">
        <v>7</v>
      </c>
      <c r="L26" s="61">
        <v>3</v>
      </c>
      <c r="M26" s="61">
        <v>11</v>
      </c>
      <c r="N26" s="61">
        <v>6</v>
      </c>
      <c r="O26" s="61">
        <v>5</v>
      </c>
      <c r="P26" s="61">
        <v>0</v>
      </c>
      <c r="Q26" s="61">
        <v>4</v>
      </c>
      <c r="R26" s="61">
        <v>59</v>
      </c>
      <c r="S26" s="61">
        <v>3</v>
      </c>
    </row>
    <row r="27" spans="1:19" s="60" customFormat="1" ht="15" customHeight="1">
      <c r="A27" s="72" t="s">
        <v>425</v>
      </c>
      <c r="B27" s="73" t="s">
        <v>51</v>
      </c>
      <c r="C27" s="61">
        <f t="shared" si="0"/>
        <v>588</v>
      </c>
      <c r="D27" s="61">
        <v>305</v>
      </c>
      <c r="E27" s="61">
        <v>283</v>
      </c>
      <c r="F27" s="61">
        <v>40</v>
      </c>
      <c r="G27" s="61">
        <v>42</v>
      </c>
      <c r="H27" s="61">
        <v>61</v>
      </c>
      <c r="I27" s="61">
        <v>35</v>
      </c>
      <c r="J27" s="61">
        <v>76</v>
      </c>
      <c r="K27" s="61">
        <v>55</v>
      </c>
      <c r="L27" s="61">
        <v>63</v>
      </c>
      <c r="M27" s="61">
        <v>59</v>
      </c>
      <c r="N27" s="61">
        <v>39</v>
      </c>
      <c r="O27" s="61">
        <v>46</v>
      </c>
      <c r="P27" s="61">
        <v>26</v>
      </c>
      <c r="Q27" s="61">
        <v>46</v>
      </c>
      <c r="R27" s="61">
        <v>577</v>
      </c>
      <c r="S27" s="61">
        <v>11</v>
      </c>
    </row>
    <row r="28" spans="1:19" s="60" customFormat="1" ht="15" customHeight="1">
      <c r="A28" s="72" t="s">
        <v>426</v>
      </c>
      <c r="B28" s="73" t="s">
        <v>20</v>
      </c>
      <c r="C28" s="61">
        <f t="shared" si="0"/>
        <v>129</v>
      </c>
      <c r="D28" s="61">
        <v>62</v>
      </c>
      <c r="E28" s="61">
        <v>67</v>
      </c>
      <c r="F28" s="61">
        <v>6</v>
      </c>
      <c r="G28" s="61">
        <v>8</v>
      </c>
      <c r="H28" s="61">
        <v>9</v>
      </c>
      <c r="I28" s="61">
        <v>9</v>
      </c>
      <c r="J28" s="61">
        <v>14</v>
      </c>
      <c r="K28" s="61">
        <v>11</v>
      </c>
      <c r="L28" s="61">
        <v>21</v>
      </c>
      <c r="M28" s="61">
        <v>15</v>
      </c>
      <c r="N28" s="61">
        <v>5</v>
      </c>
      <c r="O28" s="61">
        <v>13</v>
      </c>
      <c r="P28" s="61">
        <v>7</v>
      </c>
      <c r="Q28" s="61">
        <v>11</v>
      </c>
      <c r="R28" s="61">
        <v>129</v>
      </c>
      <c r="S28" s="61">
        <v>0</v>
      </c>
    </row>
    <row r="29" spans="1:19" s="60" customFormat="1" ht="15" customHeight="1">
      <c r="A29" s="91" t="s">
        <v>384</v>
      </c>
      <c r="B29" s="73" t="s">
        <v>52</v>
      </c>
      <c r="C29" s="61">
        <f t="shared" si="0"/>
        <v>152</v>
      </c>
      <c r="D29" s="61">
        <v>73</v>
      </c>
      <c r="E29" s="61">
        <v>79</v>
      </c>
      <c r="F29" s="61">
        <v>4</v>
      </c>
      <c r="G29" s="61">
        <v>5</v>
      </c>
      <c r="H29" s="61">
        <v>12</v>
      </c>
      <c r="I29" s="61">
        <v>12</v>
      </c>
      <c r="J29" s="61">
        <v>21</v>
      </c>
      <c r="K29" s="61">
        <v>15</v>
      </c>
      <c r="L29" s="61">
        <v>18</v>
      </c>
      <c r="M29" s="61">
        <v>13</v>
      </c>
      <c r="N29" s="61">
        <v>14</v>
      </c>
      <c r="O29" s="61">
        <v>19</v>
      </c>
      <c r="P29" s="61">
        <v>4</v>
      </c>
      <c r="Q29" s="61">
        <v>15</v>
      </c>
      <c r="R29" s="61">
        <v>151</v>
      </c>
      <c r="S29" s="61">
        <v>1</v>
      </c>
    </row>
    <row r="30" spans="1:19" s="60" customFormat="1" ht="15" customHeight="1">
      <c r="A30" s="91" t="s">
        <v>381</v>
      </c>
      <c r="B30" s="73" t="s">
        <v>53</v>
      </c>
      <c r="C30" s="67">
        <f t="shared" si="0"/>
        <v>332</v>
      </c>
      <c r="D30" s="67">
        <v>170</v>
      </c>
      <c r="E30" s="67">
        <v>162</v>
      </c>
      <c r="F30" s="67">
        <v>15</v>
      </c>
      <c r="G30" s="67">
        <v>20</v>
      </c>
      <c r="H30" s="67">
        <v>32</v>
      </c>
      <c r="I30" s="67">
        <v>26</v>
      </c>
      <c r="J30" s="67">
        <v>34</v>
      </c>
      <c r="K30" s="67">
        <v>28</v>
      </c>
      <c r="L30" s="67">
        <v>44</v>
      </c>
      <c r="M30" s="67">
        <v>28</v>
      </c>
      <c r="N30" s="67">
        <v>26</v>
      </c>
      <c r="O30" s="67">
        <v>28</v>
      </c>
      <c r="P30" s="67">
        <v>19</v>
      </c>
      <c r="Q30" s="67">
        <v>32</v>
      </c>
      <c r="R30" s="67">
        <v>317</v>
      </c>
      <c r="S30" s="67">
        <v>15</v>
      </c>
    </row>
    <row r="31" spans="1:19" s="60" customFormat="1" ht="15" customHeight="1">
      <c r="A31" s="91" t="s">
        <v>385</v>
      </c>
      <c r="B31" s="73" t="s">
        <v>54</v>
      </c>
      <c r="C31" s="67">
        <f t="shared" si="0"/>
        <v>330</v>
      </c>
      <c r="D31" s="67">
        <v>173</v>
      </c>
      <c r="E31" s="67">
        <v>157</v>
      </c>
      <c r="F31" s="67">
        <v>29</v>
      </c>
      <c r="G31" s="67">
        <v>17</v>
      </c>
      <c r="H31" s="67">
        <v>18</v>
      </c>
      <c r="I31" s="67">
        <v>18</v>
      </c>
      <c r="J31" s="67">
        <v>30</v>
      </c>
      <c r="K31" s="67">
        <v>29</v>
      </c>
      <c r="L31" s="67">
        <v>40</v>
      </c>
      <c r="M31" s="67">
        <v>34</v>
      </c>
      <c r="N31" s="67">
        <v>36</v>
      </c>
      <c r="O31" s="67">
        <v>19</v>
      </c>
      <c r="P31" s="67">
        <v>20</v>
      </c>
      <c r="Q31" s="67">
        <v>40</v>
      </c>
      <c r="R31" s="67">
        <v>318</v>
      </c>
      <c r="S31" s="67">
        <v>12</v>
      </c>
    </row>
    <row r="32" spans="1:19" s="60" customFormat="1" ht="15" customHeight="1">
      <c r="A32" s="72" t="s">
        <v>427</v>
      </c>
      <c r="B32" s="73" t="s">
        <v>21</v>
      </c>
      <c r="C32" s="61">
        <f t="shared" si="0"/>
        <v>9</v>
      </c>
      <c r="D32" s="61">
        <v>3</v>
      </c>
      <c r="E32" s="61">
        <v>6</v>
      </c>
      <c r="F32" s="61">
        <v>0</v>
      </c>
      <c r="G32" s="61">
        <v>1</v>
      </c>
      <c r="H32" s="61">
        <v>1</v>
      </c>
      <c r="I32" s="61">
        <v>2</v>
      </c>
      <c r="J32" s="61">
        <v>0</v>
      </c>
      <c r="K32" s="61">
        <v>2</v>
      </c>
      <c r="L32" s="61">
        <v>2</v>
      </c>
      <c r="M32" s="61">
        <v>0</v>
      </c>
      <c r="N32" s="61">
        <v>0</v>
      </c>
      <c r="O32" s="61">
        <v>1</v>
      </c>
      <c r="P32" s="61">
        <v>0</v>
      </c>
      <c r="Q32" s="61">
        <v>0</v>
      </c>
      <c r="R32" s="61">
        <v>9</v>
      </c>
      <c r="S32" s="61">
        <v>0</v>
      </c>
    </row>
    <row r="33" spans="1:19" s="60" customFormat="1" ht="15" customHeight="1">
      <c r="A33" s="74" t="s">
        <v>428</v>
      </c>
      <c r="B33" s="75" t="s">
        <v>22</v>
      </c>
      <c r="C33" s="68">
        <f t="shared" si="0"/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</row>
    <row r="34" spans="1:19" ht="13.7" customHeight="1">
      <c r="A34" s="8" t="s">
        <v>188</v>
      </c>
    </row>
    <row r="35" spans="1:19" ht="13.7" customHeight="1">
      <c r="A35" s="65" t="s">
        <v>62</v>
      </c>
    </row>
    <row r="36" spans="1:19" ht="13.7" customHeight="1"/>
  </sheetData>
  <mergeCells count="27">
    <mergeCell ref="A4:B7"/>
    <mergeCell ref="C4:Q4"/>
    <mergeCell ref="N5:O5"/>
    <mergeCell ref="P5:Q5"/>
    <mergeCell ref="F5:G5"/>
    <mergeCell ref="H5:I5"/>
    <mergeCell ref="J5:K5"/>
    <mergeCell ref="I6:I7"/>
    <mergeCell ref="C6:C7"/>
    <mergeCell ref="J6:J7"/>
    <mergeCell ref="K6:K7"/>
    <mergeCell ref="D6:D7"/>
    <mergeCell ref="C5:E5"/>
    <mergeCell ref="E6:E7"/>
    <mergeCell ref="F6:F7"/>
    <mergeCell ref="G6:G7"/>
    <mergeCell ref="H6:H7"/>
    <mergeCell ref="S6:S7"/>
    <mergeCell ref="R4:S5"/>
    <mergeCell ref="L6:L7"/>
    <mergeCell ref="N6:N7"/>
    <mergeCell ref="O6:O7"/>
    <mergeCell ref="P6:P7"/>
    <mergeCell ref="Q6:Q7"/>
    <mergeCell ref="R6:R7"/>
    <mergeCell ref="M6:M7"/>
    <mergeCell ref="L5:M5"/>
  </mergeCells>
  <phoneticPr fontId="2" type="noConversion"/>
  <printOptions horizontalCentered="1"/>
  <pageMargins left="0.25" right="0.25" top="0.75" bottom="0.75" header="0.3" footer="0.3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36"/>
  <sheetViews>
    <sheetView zoomScale="110" zoomScaleNormal="110" zoomScaleSheetLayoutView="100" workbookViewId="0">
      <selection activeCell="A3" sqref="A3"/>
    </sheetView>
  </sheetViews>
  <sheetFormatPr defaultColWidth="5.5" defaultRowHeight="11.1" customHeight="1"/>
  <cols>
    <col min="1" max="1" width="8.6640625" style="8" customWidth="1"/>
    <col min="2" max="2" width="18.5" style="8" customWidth="1"/>
    <col min="3" max="13" width="8.5" style="8" customWidth="1"/>
    <col min="14" max="14" width="8.5" style="7" customWidth="1"/>
    <col min="15" max="18" width="8.5" style="8" customWidth="1"/>
    <col min="19" max="19" width="9" style="86" customWidth="1"/>
    <col min="20" max="16384" width="5.5" style="8"/>
  </cols>
  <sheetData>
    <row r="1" spans="1:19" s="7" customFormat="1" ht="20.25" customHeight="1">
      <c r="A1" s="1" t="s">
        <v>64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83"/>
    </row>
    <row r="2" spans="1:19" ht="14.2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5"/>
      <c r="O2" s="11"/>
      <c r="P2" s="11"/>
      <c r="Q2" s="11"/>
      <c r="R2" s="11"/>
      <c r="S2" s="84"/>
    </row>
    <row r="3" spans="1:19" ht="12.75" customHeight="1">
      <c r="A3" s="57" t="s">
        <v>442</v>
      </c>
      <c r="B3" s="13"/>
      <c r="N3" s="8"/>
      <c r="S3" s="85"/>
    </row>
    <row r="4" spans="1:19" s="16" customFormat="1" ht="24.75" customHeight="1">
      <c r="A4" s="182" t="s">
        <v>280</v>
      </c>
      <c r="B4" s="191"/>
      <c r="C4" s="177" t="s">
        <v>67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90"/>
      <c r="R4" s="168" t="s">
        <v>359</v>
      </c>
      <c r="S4" s="169"/>
    </row>
    <row r="5" spans="1:19" s="16" customFormat="1" ht="24.75" customHeight="1">
      <c r="A5" s="192"/>
      <c r="B5" s="193"/>
      <c r="C5" s="159" t="s">
        <v>68</v>
      </c>
      <c r="D5" s="160"/>
      <c r="E5" s="161"/>
      <c r="F5" s="179" t="s">
        <v>69</v>
      </c>
      <c r="G5" s="181"/>
      <c r="H5" s="179" t="s">
        <v>70</v>
      </c>
      <c r="I5" s="181"/>
      <c r="J5" s="179" t="s">
        <v>71</v>
      </c>
      <c r="K5" s="181"/>
      <c r="L5" s="179" t="s">
        <v>72</v>
      </c>
      <c r="M5" s="181"/>
      <c r="N5" s="179" t="s">
        <v>73</v>
      </c>
      <c r="O5" s="181"/>
      <c r="P5" s="179" t="s">
        <v>74</v>
      </c>
      <c r="Q5" s="181"/>
      <c r="R5" s="188"/>
      <c r="S5" s="189"/>
    </row>
    <row r="6" spans="1:19" s="16" customFormat="1" ht="30.75" customHeight="1">
      <c r="A6" s="192"/>
      <c r="B6" s="193"/>
      <c r="C6" s="162" t="s">
        <v>75</v>
      </c>
      <c r="D6" s="164" t="s">
        <v>76</v>
      </c>
      <c r="E6" s="157" t="s">
        <v>77</v>
      </c>
      <c r="F6" s="157" t="s">
        <v>76</v>
      </c>
      <c r="G6" s="157" t="s">
        <v>77</v>
      </c>
      <c r="H6" s="157" t="s">
        <v>76</v>
      </c>
      <c r="I6" s="157" t="s">
        <v>77</v>
      </c>
      <c r="J6" s="157" t="s">
        <v>76</v>
      </c>
      <c r="K6" s="157" t="s">
        <v>77</v>
      </c>
      <c r="L6" s="157" t="s">
        <v>76</v>
      </c>
      <c r="M6" s="157" t="s">
        <v>77</v>
      </c>
      <c r="N6" s="157" t="s">
        <v>76</v>
      </c>
      <c r="O6" s="157" t="s">
        <v>77</v>
      </c>
      <c r="P6" s="157" t="s">
        <v>76</v>
      </c>
      <c r="Q6" s="157" t="s">
        <v>77</v>
      </c>
      <c r="R6" s="168" t="s">
        <v>279</v>
      </c>
      <c r="S6" s="168" t="s">
        <v>358</v>
      </c>
    </row>
    <row r="7" spans="1:19" s="17" customFormat="1" ht="30.75" customHeight="1">
      <c r="A7" s="194"/>
      <c r="B7" s="195"/>
      <c r="C7" s="163"/>
      <c r="D7" s="165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74"/>
      <c r="S7" s="174"/>
    </row>
    <row r="8" spans="1:19" s="22" customFormat="1" ht="15" customHeight="1">
      <c r="A8" s="70" t="s">
        <v>338</v>
      </c>
      <c r="B8" s="71" t="s">
        <v>0</v>
      </c>
      <c r="C8" s="67">
        <f>SUM(D8:E8)</f>
        <v>9897</v>
      </c>
      <c r="D8" s="67">
        <v>5005</v>
      </c>
      <c r="E8" s="67">
        <v>4892</v>
      </c>
      <c r="F8" s="67">
        <v>777</v>
      </c>
      <c r="G8" s="67">
        <v>668</v>
      </c>
      <c r="H8" s="67">
        <v>928</v>
      </c>
      <c r="I8" s="67">
        <v>793</v>
      </c>
      <c r="J8" s="67">
        <v>1013</v>
      </c>
      <c r="K8" s="67">
        <v>866</v>
      </c>
      <c r="L8" s="67">
        <v>1087</v>
      </c>
      <c r="M8" s="67">
        <v>963</v>
      </c>
      <c r="N8" s="67">
        <v>791</v>
      </c>
      <c r="O8" s="67">
        <v>942</v>
      </c>
      <c r="P8" s="67">
        <v>409</v>
      </c>
      <c r="Q8" s="67">
        <v>660</v>
      </c>
      <c r="R8" s="67">
        <v>9409</v>
      </c>
      <c r="S8" s="67">
        <v>488</v>
      </c>
    </row>
    <row r="9" spans="1:19" s="60" customFormat="1" ht="15" customHeight="1">
      <c r="A9" s="72" t="s">
        <v>386</v>
      </c>
      <c r="B9" s="73" t="s">
        <v>47</v>
      </c>
      <c r="C9" s="61">
        <f t="shared" ref="C9:C33" si="0">SUM(D9:E9)</f>
        <v>2644</v>
      </c>
      <c r="D9" s="61">
        <v>1318</v>
      </c>
      <c r="E9" s="61">
        <v>1326</v>
      </c>
      <c r="F9" s="61">
        <v>250</v>
      </c>
      <c r="G9" s="61">
        <v>162</v>
      </c>
      <c r="H9" s="61">
        <v>244</v>
      </c>
      <c r="I9" s="61">
        <v>221</v>
      </c>
      <c r="J9" s="61">
        <v>251</v>
      </c>
      <c r="K9" s="61">
        <v>238</v>
      </c>
      <c r="L9" s="61">
        <v>248</v>
      </c>
      <c r="M9" s="61">
        <v>217</v>
      </c>
      <c r="N9" s="61">
        <v>194</v>
      </c>
      <c r="O9" s="61">
        <v>242</v>
      </c>
      <c r="P9" s="61">
        <v>131</v>
      </c>
      <c r="Q9" s="61">
        <v>246</v>
      </c>
      <c r="R9" s="61">
        <v>2583</v>
      </c>
      <c r="S9" s="61">
        <v>61</v>
      </c>
    </row>
    <row r="10" spans="1:19" s="60" customFormat="1" ht="15" customHeight="1">
      <c r="A10" s="72" t="s">
        <v>387</v>
      </c>
      <c r="B10" s="73" t="s">
        <v>6</v>
      </c>
      <c r="C10" s="61">
        <f t="shared" si="0"/>
        <v>226</v>
      </c>
      <c r="D10" s="61">
        <v>113</v>
      </c>
      <c r="E10" s="61">
        <v>113</v>
      </c>
      <c r="F10" s="61">
        <v>12</v>
      </c>
      <c r="G10" s="61">
        <v>9</v>
      </c>
      <c r="H10" s="61">
        <v>19</v>
      </c>
      <c r="I10" s="61">
        <v>12</v>
      </c>
      <c r="J10" s="61">
        <v>25</v>
      </c>
      <c r="K10" s="61">
        <v>14</v>
      </c>
      <c r="L10" s="61">
        <v>24</v>
      </c>
      <c r="M10" s="61">
        <v>25</v>
      </c>
      <c r="N10" s="61">
        <v>24</v>
      </c>
      <c r="O10" s="61">
        <v>36</v>
      </c>
      <c r="P10" s="61">
        <v>9</v>
      </c>
      <c r="Q10" s="61">
        <v>17</v>
      </c>
      <c r="R10" s="61">
        <v>220</v>
      </c>
      <c r="S10" s="61">
        <v>6</v>
      </c>
    </row>
    <row r="11" spans="1:19" s="60" customFormat="1" ht="15" customHeight="1">
      <c r="A11" s="72" t="s">
        <v>388</v>
      </c>
      <c r="B11" s="73" t="s">
        <v>7</v>
      </c>
      <c r="C11" s="61">
        <f t="shared" si="0"/>
        <v>799</v>
      </c>
      <c r="D11" s="61">
        <v>427</v>
      </c>
      <c r="E11" s="61">
        <v>372</v>
      </c>
      <c r="F11" s="61">
        <v>74</v>
      </c>
      <c r="G11" s="61">
        <v>72</v>
      </c>
      <c r="H11" s="61">
        <v>68</v>
      </c>
      <c r="I11" s="61">
        <v>38</v>
      </c>
      <c r="J11" s="61">
        <v>83</v>
      </c>
      <c r="K11" s="61">
        <v>55</v>
      </c>
      <c r="L11" s="61">
        <v>103</v>
      </c>
      <c r="M11" s="61">
        <v>69</v>
      </c>
      <c r="N11" s="61">
        <v>72</v>
      </c>
      <c r="O11" s="61">
        <v>77</v>
      </c>
      <c r="P11" s="61">
        <v>27</v>
      </c>
      <c r="Q11" s="61">
        <v>61</v>
      </c>
      <c r="R11" s="61">
        <v>731</v>
      </c>
      <c r="S11" s="61">
        <v>68</v>
      </c>
    </row>
    <row r="12" spans="1:19" s="60" customFormat="1" ht="15" customHeight="1">
      <c r="A12" s="72" t="s">
        <v>389</v>
      </c>
      <c r="B12" s="73" t="s">
        <v>8</v>
      </c>
      <c r="C12" s="61">
        <f t="shared" si="0"/>
        <v>160</v>
      </c>
      <c r="D12" s="61">
        <v>93</v>
      </c>
      <c r="E12" s="61">
        <v>67</v>
      </c>
      <c r="F12" s="61">
        <v>13</v>
      </c>
      <c r="G12" s="61">
        <v>8</v>
      </c>
      <c r="H12" s="61">
        <v>15</v>
      </c>
      <c r="I12" s="61">
        <v>10</v>
      </c>
      <c r="J12" s="61">
        <v>19</v>
      </c>
      <c r="K12" s="61">
        <v>18</v>
      </c>
      <c r="L12" s="61">
        <v>23</v>
      </c>
      <c r="M12" s="61">
        <v>15</v>
      </c>
      <c r="N12" s="61">
        <v>17</v>
      </c>
      <c r="O12" s="61">
        <v>12</v>
      </c>
      <c r="P12" s="61">
        <v>6</v>
      </c>
      <c r="Q12" s="61">
        <v>4</v>
      </c>
      <c r="R12" s="61">
        <v>146</v>
      </c>
      <c r="S12" s="61">
        <v>14</v>
      </c>
    </row>
    <row r="13" spans="1:19" s="60" customFormat="1" ht="15" customHeight="1">
      <c r="A13" s="72" t="s">
        <v>411</v>
      </c>
      <c r="B13" s="73" t="s">
        <v>9</v>
      </c>
      <c r="C13" s="61">
        <f t="shared" si="0"/>
        <v>88</v>
      </c>
      <c r="D13" s="61">
        <v>49</v>
      </c>
      <c r="E13" s="61">
        <v>39</v>
      </c>
      <c r="F13" s="61">
        <v>9</v>
      </c>
      <c r="G13" s="61">
        <v>6</v>
      </c>
      <c r="H13" s="61">
        <v>9</v>
      </c>
      <c r="I13" s="61">
        <v>5</v>
      </c>
      <c r="J13" s="61">
        <v>9</v>
      </c>
      <c r="K13" s="61">
        <v>4</v>
      </c>
      <c r="L13" s="61">
        <v>11</v>
      </c>
      <c r="M13" s="61">
        <v>8</v>
      </c>
      <c r="N13" s="61">
        <v>10</v>
      </c>
      <c r="O13" s="61">
        <v>10</v>
      </c>
      <c r="P13" s="61">
        <v>1</v>
      </c>
      <c r="Q13" s="61">
        <v>6</v>
      </c>
      <c r="R13" s="61">
        <v>83</v>
      </c>
      <c r="S13" s="61">
        <v>5</v>
      </c>
    </row>
    <row r="14" spans="1:19" s="60" customFormat="1" ht="15" customHeight="1">
      <c r="A14" s="72" t="s">
        <v>412</v>
      </c>
      <c r="B14" s="73" t="s">
        <v>48</v>
      </c>
      <c r="C14" s="61">
        <f t="shared" si="0"/>
        <v>770</v>
      </c>
      <c r="D14" s="61">
        <v>324</v>
      </c>
      <c r="E14" s="61">
        <v>446</v>
      </c>
      <c r="F14" s="61">
        <v>35</v>
      </c>
      <c r="G14" s="61">
        <v>59</v>
      </c>
      <c r="H14" s="61">
        <v>65</v>
      </c>
      <c r="I14" s="61">
        <v>54</v>
      </c>
      <c r="J14" s="61">
        <v>72</v>
      </c>
      <c r="K14" s="61">
        <v>78</v>
      </c>
      <c r="L14" s="61">
        <v>92</v>
      </c>
      <c r="M14" s="61">
        <v>119</v>
      </c>
      <c r="N14" s="61">
        <v>32</v>
      </c>
      <c r="O14" s="61">
        <v>99</v>
      </c>
      <c r="P14" s="61">
        <v>28</v>
      </c>
      <c r="Q14" s="61">
        <v>37</v>
      </c>
      <c r="R14" s="61">
        <v>746</v>
      </c>
      <c r="S14" s="61">
        <v>24</v>
      </c>
    </row>
    <row r="15" spans="1:19" s="60" customFormat="1" ht="15" customHeight="1">
      <c r="A15" s="72" t="s">
        <v>413</v>
      </c>
      <c r="B15" s="73" t="s">
        <v>10</v>
      </c>
      <c r="C15" s="61">
        <f t="shared" si="0"/>
        <v>387</v>
      </c>
      <c r="D15" s="61">
        <v>205</v>
      </c>
      <c r="E15" s="61">
        <v>182</v>
      </c>
      <c r="F15" s="61">
        <v>44</v>
      </c>
      <c r="G15" s="61">
        <v>32</v>
      </c>
      <c r="H15" s="61">
        <v>38</v>
      </c>
      <c r="I15" s="61">
        <v>37</v>
      </c>
      <c r="J15" s="61">
        <v>35</v>
      </c>
      <c r="K15" s="61">
        <v>22</v>
      </c>
      <c r="L15" s="61">
        <v>37</v>
      </c>
      <c r="M15" s="61">
        <v>27</v>
      </c>
      <c r="N15" s="61">
        <v>28</v>
      </c>
      <c r="O15" s="61">
        <v>45</v>
      </c>
      <c r="P15" s="61">
        <v>23</v>
      </c>
      <c r="Q15" s="61">
        <v>19</v>
      </c>
      <c r="R15" s="61">
        <v>386</v>
      </c>
      <c r="S15" s="61">
        <v>1</v>
      </c>
    </row>
    <row r="16" spans="1:19" s="60" customFormat="1" ht="15" customHeight="1">
      <c r="A16" s="72" t="s">
        <v>414</v>
      </c>
      <c r="B16" s="73" t="s">
        <v>11</v>
      </c>
      <c r="C16" s="61">
        <f t="shared" si="0"/>
        <v>220</v>
      </c>
      <c r="D16" s="61">
        <v>126</v>
      </c>
      <c r="E16" s="61">
        <v>94</v>
      </c>
      <c r="F16" s="61">
        <v>20</v>
      </c>
      <c r="G16" s="61">
        <v>13</v>
      </c>
      <c r="H16" s="61">
        <v>24</v>
      </c>
      <c r="I16" s="61">
        <v>17</v>
      </c>
      <c r="J16" s="61">
        <v>27</v>
      </c>
      <c r="K16" s="61">
        <v>20</v>
      </c>
      <c r="L16" s="61">
        <v>30</v>
      </c>
      <c r="M16" s="61">
        <v>17</v>
      </c>
      <c r="N16" s="61">
        <v>21</v>
      </c>
      <c r="O16" s="61">
        <v>20</v>
      </c>
      <c r="P16" s="61">
        <v>4</v>
      </c>
      <c r="Q16" s="61">
        <v>7</v>
      </c>
      <c r="R16" s="61">
        <v>198</v>
      </c>
      <c r="S16" s="61">
        <v>22</v>
      </c>
    </row>
    <row r="17" spans="1:19" s="60" customFormat="1" ht="15" customHeight="1">
      <c r="A17" s="72" t="s">
        <v>415</v>
      </c>
      <c r="B17" s="73" t="s">
        <v>12</v>
      </c>
      <c r="C17" s="61">
        <f t="shared" si="0"/>
        <v>279</v>
      </c>
      <c r="D17" s="61">
        <v>155</v>
      </c>
      <c r="E17" s="61">
        <v>124</v>
      </c>
      <c r="F17" s="61">
        <v>12</v>
      </c>
      <c r="G17" s="61">
        <v>24</v>
      </c>
      <c r="H17" s="61">
        <v>37</v>
      </c>
      <c r="I17" s="61">
        <v>30</v>
      </c>
      <c r="J17" s="61">
        <v>42</v>
      </c>
      <c r="K17" s="61">
        <v>17</v>
      </c>
      <c r="L17" s="61">
        <v>46</v>
      </c>
      <c r="M17" s="61">
        <v>35</v>
      </c>
      <c r="N17" s="61">
        <v>16</v>
      </c>
      <c r="O17" s="61">
        <v>9</v>
      </c>
      <c r="P17" s="61">
        <v>2</v>
      </c>
      <c r="Q17" s="61">
        <v>9</v>
      </c>
      <c r="R17" s="61">
        <v>279</v>
      </c>
      <c r="S17" s="61">
        <v>0</v>
      </c>
    </row>
    <row r="18" spans="1:19" s="60" customFormat="1" ht="15" customHeight="1">
      <c r="A18" s="72" t="s">
        <v>416</v>
      </c>
      <c r="B18" s="73" t="s">
        <v>13</v>
      </c>
      <c r="C18" s="61">
        <f t="shared" si="0"/>
        <v>230</v>
      </c>
      <c r="D18" s="61">
        <v>108</v>
      </c>
      <c r="E18" s="61">
        <v>122</v>
      </c>
      <c r="F18" s="61">
        <v>17</v>
      </c>
      <c r="G18" s="61">
        <v>13</v>
      </c>
      <c r="H18" s="61">
        <v>17</v>
      </c>
      <c r="I18" s="61">
        <v>20</v>
      </c>
      <c r="J18" s="61">
        <v>23</v>
      </c>
      <c r="K18" s="61">
        <v>18</v>
      </c>
      <c r="L18" s="61">
        <v>23</v>
      </c>
      <c r="M18" s="61">
        <v>30</v>
      </c>
      <c r="N18" s="61">
        <v>17</v>
      </c>
      <c r="O18" s="61">
        <v>23</v>
      </c>
      <c r="P18" s="61">
        <v>11</v>
      </c>
      <c r="Q18" s="61">
        <v>18</v>
      </c>
      <c r="R18" s="61">
        <v>221</v>
      </c>
      <c r="S18" s="61">
        <v>9</v>
      </c>
    </row>
    <row r="19" spans="1:19" s="60" customFormat="1" ht="15" customHeight="1">
      <c r="A19" s="72" t="s">
        <v>417</v>
      </c>
      <c r="B19" s="73" t="s">
        <v>49</v>
      </c>
      <c r="C19" s="61">
        <f t="shared" si="0"/>
        <v>366</v>
      </c>
      <c r="D19" s="61">
        <v>185</v>
      </c>
      <c r="E19" s="61">
        <v>181</v>
      </c>
      <c r="F19" s="61">
        <v>24</v>
      </c>
      <c r="G19" s="61">
        <v>20</v>
      </c>
      <c r="H19" s="61">
        <v>36</v>
      </c>
      <c r="I19" s="61">
        <v>25</v>
      </c>
      <c r="J19" s="61">
        <v>29</v>
      </c>
      <c r="K19" s="61">
        <v>27</v>
      </c>
      <c r="L19" s="61">
        <v>65</v>
      </c>
      <c r="M19" s="61">
        <v>49</v>
      </c>
      <c r="N19" s="61">
        <v>21</v>
      </c>
      <c r="O19" s="61">
        <v>37</v>
      </c>
      <c r="P19" s="61">
        <v>10</v>
      </c>
      <c r="Q19" s="61">
        <v>23</v>
      </c>
      <c r="R19" s="61">
        <v>363</v>
      </c>
      <c r="S19" s="61">
        <v>3</v>
      </c>
    </row>
    <row r="20" spans="1:19" s="60" customFormat="1" ht="15" customHeight="1">
      <c r="A20" s="72" t="s">
        <v>418</v>
      </c>
      <c r="B20" s="73" t="s">
        <v>50</v>
      </c>
      <c r="C20" s="61">
        <f t="shared" si="0"/>
        <v>971</v>
      </c>
      <c r="D20" s="61">
        <v>501</v>
      </c>
      <c r="E20" s="61">
        <v>470</v>
      </c>
      <c r="F20" s="61">
        <v>87</v>
      </c>
      <c r="G20" s="61">
        <v>110</v>
      </c>
      <c r="H20" s="61">
        <v>110</v>
      </c>
      <c r="I20" s="61">
        <v>118</v>
      </c>
      <c r="J20" s="61">
        <v>115</v>
      </c>
      <c r="K20" s="61">
        <v>97</v>
      </c>
      <c r="L20" s="61">
        <v>83</v>
      </c>
      <c r="M20" s="61">
        <v>70</v>
      </c>
      <c r="N20" s="61">
        <v>77</v>
      </c>
      <c r="O20" s="61">
        <v>46</v>
      </c>
      <c r="P20" s="61">
        <v>29</v>
      </c>
      <c r="Q20" s="61">
        <v>29</v>
      </c>
      <c r="R20" s="61">
        <v>961</v>
      </c>
      <c r="S20" s="61">
        <v>10</v>
      </c>
    </row>
    <row r="21" spans="1:19" s="60" customFormat="1" ht="15" customHeight="1">
      <c r="A21" s="72" t="s">
        <v>419</v>
      </c>
      <c r="B21" s="73" t="s">
        <v>14</v>
      </c>
      <c r="C21" s="61">
        <f t="shared" si="0"/>
        <v>713</v>
      </c>
      <c r="D21" s="61">
        <v>323</v>
      </c>
      <c r="E21" s="61">
        <v>390</v>
      </c>
      <c r="F21" s="61">
        <v>39</v>
      </c>
      <c r="G21" s="61">
        <v>25</v>
      </c>
      <c r="H21" s="61">
        <v>48</v>
      </c>
      <c r="I21" s="61">
        <v>79</v>
      </c>
      <c r="J21" s="61">
        <v>73</v>
      </c>
      <c r="K21" s="61">
        <v>87</v>
      </c>
      <c r="L21" s="61">
        <v>68</v>
      </c>
      <c r="M21" s="61">
        <v>75</v>
      </c>
      <c r="N21" s="61">
        <v>63</v>
      </c>
      <c r="O21" s="61">
        <v>81</v>
      </c>
      <c r="P21" s="61">
        <v>32</v>
      </c>
      <c r="Q21" s="61">
        <v>43</v>
      </c>
      <c r="R21" s="61">
        <v>656</v>
      </c>
      <c r="S21" s="61">
        <v>57</v>
      </c>
    </row>
    <row r="22" spans="1:19" s="60" customFormat="1" ht="15" customHeight="1">
      <c r="A22" s="72" t="s">
        <v>420</v>
      </c>
      <c r="B22" s="73" t="s">
        <v>15</v>
      </c>
      <c r="C22" s="61">
        <f t="shared" si="0"/>
        <v>74</v>
      </c>
      <c r="D22" s="61">
        <v>38</v>
      </c>
      <c r="E22" s="61">
        <v>36</v>
      </c>
      <c r="F22" s="61">
        <v>2</v>
      </c>
      <c r="G22" s="61">
        <v>2</v>
      </c>
      <c r="H22" s="61">
        <v>10</v>
      </c>
      <c r="I22" s="61">
        <v>10</v>
      </c>
      <c r="J22" s="61">
        <v>15</v>
      </c>
      <c r="K22" s="61">
        <v>12</v>
      </c>
      <c r="L22" s="61">
        <v>7</v>
      </c>
      <c r="M22" s="61">
        <v>8</v>
      </c>
      <c r="N22" s="61">
        <v>3</v>
      </c>
      <c r="O22" s="61">
        <v>3</v>
      </c>
      <c r="P22" s="61">
        <v>1</v>
      </c>
      <c r="Q22" s="61">
        <v>1</v>
      </c>
      <c r="R22" s="61">
        <v>54</v>
      </c>
      <c r="S22" s="61">
        <v>20</v>
      </c>
    </row>
    <row r="23" spans="1:19" s="60" customFormat="1" ht="15" customHeight="1">
      <c r="A23" s="72" t="s">
        <v>421</v>
      </c>
      <c r="B23" s="73" t="s">
        <v>16</v>
      </c>
      <c r="C23" s="61">
        <f t="shared" si="0"/>
        <v>277</v>
      </c>
      <c r="D23" s="61">
        <v>131</v>
      </c>
      <c r="E23" s="61">
        <v>146</v>
      </c>
      <c r="F23" s="61">
        <v>27</v>
      </c>
      <c r="G23" s="61">
        <v>16</v>
      </c>
      <c r="H23" s="61">
        <v>20</v>
      </c>
      <c r="I23" s="61">
        <v>17</v>
      </c>
      <c r="J23" s="61">
        <v>23</v>
      </c>
      <c r="K23" s="61">
        <v>30</v>
      </c>
      <c r="L23" s="61">
        <v>29</v>
      </c>
      <c r="M23" s="61">
        <v>29</v>
      </c>
      <c r="N23" s="61">
        <v>25</v>
      </c>
      <c r="O23" s="61">
        <v>37</v>
      </c>
      <c r="P23" s="61">
        <v>7</v>
      </c>
      <c r="Q23" s="61">
        <v>17</v>
      </c>
      <c r="R23" s="61">
        <v>124</v>
      </c>
      <c r="S23" s="61">
        <v>153</v>
      </c>
    </row>
    <row r="24" spans="1:19" s="60" customFormat="1" ht="15" customHeight="1">
      <c r="A24" s="72" t="s">
        <v>422</v>
      </c>
      <c r="B24" s="73" t="s">
        <v>17</v>
      </c>
      <c r="C24" s="61">
        <f t="shared" si="0"/>
        <v>20</v>
      </c>
      <c r="D24" s="61">
        <v>12</v>
      </c>
      <c r="E24" s="61">
        <v>8</v>
      </c>
      <c r="F24" s="61">
        <v>2</v>
      </c>
      <c r="G24" s="61">
        <v>0</v>
      </c>
      <c r="H24" s="61">
        <v>1</v>
      </c>
      <c r="I24" s="61">
        <v>2</v>
      </c>
      <c r="J24" s="61">
        <v>2</v>
      </c>
      <c r="K24" s="61">
        <v>3</v>
      </c>
      <c r="L24" s="61">
        <v>4</v>
      </c>
      <c r="M24" s="61">
        <v>2</v>
      </c>
      <c r="N24" s="61">
        <v>3</v>
      </c>
      <c r="O24" s="61">
        <v>1</v>
      </c>
      <c r="P24" s="61">
        <v>0</v>
      </c>
      <c r="Q24" s="61">
        <v>0</v>
      </c>
      <c r="R24" s="61">
        <v>20</v>
      </c>
      <c r="S24" s="61">
        <v>0</v>
      </c>
    </row>
    <row r="25" spans="1:19" s="60" customFormat="1" ht="15" customHeight="1">
      <c r="A25" s="72" t="s">
        <v>423</v>
      </c>
      <c r="B25" s="73" t="s">
        <v>18</v>
      </c>
      <c r="C25" s="61">
        <f t="shared" si="0"/>
        <v>114</v>
      </c>
      <c r="D25" s="61">
        <v>48</v>
      </c>
      <c r="E25" s="61">
        <v>66</v>
      </c>
      <c r="F25" s="61">
        <v>4</v>
      </c>
      <c r="G25" s="61">
        <v>10</v>
      </c>
      <c r="H25" s="61">
        <v>14</v>
      </c>
      <c r="I25" s="61">
        <v>6</v>
      </c>
      <c r="J25" s="61">
        <v>8</v>
      </c>
      <c r="K25" s="61">
        <v>8</v>
      </c>
      <c r="L25" s="61">
        <v>12</v>
      </c>
      <c r="M25" s="61">
        <v>10</v>
      </c>
      <c r="N25" s="61">
        <v>6</v>
      </c>
      <c r="O25" s="61">
        <v>21</v>
      </c>
      <c r="P25" s="61">
        <v>4</v>
      </c>
      <c r="Q25" s="61">
        <v>11</v>
      </c>
      <c r="R25" s="61">
        <v>113</v>
      </c>
      <c r="S25" s="61">
        <v>1</v>
      </c>
    </row>
    <row r="26" spans="1:19" s="60" customFormat="1" ht="15" customHeight="1">
      <c r="A26" s="72" t="s">
        <v>424</v>
      </c>
      <c r="B26" s="73" t="s">
        <v>19</v>
      </c>
      <c r="C26" s="61">
        <f t="shared" si="0"/>
        <v>128</v>
      </c>
      <c r="D26" s="61">
        <v>80</v>
      </c>
      <c r="E26" s="61">
        <v>48</v>
      </c>
      <c r="F26" s="61">
        <v>10</v>
      </c>
      <c r="G26" s="61">
        <v>6</v>
      </c>
      <c r="H26" s="61">
        <v>12</v>
      </c>
      <c r="I26" s="61">
        <v>6</v>
      </c>
      <c r="J26" s="61">
        <v>17</v>
      </c>
      <c r="K26" s="61">
        <v>5</v>
      </c>
      <c r="L26" s="61">
        <v>18</v>
      </c>
      <c r="M26" s="61">
        <v>10</v>
      </c>
      <c r="N26" s="61">
        <v>13</v>
      </c>
      <c r="O26" s="61">
        <v>14</v>
      </c>
      <c r="P26" s="61">
        <v>10</v>
      </c>
      <c r="Q26" s="61">
        <v>7</v>
      </c>
      <c r="R26" s="61">
        <v>128</v>
      </c>
      <c r="S26" s="61">
        <v>0</v>
      </c>
    </row>
    <row r="27" spans="1:19" s="60" customFormat="1" ht="15" customHeight="1">
      <c r="A27" s="72" t="s">
        <v>425</v>
      </c>
      <c r="B27" s="73" t="s">
        <v>51</v>
      </c>
      <c r="C27" s="61">
        <f t="shared" si="0"/>
        <v>471</v>
      </c>
      <c r="D27" s="61">
        <v>262</v>
      </c>
      <c r="E27" s="61">
        <v>209</v>
      </c>
      <c r="F27" s="61">
        <v>34</v>
      </c>
      <c r="G27" s="61">
        <v>20</v>
      </c>
      <c r="H27" s="61">
        <v>52</v>
      </c>
      <c r="I27" s="61">
        <v>30</v>
      </c>
      <c r="J27" s="61">
        <v>47</v>
      </c>
      <c r="K27" s="61">
        <v>40</v>
      </c>
      <c r="L27" s="61">
        <v>64</v>
      </c>
      <c r="M27" s="61">
        <v>47</v>
      </c>
      <c r="N27" s="61">
        <v>47</v>
      </c>
      <c r="O27" s="61">
        <v>42</v>
      </c>
      <c r="P27" s="61">
        <v>18</v>
      </c>
      <c r="Q27" s="61">
        <v>30</v>
      </c>
      <c r="R27" s="61">
        <v>460</v>
      </c>
      <c r="S27" s="61">
        <v>11</v>
      </c>
    </row>
    <row r="28" spans="1:19" s="60" customFormat="1" ht="15" customHeight="1">
      <c r="A28" s="72" t="s">
        <v>426</v>
      </c>
      <c r="B28" s="73" t="s">
        <v>20</v>
      </c>
      <c r="C28" s="61">
        <f t="shared" si="0"/>
        <v>143</v>
      </c>
      <c r="D28" s="61">
        <v>71</v>
      </c>
      <c r="E28" s="61">
        <v>72</v>
      </c>
      <c r="F28" s="61">
        <v>14</v>
      </c>
      <c r="G28" s="61">
        <v>9</v>
      </c>
      <c r="H28" s="61">
        <v>10</v>
      </c>
      <c r="I28" s="61">
        <v>8</v>
      </c>
      <c r="J28" s="61">
        <v>15</v>
      </c>
      <c r="K28" s="61">
        <v>14</v>
      </c>
      <c r="L28" s="61">
        <v>11</v>
      </c>
      <c r="M28" s="61">
        <v>15</v>
      </c>
      <c r="N28" s="61">
        <v>15</v>
      </c>
      <c r="O28" s="61">
        <v>8</v>
      </c>
      <c r="P28" s="61">
        <v>6</v>
      </c>
      <c r="Q28" s="61">
        <v>18</v>
      </c>
      <c r="R28" s="61">
        <v>143</v>
      </c>
      <c r="S28" s="61">
        <v>0</v>
      </c>
    </row>
    <row r="29" spans="1:19" s="60" customFormat="1" ht="15" customHeight="1">
      <c r="A29" s="91" t="s">
        <v>384</v>
      </c>
      <c r="B29" s="73" t="s">
        <v>52</v>
      </c>
      <c r="C29" s="61">
        <f t="shared" si="0"/>
        <v>153</v>
      </c>
      <c r="D29" s="61">
        <v>74</v>
      </c>
      <c r="E29" s="61">
        <v>79</v>
      </c>
      <c r="F29" s="61">
        <v>7</v>
      </c>
      <c r="G29" s="61">
        <v>5</v>
      </c>
      <c r="H29" s="61">
        <v>13</v>
      </c>
      <c r="I29" s="61">
        <v>11</v>
      </c>
      <c r="J29" s="61">
        <v>21</v>
      </c>
      <c r="K29" s="61">
        <v>19</v>
      </c>
      <c r="L29" s="61">
        <v>13</v>
      </c>
      <c r="M29" s="61">
        <v>26</v>
      </c>
      <c r="N29" s="61">
        <v>12</v>
      </c>
      <c r="O29" s="61">
        <v>13</v>
      </c>
      <c r="P29" s="61">
        <v>8</v>
      </c>
      <c r="Q29" s="61">
        <v>5</v>
      </c>
      <c r="R29" s="61">
        <v>153</v>
      </c>
      <c r="S29" s="61">
        <v>0</v>
      </c>
    </row>
    <row r="30" spans="1:19" s="60" customFormat="1" ht="15" customHeight="1">
      <c r="A30" s="91" t="s">
        <v>381</v>
      </c>
      <c r="B30" s="73" t="s">
        <v>53</v>
      </c>
      <c r="C30" s="67">
        <f t="shared" si="0"/>
        <v>410</v>
      </c>
      <c r="D30" s="67">
        <v>220</v>
      </c>
      <c r="E30" s="67">
        <v>190</v>
      </c>
      <c r="F30" s="67">
        <v>21</v>
      </c>
      <c r="G30" s="67">
        <v>25</v>
      </c>
      <c r="H30" s="67">
        <v>45</v>
      </c>
      <c r="I30" s="67">
        <v>25</v>
      </c>
      <c r="J30" s="67">
        <v>39</v>
      </c>
      <c r="K30" s="67">
        <v>31</v>
      </c>
      <c r="L30" s="67">
        <v>54</v>
      </c>
      <c r="M30" s="67">
        <v>39</v>
      </c>
      <c r="N30" s="67">
        <v>37</v>
      </c>
      <c r="O30" s="67">
        <v>34</v>
      </c>
      <c r="P30" s="67">
        <v>24</v>
      </c>
      <c r="Q30" s="67">
        <v>36</v>
      </c>
      <c r="R30" s="67">
        <v>391</v>
      </c>
      <c r="S30" s="67">
        <v>19</v>
      </c>
    </row>
    <row r="31" spans="1:19" s="60" customFormat="1" ht="15" customHeight="1">
      <c r="A31" s="91" t="s">
        <v>385</v>
      </c>
      <c r="B31" s="73" t="s">
        <v>54</v>
      </c>
      <c r="C31" s="67">
        <f t="shared" si="0"/>
        <v>254</v>
      </c>
      <c r="D31" s="67">
        <v>142</v>
      </c>
      <c r="E31" s="67">
        <v>112</v>
      </c>
      <c r="F31" s="67">
        <v>20</v>
      </c>
      <c r="G31" s="67">
        <v>22</v>
      </c>
      <c r="H31" s="67">
        <v>21</v>
      </c>
      <c r="I31" s="67">
        <v>12</v>
      </c>
      <c r="J31" s="67">
        <v>23</v>
      </c>
      <c r="K31" s="67">
        <v>9</v>
      </c>
      <c r="L31" s="67">
        <v>22</v>
      </c>
      <c r="M31" s="67">
        <v>21</v>
      </c>
      <c r="N31" s="67">
        <v>38</v>
      </c>
      <c r="O31" s="67">
        <v>32</v>
      </c>
      <c r="P31" s="67">
        <v>18</v>
      </c>
      <c r="Q31" s="67">
        <v>16</v>
      </c>
      <c r="R31" s="67">
        <v>250</v>
      </c>
      <c r="S31" s="67">
        <v>4</v>
      </c>
    </row>
    <row r="32" spans="1:19" s="60" customFormat="1" ht="15" customHeight="1">
      <c r="A32" s="72" t="s">
        <v>427</v>
      </c>
      <c r="B32" s="73" t="s">
        <v>21</v>
      </c>
      <c r="C32" s="61">
        <f t="shared" si="0"/>
        <v>0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</row>
    <row r="33" spans="1:19" s="60" customFormat="1" ht="15" customHeight="1">
      <c r="A33" s="74" t="s">
        <v>428</v>
      </c>
      <c r="B33" s="75" t="s">
        <v>22</v>
      </c>
      <c r="C33" s="68">
        <f t="shared" si="0"/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</row>
    <row r="34" spans="1:19" ht="13.7" customHeight="1">
      <c r="A34" s="8" t="s">
        <v>188</v>
      </c>
    </row>
    <row r="35" spans="1:19" ht="13.7" customHeight="1">
      <c r="A35" s="65" t="s">
        <v>62</v>
      </c>
    </row>
    <row r="36" spans="1:19" ht="13.7" customHeight="1"/>
  </sheetData>
  <mergeCells count="27">
    <mergeCell ref="A4:B7"/>
    <mergeCell ref="C4:Q4"/>
    <mergeCell ref="H5:I5"/>
    <mergeCell ref="J5:K5"/>
    <mergeCell ref="D6:D7"/>
    <mergeCell ref="H6:H7"/>
    <mergeCell ref="C6:C7"/>
    <mergeCell ref="M6:M7"/>
    <mergeCell ref="I6:I7"/>
    <mergeCell ref="E6:E7"/>
    <mergeCell ref="K6:K7"/>
    <mergeCell ref="P5:Q5"/>
    <mergeCell ref="J6:J7"/>
    <mergeCell ref="F6:F7"/>
    <mergeCell ref="G6:G7"/>
    <mergeCell ref="C5:E5"/>
    <mergeCell ref="L6:L7"/>
    <mergeCell ref="F5:G5"/>
    <mergeCell ref="L5:M5"/>
    <mergeCell ref="N5:O5"/>
    <mergeCell ref="S6:S7"/>
    <mergeCell ref="R4:S5"/>
    <mergeCell ref="N6:N7"/>
    <mergeCell ref="O6:O7"/>
    <mergeCell ref="P6:P7"/>
    <mergeCell ref="Q6:Q7"/>
    <mergeCell ref="R6:R7"/>
  </mergeCells>
  <phoneticPr fontId="3" type="noConversion"/>
  <printOptions horizontalCentered="1"/>
  <pageMargins left="0.25" right="0.25" top="0.75" bottom="0.75" header="0.3" footer="0.3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36"/>
  <sheetViews>
    <sheetView zoomScale="110" zoomScaleNormal="110" zoomScaleSheetLayoutView="100" workbookViewId="0">
      <pane ySplit="7" topLeftCell="A8" activePane="bottomLeft" state="frozen"/>
      <selection activeCell="A3" sqref="A3"/>
      <selection pane="bottomLeft" activeCell="A3" sqref="A3"/>
    </sheetView>
  </sheetViews>
  <sheetFormatPr defaultColWidth="5.5" defaultRowHeight="11.1" customHeight="1"/>
  <cols>
    <col min="1" max="1" width="9.6640625" style="8" customWidth="1"/>
    <col min="2" max="2" width="18.33203125" style="8" customWidth="1"/>
    <col min="3" max="13" width="8.5" style="8" customWidth="1"/>
    <col min="14" max="14" width="8.5" style="7" customWidth="1"/>
    <col min="15" max="18" width="8.5" style="8" customWidth="1"/>
    <col min="19" max="19" width="9" style="86" customWidth="1"/>
    <col min="20" max="16384" width="5.5" style="8"/>
  </cols>
  <sheetData>
    <row r="1" spans="1:19" s="7" customFormat="1" ht="20.25" customHeight="1">
      <c r="A1" s="1" t="s">
        <v>64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83"/>
    </row>
    <row r="2" spans="1:19" ht="14.2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5"/>
      <c r="O2" s="11"/>
      <c r="P2" s="11"/>
      <c r="Q2" s="11"/>
      <c r="R2" s="11"/>
      <c r="S2" s="84"/>
    </row>
    <row r="3" spans="1:19" ht="12.75" customHeight="1">
      <c r="A3" s="57" t="s">
        <v>443</v>
      </c>
      <c r="B3" s="13"/>
      <c r="N3" s="8"/>
      <c r="S3" s="85"/>
    </row>
    <row r="4" spans="1:19" s="16" customFormat="1" ht="24.75" customHeight="1">
      <c r="A4" s="182" t="s">
        <v>266</v>
      </c>
      <c r="B4" s="191"/>
      <c r="C4" s="177" t="s">
        <v>267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90"/>
      <c r="R4" s="168" t="s">
        <v>268</v>
      </c>
      <c r="S4" s="169"/>
    </row>
    <row r="5" spans="1:19" s="16" customFormat="1" ht="24.75" customHeight="1">
      <c r="A5" s="192"/>
      <c r="B5" s="193"/>
      <c r="C5" s="159" t="s">
        <v>269</v>
      </c>
      <c r="D5" s="160"/>
      <c r="E5" s="161"/>
      <c r="F5" s="179" t="s">
        <v>270</v>
      </c>
      <c r="G5" s="181"/>
      <c r="H5" s="179" t="s">
        <v>271</v>
      </c>
      <c r="I5" s="181"/>
      <c r="J5" s="179" t="s">
        <v>272</v>
      </c>
      <c r="K5" s="181"/>
      <c r="L5" s="179" t="s">
        <v>273</v>
      </c>
      <c r="M5" s="181"/>
      <c r="N5" s="179" t="s">
        <v>274</v>
      </c>
      <c r="O5" s="181"/>
      <c r="P5" s="179" t="s">
        <v>275</v>
      </c>
      <c r="Q5" s="181"/>
      <c r="R5" s="188"/>
      <c r="S5" s="189"/>
    </row>
    <row r="6" spans="1:19" s="16" customFormat="1" ht="30.75" customHeight="1">
      <c r="A6" s="192"/>
      <c r="B6" s="193"/>
      <c r="C6" s="162" t="s">
        <v>276</v>
      </c>
      <c r="D6" s="164" t="s">
        <v>277</v>
      </c>
      <c r="E6" s="157" t="s">
        <v>278</v>
      </c>
      <c r="F6" s="157" t="s">
        <v>277</v>
      </c>
      <c r="G6" s="157" t="s">
        <v>278</v>
      </c>
      <c r="H6" s="157" t="s">
        <v>277</v>
      </c>
      <c r="I6" s="157" t="s">
        <v>278</v>
      </c>
      <c r="J6" s="157" t="s">
        <v>277</v>
      </c>
      <c r="K6" s="157" t="s">
        <v>278</v>
      </c>
      <c r="L6" s="157" t="s">
        <v>277</v>
      </c>
      <c r="M6" s="157" t="s">
        <v>278</v>
      </c>
      <c r="N6" s="157" t="s">
        <v>277</v>
      </c>
      <c r="O6" s="157" t="s">
        <v>278</v>
      </c>
      <c r="P6" s="157" t="s">
        <v>277</v>
      </c>
      <c r="Q6" s="157" t="s">
        <v>278</v>
      </c>
      <c r="R6" s="168" t="s">
        <v>279</v>
      </c>
      <c r="S6" s="168" t="s">
        <v>358</v>
      </c>
    </row>
    <row r="7" spans="1:19" s="17" customFormat="1" ht="30.75" customHeight="1">
      <c r="A7" s="194"/>
      <c r="B7" s="195"/>
      <c r="C7" s="163"/>
      <c r="D7" s="165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74"/>
      <c r="S7" s="174"/>
    </row>
    <row r="8" spans="1:19" s="22" customFormat="1" ht="15" customHeight="1">
      <c r="A8" s="70" t="s">
        <v>314</v>
      </c>
      <c r="B8" s="71" t="s">
        <v>0</v>
      </c>
      <c r="C8" s="67">
        <f>SUM(D8:E8)</f>
        <v>7837</v>
      </c>
      <c r="D8" s="67">
        <v>3828</v>
      </c>
      <c r="E8" s="67">
        <v>4009</v>
      </c>
      <c r="F8" s="67">
        <v>600</v>
      </c>
      <c r="G8" s="67">
        <v>551</v>
      </c>
      <c r="H8" s="67">
        <v>686</v>
      </c>
      <c r="I8" s="67">
        <v>619</v>
      </c>
      <c r="J8" s="67">
        <v>822</v>
      </c>
      <c r="K8" s="67">
        <v>702</v>
      </c>
      <c r="L8" s="67">
        <v>924</v>
      </c>
      <c r="M8" s="67">
        <v>892</v>
      </c>
      <c r="N8" s="67">
        <v>531</v>
      </c>
      <c r="O8" s="67">
        <v>749</v>
      </c>
      <c r="P8" s="67">
        <v>265</v>
      </c>
      <c r="Q8" s="67">
        <v>496</v>
      </c>
      <c r="R8" s="67">
        <v>7307</v>
      </c>
      <c r="S8" s="67">
        <v>530</v>
      </c>
    </row>
    <row r="9" spans="1:19" s="60" customFormat="1" ht="15" customHeight="1">
      <c r="A9" s="72" t="s">
        <v>386</v>
      </c>
      <c r="B9" s="73" t="s">
        <v>47</v>
      </c>
      <c r="C9" s="61">
        <f t="shared" ref="C9:C33" si="0">SUM(D9:E9)</f>
        <v>1799</v>
      </c>
      <c r="D9" s="61">
        <v>857</v>
      </c>
      <c r="E9" s="61">
        <v>942</v>
      </c>
      <c r="F9" s="61">
        <v>169</v>
      </c>
      <c r="G9" s="61">
        <v>155</v>
      </c>
      <c r="H9" s="61">
        <v>153</v>
      </c>
      <c r="I9" s="61">
        <v>150</v>
      </c>
      <c r="J9" s="61">
        <v>192</v>
      </c>
      <c r="K9" s="61">
        <v>153</v>
      </c>
      <c r="L9" s="61">
        <v>175</v>
      </c>
      <c r="M9" s="61">
        <v>187</v>
      </c>
      <c r="N9" s="61">
        <v>113</v>
      </c>
      <c r="O9" s="61">
        <v>187</v>
      </c>
      <c r="P9" s="61">
        <v>55</v>
      </c>
      <c r="Q9" s="61">
        <v>110</v>
      </c>
      <c r="R9" s="61">
        <v>1729</v>
      </c>
      <c r="S9" s="61">
        <v>70</v>
      </c>
    </row>
    <row r="10" spans="1:19" s="60" customFormat="1" ht="15" customHeight="1">
      <c r="A10" s="72" t="s">
        <v>387</v>
      </c>
      <c r="B10" s="73" t="s">
        <v>6</v>
      </c>
      <c r="C10" s="61">
        <f t="shared" si="0"/>
        <v>67</v>
      </c>
      <c r="D10" s="61">
        <v>40</v>
      </c>
      <c r="E10" s="61">
        <v>27</v>
      </c>
      <c r="F10" s="61">
        <v>2</v>
      </c>
      <c r="G10" s="61">
        <v>2</v>
      </c>
      <c r="H10" s="61">
        <v>10</v>
      </c>
      <c r="I10" s="61">
        <v>2</v>
      </c>
      <c r="J10" s="61">
        <v>13</v>
      </c>
      <c r="K10" s="61">
        <v>8</v>
      </c>
      <c r="L10" s="61">
        <v>14</v>
      </c>
      <c r="M10" s="61">
        <v>9</v>
      </c>
      <c r="N10" s="61">
        <v>1</v>
      </c>
      <c r="O10" s="61">
        <v>6</v>
      </c>
      <c r="P10" s="61">
        <v>0</v>
      </c>
      <c r="Q10" s="61">
        <v>0</v>
      </c>
      <c r="R10" s="61">
        <v>57</v>
      </c>
      <c r="S10" s="61">
        <v>10</v>
      </c>
    </row>
    <row r="11" spans="1:19" s="60" customFormat="1" ht="15" customHeight="1">
      <c r="A11" s="72" t="s">
        <v>388</v>
      </c>
      <c r="B11" s="73" t="s">
        <v>7</v>
      </c>
      <c r="C11" s="61">
        <f t="shared" si="0"/>
        <v>715</v>
      </c>
      <c r="D11" s="61">
        <v>336</v>
      </c>
      <c r="E11" s="61">
        <v>379</v>
      </c>
      <c r="F11" s="61">
        <v>58</v>
      </c>
      <c r="G11" s="61">
        <v>48</v>
      </c>
      <c r="H11" s="61">
        <v>46</v>
      </c>
      <c r="I11" s="61">
        <v>44</v>
      </c>
      <c r="J11" s="61">
        <v>61</v>
      </c>
      <c r="K11" s="61">
        <v>49</v>
      </c>
      <c r="L11" s="61">
        <v>82</v>
      </c>
      <c r="M11" s="61">
        <v>75</v>
      </c>
      <c r="N11" s="61">
        <v>66</v>
      </c>
      <c r="O11" s="61">
        <v>105</v>
      </c>
      <c r="P11" s="61">
        <v>23</v>
      </c>
      <c r="Q11" s="61">
        <v>58</v>
      </c>
      <c r="R11" s="61">
        <v>656</v>
      </c>
      <c r="S11" s="61">
        <v>59</v>
      </c>
    </row>
    <row r="12" spans="1:19" s="60" customFormat="1" ht="15" customHeight="1">
      <c r="A12" s="72" t="s">
        <v>389</v>
      </c>
      <c r="B12" s="73" t="s">
        <v>8</v>
      </c>
      <c r="C12" s="61">
        <f t="shared" si="0"/>
        <v>134</v>
      </c>
      <c r="D12" s="61">
        <v>84</v>
      </c>
      <c r="E12" s="61">
        <v>50</v>
      </c>
      <c r="F12" s="61">
        <v>14</v>
      </c>
      <c r="G12" s="61">
        <v>7</v>
      </c>
      <c r="H12" s="61">
        <v>11</v>
      </c>
      <c r="I12" s="61">
        <v>7</v>
      </c>
      <c r="J12" s="61">
        <v>14</v>
      </c>
      <c r="K12" s="61">
        <v>11</v>
      </c>
      <c r="L12" s="61">
        <v>23</v>
      </c>
      <c r="M12" s="61">
        <v>14</v>
      </c>
      <c r="N12" s="61">
        <v>13</v>
      </c>
      <c r="O12" s="61">
        <v>7</v>
      </c>
      <c r="P12" s="61">
        <v>9</v>
      </c>
      <c r="Q12" s="61">
        <v>4</v>
      </c>
      <c r="R12" s="61">
        <v>99</v>
      </c>
      <c r="S12" s="61">
        <v>35</v>
      </c>
    </row>
    <row r="13" spans="1:19" s="60" customFormat="1" ht="15" customHeight="1">
      <c r="A13" s="72" t="s">
        <v>411</v>
      </c>
      <c r="B13" s="73" t="s">
        <v>9</v>
      </c>
      <c r="C13" s="61">
        <f t="shared" si="0"/>
        <v>110</v>
      </c>
      <c r="D13" s="61">
        <v>51</v>
      </c>
      <c r="E13" s="61">
        <v>59</v>
      </c>
      <c r="F13" s="61">
        <v>8</v>
      </c>
      <c r="G13" s="61">
        <v>9</v>
      </c>
      <c r="H13" s="61">
        <v>16</v>
      </c>
      <c r="I13" s="61">
        <v>17</v>
      </c>
      <c r="J13" s="61">
        <v>9</v>
      </c>
      <c r="K13" s="61">
        <v>9</v>
      </c>
      <c r="L13" s="61">
        <v>12</v>
      </c>
      <c r="M13" s="61">
        <v>12</v>
      </c>
      <c r="N13" s="61">
        <v>6</v>
      </c>
      <c r="O13" s="61">
        <v>9</v>
      </c>
      <c r="P13" s="61">
        <v>0</v>
      </c>
      <c r="Q13" s="61">
        <v>3</v>
      </c>
      <c r="R13" s="61">
        <v>105</v>
      </c>
      <c r="S13" s="61">
        <v>5</v>
      </c>
    </row>
    <row r="14" spans="1:19" s="60" customFormat="1" ht="15" customHeight="1">
      <c r="A14" s="72" t="s">
        <v>412</v>
      </c>
      <c r="B14" s="73" t="s">
        <v>48</v>
      </c>
      <c r="C14" s="61">
        <f t="shared" si="0"/>
        <v>793</v>
      </c>
      <c r="D14" s="61">
        <v>371</v>
      </c>
      <c r="E14" s="61">
        <v>422</v>
      </c>
      <c r="F14" s="61">
        <v>39</v>
      </c>
      <c r="G14" s="61">
        <v>41</v>
      </c>
      <c r="H14" s="61">
        <v>71</v>
      </c>
      <c r="I14" s="61">
        <v>65</v>
      </c>
      <c r="J14" s="61">
        <v>85</v>
      </c>
      <c r="K14" s="61">
        <v>75</v>
      </c>
      <c r="L14" s="61">
        <v>117</v>
      </c>
      <c r="M14" s="61">
        <v>118</v>
      </c>
      <c r="N14" s="61">
        <v>39</v>
      </c>
      <c r="O14" s="61">
        <v>100</v>
      </c>
      <c r="P14" s="61">
        <v>20</v>
      </c>
      <c r="Q14" s="61">
        <v>23</v>
      </c>
      <c r="R14" s="61">
        <v>750</v>
      </c>
      <c r="S14" s="61">
        <v>43</v>
      </c>
    </row>
    <row r="15" spans="1:19" s="60" customFormat="1" ht="15" customHeight="1">
      <c r="A15" s="72" t="s">
        <v>413</v>
      </c>
      <c r="B15" s="73" t="s">
        <v>10</v>
      </c>
      <c r="C15" s="61">
        <f t="shared" si="0"/>
        <v>337</v>
      </c>
      <c r="D15" s="61">
        <v>181</v>
      </c>
      <c r="E15" s="61">
        <v>156</v>
      </c>
      <c r="F15" s="61">
        <v>28</v>
      </c>
      <c r="G15" s="61">
        <v>28</v>
      </c>
      <c r="H15" s="61">
        <v>32</v>
      </c>
      <c r="I15" s="61">
        <v>25</v>
      </c>
      <c r="J15" s="61">
        <v>44</v>
      </c>
      <c r="K15" s="61">
        <v>22</v>
      </c>
      <c r="L15" s="61">
        <v>37</v>
      </c>
      <c r="M15" s="61">
        <v>30</v>
      </c>
      <c r="N15" s="61">
        <v>24</v>
      </c>
      <c r="O15" s="61">
        <v>28</v>
      </c>
      <c r="P15" s="61">
        <v>16</v>
      </c>
      <c r="Q15" s="61">
        <v>23</v>
      </c>
      <c r="R15" s="61">
        <v>336</v>
      </c>
      <c r="S15" s="61">
        <v>1</v>
      </c>
    </row>
    <row r="16" spans="1:19" s="60" customFormat="1" ht="15" customHeight="1">
      <c r="A16" s="72" t="s">
        <v>414</v>
      </c>
      <c r="B16" s="73" t="s">
        <v>11</v>
      </c>
      <c r="C16" s="61">
        <f t="shared" si="0"/>
        <v>171</v>
      </c>
      <c r="D16" s="61">
        <v>80</v>
      </c>
      <c r="E16" s="61">
        <v>91</v>
      </c>
      <c r="F16" s="61">
        <v>9</v>
      </c>
      <c r="G16" s="61">
        <v>14</v>
      </c>
      <c r="H16" s="61">
        <v>14</v>
      </c>
      <c r="I16" s="61">
        <v>11</v>
      </c>
      <c r="J16" s="61">
        <v>19</v>
      </c>
      <c r="K16" s="61">
        <v>17</v>
      </c>
      <c r="L16" s="61">
        <v>16</v>
      </c>
      <c r="M16" s="61">
        <v>22</v>
      </c>
      <c r="N16" s="61">
        <v>15</v>
      </c>
      <c r="O16" s="61">
        <v>22</v>
      </c>
      <c r="P16" s="61">
        <v>7</v>
      </c>
      <c r="Q16" s="61">
        <v>5</v>
      </c>
      <c r="R16" s="61">
        <v>144</v>
      </c>
      <c r="S16" s="61">
        <v>27</v>
      </c>
    </row>
    <row r="17" spans="1:19" s="60" customFormat="1" ht="15" customHeight="1">
      <c r="A17" s="72" t="s">
        <v>415</v>
      </c>
      <c r="B17" s="73" t="s">
        <v>12</v>
      </c>
      <c r="C17" s="61">
        <f t="shared" si="0"/>
        <v>186</v>
      </c>
      <c r="D17" s="61">
        <v>95</v>
      </c>
      <c r="E17" s="61">
        <v>91</v>
      </c>
      <c r="F17" s="61">
        <v>13</v>
      </c>
      <c r="G17" s="61">
        <v>16</v>
      </c>
      <c r="H17" s="61">
        <v>30</v>
      </c>
      <c r="I17" s="61">
        <v>20</v>
      </c>
      <c r="J17" s="61">
        <v>23</v>
      </c>
      <c r="K17" s="61">
        <v>20</v>
      </c>
      <c r="L17" s="61">
        <v>20</v>
      </c>
      <c r="M17" s="61">
        <v>21</v>
      </c>
      <c r="N17" s="61">
        <v>7</v>
      </c>
      <c r="O17" s="61">
        <v>9</v>
      </c>
      <c r="P17" s="61">
        <v>2</v>
      </c>
      <c r="Q17" s="61">
        <v>5</v>
      </c>
      <c r="R17" s="61">
        <v>186</v>
      </c>
      <c r="S17" s="61">
        <v>0</v>
      </c>
    </row>
    <row r="18" spans="1:19" s="60" customFormat="1" ht="15" customHeight="1">
      <c r="A18" s="72" t="s">
        <v>416</v>
      </c>
      <c r="B18" s="73" t="s">
        <v>13</v>
      </c>
      <c r="C18" s="61">
        <f t="shared" si="0"/>
        <v>127</v>
      </c>
      <c r="D18" s="61">
        <v>64</v>
      </c>
      <c r="E18" s="61">
        <v>63</v>
      </c>
      <c r="F18" s="61">
        <v>15</v>
      </c>
      <c r="G18" s="61">
        <v>5</v>
      </c>
      <c r="H18" s="61">
        <v>10</v>
      </c>
      <c r="I18" s="61">
        <v>13</v>
      </c>
      <c r="J18" s="61">
        <v>13</v>
      </c>
      <c r="K18" s="61">
        <v>8</v>
      </c>
      <c r="L18" s="61">
        <v>17</v>
      </c>
      <c r="M18" s="61">
        <v>18</v>
      </c>
      <c r="N18" s="61">
        <v>7</v>
      </c>
      <c r="O18" s="61">
        <v>13</v>
      </c>
      <c r="P18" s="61">
        <v>2</v>
      </c>
      <c r="Q18" s="61">
        <v>6</v>
      </c>
      <c r="R18" s="61">
        <v>121</v>
      </c>
      <c r="S18" s="61">
        <v>6</v>
      </c>
    </row>
    <row r="19" spans="1:19" s="60" customFormat="1" ht="15" customHeight="1">
      <c r="A19" s="72" t="s">
        <v>417</v>
      </c>
      <c r="B19" s="73" t="s">
        <v>49</v>
      </c>
      <c r="C19" s="61">
        <f t="shared" si="0"/>
        <v>340</v>
      </c>
      <c r="D19" s="61">
        <v>164</v>
      </c>
      <c r="E19" s="61">
        <v>176</v>
      </c>
      <c r="F19" s="61">
        <v>24</v>
      </c>
      <c r="G19" s="61">
        <v>27</v>
      </c>
      <c r="H19" s="61">
        <v>21</v>
      </c>
      <c r="I19" s="61">
        <v>23</v>
      </c>
      <c r="J19" s="61">
        <v>25</v>
      </c>
      <c r="K19" s="61">
        <v>26</v>
      </c>
      <c r="L19" s="61">
        <v>50</v>
      </c>
      <c r="M19" s="61">
        <v>56</v>
      </c>
      <c r="N19" s="61">
        <v>23</v>
      </c>
      <c r="O19" s="61">
        <v>21</v>
      </c>
      <c r="P19" s="61">
        <v>21</v>
      </c>
      <c r="Q19" s="61">
        <v>23</v>
      </c>
      <c r="R19" s="61">
        <v>339</v>
      </c>
      <c r="S19" s="61">
        <v>1</v>
      </c>
    </row>
    <row r="20" spans="1:19" s="60" customFormat="1" ht="15" customHeight="1">
      <c r="A20" s="72" t="s">
        <v>418</v>
      </c>
      <c r="B20" s="73" t="s">
        <v>50</v>
      </c>
      <c r="C20" s="61">
        <f t="shared" si="0"/>
        <v>857</v>
      </c>
      <c r="D20" s="61">
        <v>438</v>
      </c>
      <c r="E20" s="61">
        <v>419</v>
      </c>
      <c r="F20" s="61">
        <v>39</v>
      </c>
      <c r="G20" s="61">
        <v>41</v>
      </c>
      <c r="H20" s="61">
        <v>78</v>
      </c>
      <c r="I20" s="61">
        <v>56</v>
      </c>
      <c r="J20" s="61">
        <v>110</v>
      </c>
      <c r="K20" s="61">
        <v>102</v>
      </c>
      <c r="L20" s="61">
        <v>122</v>
      </c>
      <c r="M20" s="61">
        <v>102</v>
      </c>
      <c r="N20" s="61">
        <v>47</v>
      </c>
      <c r="O20" s="61">
        <v>53</v>
      </c>
      <c r="P20" s="61">
        <v>42</v>
      </c>
      <c r="Q20" s="61">
        <v>65</v>
      </c>
      <c r="R20" s="61">
        <v>853</v>
      </c>
      <c r="S20" s="61">
        <v>4</v>
      </c>
    </row>
    <row r="21" spans="1:19" s="60" customFormat="1" ht="15" customHeight="1">
      <c r="A21" s="72" t="s">
        <v>419</v>
      </c>
      <c r="B21" s="73" t="s">
        <v>14</v>
      </c>
      <c r="C21" s="61">
        <f t="shared" si="0"/>
        <v>627</v>
      </c>
      <c r="D21" s="61">
        <v>263</v>
      </c>
      <c r="E21" s="61">
        <v>364</v>
      </c>
      <c r="F21" s="61">
        <v>46</v>
      </c>
      <c r="G21" s="61">
        <v>38</v>
      </c>
      <c r="H21" s="61">
        <v>48</v>
      </c>
      <c r="I21" s="61">
        <v>60</v>
      </c>
      <c r="J21" s="61">
        <v>65</v>
      </c>
      <c r="K21" s="61">
        <v>61</v>
      </c>
      <c r="L21" s="61">
        <v>60</v>
      </c>
      <c r="M21" s="61">
        <v>76</v>
      </c>
      <c r="N21" s="61">
        <v>35</v>
      </c>
      <c r="O21" s="61">
        <v>65</v>
      </c>
      <c r="P21" s="61">
        <v>9</v>
      </c>
      <c r="Q21" s="61">
        <v>64</v>
      </c>
      <c r="R21" s="61">
        <v>561</v>
      </c>
      <c r="S21" s="61">
        <v>66</v>
      </c>
    </row>
    <row r="22" spans="1:19" s="60" customFormat="1" ht="15" customHeight="1">
      <c r="A22" s="72" t="s">
        <v>420</v>
      </c>
      <c r="B22" s="73" t="s">
        <v>15</v>
      </c>
      <c r="C22" s="61">
        <f t="shared" si="0"/>
        <v>97</v>
      </c>
      <c r="D22" s="61">
        <v>45</v>
      </c>
      <c r="E22" s="61">
        <v>52</v>
      </c>
      <c r="F22" s="61">
        <v>10</v>
      </c>
      <c r="G22" s="61">
        <v>9</v>
      </c>
      <c r="H22" s="61">
        <v>5</v>
      </c>
      <c r="I22" s="61">
        <v>10</v>
      </c>
      <c r="J22" s="61">
        <v>12</v>
      </c>
      <c r="K22" s="61">
        <v>11</v>
      </c>
      <c r="L22" s="61">
        <v>11</v>
      </c>
      <c r="M22" s="61">
        <v>13</v>
      </c>
      <c r="N22" s="61">
        <v>6</v>
      </c>
      <c r="O22" s="61">
        <v>6</v>
      </c>
      <c r="P22" s="61">
        <v>1</v>
      </c>
      <c r="Q22" s="61">
        <v>3</v>
      </c>
      <c r="R22" s="61">
        <v>59</v>
      </c>
      <c r="S22" s="61">
        <v>38</v>
      </c>
    </row>
    <row r="23" spans="1:19" s="60" customFormat="1" ht="15" customHeight="1">
      <c r="A23" s="72" t="s">
        <v>421</v>
      </c>
      <c r="B23" s="73" t="s">
        <v>16</v>
      </c>
      <c r="C23" s="61">
        <f t="shared" si="0"/>
        <v>236</v>
      </c>
      <c r="D23" s="61">
        <v>109</v>
      </c>
      <c r="E23" s="61">
        <v>127</v>
      </c>
      <c r="F23" s="61">
        <v>23</v>
      </c>
      <c r="G23" s="61">
        <v>19</v>
      </c>
      <c r="H23" s="61">
        <v>16</v>
      </c>
      <c r="I23" s="61">
        <v>21</v>
      </c>
      <c r="J23" s="61">
        <v>22</v>
      </c>
      <c r="K23" s="61">
        <v>26</v>
      </c>
      <c r="L23" s="61">
        <v>22</v>
      </c>
      <c r="M23" s="61">
        <v>25</v>
      </c>
      <c r="N23" s="61">
        <v>18</v>
      </c>
      <c r="O23" s="61">
        <v>21</v>
      </c>
      <c r="P23" s="61">
        <v>8</v>
      </c>
      <c r="Q23" s="61">
        <v>15</v>
      </c>
      <c r="R23" s="61">
        <v>91</v>
      </c>
      <c r="S23" s="61">
        <v>145</v>
      </c>
    </row>
    <row r="24" spans="1:19" s="60" customFormat="1" ht="15" customHeight="1">
      <c r="A24" s="72" t="s">
        <v>422</v>
      </c>
      <c r="B24" s="73" t="s">
        <v>17</v>
      </c>
      <c r="C24" s="61">
        <f t="shared" si="0"/>
        <v>15</v>
      </c>
      <c r="D24" s="61">
        <v>12</v>
      </c>
      <c r="E24" s="61">
        <v>3</v>
      </c>
      <c r="F24" s="61">
        <v>1</v>
      </c>
      <c r="G24" s="61">
        <v>0</v>
      </c>
      <c r="H24" s="61">
        <v>3</v>
      </c>
      <c r="I24" s="61">
        <v>0</v>
      </c>
      <c r="J24" s="61">
        <v>1</v>
      </c>
      <c r="K24" s="61">
        <v>0</v>
      </c>
      <c r="L24" s="61">
        <v>6</v>
      </c>
      <c r="M24" s="61">
        <v>2</v>
      </c>
      <c r="N24" s="61">
        <v>0</v>
      </c>
      <c r="O24" s="61">
        <v>1</v>
      </c>
      <c r="P24" s="61">
        <v>1</v>
      </c>
      <c r="Q24" s="61">
        <v>0</v>
      </c>
      <c r="R24" s="61">
        <v>15</v>
      </c>
      <c r="S24" s="61">
        <v>0</v>
      </c>
    </row>
    <row r="25" spans="1:19" s="60" customFormat="1" ht="15" customHeight="1">
      <c r="A25" s="72" t="s">
        <v>423</v>
      </c>
      <c r="B25" s="73" t="s">
        <v>18</v>
      </c>
      <c r="C25" s="61">
        <f t="shared" si="0"/>
        <v>35</v>
      </c>
      <c r="D25" s="61">
        <v>19</v>
      </c>
      <c r="E25" s="61">
        <v>16</v>
      </c>
      <c r="F25" s="61">
        <v>4</v>
      </c>
      <c r="G25" s="61">
        <v>3</v>
      </c>
      <c r="H25" s="61">
        <v>1</v>
      </c>
      <c r="I25" s="61">
        <v>3</v>
      </c>
      <c r="J25" s="61">
        <v>4</v>
      </c>
      <c r="K25" s="61">
        <v>2</v>
      </c>
      <c r="L25" s="61">
        <v>10</v>
      </c>
      <c r="M25" s="61">
        <v>4</v>
      </c>
      <c r="N25" s="61">
        <v>0</v>
      </c>
      <c r="O25" s="61">
        <v>4</v>
      </c>
      <c r="P25" s="61">
        <v>0</v>
      </c>
      <c r="Q25" s="61">
        <v>0</v>
      </c>
      <c r="R25" s="61">
        <v>35</v>
      </c>
      <c r="S25" s="61">
        <v>0</v>
      </c>
    </row>
    <row r="26" spans="1:19" s="60" customFormat="1" ht="15" customHeight="1">
      <c r="A26" s="72" t="s">
        <v>424</v>
      </c>
      <c r="B26" s="73" t="s">
        <v>19</v>
      </c>
      <c r="C26" s="61">
        <f t="shared" si="0"/>
        <v>167</v>
      </c>
      <c r="D26" s="61">
        <v>91</v>
      </c>
      <c r="E26" s="61">
        <v>76</v>
      </c>
      <c r="F26" s="61">
        <v>17</v>
      </c>
      <c r="G26" s="61">
        <v>10</v>
      </c>
      <c r="H26" s="61">
        <v>20</v>
      </c>
      <c r="I26" s="61">
        <v>9</v>
      </c>
      <c r="J26" s="61">
        <v>13</v>
      </c>
      <c r="K26" s="61">
        <v>16</v>
      </c>
      <c r="L26" s="61">
        <v>17</v>
      </c>
      <c r="M26" s="61">
        <v>12</v>
      </c>
      <c r="N26" s="61">
        <v>13</v>
      </c>
      <c r="O26" s="61">
        <v>12</v>
      </c>
      <c r="P26" s="61">
        <v>11</v>
      </c>
      <c r="Q26" s="61">
        <v>17</v>
      </c>
      <c r="R26" s="61">
        <v>164</v>
      </c>
      <c r="S26" s="61">
        <v>3</v>
      </c>
    </row>
    <row r="27" spans="1:19" s="60" customFormat="1" ht="15" customHeight="1">
      <c r="A27" s="72" t="s">
        <v>425</v>
      </c>
      <c r="B27" s="73" t="s">
        <v>51</v>
      </c>
      <c r="C27" s="61">
        <f t="shared" si="0"/>
        <v>375</v>
      </c>
      <c r="D27" s="61">
        <v>197</v>
      </c>
      <c r="E27" s="61">
        <v>178</v>
      </c>
      <c r="F27" s="61">
        <v>25</v>
      </c>
      <c r="G27" s="61">
        <v>30</v>
      </c>
      <c r="H27" s="61">
        <v>34</v>
      </c>
      <c r="I27" s="61">
        <v>30</v>
      </c>
      <c r="J27" s="61">
        <v>35</v>
      </c>
      <c r="K27" s="61">
        <v>34</v>
      </c>
      <c r="L27" s="61">
        <v>47</v>
      </c>
      <c r="M27" s="61">
        <v>32</v>
      </c>
      <c r="N27" s="61">
        <v>41</v>
      </c>
      <c r="O27" s="61">
        <v>26</v>
      </c>
      <c r="P27" s="61">
        <v>15</v>
      </c>
      <c r="Q27" s="61">
        <v>26</v>
      </c>
      <c r="R27" s="61">
        <v>373</v>
      </c>
      <c r="S27" s="61">
        <v>2</v>
      </c>
    </row>
    <row r="28" spans="1:19" s="60" customFormat="1" ht="15" customHeight="1">
      <c r="A28" s="72" t="s">
        <v>426</v>
      </c>
      <c r="B28" s="73" t="s">
        <v>20</v>
      </c>
      <c r="C28" s="61">
        <f t="shared" si="0"/>
        <v>62</v>
      </c>
      <c r="D28" s="61">
        <v>39</v>
      </c>
      <c r="E28" s="61">
        <v>23</v>
      </c>
      <c r="F28" s="61">
        <v>2</v>
      </c>
      <c r="G28" s="61">
        <v>1</v>
      </c>
      <c r="H28" s="61">
        <v>4</v>
      </c>
      <c r="I28" s="61">
        <v>2</v>
      </c>
      <c r="J28" s="61">
        <v>12</v>
      </c>
      <c r="K28" s="61">
        <v>5</v>
      </c>
      <c r="L28" s="61">
        <v>16</v>
      </c>
      <c r="M28" s="61">
        <v>8</v>
      </c>
      <c r="N28" s="61">
        <v>5</v>
      </c>
      <c r="O28" s="61">
        <v>4</v>
      </c>
      <c r="P28" s="61">
        <v>0</v>
      </c>
      <c r="Q28" s="61">
        <v>3</v>
      </c>
      <c r="R28" s="61">
        <v>62</v>
      </c>
      <c r="S28" s="61">
        <v>0</v>
      </c>
    </row>
    <row r="29" spans="1:19" s="60" customFormat="1" ht="15" customHeight="1">
      <c r="A29" s="91" t="s">
        <v>384</v>
      </c>
      <c r="B29" s="73" t="s">
        <v>52</v>
      </c>
      <c r="C29" s="61">
        <f t="shared" si="0"/>
        <v>112</v>
      </c>
      <c r="D29" s="61">
        <v>57</v>
      </c>
      <c r="E29" s="61">
        <v>55</v>
      </c>
      <c r="F29" s="61">
        <v>10</v>
      </c>
      <c r="G29" s="61">
        <v>7</v>
      </c>
      <c r="H29" s="61">
        <v>15</v>
      </c>
      <c r="I29" s="61">
        <v>8</v>
      </c>
      <c r="J29" s="61">
        <v>10</v>
      </c>
      <c r="K29" s="61">
        <v>3</v>
      </c>
      <c r="L29" s="61">
        <v>8</v>
      </c>
      <c r="M29" s="61">
        <v>17</v>
      </c>
      <c r="N29" s="61">
        <v>10</v>
      </c>
      <c r="O29" s="61">
        <v>10</v>
      </c>
      <c r="P29" s="61">
        <v>4</v>
      </c>
      <c r="Q29" s="61">
        <v>10</v>
      </c>
      <c r="R29" s="61">
        <v>111</v>
      </c>
      <c r="S29" s="61">
        <v>1</v>
      </c>
    </row>
    <row r="30" spans="1:19" s="60" customFormat="1" ht="15" customHeight="1">
      <c r="A30" s="91" t="s">
        <v>381</v>
      </c>
      <c r="B30" s="73" t="s">
        <v>53</v>
      </c>
      <c r="C30" s="67">
        <f t="shared" si="0"/>
        <v>291</v>
      </c>
      <c r="D30" s="67">
        <v>152</v>
      </c>
      <c r="E30" s="67">
        <v>139</v>
      </c>
      <c r="F30" s="67">
        <v>25</v>
      </c>
      <c r="G30" s="67">
        <v>19</v>
      </c>
      <c r="H30" s="67">
        <v>31</v>
      </c>
      <c r="I30" s="67">
        <v>23</v>
      </c>
      <c r="J30" s="67">
        <v>28</v>
      </c>
      <c r="K30" s="67">
        <v>21</v>
      </c>
      <c r="L30" s="67">
        <v>28</v>
      </c>
      <c r="M30" s="67">
        <v>28</v>
      </c>
      <c r="N30" s="67">
        <v>27</v>
      </c>
      <c r="O30" s="67">
        <v>26</v>
      </c>
      <c r="P30" s="67">
        <v>13</v>
      </c>
      <c r="Q30" s="67">
        <v>22</v>
      </c>
      <c r="R30" s="67">
        <v>283</v>
      </c>
      <c r="S30" s="67">
        <v>8</v>
      </c>
    </row>
    <row r="31" spans="1:19" s="60" customFormat="1" ht="15" customHeight="1">
      <c r="A31" s="91" t="s">
        <v>385</v>
      </c>
      <c r="B31" s="73" t="s">
        <v>54</v>
      </c>
      <c r="C31" s="67">
        <f t="shared" si="0"/>
        <v>181</v>
      </c>
      <c r="D31" s="67">
        <v>83</v>
      </c>
      <c r="E31" s="67">
        <v>98</v>
      </c>
      <c r="F31" s="67">
        <v>19</v>
      </c>
      <c r="G31" s="67">
        <v>22</v>
      </c>
      <c r="H31" s="67">
        <v>17</v>
      </c>
      <c r="I31" s="67">
        <v>20</v>
      </c>
      <c r="J31" s="67">
        <v>12</v>
      </c>
      <c r="K31" s="67">
        <v>21</v>
      </c>
      <c r="L31" s="67">
        <v>14</v>
      </c>
      <c r="M31" s="67">
        <v>11</v>
      </c>
      <c r="N31" s="67">
        <v>15</v>
      </c>
      <c r="O31" s="67">
        <v>13</v>
      </c>
      <c r="P31" s="67">
        <v>6</v>
      </c>
      <c r="Q31" s="67">
        <v>11</v>
      </c>
      <c r="R31" s="67">
        <v>175</v>
      </c>
      <c r="S31" s="67">
        <v>6</v>
      </c>
    </row>
    <row r="32" spans="1:19" s="60" customFormat="1" ht="15" customHeight="1">
      <c r="A32" s="72" t="s">
        <v>427</v>
      </c>
      <c r="B32" s="73" t="s">
        <v>21</v>
      </c>
      <c r="C32" s="61">
        <f t="shared" si="0"/>
        <v>3</v>
      </c>
      <c r="D32" s="61">
        <v>0</v>
      </c>
      <c r="E32" s="61">
        <v>3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2</v>
      </c>
      <c r="L32" s="61">
        <v>0</v>
      </c>
      <c r="M32" s="61">
        <v>0</v>
      </c>
      <c r="N32" s="61">
        <v>0</v>
      </c>
      <c r="O32" s="61">
        <v>1</v>
      </c>
      <c r="P32" s="61">
        <v>0</v>
      </c>
      <c r="Q32" s="61">
        <v>0</v>
      </c>
      <c r="R32" s="61">
        <v>3</v>
      </c>
      <c r="S32" s="61">
        <v>0</v>
      </c>
    </row>
    <row r="33" spans="1:19" s="60" customFormat="1" ht="15" customHeight="1">
      <c r="A33" s="74" t="s">
        <v>428</v>
      </c>
      <c r="B33" s="75" t="s">
        <v>22</v>
      </c>
      <c r="C33" s="68">
        <f t="shared" si="0"/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</row>
    <row r="34" spans="1:19" ht="13.7" customHeight="1">
      <c r="A34" s="8" t="s">
        <v>188</v>
      </c>
    </row>
    <row r="35" spans="1:19" ht="13.7" customHeight="1">
      <c r="A35" s="65" t="s">
        <v>62</v>
      </c>
    </row>
    <row r="36" spans="1:19" ht="13.7" customHeight="1"/>
  </sheetData>
  <mergeCells count="27">
    <mergeCell ref="A4:B7"/>
    <mergeCell ref="D6:D7"/>
    <mergeCell ref="E6:E7"/>
    <mergeCell ref="K6:K7"/>
    <mergeCell ref="P6:P7"/>
    <mergeCell ref="J6:J7"/>
    <mergeCell ref="H5:I5"/>
    <mergeCell ref="J5:K5"/>
    <mergeCell ref="N6:N7"/>
    <mergeCell ref="O6:O7"/>
    <mergeCell ref="C5:E5"/>
    <mergeCell ref="H6:H7"/>
    <mergeCell ref="I6:I7"/>
    <mergeCell ref="F6:F7"/>
    <mergeCell ref="G6:G7"/>
    <mergeCell ref="F5:G5"/>
    <mergeCell ref="S6:S7"/>
    <mergeCell ref="R4:S5"/>
    <mergeCell ref="R6:R7"/>
    <mergeCell ref="L6:L7"/>
    <mergeCell ref="M6:M7"/>
    <mergeCell ref="C4:Q4"/>
    <mergeCell ref="L5:M5"/>
    <mergeCell ref="N5:O5"/>
    <mergeCell ref="C6:C7"/>
    <mergeCell ref="P5:Q5"/>
    <mergeCell ref="Q6:Q7"/>
  </mergeCells>
  <phoneticPr fontId="3" type="noConversion"/>
  <printOptions horizontalCentered="1"/>
  <pageMargins left="0.25" right="0.25" top="0.75" bottom="0.75" header="0.3" footer="0.3"/>
  <pageSetup paperSize="9" orientation="portrait" r:id="rId1"/>
  <headerFooter alignWithMargins="0">
    <oddHeader>&amp;L&amp;"微軟正黑體,標準"&amp;16兒童及少年保護執行概況&amp;C&amp;"微軟正黑體,標準"&amp;16
&amp;R&amp;"微軟正黑體,標準"本表共&amp;N頁，第&amp;P頁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E39"/>
  <sheetViews>
    <sheetView zoomScale="110" zoomScaleNormal="110" zoomScaleSheetLayoutView="100" workbookViewId="0">
      <pane xSplit="1" ySplit="7" topLeftCell="B8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5.5" defaultRowHeight="11.1" customHeight="1"/>
  <cols>
    <col min="1" max="1" width="11.6640625" style="8" customWidth="1"/>
    <col min="2" max="10" width="8.5" style="8" customWidth="1"/>
    <col min="11" max="13" width="8.5" style="7" customWidth="1"/>
    <col min="14" max="14" width="8.5" style="8" customWidth="1"/>
    <col min="15" max="15" width="7.6640625" style="7" customWidth="1"/>
    <col min="16" max="18" width="7.6640625" style="8" customWidth="1"/>
    <col min="19" max="19" width="7.6640625" style="7" customWidth="1"/>
    <col min="20" max="28" width="7.6640625" style="8" customWidth="1"/>
    <col min="29" max="31" width="6.6640625" style="8" customWidth="1"/>
    <col min="32" max="32" width="6.6640625" style="7" customWidth="1"/>
    <col min="33" max="34" width="6.6640625" style="8" customWidth="1"/>
    <col min="35" max="35" width="6.6640625" style="7" customWidth="1"/>
    <col min="36" max="38" width="6.6640625" style="8" customWidth="1"/>
    <col min="39" max="39" width="6.6640625" style="7" customWidth="1"/>
    <col min="40" max="44" width="6.6640625" style="8" customWidth="1"/>
    <col min="45" max="56" width="9.1640625" style="8" customWidth="1"/>
    <col min="57" max="58" width="6.6640625" style="8" customWidth="1"/>
    <col min="59" max="59" width="6.6640625" style="7" customWidth="1"/>
    <col min="60" max="61" width="6.6640625" style="8" customWidth="1"/>
    <col min="62" max="62" width="6.6640625" style="7" customWidth="1"/>
    <col min="63" max="65" width="6.6640625" style="8" customWidth="1"/>
    <col min="66" max="66" width="6.6640625" style="7" customWidth="1"/>
    <col min="67" max="72" width="6.6640625" style="8" customWidth="1"/>
    <col min="73" max="83" width="9.6640625" style="8" customWidth="1"/>
    <col min="84" max="16384" width="5.5" style="8"/>
  </cols>
  <sheetData>
    <row r="1" spans="1:83" s="7" customFormat="1" ht="20.25" customHeight="1">
      <c r="A1" s="2" t="s">
        <v>344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</row>
    <row r="2" spans="1:83" ht="14.25" customHeight="1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"/>
      <c r="P2" s="11"/>
      <c r="Q2" s="11"/>
      <c r="R2" s="11"/>
      <c r="S2" s="5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5"/>
      <c r="AG2" s="11"/>
      <c r="AH2" s="11"/>
      <c r="AI2" s="5"/>
      <c r="AJ2" s="11"/>
      <c r="AK2" s="11"/>
      <c r="AL2" s="11"/>
      <c r="AM2" s="5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5"/>
      <c r="BH2" s="11"/>
      <c r="BI2" s="11"/>
      <c r="BJ2" s="5"/>
      <c r="BK2" s="11"/>
      <c r="BL2" s="11"/>
      <c r="BM2" s="11"/>
      <c r="BN2" s="5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</row>
    <row r="3" spans="1:83" ht="12.75" customHeight="1">
      <c r="A3" s="57" t="s">
        <v>444</v>
      </c>
      <c r="B3" s="58"/>
      <c r="C3" s="14"/>
      <c r="D3" s="14"/>
      <c r="E3" s="13"/>
      <c r="F3" s="13"/>
      <c r="G3" s="13"/>
      <c r="H3" s="13"/>
      <c r="I3" s="13"/>
      <c r="J3" s="13"/>
      <c r="K3" s="13"/>
      <c r="L3" s="13"/>
      <c r="M3" s="13"/>
      <c r="N3" s="13"/>
      <c r="O3" s="8"/>
      <c r="S3" s="8"/>
      <c r="AF3" s="8"/>
      <c r="AI3" s="8"/>
      <c r="AM3" s="8"/>
      <c r="AS3" s="15"/>
      <c r="AT3" s="15"/>
      <c r="BG3" s="8"/>
      <c r="BJ3" s="8"/>
      <c r="BN3" s="8"/>
      <c r="BU3" s="15"/>
      <c r="BV3" s="15"/>
      <c r="BW3" s="7"/>
      <c r="BX3" s="7"/>
      <c r="BY3" s="7"/>
      <c r="BZ3" s="7"/>
      <c r="CA3" s="7"/>
      <c r="CB3" s="7"/>
      <c r="CC3" s="7"/>
      <c r="CD3" s="7"/>
      <c r="CE3" s="7"/>
    </row>
    <row r="4" spans="1:83" s="16" customFormat="1" ht="24.75" customHeight="1">
      <c r="A4" s="191" t="s">
        <v>189</v>
      </c>
      <c r="B4" s="200" t="s">
        <v>205</v>
      </c>
      <c r="C4" s="200"/>
      <c r="D4" s="200"/>
      <c r="E4" s="200"/>
      <c r="F4" s="200"/>
      <c r="G4" s="200"/>
      <c r="H4" s="200"/>
      <c r="I4" s="200"/>
      <c r="J4" s="200" t="s">
        <v>223</v>
      </c>
      <c r="K4" s="200"/>
      <c r="L4" s="200" t="s">
        <v>224</v>
      </c>
      <c r="M4" s="200"/>
      <c r="N4" s="200"/>
      <c r="O4" s="200" t="s">
        <v>225</v>
      </c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196" t="s">
        <v>190</v>
      </c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77"/>
      <c r="AQ4" s="198" t="s">
        <v>226</v>
      </c>
      <c r="AR4" s="198"/>
      <c r="AS4" s="196" t="s">
        <v>191</v>
      </c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196" t="s">
        <v>227</v>
      </c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77"/>
      <c r="BU4" s="197" t="s">
        <v>228</v>
      </c>
      <c r="BV4" s="197"/>
      <c r="BW4" s="197"/>
      <c r="BX4" s="197"/>
      <c r="BY4" s="197"/>
      <c r="BZ4" s="197"/>
      <c r="CA4" s="197"/>
      <c r="CB4" s="197"/>
      <c r="CC4" s="197"/>
      <c r="CD4" s="197"/>
      <c r="CE4" s="177"/>
    </row>
    <row r="5" spans="1:83" s="16" customFormat="1" ht="24.75" customHeight="1">
      <c r="A5" s="193"/>
      <c r="B5" s="196" t="s">
        <v>192</v>
      </c>
      <c r="C5" s="202" t="s">
        <v>229</v>
      </c>
      <c r="D5" s="202" t="s">
        <v>230</v>
      </c>
      <c r="E5" s="202" t="s">
        <v>231</v>
      </c>
      <c r="F5" s="202" t="s">
        <v>232</v>
      </c>
      <c r="G5" s="202" t="s">
        <v>233</v>
      </c>
      <c r="H5" s="202" t="s">
        <v>234</v>
      </c>
      <c r="I5" s="202" t="s">
        <v>235</v>
      </c>
      <c r="J5" s="201" t="s">
        <v>236</v>
      </c>
      <c r="K5" s="201" t="s">
        <v>237</v>
      </c>
      <c r="L5" s="201" t="s">
        <v>238</v>
      </c>
      <c r="M5" s="201" t="s">
        <v>239</v>
      </c>
      <c r="N5" s="201" t="s">
        <v>240</v>
      </c>
      <c r="O5" s="196" t="s">
        <v>192</v>
      </c>
      <c r="P5" s="201"/>
      <c r="Q5" s="196" t="s">
        <v>241</v>
      </c>
      <c r="R5" s="200"/>
      <c r="S5" s="197" t="s">
        <v>242</v>
      </c>
      <c r="T5" s="200"/>
      <c r="U5" s="200"/>
      <c r="V5" s="200"/>
      <c r="W5" s="200"/>
      <c r="X5" s="200"/>
      <c r="Y5" s="200"/>
      <c r="Z5" s="200"/>
      <c r="AA5" s="201" t="s">
        <v>204</v>
      </c>
      <c r="AB5" s="200"/>
      <c r="AC5" s="196" t="s">
        <v>192</v>
      </c>
      <c r="AD5" s="197"/>
      <c r="AE5" s="196" t="s">
        <v>243</v>
      </c>
      <c r="AF5" s="196"/>
      <c r="AG5" s="196" t="s">
        <v>195</v>
      </c>
      <c r="AH5" s="196"/>
      <c r="AI5" s="196" t="s">
        <v>196</v>
      </c>
      <c r="AJ5" s="196"/>
      <c r="AK5" s="196" t="s">
        <v>197</v>
      </c>
      <c r="AL5" s="196"/>
      <c r="AM5" s="196" t="s">
        <v>198</v>
      </c>
      <c r="AN5" s="196"/>
      <c r="AO5" s="196" t="s">
        <v>199</v>
      </c>
      <c r="AP5" s="159"/>
      <c r="AQ5" s="198"/>
      <c r="AR5" s="198"/>
      <c r="AS5" s="196" t="s">
        <v>192</v>
      </c>
      <c r="AT5" s="197"/>
      <c r="AU5" s="196" t="s">
        <v>200</v>
      </c>
      <c r="AV5" s="196"/>
      <c r="AW5" s="196" t="s">
        <v>201</v>
      </c>
      <c r="AX5" s="196"/>
      <c r="AY5" s="196" t="s">
        <v>202</v>
      </c>
      <c r="AZ5" s="196"/>
      <c r="BA5" s="196" t="s">
        <v>203</v>
      </c>
      <c r="BB5" s="196"/>
      <c r="BC5" s="196" t="s">
        <v>204</v>
      </c>
      <c r="BD5" s="196"/>
      <c r="BE5" s="196" t="s">
        <v>192</v>
      </c>
      <c r="BF5" s="197"/>
      <c r="BG5" s="196" t="s">
        <v>244</v>
      </c>
      <c r="BH5" s="196"/>
      <c r="BI5" s="196" t="s">
        <v>245</v>
      </c>
      <c r="BJ5" s="196"/>
      <c r="BK5" s="196" t="s">
        <v>246</v>
      </c>
      <c r="BL5" s="196"/>
      <c r="BM5" s="196" t="s">
        <v>247</v>
      </c>
      <c r="BN5" s="196"/>
      <c r="BO5" s="196" t="s">
        <v>248</v>
      </c>
      <c r="BP5" s="196"/>
      <c r="BQ5" s="196" t="s">
        <v>249</v>
      </c>
      <c r="BR5" s="196"/>
      <c r="BS5" s="196" t="s">
        <v>204</v>
      </c>
      <c r="BT5" s="159"/>
      <c r="BU5" s="197" t="s">
        <v>192</v>
      </c>
      <c r="BV5" s="196" t="s">
        <v>250</v>
      </c>
      <c r="BW5" s="196" t="s">
        <v>251</v>
      </c>
      <c r="BX5" s="196" t="s">
        <v>252</v>
      </c>
      <c r="BY5" s="196" t="s">
        <v>253</v>
      </c>
      <c r="BZ5" s="196" t="s">
        <v>254</v>
      </c>
      <c r="CA5" s="196" t="s">
        <v>255</v>
      </c>
      <c r="CB5" s="196" t="s">
        <v>256</v>
      </c>
      <c r="CC5" s="196" t="s">
        <v>257</v>
      </c>
      <c r="CD5" s="196" t="s">
        <v>258</v>
      </c>
      <c r="CE5" s="159" t="s">
        <v>259</v>
      </c>
    </row>
    <row r="6" spans="1:83" s="16" customFormat="1" ht="30.75" customHeight="1">
      <c r="A6" s="193"/>
      <c r="B6" s="200"/>
      <c r="C6" s="203"/>
      <c r="D6" s="203"/>
      <c r="E6" s="203"/>
      <c r="F6" s="203"/>
      <c r="G6" s="203"/>
      <c r="H6" s="203"/>
      <c r="I6" s="203"/>
      <c r="J6" s="201"/>
      <c r="K6" s="201"/>
      <c r="L6" s="201"/>
      <c r="M6" s="201"/>
      <c r="N6" s="201"/>
      <c r="O6" s="201"/>
      <c r="P6" s="201"/>
      <c r="Q6" s="200"/>
      <c r="R6" s="200"/>
      <c r="S6" s="196" t="s">
        <v>260</v>
      </c>
      <c r="T6" s="200"/>
      <c r="U6" s="196" t="s">
        <v>261</v>
      </c>
      <c r="V6" s="200"/>
      <c r="W6" s="196" t="s">
        <v>262</v>
      </c>
      <c r="X6" s="200"/>
      <c r="Y6" s="196" t="s">
        <v>263</v>
      </c>
      <c r="Z6" s="200"/>
      <c r="AA6" s="200"/>
      <c r="AB6" s="200"/>
      <c r="AC6" s="196" t="s">
        <v>186</v>
      </c>
      <c r="AD6" s="196" t="s">
        <v>187</v>
      </c>
      <c r="AE6" s="196" t="s">
        <v>186</v>
      </c>
      <c r="AF6" s="196" t="s">
        <v>187</v>
      </c>
      <c r="AG6" s="196" t="s">
        <v>186</v>
      </c>
      <c r="AH6" s="196" t="s">
        <v>187</v>
      </c>
      <c r="AI6" s="196" t="s">
        <v>186</v>
      </c>
      <c r="AJ6" s="196" t="s">
        <v>187</v>
      </c>
      <c r="AK6" s="196" t="s">
        <v>186</v>
      </c>
      <c r="AL6" s="196" t="s">
        <v>187</v>
      </c>
      <c r="AM6" s="196" t="s">
        <v>186</v>
      </c>
      <c r="AN6" s="196" t="s">
        <v>187</v>
      </c>
      <c r="AO6" s="196" t="s">
        <v>186</v>
      </c>
      <c r="AP6" s="159" t="s">
        <v>187</v>
      </c>
      <c r="AQ6" s="198" t="s">
        <v>264</v>
      </c>
      <c r="AR6" s="198" t="s">
        <v>265</v>
      </c>
      <c r="AS6" s="196" t="s">
        <v>186</v>
      </c>
      <c r="AT6" s="196" t="s">
        <v>187</v>
      </c>
      <c r="AU6" s="196" t="s">
        <v>186</v>
      </c>
      <c r="AV6" s="196" t="s">
        <v>187</v>
      </c>
      <c r="AW6" s="196" t="s">
        <v>186</v>
      </c>
      <c r="AX6" s="196" t="s">
        <v>187</v>
      </c>
      <c r="AY6" s="196" t="s">
        <v>186</v>
      </c>
      <c r="AZ6" s="196" t="s">
        <v>187</v>
      </c>
      <c r="BA6" s="196" t="s">
        <v>186</v>
      </c>
      <c r="BB6" s="196" t="s">
        <v>187</v>
      </c>
      <c r="BC6" s="196" t="s">
        <v>186</v>
      </c>
      <c r="BD6" s="196" t="s">
        <v>187</v>
      </c>
      <c r="BE6" s="196" t="s">
        <v>186</v>
      </c>
      <c r="BF6" s="196" t="s">
        <v>187</v>
      </c>
      <c r="BG6" s="196" t="s">
        <v>186</v>
      </c>
      <c r="BH6" s="196" t="s">
        <v>187</v>
      </c>
      <c r="BI6" s="196" t="s">
        <v>186</v>
      </c>
      <c r="BJ6" s="196" t="s">
        <v>187</v>
      </c>
      <c r="BK6" s="196" t="s">
        <v>186</v>
      </c>
      <c r="BL6" s="196" t="s">
        <v>187</v>
      </c>
      <c r="BM6" s="196" t="s">
        <v>186</v>
      </c>
      <c r="BN6" s="196" t="s">
        <v>187</v>
      </c>
      <c r="BO6" s="196" t="s">
        <v>186</v>
      </c>
      <c r="BP6" s="196" t="s">
        <v>187</v>
      </c>
      <c r="BQ6" s="196" t="s">
        <v>186</v>
      </c>
      <c r="BR6" s="196" t="s">
        <v>187</v>
      </c>
      <c r="BS6" s="196" t="s">
        <v>186</v>
      </c>
      <c r="BT6" s="159" t="s">
        <v>187</v>
      </c>
      <c r="BU6" s="197"/>
      <c r="BV6" s="196"/>
      <c r="BW6" s="196"/>
      <c r="BX6" s="196"/>
      <c r="BY6" s="196"/>
      <c r="BZ6" s="196"/>
      <c r="CA6" s="196"/>
      <c r="CB6" s="196"/>
      <c r="CC6" s="196"/>
      <c r="CD6" s="196"/>
      <c r="CE6" s="159"/>
    </row>
    <row r="7" spans="1:83" s="17" customFormat="1" ht="30.75" customHeight="1">
      <c r="A7" s="195"/>
      <c r="B7" s="200"/>
      <c r="C7" s="204"/>
      <c r="D7" s="204"/>
      <c r="E7" s="204"/>
      <c r="F7" s="204"/>
      <c r="G7" s="204"/>
      <c r="H7" s="204"/>
      <c r="I7" s="204"/>
      <c r="J7" s="201"/>
      <c r="K7" s="201"/>
      <c r="L7" s="201"/>
      <c r="M7" s="201"/>
      <c r="N7" s="201"/>
      <c r="O7" s="59" t="s">
        <v>186</v>
      </c>
      <c r="P7" s="59" t="s">
        <v>187</v>
      </c>
      <c r="Q7" s="59" t="s">
        <v>186</v>
      </c>
      <c r="R7" s="59" t="s">
        <v>187</v>
      </c>
      <c r="S7" s="59" t="s">
        <v>186</v>
      </c>
      <c r="T7" s="59" t="s">
        <v>187</v>
      </c>
      <c r="U7" s="59" t="s">
        <v>186</v>
      </c>
      <c r="V7" s="59" t="s">
        <v>187</v>
      </c>
      <c r="W7" s="59" t="s">
        <v>186</v>
      </c>
      <c r="X7" s="59" t="s">
        <v>187</v>
      </c>
      <c r="Y7" s="59" t="s">
        <v>186</v>
      </c>
      <c r="Z7" s="59" t="s">
        <v>187</v>
      </c>
      <c r="AA7" s="59" t="s">
        <v>186</v>
      </c>
      <c r="AB7" s="59" t="s">
        <v>187</v>
      </c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77"/>
      <c r="AQ7" s="199"/>
      <c r="AR7" s="199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77"/>
      <c r="BU7" s="197"/>
      <c r="BV7" s="196"/>
      <c r="BW7" s="196"/>
      <c r="BX7" s="196"/>
      <c r="BY7" s="196"/>
      <c r="BZ7" s="196"/>
      <c r="CA7" s="196"/>
      <c r="CB7" s="196"/>
      <c r="CC7" s="196"/>
      <c r="CD7" s="196"/>
      <c r="CE7" s="159"/>
    </row>
    <row r="8" spans="1:83" s="22" customFormat="1" ht="15" customHeight="1">
      <c r="A8" s="95" t="s">
        <v>448</v>
      </c>
      <c r="B8" s="67">
        <v>6209</v>
      </c>
      <c r="C8" s="67">
        <v>854</v>
      </c>
      <c r="D8" s="67">
        <v>816</v>
      </c>
      <c r="E8" s="67">
        <v>760</v>
      </c>
      <c r="F8" s="67">
        <v>878</v>
      </c>
      <c r="G8" s="67">
        <v>812</v>
      </c>
      <c r="H8" s="67">
        <v>616</v>
      </c>
      <c r="I8" s="67">
        <v>1473</v>
      </c>
      <c r="J8" s="67">
        <v>6072</v>
      </c>
      <c r="K8" s="67">
        <v>906</v>
      </c>
      <c r="L8" s="67">
        <v>32126</v>
      </c>
      <c r="M8" s="67">
        <v>7469</v>
      </c>
      <c r="N8" s="67">
        <v>3657</v>
      </c>
      <c r="O8" s="67">
        <v>2840</v>
      </c>
      <c r="P8" s="67">
        <v>2625</v>
      </c>
      <c r="Q8" s="67">
        <v>258</v>
      </c>
      <c r="R8" s="67">
        <v>212</v>
      </c>
      <c r="S8" s="67">
        <v>1035</v>
      </c>
      <c r="T8" s="67">
        <v>903</v>
      </c>
      <c r="U8" s="67">
        <v>268</v>
      </c>
      <c r="V8" s="67">
        <v>232</v>
      </c>
      <c r="W8" s="67">
        <v>23</v>
      </c>
      <c r="X8" s="67">
        <v>197</v>
      </c>
      <c r="Y8" s="67">
        <v>876</v>
      </c>
      <c r="Z8" s="67">
        <v>744</v>
      </c>
      <c r="AA8" s="67">
        <v>380</v>
      </c>
      <c r="AB8" s="67">
        <v>337</v>
      </c>
      <c r="AC8" s="67">
        <v>2718</v>
      </c>
      <c r="AD8" s="67">
        <v>1950</v>
      </c>
      <c r="AE8" s="67">
        <v>2181</v>
      </c>
      <c r="AF8" s="67">
        <v>1602</v>
      </c>
      <c r="AG8" s="67">
        <v>164</v>
      </c>
      <c r="AH8" s="67">
        <v>159</v>
      </c>
      <c r="AI8" s="67">
        <v>105</v>
      </c>
      <c r="AJ8" s="67">
        <v>66</v>
      </c>
      <c r="AK8" s="67">
        <v>15</v>
      </c>
      <c r="AL8" s="67">
        <v>1</v>
      </c>
      <c r="AM8" s="67">
        <v>127</v>
      </c>
      <c r="AN8" s="67">
        <v>75</v>
      </c>
      <c r="AO8" s="67">
        <v>126</v>
      </c>
      <c r="AP8" s="67">
        <v>47</v>
      </c>
      <c r="AQ8" s="67">
        <v>4333</v>
      </c>
      <c r="AR8" s="67">
        <v>335</v>
      </c>
      <c r="AS8" s="67">
        <f>SUM(AU8,AW8,AY8,BA8,BC8)</f>
        <v>2718</v>
      </c>
      <c r="AT8" s="67">
        <f>SUM(AV8,AX8,AZ8,BB8,BD8)</f>
        <v>1950</v>
      </c>
      <c r="AU8" s="67">
        <v>150</v>
      </c>
      <c r="AV8" s="67">
        <v>99</v>
      </c>
      <c r="AW8" s="67">
        <v>551</v>
      </c>
      <c r="AX8" s="67">
        <v>422</v>
      </c>
      <c r="AY8" s="67">
        <v>951</v>
      </c>
      <c r="AZ8" s="67">
        <v>633</v>
      </c>
      <c r="BA8" s="67">
        <v>270</v>
      </c>
      <c r="BB8" s="67">
        <v>268</v>
      </c>
      <c r="BC8" s="67">
        <v>796</v>
      </c>
      <c r="BD8" s="67">
        <v>528</v>
      </c>
      <c r="BE8" s="67">
        <v>2718</v>
      </c>
      <c r="BF8" s="67">
        <v>1950</v>
      </c>
      <c r="BG8" s="67">
        <v>68</v>
      </c>
      <c r="BH8" s="67">
        <v>48</v>
      </c>
      <c r="BI8" s="67">
        <v>339</v>
      </c>
      <c r="BJ8" s="67">
        <v>492</v>
      </c>
      <c r="BK8" s="67">
        <v>1129</v>
      </c>
      <c r="BL8" s="67">
        <v>839</v>
      </c>
      <c r="BM8" s="67">
        <v>717</v>
      </c>
      <c r="BN8" s="67">
        <v>261</v>
      </c>
      <c r="BO8" s="67">
        <v>115</v>
      </c>
      <c r="BP8" s="67">
        <v>46</v>
      </c>
      <c r="BQ8" s="67">
        <v>57</v>
      </c>
      <c r="BR8" s="67">
        <v>56</v>
      </c>
      <c r="BS8" s="67">
        <v>293</v>
      </c>
      <c r="BT8" s="67">
        <v>208</v>
      </c>
      <c r="BU8" s="67">
        <v>6088</v>
      </c>
      <c r="BV8" s="67">
        <v>1830</v>
      </c>
      <c r="BW8" s="67">
        <v>1222</v>
      </c>
      <c r="BX8" s="67">
        <v>664</v>
      </c>
      <c r="BY8" s="67">
        <v>597</v>
      </c>
      <c r="BZ8" s="67">
        <v>709</v>
      </c>
      <c r="CA8" s="67">
        <v>226</v>
      </c>
      <c r="CB8" s="67">
        <v>219</v>
      </c>
      <c r="CC8" s="67">
        <v>26</v>
      </c>
      <c r="CD8" s="67">
        <v>80</v>
      </c>
      <c r="CE8" s="67">
        <v>515</v>
      </c>
    </row>
    <row r="9" spans="1:83" s="60" customFormat="1" ht="15" customHeight="1">
      <c r="A9" s="72" t="s">
        <v>386</v>
      </c>
      <c r="B9" s="61">
        <v>1252</v>
      </c>
      <c r="C9" s="61">
        <v>139</v>
      </c>
      <c r="D9" s="61">
        <v>84</v>
      </c>
      <c r="E9" s="61">
        <v>102</v>
      </c>
      <c r="F9" s="61">
        <v>198</v>
      </c>
      <c r="G9" s="61">
        <v>164</v>
      </c>
      <c r="H9" s="61">
        <v>37</v>
      </c>
      <c r="I9" s="61">
        <v>528</v>
      </c>
      <c r="J9" s="61">
        <v>1148</v>
      </c>
      <c r="K9" s="61">
        <v>52</v>
      </c>
      <c r="L9" s="61">
        <v>7320</v>
      </c>
      <c r="M9" s="61">
        <v>260</v>
      </c>
      <c r="N9" s="61">
        <v>29</v>
      </c>
      <c r="O9" s="61">
        <v>618</v>
      </c>
      <c r="P9" s="61">
        <v>585</v>
      </c>
      <c r="Q9" s="61">
        <v>47</v>
      </c>
      <c r="R9" s="61">
        <v>32</v>
      </c>
      <c r="S9" s="61">
        <v>241</v>
      </c>
      <c r="T9" s="61">
        <v>219</v>
      </c>
      <c r="U9" s="61">
        <v>78</v>
      </c>
      <c r="V9" s="61">
        <v>73</v>
      </c>
      <c r="W9" s="61">
        <v>6</v>
      </c>
      <c r="X9" s="61">
        <v>37</v>
      </c>
      <c r="Y9" s="61">
        <v>143</v>
      </c>
      <c r="Z9" s="61">
        <v>123</v>
      </c>
      <c r="AA9" s="61">
        <v>103</v>
      </c>
      <c r="AB9" s="61">
        <v>101</v>
      </c>
      <c r="AC9" s="61">
        <v>584</v>
      </c>
      <c r="AD9" s="61">
        <v>355</v>
      </c>
      <c r="AE9" s="61">
        <v>488</v>
      </c>
      <c r="AF9" s="61">
        <v>287</v>
      </c>
      <c r="AG9" s="61">
        <v>34</v>
      </c>
      <c r="AH9" s="61">
        <v>34</v>
      </c>
      <c r="AI9" s="61">
        <v>18</v>
      </c>
      <c r="AJ9" s="61">
        <v>16</v>
      </c>
      <c r="AK9" s="61">
        <v>1</v>
      </c>
      <c r="AL9" s="61">
        <v>0</v>
      </c>
      <c r="AM9" s="61">
        <v>24</v>
      </c>
      <c r="AN9" s="61">
        <v>11</v>
      </c>
      <c r="AO9" s="61">
        <v>19</v>
      </c>
      <c r="AP9" s="61">
        <v>7</v>
      </c>
      <c r="AQ9" s="61">
        <v>899</v>
      </c>
      <c r="AR9" s="61">
        <v>40</v>
      </c>
      <c r="AS9" s="61">
        <f t="shared" ref="AS9:AS33" si="0">SUM(AU9,AW9,AY9,BA9,BC9)</f>
        <v>584</v>
      </c>
      <c r="AT9" s="61">
        <f t="shared" ref="AT9:AT33" si="1">SUM(AV9,AX9,AZ9,BB9,BD9)</f>
        <v>355</v>
      </c>
      <c r="AU9" s="61">
        <v>38</v>
      </c>
      <c r="AV9" s="61">
        <v>21</v>
      </c>
      <c r="AW9" s="61">
        <v>83</v>
      </c>
      <c r="AX9" s="61">
        <v>48</v>
      </c>
      <c r="AY9" s="61">
        <v>134</v>
      </c>
      <c r="AZ9" s="61">
        <v>68</v>
      </c>
      <c r="BA9" s="61">
        <v>41</v>
      </c>
      <c r="BB9" s="61">
        <v>37</v>
      </c>
      <c r="BC9" s="61">
        <v>288</v>
      </c>
      <c r="BD9" s="61">
        <v>181</v>
      </c>
      <c r="BE9" s="61">
        <v>584</v>
      </c>
      <c r="BF9" s="61">
        <v>355</v>
      </c>
      <c r="BG9" s="61">
        <v>12</v>
      </c>
      <c r="BH9" s="61">
        <v>7</v>
      </c>
      <c r="BI9" s="61">
        <v>59</v>
      </c>
      <c r="BJ9" s="61">
        <v>75</v>
      </c>
      <c r="BK9" s="61">
        <v>214</v>
      </c>
      <c r="BL9" s="61">
        <v>118</v>
      </c>
      <c r="BM9" s="61">
        <v>158</v>
      </c>
      <c r="BN9" s="61">
        <v>39</v>
      </c>
      <c r="BO9" s="61">
        <v>18</v>
      </c>
      <c r="BP9" s="61">
        <v>16</v>
      </c>
      <c r="BQ9" s="61">
        <v>8</v>
      </c>
      <c r="BR9" s="61">
        <v>13</v>
      </c>
      <c r="BS9" s="61">
        <v>115</v>
      </c>
      <c r="BT9" s="61">
        <v>87</v>
      </c>
      <c r="BU9" s="61">
        <v>1288</v>
      </c>
      <c r="BV9" s="61">
        <v>463</v>
      </c>
      <c r="BW9" s="61">
        <v>297</v>
      </c>
      <c r="BX9" s="61">
        <v>44</v>
      </c>
      <c r="BY9" s="61">
        <v>64</v>
      </c>
      <c r="BZ9" s="61">
        <v>150</v>
      </c>
      <c r="CA9" s="61">
        <v>55</v>
      </c>
      <c r="CB9" s="61">
        <v>69</v>
      </c>
      <c r="CC9" s="61">
        <v>4</v>
      </c>
      <c r="CD9" s="61">
        <v>14</v>
      </c>
      <c r="CE9" s="61">
        <v>128</v>
      </c>
    </row>
    <row r="10" spans="1:83" s="60" customFormat="1" ht="15" customHeight="1">
      <c r="A10" s="72" t="s">
        <v>387</v>
      </c>
      <c r="B10" s="61">
        <v>43</v>
      </c>
      <c r="C10" s="61">
        <v>14</v>
      </c>
      <c r="D10" s="61">
        <v>11</v>
      </c>
      <c r="E10" s="61">
        <v>7</v>
      </c>
      <c r="F10" s="61">
        <v>4</v>
      </c>
      <c r="G10" s="61">
        <v>3</v>
      </c>
      <c r="H10" s="61">
        <v>4</v>
      </c>
      <c r="I10" s="61">
        <v>0</v>
      </c>
      <c r="J10" s="61">
        <v>43</v>
      </c>
      <c r="K10" s="61">
        <v>0</v>
      </c>
      <c r="L10" s="61">
        <v>187</v>
      </c>
      <c r="M10" s="61">
        <v>59</v>
      </c>
      <c r="N10" s="61">
        <v>0</v>
      </c>
      <c r="O10" s="61">
        <v>25</v>
      </c>
      <c r="P10" s="61">
        <v>18</v>
      </c>
      <c r="Q10" s="61">
        <v>7</v>
      </c>
      <c r="R10" s="61">
        <v>2</v>
      </c>
      <c r="S10" s="61">
        <v>3</v>
      </c>
      <c r="T10" s="61">
        <v>6</v>
      </c>
      <c r="U10" s="61">
        <v>0</v>
      </c>
      <c r="V10" s="61">
        <v>0</v>
      </c>
      <c r="W10" s="61">
        <v>0</v>
      </c>
      <c r="X10" s="61">
        <v>0</v>
      </c>
      <c r="Y10" s="61">
        <v>15</v>
      </c>
      <c r="Z10" s="61">
        <v>10</v>
      </c>
      <c r="AA10" s="61">
        <v>0</v>
      </c>
      <c r="AB10" s="61">
        <v>0</v>
      </c>
      <c r="AC10" s="61">
        <v>20</v>
      </c>
      <c r="AD10" s="61">
        <v>23</v>
      </c>
      <c r="AE10" s="61">
        <v>16</v>
      </c>
      <c r="AF10" s="61">
        <v>18</v>
      </c>
      <c r="AG10" s="61">
        <v>4</v>
      </c>
      <c r="AH10" s="61">
        <v>3</v>
      </c>
      <c r="AI10" s="61">
        <v>0</v>
      </c>
      <c r="AJ10" s="61">
        <v>2</v>
      </c>
      <c r="AK10" s="61">
        <v>0</v>
      </c>
      <c r="AL10" s="61">
        <v>0</v>
      </c>
      <c r="AM10" s="61">
        <v>0</v>
      </c>
      <c r="AN10" s="61">
        <v>0</v>
      </c>
      <c r="AO10" s="61">
        <v>0</v>
      </c>
      <c r="AP10" s="61">
        <v>0</v>
      </c>
      <c r="AQ10" s="61">
        <v>36</v>
      </c>
      <c r="AR10" s="61">
        <v>7</v>
      </c>
      <c r="AS10" s="61">
        <f t="shared" si="0"/>
        <v>20</v>
      </c>
      <c r="AT10" s="61">
        <f t="shared" si="1"/>
        <v>23</v>
      </c>
      <c r="AU10" s="61">
        <v>0</v>
      </c>
      <c r="AV10" s="61">
        <v>0</v>
      </c>
      <c r="AW10" s="61">
        <v>1</v>
      </c>
      <c r="AX10" s="61">
        <v>5</v>
      </c>
      <c r="AY10" s="61">
        <v>12</v>
      </c>
      <c r="AZ10" s="61">
        <v>14</v>
      </c>
      <c r="BA10" s="61">
        <v>7</v>
      </c>
      <c r="BB10" s="61">
        <v>4</v>
      </c>
      <c r="BC10" s="61">
        <v>0</v>
      </c>
      <c r="BD10" s="61">
        <v>0</v>
      </c>
      <c r="BE10" s="61">
        <v>20</v>
      </c>
      <c r="BF10" s="61">
        <v>23</v>
      </c>
      <c r="BG10" s="61">
        <v>0</v>
      </c>
      <c r="BH10" s="61">
        <v>0</v>
      </c>
      <c r="BI10" s="61">
        <v>3</v>
      </c>
      <c r="BJ10" s="61">
        <v>7</v>
      </c>
      <c r="BK10" s="61">
        <v>5</v>
      </c>
      <c r="BL10" s="61">
        <v>11</v>
      </c>
      <c r="BM10" s="61">
        <v>11</v>
      </c>
      <c r="BN10" s="61">
        <v>5</v>
      </c>
      <c r="BO10" s="61">
        <v>1</v>
      </c>
      <c r="BP10" s="61">
        <v>0</v>
      </c>
      <c r="BQ10" s="61">
        <v>0</v>
      </c>
      <c r="BR10" s="61">
        <v>0</v>
      </c>
      <c r="BS10" s="61">
        <v>0</v>
      </c>
      <c r="BT10" s="61">
        <v>0</v>
      </c>
      <c r="BU10" s="67">
        <v>42</v>
      </c>
      <c r="BV10" s="67">
        <v>12</v>
      </c>
      <c r="BW10" s="67">
        <v>11</v>
      </c>
      <c r="BX10" s="67">
        <v>7</v>
      </c>
      <c r="BY10" s="67">
        <v>6</v>
      </c>
      <c r="BZ10" s="67">
        <v>6</v>
      </c>
      <c r="CA10" s="67">
        <v>0</v>
      </c>
      <c r="CB10" s="67">
        <v>0</v>
      </c>
      <c r="CC10" s="67">
        <v>0</v>
      </c>
      <c r="CD10" s="67">
        <v>0</v>
      </c>
      <c r="CE10" s="67">
        <v>0</v>
      </c>
    </row>
    <row r="11" spans="1:83" s="60" customFormat="1" ht="15" customHeight="1">
      <c r="A11" s="72" t="s">
        <v>388</v>
      </c>
      <c r="B11" s="61">
        <v>522</v>
      </c>
      <c r="C11" s="61">
        <v>85</v>
      </c>
      <c r="D11" s="61">
        <v>71</v>
      </c>
      <c r="E11" s="61">
        <v>63</v>
      </c>
      <c r="F11" s="61">
        <v>89</v>
      </c>
      <c r="G11" s="61">
        <v>61</v>
      </c>
      <c r="H11" s="61">
        <v>55</v>
      </c>
      <c r="I11" s="61">
        <v>98</v>
      </c>
      <c r="J11" s="61">
        <v>453</v>
      </c>
      <c r="K11" s="61">
        <v>38</v>
      </c>
      <c r="L11" s="61">
        <v>789</v>
      </c>
      <c r="M11" s="61">
        <v>301</v>
      </c>
      <c r="N11" s="61">
        <v>4</v>
      </c>
      <c r="O11" s="61">
        <v>284</v>
      </c>
      <c r="P11" s="61">
        <v>273</v>
      </c>
      <c r="Q11" s="61">
        <v>33</v>
      </c>
      <c r="R11" s="61">
        <v>29</v>
      </c>
      <c r="S11" s="61">
        <v>115</v>
      </c>
      <c r="T11" s="61">
        <v>77</v>
      </c>
      <c r="U11" s="61">
        <v>18</v>
      </c>
      <c r="V11" s="61">
        <v>23</v>
      </c>
      <c r="W11" s="61">
        <v>1</v>
      </c>
      <c r="X11" s="61">
        <v>35</v>
      </c>
      <c r="Y11" s="61">
        <v>98</v>
      </c>
      <c r="Z11" s="61">
        <v>83</v>
      </c>
      <c r="AA11" s="61">
        <v>19</v>
      </c>
      <c r="AB11" s="61">
        <v>26</v>
      </c>
      <c r="AC11" s="61">
        <v>289</v>
      </c>
      <c r="AD11" s="61">
        <v>238</v>
      </c>
      <c r="AE11" s="61">
        <v>226</v>
      </c>
      <c r="AF11" s="61">
        <v>196</v>
      </c>
      <c r="AG11" s="61">
        <v>19</v>
      </c>
      <c r="AH11" s="61">
        <v>18</v>
      </c>
      <c r="AI11" s="61">
        <v>14</v>
      </c>
      <c r="AJ11" s="61">
        <v>12</v>
      </c>
      <c r="AK11" s="61">
        <v>0</v>
      </c>
      <c r="AL11" s="61">
        <v>1</v>
      </c>
      <c r="AM11" s="61">
        <v>12</v>
      </c>
      <c r="AN11" s="61">
        <v>4</v>
      </c>
      <c r="AO11" s="61">
        <v>18</v>
      </c>
      <c r="AP11" s="61">
        <v>7</v>
      </c>
      <c r="AQ11" s="61">
        <v>498</v>
      </c>
      <c r="AR11" s="61">
        <v>29</v>
      </c>
      <c r="AS11" s="61">
        <f t="shared" si="0"/>
        <v>289</v>
      </c>
      <c r="AT11" s="61">
        <f t="shared" si="1"/>
        <v>238</v>
      </c>
      <c r="AU11" s="61">
        <v>17</v>
      </c>
      <c r="AV11" s="61">
        <v>11</v>
      </c>
      <c r="AW11" s="61">
        <v>76</v>
      </c>
      <c r="AX11" s="61">
        <v>62</v>
      </c>
      <c r="AY11" s="61">
        <v>109</v>
      </c>
      <c r="AZ11" s="61">
        <v>77</v>
      </c>
      <c r="BA11" s="61">
        <v>20</v>
      </c>
      <c r="BB11" s="61">
        <v>23</v>
      </c>
      <c r="BC11" s="61">
        <v>67</v>
      </c>
      <c r="BD11" s="61">
        <v>65</v>
      </c>
      <c r="BE11" s="61">
        <v>289</v>
      </c>
      <c r="BF11" s="61">
        <v>238</v>
      </c>
      <c r="BG11" s="61">
        <v>7</v>
      </c>
      <c r="BH11" s="61">
        <v>2</v>
      </c>
      <c r="BI11" s="61">
        <v>32</v>
      </c>
      <c r="BJ11" s="61">
        <v>62</v>
      </c>
      <c r="BK11" s="61">
        <v>133</v>
      </c>
      <c r="BL11" s="61">
        <v>114</v>
      </c>
      <c r="BM11" s="61">
        <v>69</v>
      </c>
      <c r="BN11" s="61">
        <v>22</v>
      </c>
      <c r="BO11" s="61">
        <v>14</v>
      </c>
      <c r="BP11" s="61">
        <v>4</v>
      </c>
      <c r="BQ11" s="61">
        <v>8</v>
      </c>
      <c r="BR11" s="61">
        <v>9</v>
      </c>
      <c r="BS11" s="61">
        <v>26</v>
      </c>
      <c r="BT11" s="61">
        <v>25</v>
      </c>
      <c r="BU11" s="61">
        <v>570</v>
      </c>
      <c r="BV11" s="61">
        <v>143</v>
      </c>
      <c r="BW11" s="61">
        <v>111</v>
      </c>
      <c r="BX11" s="61">
        <v>68</v>
      </c>
      <c r="BY11" s="61">
        <v>68</v>
      </c>
      <c r="BZ11" s="61">
        <v>76</v>
      </c>
      <c r="CA11" s="61">
        <v>23</v>
      </c>
      <c r="CB11" s="61">
        <v>40</v>
      </c>
      <c r="CC11" s="61">
        <v>1</v>
      </c>
      <c r="CD11" s="61">
        <v>0</v>
      </c>
      <c r="CE11" s="61">
        <v>40</v>
      </c>
    </row>
    <row r="12" spans="1:83" s="60" customFormat="1" ht="15" customHeight="1">
      <c r="A12" s="72" t="s">
        <v>389</v>
      </c>
      <c r="B12" s="61">
        <v>124</v>
      </c>
      <c r="C12" s="61">
        <v>20</v>
      </c>
      <c r="D12" s="61">
        <v>32</v>
      </c>
      <c r="E12" s="61">
        <v>7</v>
      </c>
      <c r="F12" s="61">
        <v>14</v>
      </c>
      <c r="G12" s="61">
        <v>21</v>
      </c>
      <c r="H12" s="61">
        <v>12</v>
      </c>
      <c r="I12" s="61">
        <v>18</v>
      </c>
      <c r="J12" s="61">
        <v>160</v>
      </c>
      <c r="K12" s="61">
        <v>5</v>
      </c>
      <c r="L12" s="61">
        <v>185</v>
      </c>
      <c r="M12" s="61">
        <v>60</v>
      </c>
      <c r="N12" s="61">
        <v>0</v>
      </c>
      <c r="O12" s="61">
        <v>56</v>
      </c>
      <c r="P12" s="61">
        <v>68</v>
      </c>
      <c r="Q12" s="61">
        <v>12</v>
      </c>
      <c r="R12" s="61">
        <v>12</v>
      </c>
      <c r="S12" s="61">
        <v>10</v>
      </c>
      <c r="T12" s="61">
        <v>26</v>
      </c>
      <c r="U12" s="61">
        <v>3</v>
      </c>
      <c r="V12" s="61">
        <v>2</v>
      </c>
      <c r="W12" s="61">
        <v>0</v>
      </c>
      <c r="X12" s="61">
        <v>0</v>
      </c>
      <c r="Y12" s="61">
        <v>21</v>
      </c>
      <c r="Z12" s="61">
        <v>18</v>
      </c>
      <c r="AA12" s="61">
        <v>10</v>
      </c>
      <c r="AB12" s="61">
        <v>10</v>
      </c>
      <c r="AC12" s="61">
        <v>64</v>
      </c>
      <c r="AD12" s="61">
        <v>51</v>
      </c>
      <c r="AE12" s="61">
        <v>56</v>
      </c>
      <c r="AF12" s="61">
        <v>39</v>
      </c>
      <c r="AG12" s="61">
        <v>5</v>
      </c>
      <c r="AH12" s="61">
        <v>7</v>
      </c>
      <c r="AI12" s="61">
        <v>0</v>
      </c>
      <c r="AJ12" s="61">
        <v>1</v>
      </c>
      <c r="AK12" s="61">
        <v>0</v>
      </c>
      <c r="AL12" s="61">
        <v>0</v>
      </c>
      <c r="AM12" s="61">
        <v>3</v>
      </c>
      <c r="AN12" s="61">
        <v>2</v>
      </c>
      <c r="AO12" s="61">
        <v>0</v>
      </c>
      <c r="AP12" s="61">
        <v>2</v>
      </c>
      <c r="AQ12" s="61">
        <v>102</v>
      </c>
      <c r="AR12" s="61">
        <v>13</v>
      </c>
      <c r="AS12" s="61">
        <f t="shared" si="0"/>
        <v>64</v>
      </c>
      <c r="AT12" s="61">
        <f t="shared" si="1"/>
        <v>51</v>
      </c>
      <c r="AU12" s="61">
        <v>3</v>
      </c>
      <c r="AV12" s="61">
        <v>1</v>
      </c>
      <c r="AW12" s="61">
        <v>14</v>
      </c>
      <c r="AX12" s="61">
        <v>9</v>
      </c>
      <c r="AY12" s="61">
        <v>22</v>
      </c>
      <c r="AZ12" s="61">
        <v>19</v>
      </c>
      <c r="BA12" s="61">
        <v>11</v>
      </c>
      <c r="BB12" s="61">
        <v>17</v>
      </c>
      <c r="BC12" s="61">
        <v>14</v>
      </c>
      <c r="BD12" s="61">
        <v>5</v>
      </c>
      <c r="BE12" s="61">
        <v>64</v>
      </c>
      <c r="BF12" s="61">
        <v>51</v>
      </c>
      <c r="BG12" s="61">
        <v>1</v>
      </c>
      <c r="BH12" s="61">
        <v>0</v>
      </c>
      <c r="BI12" s="61">
        <v>8</v>
      </c>
      <c r="BJ12" s="61">
        <v>20</v>
      </c>
      <c r="BK12" s="61">
        <v>19</v>
      </c>
      <c r="BL12" s="61">
        <v>13</v>
      </c>
      <c r="BM12" s="61">
        <v>18</v>
      </c>
      <c r="BN12" s="61">
        <v>8</v>
      </c>
      <c r="BO12" s="61">
        <v>3</v>
      </c>
      <c r="BP12" s="61">
        <v>4</v>
      </c>
      <c r="BQ12" s="61">
        <v>4</v>
      </c>
      <c r="BR12" s="61">
        <v>3</v>
      </c>
      <c r="BS12" s="61">
        <v>11</v>
      </c>
      <c r="BT12" s="61">
        <v>3</v>
      </c>
      <c r="BU12" s="61">
        <v>185</v>
      </c>
      <c r="BV12" s="61">
        <v>50</v>
      </c>
      <c r="BW12" s="61">
        <v>46</v>
      </c>
      <c r="BX12" s="61">
        <v>31</v>
      </c>
      <c r="BY12" s="61">
        <v>24</v>
      </c>
      <c r="BZ12" s="61">
        <v>17</v>
      </c>
      <c r="CA12" s="61">
        <v>4</v>
      </c>
      <c r="CB12" s="61">
        <v>0</v>
      </c>
      <c r="CC12" s="61">
        <v>2</v>
      </c>
      <c r="CD12" s="61">
        <v>11</v>
      </c>
      <c r="CE12" s="61">
        <v>0</v>
      </c>
    </row>
    <row r="13" spans="1:83" s="60" customFormat="1" ht="15" customHeight="1">
      <c r="A13" s="72" t="s">
        <v>411</v>
      </c>
      <c r="B13" s="61">
        <v>71</v>
      </c>
      <c r="C13" s="61">
        <v>5</v>
      </c>
      <c r="D13" s="61">
        <v>9</v>
      </c>
      <c r="E13" s="61">
        <v>11</v>
      </c>
      <c r="F13" s="61">
        <v>17</v>
      </c>
      <c r="G13" s="61">
        <v>7</v>
      </c>
      <c r="H13" s="61">
        <v>5</v>
      </c>
      <c r="I13" s="61">
        <v>17</v>
      </c>
      <c r="J13" s="61">
        <v>62</v>
      </c>
      <c r="K13" s="61">
        <v>13</v>
      </c>
      <c r="L13" s="61">
        <v>109</v>
      </c>
      <c r="M13" s="61">
        <v>22</v>
      </c>
      <c r="N13" s="61">
        <v>7</v>
      </c>
      <c r="O13" s="61">
        <v>35</v>
      </c>
      <c r="P13" s="61">
        <v>36</v>
      </c>
      <c r="Q13" s="61">
        <v>4</v>
      </c>
      <c r="R13" s="61">
        <v>8</v>
      </c>
      <c r="S13" s="61">
        <v>7</v>
      </c>
      <c r="T13" s="61">
        <v>4</v>
      </c>
      <c r="U13" s="61">
        <v>2</v>
      </c>
      <c r="V13" s="61">
        <v>1</v>
      </c>
      <c r="W13" s="61">
        <v>0</v>
      </c>
      <c r="X13" s="61">
        <v>2</v>
      </c>
      <c r="Y13" s="61">
        <v>17</v>
      </c>
      <c r="Z13" s="61">
        <v>13</v>
      </c>
      <c r="AA13" s="61">
        <v>5</v>
      </c>
      <c r="AB13" s="61">
        <v>8</v>
      </c>
      <c r="AC13" s="61">
        <v>33</v>
      </c>
      <c r="AD13" s="61">
        <v>30</v>
      </c>
      <c r="AE13" s="61">
        <v>26</v>
      </c>
      <c r="AF13" s="61">
        <v>27</v>
      </c>
      <c r="AG13" s="61">
        <v>1</v>
      </c>
      <c r="AH13" s="61">
        <v>2</v>
      </c>
      <c r="AI13" s="61">
        <v>5</v>
      </c>
      <c r="AJ13" s="61">
        <v>0</v>
      </c>
      <c r="AK13" s="61">
        <v>0</v>
      </c>
      <c r="AL13" s="61">
        <v>0</v>
      </c>
      <c r="AM13" s="61">
        <v>1</v>
      </c>
      <c r="AN13" s="61">
        <v>0</v>
      </c>
      <c r="AO13" s="61">
        <v>0</v>
      </c>
      <c r="AP13" s="61">
        <v>1</v>
      </c>
      <c r="AQ13" s="61">
        <v>62</v>
      </c>
      <c r="AR13" s="61">
        <v>1</v>
      </c>
      <c r="AS13" s="61">
        <f t="shared" si="0"/>
        <v>33</v>
      </c>
      <c r="AT13" s="61">
        <f t="shared" si="1"/>
        <v>30</v>
      </c>
      <c r="AU13" s="61">
        <v>1</v>
      </c>
      <c r="AV13" s="61">
        <v>0</v>
      </c>
      <c r="AW13" s="61">
        <v>8</v>
      </c>
      <c r="AX13" s="61">
        <v>3</v>
      </c>
      <c r="AY13" s="61">
        <v>11</v>
      </c>
      <c r="AZ13" s="61">
        <v>3</v>
      </c>
      <c r="BA13" s="61">
        <v>0</v>
      </c>
      <c r="BB13" s="61">
        <v>2</v>
      </c>
      <c r="BC13" s="61">
        <v>13</v>
      </c>
      <c r="BD13" s="61">
        <v>22</v>
      </c>
      <c r="BE13" s="61">
        <v>33</v>
      </c>
      <c r="BF13" s="61">
        <v>30</v>
      </c>
      <c r="BG13" s="61">
        <v>1</v>
      </c>
      <c r="BH13" s="61">
        <v>0</v>
      </c>
      <c r="BI13" s="61">
        <v>4</v>
      </c>
      <c r="BJ13" s="61">
        <v>18</v>
      </c>
      <c r="BK13" s="61">
        <v>19</v>
      </c>
      <c r="BL13" s="61">
        <v>8</v>
      </c>
      <c r="BM13" s="61">
        <v>8</v>
      </c>
      <c r="BN13" s="61">
        <v>1</v>
      </c>
      <c r="BO13" s="61">
        <v>0</v>
      </c>
      <c r="BP13" s="61">
        <v>1</v>
      </c>
      <c r="BQ13" s="61">
        <v>1</v>
      </c>
      <c r="BR13" s="61">
        <v>1</v>
      </c>
      <c r="BS13" s="61">
        <v>0</v>
      </c>
      <c r="BT13" s="61">
        <v>1</v>
      </c>
      <c r="BU13" s="67">
        <v>64</v>
      </c>
      <c r="BV13" s="67">
        <v>24</v>
      </c>
      <c r="BW13" s="67">
        <v>9</v>
      </c>
      <c r="BX13" s="67">
        <v>5</v>
      </c>
      <c r="BY13" s="67">
        <v>6</v>
      </c>
      <c r="BZ13" s="67">
        <v>11</v>
      </c>
      <c r="CA13" s="67">
        <v>4</v>
      </c>
      <c r="CB13" s="67">
        <v>1</v>
      </c>
      <c r="CC13" s="67">
        <v>0</v>
      </c>
      <c r="CD13" s="67">
        <v>0</v>
      </c>
      <c r="CE13" s="67">
        <v>4</v>
      </c>
    </row>
    <row r="14" spans="1:83" s="60" customFormat="1" ht="15" customHeight="1">
      <c r="A14" s="72" t="s">
        <v>412</v>
      </c>
      <c r="B14" s="61">
        <v>1000</v>
      </c>
      <c r="C14" s="61">
        <v>136</v>
      </c>
      <c r="D14" s="61">
        <v>153</v>
      </c>
      <c r="E14" s="61">
        <v>154</v>
      </c>
      <c r="F14" s="61">
        <v>146</v>
      </c>
      <c r="G14" s="61">
        <v>153</v>
      </c>
      <c r="H14" s="61">
        <v>61</v>
      </c>
      <c r="I14" s="61">
        <v>197</v>
      </c>
      <c r="J14" s="61">
        <v>946</v>
      </c>
      <c r="K14" s="61">
        <v>283</v>
      </c>
      <c r="L14" s="61">
        <v>3585</v>
      </c>
      <c r="M14" s="61">
        <v>2955</v>
      </c>
      <c r="N14" s="61">
        <v>1529</v>
      </c>
      <c r="O14" s="61">
        <v>341</v>
      </c>
      <c r="P14" s="61">
        <v>285</v>
      </c>
      <c r="Q14" s="61">
        <v>8</v>
      </c>
      <c r="R14" s="61">
        <v>5</v>
      </c>
      <c r="S14" s="61">
        <v>141</v>
      </c>
      <c r="T14" s="61">
        <v>87</v>
      </c>
      <c r="U14" s="61">
        <v>39</v>
      </c>
      <c r="V14" s="61">
        <v>21</v>
      </c>
      <c r="W14" s="61">
        <v>0</v>
      </c>
      <c r="X14" s="61">
        <v>33</v>
      </c>
      <c r="Y14" s="61">
        <v>93</v>
      </c>
      <c r="Z14" s="61">
        <v>78</v>
      </c>
      <c r="AA14" s="61">
        <v>60</v>
      </c>
      <c r="AB14" s="61">
        <v>61</v>
      </c>
      <c r="AC14" s="61">
        <v>246</v>
      </c>
      <c r="AD14" s="61">
        <v>145</v>
      </c>
      <c r="AE14" s="61">
        <v>193</v>
      </c>
      <c r="AF14" s="61">
        <v>127</v>
      </c>
      <c r="AG14" s="61">
        <v>2</v>
      </c>
      <c r="AH14" s="61">
        <v>6</v>
      </c>
      <c r="AI14" s="61">
        <v>14</v>
      </c>
      <c r="AJ14" s="61">
        <v>3</v>
      </c>
      <c r="AK14" s="61">
        <v>1</v>
      </c>
      <c r="AL14" s="61">
        <v>0</v>
      </c>
      <c r="AM14" s="61">
        <v>11</v>
      </c>
      <c r="AN14" s="61">
        <v>8</v>
      </c>
      <c r="AO14" s="61">
        <v>25</v>
      </c>
      <c r="AP14" s="61">
        <v>1</v>
      </c>
      <c r="AQ14" s="61">
        <v>331</v>
      </c>
      <c r="AR14" s="61">
        <v>60</v>
      </c>
      <c r="AS14" s="61">
        <f t="shared" si="0"/>
        <v>246</v>
      </c>
      <c r="AT14" s="61">
        <f t="shared" si="1"/>
        <v>145</v>
      </c>
      <c r="AU14" s="61">
        <v>5</v>
      </c>
      <c r="AV14" s="61">
        <v>3</v>
      </c>
      <c r="AW14" s="61">
        <v>41</v>
      </c>
      <c r="AX14" s="61">
        <v>38</v>
      </c>
      <c r="AY14" s="61">
        <v>127</v>
      </c>
      <c r="AZ14" s="61">
        <v>49</v>
      </c>
      <c r="BA14" s="61">
        <v>12</v>
      </c>
      <c r="BB14" s="61">
        <v>33</v>
      </c>
      <c r="BC14" s="61">
        <v>61</v>
      </c>
      <c r="BD14" s="61">
        <v>22</v>
      </c>
      <c r="BE14" s="61">
        <v>246</v>
      </c>
      <c r="BF14" s="61">
        <v>145</v>
      </c>
      <c r="BG14" s="61">
        <v>4</v>
      </c>
      <c r="BH14" s="61">
        <v>4</v>
      </c>
      <c r="BI14" s="61">
        <v>47</v>
      </c>
      <c r="BJ14" s="61">
        <v>44</v>
      </c>
      <c r="BK14" s="61">
        <v>96</v>
      </c>
      <c r="BL14" s="61">
        <v>60</v>
      </c>
      <c r="BM14" s="61">
        <v>58</v>
      </c>
      <c r="BN14" s="61">
        <v>15</v>
      </c>
      <c r="BO14" s="61">
        <v>4</v>
      </c>
      <c r="BP14" s="61">
        <v>0</v>
      </c>
      <c r="BQ14" s="61">
        <v>2</v>
      </c>
      <c r="BR14" s="61">
        <v>0</v>
      </c>
      <c r="BS14" s="61">
        <v>35</v>
      </c>
      <c r="BT14" s="61">
        <v>22</v>
      </c>
      <c r="BU14" s="61">
        <v>403</v>
      </c>
      <c r="BV14" s="61">
        <v>174</v>
      </c>
      <c r="BW14" s="61">
        <v>56</v>
      </c>
      <c r="BX14" s="61">
        <v>54</v>
      </c>
      <c r="BY14" s="61">
        <v>43</v>
      </c>
      <c r="BZ14" s="61">
        <v>51</v>
      </c>
      <c r="CA14" s="61">
        <v>6</v>
      </c>
      <c r="CB14" s="61">
        <v>1</v>
      </c>
      <c r="CC14" s="61">
        <v>1</v>
      </c>
      <c r="CD14" s="61">
        <v>0</v>
      </c>
      <c r="CE14" s="61">
        <v>17</v>
      </c>
    </row>
    <row r="15" spans="1:83" s="60" customFormat="1" ht="15" customHeight="1">
      <c r="A15" s="72" t="s">
        <v>413</v>
      </c>
      <c r="B15" s="61">
        <v>185</v>
      </c>
      <c r="C15" s="61">
        <v>28</v>
      </c>
      <c r="D15" s="61">
        <v>40</v>
      </c>
      <c r="E15" s="61">
        <v>14</v>
      </c>
      <c r="F15" s="61">
        <v>34</v>
      </c>
      <c r="G15" s="61">
        <v>16</v>
      </c>
      <c r="H15" s="61">
        <v>13</v>
      </c>
      <c r="I15" s="61">
        <v>40</v>
      </c>
      <c r="J15" s="61">
        <v>179</v>
      </c>
      <c r="K15" s="61">
        <v>35</v>
      </c>
      <c r="L15" s="61">
        <v>312</v>
      </c>
      <c r="M15" s="61">
        <v>61</v>
      </c>
      <c r="N15" s="61">
        <v>55</v>
      </c>
      <c r="O15" s="61">
        <v>125</v>
      </c>
      <c r="P15" s="61">
        <v>109</v>
      </c>
      <c r="Q15" s="61">
        <v>6</v>
      </c>
      <c r="R15" s="61">
        <v>6</v>
      </c>
      <c r="S15" s="61">
        <v>56</v>
      </c>
      <c r="T15" s="61">
        <v>43</v>
      </c>
      <c r="U15" s="61">
        <v>4</v>
      </c>
      <c r="V15" s="61">
        <v>4</v>
      </c>
      <c r="W15" s="61">
        <v>2</v>
      </c>
      <c r="X15" s="61">
        <v>5</v>
      </c>
      <c r="Y15" s="61">
        <v>42</v>
      </c>
      <c r="Z15" s="61">
        <v>43</v>
      </c>
      <c r="AA15" s="61">
        <v>15</v>
      </c>
      <c r="AB15" s="61">
        <v>8</v>
      </c>
      <c r="AC15" s="61">
        <v>127</v>
      </c>
      <c r="AD15" s="61">
        <v>89</v>
      </c>
      <c r="AE15" s="61">
        <v>116</v>
      </c>
      <c r="AF15" s="61">
        <v>78</v>
      </c>
      <c r="AG15" s="61">
        <v>4</v>
      </c>
      <c r="AH15" s="61">
        <v>7</v>
      </c>
      <c r="AI15" s="61">
        <v>3</v>
      </c>
      <c r="AJ15" s="61">
        <v>1</v>
      </c>
      <c r="AK15" s="61">
        <v>0</v>
      </c>
      <c r="AL15" s="61">
        <v>0</v>
      </c>
      <c r="AM15" s="61">
        <v>3</v>
      </c>
      <c r="AN15" s="61">
        <v>1</v>
      </c>
      <c r="AO15" s="61">
        <v>1</v>
      </c>
      <c r="AP15" s="61">
        <v>2</v>
      </c>
      <c r="AQ15" s="61">
        <v>215</v>
      </c>
      <c r="AR15" s="61">
        <v>1</v>
      </c>
      <c r="AS15" s="61">
        <f t="shared" si="0"/>
        <v>127</v>
      </c>
      <c r="AT15" s="61">
        <f t="shared" si="1"/>
        <v>89</v>
      </c>
      <c r="AU15" s="61">
        <v>3</v>
      </c>
      <c r="AV15" s="61">
        <v>1</v>
      </c>
      <c r="AW15" s="61">
        <v>24</v>
      </c>
      <c r="AX15" s="61">
        <v>25</v>
      </c>
      <c r="AY15" s="61">
        <v>63</v>
      </c>
      <c r="AZ15" s="61">
        <v>36</v>
      </c>
      <c r="BA15" s="61">
        <v>12</v>
      </c>
      <c r="BB15" s="61">
        <v>7</v>
      </c>
      <c r="BC15" s="61">
        <v>25</v>
      </c>
      <c r="BD15" s="61">
        <v>20</v>
      </c>
      <c r="BE15" s="61">
        <v>127</v>
      </c>
      <c r="BF15" s="61">
        <v>89</v>
      </c>
      <c r="BG15" s="61">
        <v>1</v>
      </c>
      <c r="BH15" s="61">
        <v>3</v>
      </c>
      <c r="BI15" s="61">
        <v>16</v>
      </c>
      <c r="BJ15" s="61">
        <v>21</v>
      </c>
      <c r="BK15" s="61">
        <v>65</v>
      </c>
      <c r="BL15" s="61">
        <v>44</v>
      </c>
      <c r="BM15" s="61">
        <v>35</v>
      </c>
      <c r="BN15" s="61">
        <v>18</v>
      </c>
      <c r="BO15" s="61">
        <v>5</v>
      </c>
      <c r="BP15" s="61">
        <v>0</v>
      </c>
      <c r="BQ15" s="61">
        <v>4</v>
      </c>
      <c r="BR15" s="61">
        <v>2</v>
      </c>
      <c r="BS15" s="61">
        <v>1</v>
      </c>
      <c r="BT15" s="61">
        <v>1</v>
      </c>
      <c r="BU15" s="61">
        <v>203</v>
      </c>
      <c r="BV15" s="61">
        <v>91</v>
      </c>
      <c r="BW15" s="61">
        <v>35</v>
      </c>
      <c r="BX15" s="61">
        <v>25</v>
      </c>
      <c r="BY15" s="61">
        <v>24</v>
      </c>
      <c r="BZ15" s="61">
        <v>15</v>
      </c>
      <c r="CA15" s="61">
        <v>2</v>
      </c>
      <c r="CB15" s="61">
        <v>4</v>
      </c>
      <c r="CC15" s="61">
        <v>1</v>
      </c>
      <c r="CD15" s="61">
        <v>0</v>
      </c>
      <c r="CE15" s="61">
        <v>6</v>
      </c>
    </row>
    <row r="16" spans="1:83" s="60" customFormat="1" ht="15" customHeight="1">
      <c r="A16" s="72" t="s">
        <v>414</v>
      </c>
      <c r="B16" s="61">
        <v>163</v>
      </c>
      <c r="C16" s="61">
        <v>19</v>
      </c>
      <c r="D16" s="61">
        <v>34</v>
      </c>
      <c r="E16" s="61">
        <v>22</v>
      </c>
      <c r="F16" s="61">
        <v>13</v>
      </c>
      <c r="G16" s="61">
        <v>14</v>
      </c>
      <c r="H16" s="61">
        <v>25</v>
      </c>
      <c r="I16" s="61">
        <v>36</v>
      </c>
      <c r="J16" s="61">
        <v>196</v>
      </c>
      <c r="K16" s="61">
        <v>15</v>
      </c>
      <c r="L16" s="61">
        <v>319</v>
      </c>
      <c r="M16" s="61">
        <v>115</v>
      </c>
      <c r="N16" s="61">
        <v>22</v>
      </c>
      <c r="O16" s="61">
        <v>111</v>
      </c>
      <c r="P16" s="61">
        <v>86</v>
      </c>
      <c r="Q16" s="61">
        <v>10</v>
      </c>
      <c r="R16" s="61">
        <v>12</v>
      </c>
      <c r="S16" s="61">
        <v>29</v>
      </c>
      <c r="T16" s="61">
        <v>26</v>
      </c>
      <c r="U16" s="61">
        <v>6</v>
      </c>
      <c r="V16" s="61">
        <v>7</v>
      </c>
      <c r="W16" s="61">
        <v>0</v>
      </c>
      <c r="X16" s="61">
        <v>0</v>
      </c>
      <c r="Y16" s="61">
        <v>43</v>
      </c>
      <c r="Z16" s="61">
        <v>25</v>
      </c>
      <c r="AA16" s="61">
        <v>23</v>
      </c>
      <c r="AB16" s="61">
        <v>16</v>
      </c>
      <c r="AC16" s="61">
        <v>88</v>
      </c>
      <c r="AD16" s="61">
        <v>73</v>
      </c>
      <c r="AE16" s="61">
        <v>76</v>
      </c>
      <c r="AF16" s="61">
        <v>65</v>
      </c>
      <c r="AG16" s="61">
        <v>8</v>
      </c>
      <c r="AH16" s="61">
        <v>6</v>
      </c>
      <c r="AI16" s="61">
        <v>2</v>
      </c>
      <c r="AJ16" s="61">
        <v>2</v>
      </c>
      <c r="AK16" s="61">
        <v>0</v>
      </c>
      <c r="AL16" s="61">
        <v>0</v>
      </c>
      <c r="AM16" s="61">
        <v>1</v>
      </c>
      <c r="AN16" s="61">
        <v>0</v>
      </c>
      <c r="AO16" s="61">
        <v>1</v>
      </c>
      <c r="AP16" s="61">
        <v>0</v>
      </c>
      <c r="AQ16" s="61">
        <v>135</v>
      </c>
      <c r="AR16" s="61">
        <v>26</v>
      </c>
      <c r="AS16" s="61">
        <f t="shared" si="0"/>
        <v>88</v>
      </c>
      <c r="AT16" s="61">
        <f t="shared" si="1"/>
        <v>73</v>
      </c>
      <c r="AU16" s="61">
        <v>4</v>
      </c>
      <c r="AV16" s="61">
        <v>3</v>
      </c>
      <c r="AW16" s="61">
        <v>23</v>
      </c>
      <c r="AX16" s="61">
        <v>21</v>
      </c>
      <c r="AY16" s="61">
        <v>51</v>
      </c>
      <c r="AZ16" s="61">
        <v>37</v>
      </c>
      <c r="BA16" s="61">
        <v>8</v>
      </c>
      <c r="BB16" s="61">
        <v>10</v>
      </c>
      <c r="BC16" s="61">
        <v>2</v>
      </c>
      <c r="BD16" s="61">
        <v>2</v>
      </c>
      <c r="BE16" s="61">
        <v>88</v>
      </c>
      <c r="BF16" s="61">
        <v>73</v>
      </c>
      <c r="BG16" s="61">
        <v>1</v>
      </c>
      <c r="BH16" s="61">
        <v>1</v>
      </c>
      <c r="BI16" s="61">
        <v>15</v>
      </c>
      <c r="BJ16" s="61">
        <v>27</v>
      </c>
      <c r="BK16" s="61">
        <v>42</v>
      </c>
      <c r="BL16" s="61">
        <v>31</v>
      </c>
      <c r="BM16" s="61">
        <v>21</v>
      </c>
      <c r="BN16" s="61">
        <v>9</v>
      </c>
      <c r="BO16" s="61">
        <v>4</v>
      </c>
      <c r="BP16" s="61">
        <v>1</v>
      </c>
      <c r="BQ16" s="61">
        <v>4</v>
      </c>
      <c r="BR16" s="61">
        <v>4</v>
      </c>
      <c r="BS16" s="61">
        <v>1</v>
      </c>
      <c r="BT16" s="61">
        <v>0</v>
      </c>
      <c r="BU16" s="67">
        <v>312</v>
      </c>
      <c r="BV16" s="67">
        <v>99</v>
      </c>
      <c r="BW16" s="67">
        <v>64</v>
      </c>
      <c r="BX16" s="67">
        <v>36</v>
      </c>
      <c r="BY16" s="67">
        <v>41</v>
      </c>
      <c r="BZ16" s="67">
        <v>36</v>
      </c>
      <c r="CA16" s="67">
        <v>8</v>
      </c>
      <c r="CB16" s="67">
        <v>15</v>
      </c>
      <c r="CC16" s="67">
        <v>2</v>
      </c>
      <c r="CD16" s="67">
        <v>7</v>
      </c>
      <c r="CE16" s="67">
        <v>4</v>
      </c>
    </row>
    <row r="17" spans="1:83" s="60" customFormat="1" ht="15" customHeight="1">
      <c r="A17" s="72" t="s">
        <v>415</v>
      </c>
      <c r="B17" s="61">
        <v>112</v>
      </c>
      <c r="C17" s="61">
        <v>23</v>
      </c>
      <c r="D17" s="61">
        <v>16</v>
      </c>
      <c r="E17" s="61">
        <v>13</v>
      </c>
      <c r="F17" s="61">
        <v>11</v>
      </c>
      <c r="G17" s="61">
        <v>18</v>
      </c>
      <c r="H17" s="61">
        <v>12</v>
      </c>
      <c r="I17" s="61">
        <v>19</v>
      </c>
      <c r="J17" s="61">
        <v>97</v>
      </c>
      <c r="K17" s="61">
        <v>23</v>
      </c>
      <c r="L17" s="61">
        <v>207</v>
      </c>
      <c r="M17" s="61">
        <v>46</v>
      </c>
      <c r="N17" s="61">
        <v>40</v>
      </c>
      <c r="O17" s="61">
        <v>85</v>
      </c>
      <c r="P17" s="61">
        <v>64</v>
      </c>
      <c r="Q17" s="61">
        <v>4</v>
      </c>
      <c r="R17" s="61">
        <v>2</v>
      </c>
      <c r="S17" s="61">
        <v>24</v>
      </c>
      <c r="T17" s="61">
        <v>16</v>
      </c>
      <c r="U17" s="61">
        <v>6</v>
      </c>
      <c r="V17" s="61">
        <v>8</v>
      </c>
      <c r="W17" s="61">
        <v>0</v>
      </c>
      <c r="X17" s="61">
        <v>1</v>
      </c>
      <c r="Y17" s="61">
        <v>41</v>
      </c>
      <c r="Z17" s="61">
        <v>28</v>
      </c>
      <c r="AA17" s="61">
        <v>10</v>
      </c>
      <c r="AB17" s="61">
        <v>9</v>
      </c>
      <c r="AC17" s="61">
        <v>61</v>
      </c>
      <c r="AD17" s="61">
        <v>54</v>
      </c>
      <c r="AE17" s="61">
        <v>58</v>
      </c>
      <c r="AF17" s="61">
        <v>45</v>
      </c>
      <c r="AG17" s="61">
        <v>0</v>
      </c>
      <c r="AH17" s="61">
        <v>3</v>
      </c>
      <c r="AI17" s="61">
        <v>1</v>
      </c>
      <c r="AJ17" s="61">
        <v>1</v>
      </c>
      <c r="AK17" s="61">
        <v>0</v>
      </c>
      <c r="AL17" s="61">
        <v>0</v>
      </c>
      <c r="AM17" s="61">
        <v>0</v>
      </c>
      <c r="AN17" s="61">
        <v>2</v>
      </c>
      <c r="AO17" s="61">
        <v>2</v>
      </c>
      <c r="AP17" s="61">
        <v>3</v>
      </c>
      <c r="AQ17" s="61">
        <v>115</v>
      </c>
      <c r="AR17" s="61">
        <v>0</v>
      </c>
      <c r="AS17" s="61">
        <f t="shared" si="0"/>
        <v>61</v>
      </c>
      <c r="AT17" s="61">
        <f t="shared" si="1"/>
        <v>54</v>
      </c>
      <c r="AU17" s="61">
        <v>0</v>
      </c>
      <c r="AV17" s="61">
        <v>1</v>
      </c>
      <c r="AW17" s="61">
        <v>10</v>
      </c>
      <c r="AX17" s="61">
        <v>8</v>
      </c>
      <c r="AY17" s="61">
        <v>25</v>
      </c>
      <c r="AZ17" s="61">
        <v>25</v>
      </c>
      <c r="BA17" s="61">
        <v>14</v>
      </c>
      <c r="BB17" s="61">
        <v>14</v>
      </c>
      <c r="BC17" s="61">
        <v>12</v>
      </c>
      <c r="BD17" s="61">
        <v>6</v>
      </c>
      <c r="BE17" s="61">
        <v>61</v>
      </c>
      <c r="BF17" s="61">
        <v>54</v>
      </c>
      <c r="BG17" s="61">
        <v>0</v>
      </c>
      <c r="BH17" s="61">
        <v>3</v>
      </c>
      <c r="BI17" s="61">
        <v>9</v>
      </c>
      <c r="BJ17" s="61">
        <v>12</v>
      </c>
      <c r="BK17" s="61">
        <v>36</v>
      </c>
      <c r="BL17" s="61">
        <v>33</v>
      </c>
      <c r="BM17" s="61">
        <v>13</v>
      </c>
      <c r="BN17" s="61">
        <v>4</v>
      </c>
      <c r="BO17" s="61">
        <v>2</v>
      </c>
      <c r="BP17" s="61">
        <v>0</v>
      </c>
      <c r="BQ17" s="61">
        <v>0</v>
      </c>
      <c r="BR17" s="61">
        <v>0</v>
      </c>
      <c r="BS17" s="61">
        <v>1</v>
      </c>
      <c r="BT17" s="61">
        <v>2</v>
      </c>
      <c r="BU17" s="61">
        <v>108</v>
      </c>
      <c r="BV17" s="61">
        <v>22</v>
      </c>
      <c r="BW17" s="61">
        <v>34</v>
      </c>
      <c r="BX17" s="61">
        <v>9</v>
      </c>
      <c r="BY17" s="61">
        <v>15</v>
      </c>
      <c r="BZ17" s="61">
        <v>13</v>
      </c>
      <c r="CA17" s="61">
        <v>2</v>
      </c>
      <c r="CB17" s="61">
        <v>4</v>
      </c>
      <c r="CC17" s="61">
        <v>0</v>
      </c>
      <c r="CD17" s="61">
        <v>0</v>
      </c>
      <c r="CE17" s="61">
        <v>9</v>
      </c>
    </row>
    <row r="18" spans="1:83" s="60" customFormat="1" ht="15" customHeight="1">
      <c r="A18" s="72" t="s">
        <v>416</v>
      </c>
      <c r="B18" s="61">
        <v>143</v>
      </c>
      <c r="C18" s="61">
        <v>28</v>
      </c>
      <c r="D18" s="61">
        <v>23</v>
      </c>
      <c r="E18" s="61">
        <v>27</v>
      </c>
      <c r="F18" s="61">
        <v>16</v>
      </c>
      <c r="G18" s="61">
        <v>21</v>
      </c>
      <c r="H18" s="61">
        <v>4</v>
      </c>
      <c r="I18" s="61">
        <v>24</v>
      </c>
      <c r="J18" s="61">
        <v>131</v>
      </c>
      <c r="K18" s="61">
        <v>17</v>
      </c>
      <c r="L18" s="61">
        <v>29</v>
      </c>
      <c r="M18" s="61">
        <v>17</v>
      </c>
      <c r="N18" s="61">
        <v>0</v>
      </c>
      <c r="O18" s="61">
        <v>70</v>
      </c>
      <c r="P18" s="61">
        <v>61</v>
      </c>
      <c r="Q18" s="61">
        <v>9</v>
      </c>
      <c r="R18" s="61">
        <v>2</v>
      </c>
      <c r="S18" s="61">
        <v>22</v>
      </c>
      <c r="T18" s="61">
        <v>19</v>
      </c>
      <c r="U18" s="61">
        <v>0</v>
      </c>
      <c r="V18" s="61">
        <v>1</v>
      </c>
      <c r="W18" s="61">
        <v>2</v>
      </c>
      <c r="X18" s="61">
        <v>4</v>
      </c>
      <c r="Y18" s="61">
        <v>31</v>
      </c>
      <c r="Z18" s="61">
        <v>28</v>
      </c>
      <c r="AA18" s="61">
        <v>6</v>
      </c>
      <c r="AB18" s="61">
        <v>7</v>
      </c>
      <c r="AC18" s="61">
        <v>69</v>
      </c>
      <c r="AD18" s="61">
        <v>55</v>
      </c>
      <c r="AE18" s="61">
        <v>55</v>
      </c>
      <c r="AF18" s="61">
        <v>46</v>
      </c>
      <c r="AG18" s="61">
        <v>3</v>
      </c>
      <c r="AH18" s="61">
        <v>6</v>
      </c>
      <c r="AI18" s="61">
        <v>3</v>
      </c>
      <c r="AJ18" s="61">
        <v>1</v>
      </c>
      <c r="AK18" s="61">
        <v>0</v>
      </c>
      <c r="AL18" s="61">
        <v>0</v>
      </c>
      <c r="AM18" s="61">
        <v>2</v>
      </c>
      <c r="AN18" s="61">
        <v>0</v>
      </c>
      <c r="AO18" s="61">
        <v>6</v>
      </c>
      <c r="AP18" s="61">
        <v>2</v>
      </c>
      <c r="AQ18" s="61">
        <v>122</v>
      </c>
      <c r="AR18" s="61">
        <v>2</v>
      </c>
      <c r="AS18" s="61">
        <f t="shared" si="0"/>
        <v>69</v>
      </c>
      <c r="AT18" s="61">
        <f t="shared" si="1"/>
        <v>55</v>
      </c>
      <c r="AU18" s="61">
        <v>6</v>
      </c>
      <c r="AV18" s="61">
        <v>3</v>
      </c>
      <c r="AW18" s="61">
        <v>7</v>
      </c>
      <c r="AX18" s="61">
        <v>9</v>
      </c>
      <c r="AY18" s="61">
        <v>36</v>
      </c>
      <c r="AZ18" s="61">
        <v>25</v>
      </c>
      <c r="BA18" s="61">
        <v>18</v>
      </c>
      <c r="BB18" s="61">
        <v>13</v>
      </c>
      <c r="BC18" s="61">
        <v>2</v>
      </c>
      <c r="BD18" s="61">
        <v>5</v>
      </c>
      <c r="BE18" s="61">
        <v>69</v>
      </c>
      <c r="BF18" s="61">
        <v>55</v>
      </c>
      <c r="BG18" s="61">
        <v>2</v>
      </c>
      <c r="BH18" s="61">
        <v>2</v>
      </c>
      <c r="BI18" s="61">
        <v>11</v>
      </c>
      <c r="BJ18" s="61">
        <v>16</v>
      </c>
      <c r="BK18" s="61">
        <v>24</v>
      </c>
      <c r="BL18" s="61">
        <v>23</v>
      </c>
      <c r="BM18" s="61">
        <v>29</v>
      </c>
      <c r="BN18" s="61">
        <v>10</v>
      </c>
      <c r="BO18" s="61">
        <v>2</v>
      </c>
      <c r="BP18" s="61">
        <v>1</v>
      </c>
      <c r="BQ18" s="61">
        <v>1</v>
      </c>
      <c r="BR18" s="61">
        <v>3</v>
      </c>
      <c r="BS18" s="61">
        <v>0</v>
      </c>
      <c r="BT18" s="61">
        <v>0</v>
      </c>
      <c r="BU18" s="61">
        <v>133</v>
      </c>
      <c r="BV18" s="61">
        <v>49</v>
      </c>
      <c r="BW18" s="61">
        <v>24</v>
      </c>
      <c r="BX18" s="61">
        <v>11</v>
      </c>
      <c r="BY18" s="61">
        <v>11</v>
      </c>
      <c r="BZ18" s="61">
        <v>9</v>
      </c>
      <c r="CA18" s="61">
        <v>9</v>
      </c>
      <c r="CB18" s="61">
        <v>10</v>
      </c>
      <c r="CC18" s="61">
        <v>0</v>
      </c>
      <c r="CD18" s="61">
        <v>0</v>
      </c>
      <c r="CE18" s="61">
        <v>10</v>
      </c>
    </row>
    <row r="19" spans="1:83" s="60" customFormat="1" ht="15" customHeight="1">
      <c r="A19" s="72" t="s">
        <v>417</v>
      </c>
      <c r="B19" s="61">
        <v>151</v>
      </c>
      <c r="C19" s="61">
        <v>12</v>
      </c>
      <c r="D19" s="61">
        <v>18</v>
      </c>
      <c r="E19" s="61">
        <v>18</v>
      </c>
      <c r="F19" s="61">
        <v>19</v>
      </c>
      <c r="G19" s="61">
        <v>12</v>
      </c>
      <c r="H19" s="61">
        <v>11</v>
      </c>
      <c r="I19" s="61">
        <v>61</v>
      </c>
      <c r="J19" s="61">
        <v>121</v>
      </c>
      <c r="K19" s="61">
        <v>29</v>
      </c>
      <c r="L19" s="61">
        <v>65</v>
      </c>
      <c r="M19" s="61">
        <v>27</v>
      </c>
      <c r="N19" s="61">
        <v>0</v>
      </c>
      <c r="O19" s="61">
        <v>75</v>
      </c>
      <c r="P19" s="61">
        <v>66</v>
      </c>
      <c r="Q19" s="61">
        <v>7</v>
      </c>
      <c r="R19" s="61">
        <v>7</v>
      </c>
      <c r="S19" s="61">
        <v>13</v>
      </c>
      <c r="T19" s="61">
        <v>17</v>
      </c>
      <c r="U19" s="61">
        <v>1</v>
      </c>
      <c r="V19" s="61">
        <v>1</v>
      </c>
      <c r="W19" s="61">
        <v>0</v>
      </c>
      <c r="X19" s="61">
        <v>5</v>
      </c>
      <c r="Y19" s="61">
        <v>29</v>
      </c>
      <c r="Z19" s="61">
        <v>26</v>
      </c>
      <c r="AA19" s="61">
        <v>25</v>
      </c>
      <c r="AB19" s="61">
        <v>10</v>
      </c>
      <c r="AC19" s="61">
        <v>82</v>
      </c>
      <c r="AD19" s="61">
        <v>61</v>
      </c>
      <c r="AE19" s="61">
        <v>68</v>
      </c>
      <c r="AF19" s="61">
        <v>53</v>
      </c>
      <c r="AG19" s="61">
        <v>5</v>
      </c>
      <c r="AH19" s="61">
        <v>6</v>
      </c>
      <c r="AI19" s="61">
        <v>3</v>
      </c>
      <c r="AJ19" s="61">
        <v>1</v>
      </c>
      <c r="AK19" s="61">
        <v>0</v>
      </c>
      <c r="AL19" s="61">
        <v>0</v>
      </c>
      <c r="AM19" s="61">
        <v>2</v>
      </c>
      <c r="AN19" s="61">
        <v>0</v>
      </c>
      <c r="AO19" s="61">
        <v>4</v>
      </c>
      <c r="AP19" s="61">
        <v>1</v>
      </c>
      <c r="AQ19" s="61">
        <v>143</v>
      </c>
      <c r="AR19" s="61">
        <v>0</v>
      </c>
      <c r="AS19" s="61">
        <f t="shared" si="0"/>
        <v>82</v>
      </c>
      <c r="AT19" s="61">
        <f t="shared" si="1"/>
        <v>61</v>
      </c>
      <c r="AU19" s="61">
        <v>4</v>
      </c>
      <c r="AV19" s="61">
        <v>2</v>
      </c>
      <c r="AW19" s="61">
        <v>25</v>
      </c>
      <c r="AX19" s="61">
        <v>14</v>
      </c>
      <c r="AY19" s="61">
        <v>39</v>
      </c>
      <c r="AZ19" s="61">
        <v>30</v>
      </c>
      <c r="BA19" s="61">
        <v>10</v>
      </c>
      <c r="BB19" s="61">
        <v>11</v>
      </c>
      <c r="BC19" s="61">
        <v>4</v>
      </c>
      <c r="BD19" s="61">
        <v>4</v>
      </c>
      <c r="BE19" s="61">
        <v>82</v>
      </c>
      <c r="BF19" s="61">
        <v>61</v>
      </c>
      <c r="BG19" s="61">
        <v>1</v>
      </c>
      <c r="BH19" s="61">
        <v>0</v>
      </c>
      <c r="BI19" s="61">
        <v>3</v>
      </c>
      <c r="BJ19" s="61">
        <v>12</v>
      </c>
      <c r="BK19" s="61">
        <v>42</v>
      </c>
      <c r="BL19" s="61">
        <v>33</v>
      </c>
      <c r="BM19" s="61">
        <v>29</v>
      </c>
      <c r="BN19" s="61">
        <v>13</v>
      </c>
      <c r="BO19" s="61">
        <v>2</v>
      </c>
      <c r="BP19" s="61">
        <v>1</v>
      </c>
      <c r="BQ19" s="61">
        <v>1</v>
      </c>
      <c r="BR19" s="61">
        <v>1</v>
      </c>
      <c r="BS19" s="61">
        <v>4</v>
      </c>
      <c r="BT19" s="61">
        <v>1</v>
      </c>
      <c r="BU19" s="67">
        <v>134</v>
      </c>
      <c r="BV19" s="67">
        <v>59</v>
      </c>
      <c r="BW19" s="67">
        <v>22</v>
      </c>
      <c r="BX19" s="67">
        <v>13</v>
      </c>
      <c r="BY19" s="67">
        <v>8</v>
      </c>
      <c r="BZ19" s="67">
        <v>9</v>
      </c>
      <c r="CA19" s="67">
        <v>5</v>
      </c>
      <c r="CB19" s="67">
        <v>6</v>
      </c>
      <c r="CC19" s="67">
        <v>0</v>
      </c>
      <c r="CD19" s="67">
        <v>0</v>
      </c>
      <c r="CE19" s="67">
        <v>12</v>
      </c>
    </row>
    <row r="20" spans="1:83" s="60" customFormat="1" ht="15" customHeight="1">
      <c r="A20" s="72" t="s">
        <v>418</v>
      </c>
      <c r="B20" s="61">
        <v>473</v>
      </c>
      <c r="C20" s="61">
        <v>24</v>
      </c>
      <c r="D20" s="61">
        <v>45</v>
      </c>
      <c r="E20" s="61">
        <v>65</v>
      </c>
      <c r="F20" s="61">
        <v>78</v>
      </c>
      <c r="G20" s="61">
        <v>54</v>
      </c>
      <c r="H20" s="61">
        <v>174</v>
      </c>
      <c r="I20" s="61">
        <v>33</v>
      </c>
      <c r="J20" s="61">
        <v>436</v>
      </c>
      <c r="K20" s="61">
        <v>30</v>
      </c>
      <c r="L20" s="61">
        <v>994</v>
      </c>
      <c r="M20" s="61">
        <v>753</v>
      </c>
      <c r="N20" s="61">
        <v>163</v>
      </c>
      <c r="O20" s="61">
        <v>115</v>
      </c>
      <c r="P20" s="61">
        <v>106</v>
      </c>
      <c r="Q20" s="61">
        <v>8</v>
      </c>
      <c r="R20" s="61">
        <v>3</v>
      </c>
      <c r="S20" s="61">
        <v>49</v>
      </c>
      <c r="T20" s="61">
        <v>42</v>
      </c>
      <c r="U20" s="61">
        <v>1</v>
      </c>
      <c r="V20" s="61">
        <v>2</v>
      </c>
      <c r="W20" s="61">
        <v>11</v>
      </c>
      <c r="X20" s="61">
        <v>22</v>
      </c>
      <c r="Y20" s="61">
        <v>23</v>
      </c>
      <c r="Z20" s="61">
        <v>18</v>
      </c>
      <c r="AA20" s="61">
        <v>23</v>
      </c>
      <c r="AB20" s="61">
        <v>19</v>
      </c>
      <c r="AC20" s="61">
        <v>148</v>
      </c>
      <c r="AD20" s="61">
        <v>95</v>
      </c>
      <c r="AE20" s="61">
        <v>104</v>
      </c>
      <c r="AF20" s="61">
        <v>72</v>
      </c>
      <c r="AG20" s="61">
        <v>11</v>
      </c>
      <c r="AH20" s="61">
        <v>7</v>
      </c>
      <c r="AI20" s="61">
        <v>12</v>
      </c>
      <c r="AJ20" s="61">
        <v>4</v>
      </c>
      <c r="AK20" s="61">
        <v>0</v>
      </c>
      <c r="AL20" s="61">
        <v>0</v>
      </c>
      <c r="AM20" s="61">
        <v>13</v>
      </c>
      <c r="AN20" s="61">
        <v>7</v>
      </c>
      <c r="AO20" s="61">
        <v>8</v>
      </c>
      <c r="AP20" s="61">
        <v>5</v>
      </c>
      <c r="AQ20" s="61">
        <v>243</v>
      </c>
      <c r="AR20" s="61">
        <v>0</v>
      </c>
      <c r="AS20" s="61">
        <f t="shared" si="0"/>
        <v>148</v>
      </c>
      <c r="AT20" s="61">
        <f t="shared" si="1"/>
        <v>95</v>
      </c>
      <c r="AU20" s="61">
        <v>28</v>
      </c>
      <c r="AV20" s="61">
        <v>14</v>
      </c>
      <c r="AW20" s="61">
        <v>30</v>
      </c>
      <c r="AX20" s="61">
        <v>31</v>
      </c>
      <c r="AY20" s="61">
        <v>37</v>
      </c>
      <c r="AZ20" s="61">
        <v>17</v>
      </c>
      <c r="BA20" s="61">
        <v>15</v>
      </c>
      <c r="BB20" s="61">
        <v>14</v>
      </c>
      <c r="BC20" s="61">
        <v>38</v>
      </c>
      <c r="BD20" s="61">
        <v>19</v>
      </c>
      <c r="BE20" s="61">
        <v>148</v>
      </c>
      <c r="BF20" s="61">
        <v>95</v>
      </c>
      <c r="BG20" s="61">
        <v>19</v>
      </c>
      <c r="BH20" s="61">
        <v>10</v>
      </c>
      <c r="BI20" s="61">
        <v>18</v>
      </c>
      <c r="BJ20" s="61">
        <v>21</v>
      </c>
      <c r="BK20" s="61">
        <v>50</v>
      </c>
      <c r="BL20" s="61">
        <v>37</v>
      </c>
      <c r="BM20" s="61">
        <v>33</v>
      </c>
      <c r="BN20" s="61">
        <v>15</v>
      </c>
      <c r="BO20" s="61">
        <v>7</v>
      </c>
      <c r="BP20" s="61">
        <v>2</v>
      </c>
      <c r="BQ20" s="61">
        <v>8</v>
      </c>
      <c r="BR20" s="61">
        <v>0</v>
      </c>
      <c r="BS20" s="61">
        <v>13</v>
      </c>
      <c r="BT20" s="61">
        <v>10</v>
      </c>
      <c r="BU20" s="61">
        <v>361</v>
      </c>
      <c r="BV20" s="61">
        <v>96</v>
      </c>
      <c r="BW20" s="61">
        <v>47</v>
      </c>
      <c r="BX20" s="61">
        <v>36</v>
      </c>
      <c r="BY20" s="61">
        <v>31</v>
      </c>
      <c r="BZ20" s="61">
        <v>32</v>
      </c>
      <c r="CA20" s="61">
        <v>11</v>
      </c>
      <c r="CB20" s="61">
        <v>32</v>
      </c>
      <c r="CC20" s="61">
        <v>3</v>
      </c>
      <c r="CD20" s="61">
        <v>3</v>
      </c>
      <c r="CE20" s="61">
        <v>70</v>
      </c>
    </row>
    <row r="21" spans="1:83" s="60" customFormat="1" ht="15" customHeight="1">
      <c r="A21" s="72" t="s">
        <v>419</v>
      </c>
      <c r="B21" s="61">
        <v>488</v>
      </c>
      <c r="C21" s="61">
        <v>82</v>
      </c>
      <c r="D21" s="61">
        <v>86</v>
      </c>
      <c r="E21" s="61">
        <v>51</v>
      </c>
      <c r="F21" s="61">
        <v>59</v>
      </c>
      <c r="G21" s="61">
        <v>61</v>
      </c>
      <c r="H21" s="61">
        <v>69</v>
      </c>
      <c r="I21" s="61">
        <v>80</v>
      </c>
      <c r="J21" s="61">
        <v>256</v>
      </c>
      <c r="K21" s="61">
        <v>29</v>
      </c>
      <c r="L21" s="61">
        <v>1154</v>
      </c>
      <c r="M21" s="61">
        <v>168</v>
      </c>
      <c r="N21" s="61">
        <v>33</v>
      </c>
      <c r="O21" s="61">
        <v>216</v>
      </c>
      <c r="P21" s="61">
        <v>237</v>
      </c>
      <c r="Q21" s="61">
        <v>20</v>
      </c>
      <c r="R21" s="61">
        <v>13</v>
      </c>
      <c r="S21" s="61">
        <v>94</v>
      </c>
      <c r="T21" s="61">
        <v>120</v>
      </c>
      <c r="U21" s="61">
        <v>44</v>
      </c>
      <c r="V21" s="61">
        <v>34</v>
      </c>
      <c r="W21" s="61">
        <v>0</v>
      </c>
      <c r="X21" s="61">
        <v>18</v>
      </c>
      <c r="Y21" s="61">
        <v>51</v>
      </c>
      <c r="Z21" s="61">
        <v>46</v>
      </c>
      <c r="AA21" s="61">
        <v>7</v>
      </c>
      <c r="AB21" s="61">
        <v>6</v>
      </c>
      <c r="AC21" s="61">
        <v>244</v>
      </c>
      <c r="AD21" s="61">
        <v>148</v>
      </c>
      <c r="AE21" s="61">
        <v>154</v>
      </c>
      <c r="AF21" s="61">
        <v>88</v>
      </c>
      <c r="AG21" s="61">
        <v>36</v>
      </c>
      <c r="AH21" s="61">
        <v>28</v>
      </c>
      <c r="AI21" s="61">
        <v>4</v>
      </c>
      <c r="AJ21" s="61">
        <v>2</v>
      </c>
      <c r="AK21" s="61">
        <v>0</v>
      </c>
      <c r="AL21" s="61">
        <v>0</v>
      </c>
      <c r="AM21" s="61">
        <v>37</v>
      </c>
      <c r="AN21" s="61">
        <v>25</v>
      </c>
      <c r="AO21" s="61">
        <v>13</v>
      </c>
      <c r="AP21" s="61">
        <v>5</v>
      </c>
      <c r="AQ21" s="61">
        <v>364</v>
      </c>
      <c r="AR21" s="61">
        <v>28</v>
      </c>
      <c r="AS21" s="61">
        <f t="shared" si="0"/>
        <v>244</v>
      </c>
      <c r="AT21" s="61">
        <f t="shared" si="1"/>
        <v>148</v>
      </c>
      <c r="AU21" s="61">
        <v>0</v>
      </c>
      <c r="AV21" s="61">
        <v>0</v>
      </c>
      <c r="AW21" s="61">
        <v>36</v>
      </c>
      <c r="AX21" s="61">
        <v>18</v>
      </c>
      <c r="AY21" s="61">
        <v>41</v>
      </c>
      <c r="AZ21" s="61">
        <v>33</v>
      </c>
      <c r="BA21" s="61">
        <v>28</v>
      </c>
      <c r="BB21" s="61">
        <v>18</v>
      </c>
      <c r="BC21" s="61">
        <v>139</v>
      </c>
      <c r="BD21" s="61">
        <v>79</v>
      </c>
      <c r="BE21" s="61">
        <v>244</v>
      </c>
      <c r="BF21" s="61">
        <v>148</v>
      </c>
      <c r="BG21" s="61">
        <v>5</v>
      </c>
      <c r="BH21" s="61">
        <v>2</v>
      </c>
      <c r="BI21" s="61">
        <v>29</v>
      </c>
      <c r="BJ21" s="61">
        <v>25</v>
      </c>
      <c r="BK21" s="61">
        <v>79</v>
      </c>
      <c r="BL21" s="61">
        <v>55</v>
      </c>
      <c r="BM21" s="61">
        <v>61</v>
      </c>
      <c r="BN21" s="61">
        <v>23</v>
      </c>
      <c r="BO21" s="61">
        <v>13</v>
      </c>
      <c r="BP21" s="61">
        <v>5</v>
      </c>
      <c r="BQ21" s="61">
        <v>3</v>
      </c>
      <c r="BR21" s="61">
        <v>6</v>
      </c>
      <c r="BS21" s="61">
        <v>54</v>
      </c>
      <c r="BT21" s="61">
        <v>32</v>
      </c>
      <c r="BU21" s="61">
        <v>419</v>
      </c>
      <c r="BV21" s="61">
        <v>63</v>
      </c>
      <c r="BW21" s="61">
        <v>75</v>
      </c>
      <c r="BX21" s="61">
        <v>50</v>
      </c>
      <c r="BY21" s="61">
        <v>61</v>
      </c>
      <c r="BZ21" s="61">
        <v>83</v>
      </c>
      <c r="CA21" s="61">
        <v>17</v>
      </c>
      <c r="CB21" s="61">
        <v>5</v>
      </c>
      <c r="CC21" s="61">
        <v>2</v>
      </c>
      <c r="CD21" s="61">
        <v>23</v>
      </c>
      <c r="CE21" s="61">
        <v>40</v>
      </c>
    </row>
    <row r="22" spans="1:83" s="60" customFormat="1" ht="15" customHeight="1">
      <c r="A22" s="72" t="s">
        <v>420</v>
      </c>
      <c r="B22" s="61">
        <v>108</v>
      </c>
      <c r="C22" s="61">
        <v>19</v>
      </c>
      <c r="D22" s="61">
        <v>12</v>
      </c>
      <c r="E22" s="61">
        <v>17</v>
      </c>
      <c r="F22" s="61">
        <v>15</v>
      </c>
      <c r="G22" s="61">
        <v>17</v>
      </c>
      <c r="H22" s="61">
        <v>16</v>
      </c>
      <c r="I22" s="61">
        <v>12</v>
      </c>
      <c r="J22" s="61">
        <v>134</v>
      </c>
      <c r="K22" s="61">
        <v>36</v>
      </c>
      <c r="L22" s="61">
        <v>308</v>
      </c>
      <c r="M22" s="61">
        <v>201</v>
      </c>
      <c r="N22" s="61">
        <v>0</v>
      </c>
      <c r="O22" s="61">
        <v>72</v>
      </c>
      <c r="P22" s="61">
        <v>77</v>
      </c>
      <c r="Q22" s="61">
        <v>10</v>
      </c>
      <c r="R22" s="61">
        <v>4</v>
      </c>
      <c r="S22" s="61">
        <v>20</v>
      </c>
      <c r="T22" s="61">
        <v>16</v>
      </c>
      <c r="U22" s="61">
        <v>5</v>
      </c>
      <c r="V22" s="61">
        <v>2</v>
      </c>
      <c r="W22" s="61">
        <v>0</v>
      </c>
      <c r="X22" s="61">
        <v>1</v>
      </c>
      <c r="Y22" s="61">
        <v>26</v>
      </c>
      <c r="Z22" s="61">
        <v>52</v>
      </c>
      <c r="AA22" s="61">
        <v>11</v>
      </c>
      <c r="AB22" s="61">
        <v>2</v>
      </c>
      <c r="AC22" s="61">
        <v>58</v>
      </c>
      <c r="AD22" s="61">
        <v>51</v>
      </c>
      <c r="AE22" s="61">
        <v>36</v>
      </c>
      <c r="AF22" s="61">
        <v>39</v>
      </c>
      <c r="AG22" s="61">
        <v>16</v>
      </c>
      <c r="AH22" s="61">
        <v>6</v>
      </c>
      <c r="AI22" s="61">
        <v>2</v>
      </c>
      <c r="AJ22" s="61">
        <v>3</v>
      </c>
      <c r="AK22" s="61">
        <v>0</v>
      </c>
      <c r="AL22" s="61">
        <v>0</v>
      </c>
      <c r="AM22" s="61">
        <v>4</v>
      </c>
      <c r="AN22" s="61">
        <v>3</v>
      </c>
      <c r="AO22" s="61">
        <v>0</v>
      </c>
      <c r="AP22" s="61">
        <v>0</v>
      </c>
      <c r="AQ22" s="61">
        <v>84</v>
      </c>
      <c r="AR22" s="61">
        <v>25</v>
      </c>
      <c r="AS22" s="61">
        <f t="shared" si="0"/>
        <v>58</v>
      </c>
      <c r="AT22" s="61">
        <f t="shared" si="1"/>
        <v>51</v>
      </c>
      <c r="AU22" s="61">
        <v>1</v>
      </c>
      <c r="AV22" s="61">
        <v>1</v>
      </c>
      <c r="AW22" s="61">
        <v>18</v>
      </c>
      <c r="AX22" s="61">
        <v>5</v>
      </c>
      <c r="AY22" s="61">
        <v>31</v>
      </c>
      <c r="AZ22" s="61">
        <v>35</v>
      </c>
      <c r="BA22" s="61">
        <v>8</v>
      </c>
      <c r="BB22" s="61">
        <v>10</v>
      </c>
      <c r="BC22" s="61">
        <v>0</v>
      </c>
      <c r="BD22" s="61">
        <v>0</v>
      </c>
      <c r="BE22" s="61">
        <v>58</v>
      </c>
      <c r="BF22" s="61">
        <v>51</v>
      </c>
      <c r="BG22" s="61">
        <v>1</v>
      </c>
      <c r="BH22" s="61">
        <v>2</v>
      </c>
      <c r="BI22" s="61">
        <v>11</v>
      </c>
      <c r="BJ22" s="61">
        <v>14</v>
      </c>
      <c r="BK22" s="61">
        <v>27</v>
      </c>
      <c r="BL22" s="61">
        <v>26</v>
      </c>
      <c r="BM22" s="61">
        <v>16</v>
      </c>
      <c r="BN22" s="61">
        <v>7</v>
      </c>
      <c r="BO22" s="61">
        <v>3</v>
      </c>
      <c r="BP22" s="61">
        <v>0</v>
      </c>
      <c r="BQ22" s="61">
        <v>0</v>
      </c>
      <c r="BR22" s="61">
        <v>2</v>
      </c>
      <c r="BS22" s="61">
        <v>0</v>
      </c>
      <c r="BT22" s="61">
        <v>0</v>
      </c>
      <c r="BU22" s="67">
        <v>323</v>
      </c>
      <c r="BV22" s="67">
        <v>74</v>
      </c>
      <c r="BW22" s="67">
        <v>65</v>
      </c>
      <c r="BX22" s="67">
        <v>79</v>
      </c>
      <c r="BY22" s="67">
        <v>62</v>
      </c>
      <c r="BZ22" s="67">
        <v>38</v>
      </c>
      <c r="CA22" s="67">
        <v>3</v>
      </c>
      <c r="CB22" s="67">
        <v>1</v>
      </c>
      <c r="CC22" s="67">
        <v>1</v>
      </c>
      <c r="CD22" s="67">
        <v>0</v>
      </c>
      <c r="CE22" s="67">
        <v>0</v>
      </c>
    </row>
    <row r="23" spans="1:83" s="60" customFormat="1" ht="15" customHeight="1">
      <c r="A23" s="72" t="s">
        <v>421</v>
      </c>
      <c r="B23" s="61">
        <v>182</v>
      </c>
      <c r="C23" s="61">
        <v>10</v>
      </c>
      <c r="D23" s="61">
        <v>18</v>
      </c>
      <c r="E23" s="61">
        <v>41</v>
      </c>
      <c r="F23" s="61">
        <v>16</v>
      </c>
      <c r="G23" s="61">
        <v>24</v>
      </c>
      <c r="H23" s="61">
        <v>44</v>
      </c>
      <c r="I23" s="61">
        <v>29</v>
      </c>
      <c r="J23" s="61">
        <v>258</v>
      </c>
      <c r="K23" s="61">
        <v>15</v>
      </c>
      <c r="L23" s="61">
        <v>315</v>
      </c>
      <c r="M23" s="61">
        <v>238</v>
      </c>
      <c r="N23" s="61">
        <v>31</v>
      </c>
      <c r="O23" s="61">
        <v>98</v>
      </c>
      <c r="P23" s="61">
        <v>84</v>
      </c>
      <c r="Q23" s="61">
        <v>11</v>
      </c>
      <c r="R23" s="61">
        <v>8</v>
      </c>
      <c r="S23" s="61">
        <v>15</v>
      </c>
      <c r="T23" s="61">
        <v>11</v>
      </c>
      <c r="U23" s="61">
        <v>2</v>
      </c>
      <c r="V23" s="61">
        <v>1</v>
      </c>
      <c r="W23" s="61">
        <v>1</v>
      </c>
      <c r="X23" s="61">
        <v>6</v>
      </c>
      <c r="Y23" s="61">
        <v>61</v>
      </c>
      <c r="Z23" s="61">
        <v>45</v>
      </c>
      <c r="AA23" s="61">
        <v>8</v>
      </c>
      <c r="AB23" s="61">
        <v>13</v>
      </c>
      <c r="AC23" s="61">
        <v>110</v>
      </c>
      <c r="AD23" s="61">
        <v>71</v>
      </c>
      <c r="AE23" s="61">
        <v>80</v>
      </c>
      <c r="AF23" s="61">
        <v>61</v>
      </c>
      <c r="AG23" s="61">
        <v>4</v>
      </c>
      <c r="AH23" s="61">
        <v>7</v>
      </c>
      <c r="AI23" s="61">
        <v>3</v>
      </c>
      <c r="AJ23" s="61">
        <v>3</v>
      </c>
      <c r="AK23" s="61">
        <v>13</v>
      </c>
      <c r="AL23" s="61">
        <v>0</v>
      </c>
      <c r="AM23" s="61">
        <v>0</v>
      </c>
      <c r="AN23" s="61">
        <v>0</v>
      </c>
      <c r="AO23" s="61">
        <v>10</v>
      </c>
      <c r="AP23" s="61">
        <v>0</v>
      </c>
      <c r="AQ23" s="61">
        <v>80</v>
      </c>
      <c r="AR23" s="61">
        <v>101</v>
      </c>
      <c r="AS23" s="61">
        <f t="shared" si="0"/>
        <v>110</v>
      </c>
      <c r="AT23" s="61">
        <f t="shared" si="1"/>
        <v>71</v>
      </c>
      <c r="AU23" s="61">
        <v>4</v>
      </c>
      <c r="AV23" s="61">
        <v>0</v>
      </c>
      <c r="AW23" s="61">
        <v>37</v>
      </c>
      <c r="AX23" s="61">
        <v>11</v>
      </c>
      <c r="AY23" s="61">
        <v>32</v>
      </c>
      <c r="AZ23" s="61">
        <v>23</v>
      </c>
      <c r="BA23" s="61">
        <v>21</v>
      </c>
      <c r="BB23" s="61">
        <v>22</v>
      </c>
      <c r="BC23" s="61">
        <v>16</v>
      </c>
      <c r="BD23" s="61">
        <v>15</v>
      </c>
      <c r="BE23" s="61">
        <v>110</v>
      </c>
      <c r="BF23" s="61">
        <v>71</v>
      </c>
      <c r="BG23" s="61">
        <v>2</v>
      </c>
      <c r="BH23" s="61">
        <v>2</v>
      </c>
      <c r="BI23" s="61">
        <v>14</v>
      </c>
      <c r="BJ23" s="61">
        <v>14</v>
      </c>
      <c r="BK23" s="61">
        <v>39</v>
      </c>
      <c r="BL23" s="61">
        <v>35</v>
      </c>
      <c r="BM23" s="61">
        <v>33</v>
      </c>
      <c r="BN23" s="61">
        <v>14</v>
      </c>
      <c r="BO23" s="61">
        <v>21</v>
      </c>
      <c r="BP23" s="61">
        <v>0</v>
      </c>
      <c r="BQ23" s="61">
        <v>1</v>
      </c>
      <c r="BR23" s="61">
        <v>6</v>
      </c>
      <c r="BS23" s="61">
        <v>0</v>
      </c>
      <c r="BT23" s="61">
        <v>0</v>
      </c>
      <c r="BU23" s="61">
        <v>296</v>
      </c>
      <c r="BV23" s="61">
        <v>58</v>
      </c>
      <c r="BW23" s="61">
        <v>73</v>
      </c>
      <c r="BX23" s="61">
        <v>47</v>
      </c>
      <c r="BY23" s="61">
        <v>27</v>
      </c>
      <c r="BZ23" s="61">
        <v>40</v>
      </c>
      <c r="CA23" s="61">
        <v>6</v>
      </c>
      <c r="CB23" s="61">
        <v>7</v>
      </c>
      <c r="CC23" s="61">
        <v>0</v>
      </c>
      <c r="CD23" s="61">
        <v>0</v>
      </c>
      <c r="CE23" s="61">
        <v>38</v>
      </c>
    </row>
    <row r="24" spans="1:83" s="60" customFormat="1" ht="15" customHeight="1">
      <c r="A24" s="72" t="s">
        <v>422</v>
      </c>
      <c r="B24" s="61">
        <v>18</v>
      </c>
      <c r="C24" s="61">
        <v>0</v>
      </c>
      <c r="D24" s="61">
        <v>2</v>
      </c>
      <c r="E24" s="61">
        <v>0</v>
      </c>
      <c r="F24" s="61">
        <v>0</v>
      </c>
      <c r="G24" s="61">
        <v>0</v>
      </c>
      <c r="H24" s="61">
        <v>13</v>
      </c>
      <c r="I24" s="61">
        <v>3</v>
      </c>
      <c r="J24" s="61">
        <v>3</v>
      </c>
      <c r="K24" s="61">
        <v>1</v>
      </c>
      <c r="L24" s="61">
        <v>8</v>
      </c>
      <c r="M24" s="61">
        <v>38</v>
      </c>
      <c r="N24" s="61">
        <v>0</v>
      </c>
      <c r="O24" s="61">
        <v>16</v>
      </c>
      <c r="P24" s="61">
        <v>8</v>
      </c>
      <c r="Q24" s="61">
        <v>0</v>
      </c>
      <c r="R24" s="61">
        <v>0</v>
      </c>
      <c r="S24" s="61">
        <v>4</v>
      </c>
      <c r="T24" s="61">
        <v>1</v>
      </c>
      <c r="U24" s="61">
        <v>1</v>
      </c>
      <c r="V24" s="61">
        <v>0</v>
      </c>
      <c r="W24" s="61">
        <v>0</v>
      </c>
      <c r="X24" s="61">
        <v>0</v>
      </c>
      <c r="Y24" s="61">
        <v>8</v>
      </c>
      <c r="Z24" s="61">
        <v>5</v>
      </c>
      <c r="AA24" s="61">
        <v>3</v>
      </c>
      <c r="AB24" s="61">
        <v>2</v>
      </c>
      <c r="AC24" s="61">
        <v>17</v>
      </c>
      <c r="AD24" s="61">
        <v>4</v>
      </c>
      <c r="AE24" s="61">
        <v>16</v>
      </c>
      <c r="AF24" s="61">
        <v>2</v>
      </c>
      <c r="AG24" s="61">
        <v>0</v>
      </c>
      <c r="AH24" s="61">
        <v>0</v>
      </c>
      <c r="AI24" s="61">
        <v>0</v>
      </c>
      <c r="AJ24" s="61">
        <v>0</v>
      </c>
      <c r="AK24" s="61">
        <v>0</v>
      </c>
      <c r="AL24" s="61">
        <v>0</v>
      </c>
      <c r="AM24" s="61">
        <v>0</v>
      </c>
      <c r="AN24" s="61">
        <v>0</v>
      </c>
      <c r="AO24" s="61">
        <v>1</v>
      </c>
      <c r="AP24" s="61">
        <v>2</v>
      </c>
      <c r="AQ24" s="61">
        <v>21</v>
      </c>
      <c r="AR24" s="61">
        <v>0</v>
      </c>
      <c r="AS24" s="61">
        <f t="shared" si="0"/>
        <v>17</v>
      </c>
      <c r="AT24" s="61">
        <f t="shared" si="1"/>
        <v>4</v>
      </c>
      <c r="AU24" s="61">
        <v>0</v>
      </c>
      <c r="AV24" s="61">
        <v>0</v>
      </c>
      <c r="AW24" s="61">
        <v>5</v>
      </c>
      <c r="AX24" s="61">
        <v>2</v>
      </c>
      <c r="AY24" s="61">
        <v>7</v>
      </c>
      <c r="AZ24" s="61">
        <v>1</v>
      </c>
      <c r="BA24" s="61">
        <v>5</v>
      </c>
      <c r="BB24" s="61">
        <v>1</v>
      </c>
      <c r="BC24" s="61">
        <v>0</v>
      </c>
      <c r="BD24" s="61">
        <v>0</v>
      </c>
      <c r="BE24" s="61">
        <v>17</v>
      </c>
      <c r="BF24" s="61">
        <v>4</v>
      </c>
      <c r="BG24" s="61">
        <v>0</v>
      </c>
      <c r="BH24" s="61">
        <v>0</v>
      </c>
      <c r="BI24" s="61">
        <v>0</v>
      </c>
      <c r="BJ24" s="61">
        <v>0</v>
      </c>
      <c r="BK24" s="61">
        <v>10</v>
      </c>
      <c r="BL24" s="61">
        <v>4</v>
      </c>
      <c r="BM24" s="61">
        <v>6</v>
      </c>
      <c r="BN24" s="61">
        <v>0</v>
      </c>
      <c r="BO24" s="61">
        <v>1</v>
      </c>
      <c r="BP24" s="61">
        <v>0</v>
      </c>
      <c r="BQ24" s="61">
        <v>0</v>
      </c>
      <c r="BR24" s="61">
        <v>0</v>
      </c>
      <c r="BS24" s="61">
        <v>0</v>
      </c>
      <c r="BT24" s="61">
        <v>0</v>
      </c>
      <c r="BU24" s="61">
        <v>21</v>
      </c>
      <c r="BV24" s="61">
        <v>12</v>
      </c>
      <c r="BW24" s="61">
        <v>3</v>
      </c>
      <c r="BX24" s="61">
        <v>1</v>
      </c>
      <c r="BY24" s="61">
        <v>1</v>
      </c>
      <c r="BZ24" s="61">
        <v>0</v>
      </c>
      <c r="CA24" s="61">
        <v>4</v>
      </c>
      <c r="CB24" s="61">
        <v>0</v>
      </c>
      <c r="CC24" s="61">
        <v>0</v>
      </c>
      <c r="CD24" s="61">
        <v>0</v>
      </c>
      <c r="CE24" s="61">
        <v>0</v>
      </c>
    </row>
    <row r="25" spans="1:83" s="60" customFormat="1" ht="15" customHeight="1">
      <c r="A25" s="72" t="s">
        <v>423</v>
      </c>
      <c r="B25" s="61">
        <v>56</v>
      </c>
      <c r="C25" s="61">
        <v>7</v>
      </c>
      <c r="D25" s="61">
        <v>5</v>
      </c>
      <c r="E25" s="61">
        <v>11</v>
      </c>
      <c r="F25" s="61">
        <v>6</v>
      </c>
      <c r="G25" s="61">
        <v>7</v>
      </c>
      <c r="H25" s="61">
        <v>11</v>
      </c>
      <c r="I25" s="61">
        <v>9</v>
      </c>
      <c r="J25" s="61">
        <v>56</v>
      </c>
      <c r="K25" s="61">
        <v>11</v>
      </c>
      <c r="L25" s="61">
        <v>15</v>
      </c>
      <c r="M25" s="61">
        <v>22</v>
      </c>
      <c r="N25" s="61">
        <v>0</v>
      </c>
      <c r="O25" s="61">
        <v>31</v>
      </c>
      <c r="P25" s="61">
        <v>25</v>
      </c>
      <c r="Q25" s="61">
        <v>8</v>
      </c>
      <c r="R25" s="61">
        <v>4</v>
      </c>
      <c r="S25" s="61">
        <v>10</v>
      </c>
      <c r="T25" s="61">
        <v>8</v>
      </c>
      <c r="U25" s="61">
        <v>0</v>
      </c>
      <c r="V25" s="61">
        <v>2</v>
      </c>
      <c r="W25" s="61">
        <v>0</v>
      </c>
      <c r="X25" s="61">
        <v>0</v>
      </c>
      <c r="Y25" s="61">
        <v>12</v>
      </c>
      <c r="Z25" s="61">
        <v>10</v>
      </c>
      <c r="AA25" s="61">
        <v>1</v>
      </c>
      <c r="AB25" s="61">
        <v>1</v>
      </c>
      <c r="AC25" s="61">
        <v>26</v>
      </c>
      <c r="AD25" s="61">
        <v>28</v>
      </c>
      <c r="AE25" s="61">
        <v>24</v>
      </c>
      <c r="AF25" s="61">
        <v>24</v>
      </c>
      <c r="AG25" s="61">
        <v>1</v>
      </c>
      <c r="AH25" s="61">
        <v>2</v>
      </c>
      <c r="AI25" s="61">
        <v>0</v>
      </c>
      <c r="AJ25" s="61">
        <v>1</v>
      </c>
      <c r="AK25" s="61">
        <v>0</v>
      </c>
      <c r="AL25" s="61">
        <v>0</v>
      </c>
      <c r="AM25" s="61">
        <v>0</v>
      </c>
      <c r="AN25" s="61">
        <v>1</v>
      </c>
      <c r="AO25" s="61">
        <v>1</v>
      </c>
      <c r="AP25" s="61">
        <v>0</v>
      </c>
      <c r="AQ25" s="61">
        <v>54</v>
      </c>
      <c r="AR25" s="61">
        <v>0</v>
      </c>
      <c r="AS25" s="61">
        <f t="shared" si="0"/>
        <v>26</v>
      </c>
      <c r="AT25" s="61">
        <f t="shared" si="1"/>
        <v>28</v>
      </c>
      <c r="AU25" s="61">
        <v>0</v>
      </c>
      <c r="AV25" s="61">
        <v>2</v>
      </c>
      <c r="AW25" s="61">
        <v>4</v>
      </c>
      <c r="AX25" s="61">
        <v>8</v>
      </c>
      <c r="AY25" s="61">
        <v>6</v>
      </c>
      <c r="AZ25" s="61">
        <v>2</v>
      </c>
      <c r="BA25" s="61">
        <v>3</v>
      </c>
      <c r="BB25" s="61">
        <v>5</v>
      </c>
      <c r="BC25" s="61">
        <v>13</v>
      </c>
      <c r="BD25" s="61">
        <v>11</v>
      </c>
      <c r="BE25" s="61">
        <v>26</v>
      </c>
      <c r="BF25" s="61">
        <v>28</v>
      </c>
      <c r="BG25" s="61">
        <v>1</v>
      </c>
      <c r="BH25" s="61">
        <v>0</v>
      </c>
      <c r="BI25" s="61">
        <v>2</v>
      </c>
      <c r="BJ25" s="61">
        <v>8</v>
      </c>
      <c r="BK25" s="61">
        <v>12</v>
      </c>
      <c r="BL25" s="61">
        <v>9</v>
      </c>
      <c r="BM25" s="61">
        <v>10</v>
      </c>
      <c r="BN25" s="61">
        <v>8</v>
      </c>
      <c r="BO25" s="61">
        <v>0</v>
      </c>
      <c r="BP25" s="61">
        <v>1</v>
      </c>
      <c r="BQ25" s="61">
        <v>1</v>
      </c>
      <c r="BR25" s="61">
        <v>1</v>
      </c>
      <c r="BS25" s="61">
        <v>0</v>
      </c>
      <c r="BT25" s="61">
        <v>1</v>
      </c>
      <c r="BU25" s="67">
        <v>61</v>
      </c>
      <c r="BV25" s="67">
        <v>16</v>
      </c>
      <c r="BW25" s="67">
        <v>9</v>
      </c>
      <c r="BX25" s="67">
        <v>2</v>
      </c>
      <c r="BY25" s="67">
        <v>7</v>
      </c>
      <c r="BZ25" s="67">
        <v>12</v>
      </c>
      <c r="CA25" s="67">
        <v>7</v>
      </c>
      <c r="CB25" s="67">
        <v>0</v>
      </c>
      <c r="CC25" s="67">
        <v>0</v>
      </c>
      <c r="CD25" s="67">
        <v>0</v>
      </c>
      <c r="CE25" s="67">
        <v>8</v>
      </c>
    </row>
    <row r="26" spans="1:83" s="60" customFormat="1" ht="15" customHeight="1">
      <c r="A26" s="72" t="s">
        <v>424</v>
      </c>
      <c r="B26" s="61">
        <v>192</v>
      </c>
      <c r="C26" s="61">
        <v>38</v>
      </c>
      <c r="D26" s="61">
        <v>21</v>
      </c>
      <c r="E26" s="61">
        <v>17</v>
      </c>
      <c r="F26" s="61">
        <v>22</v>
      </c>
      <c r="G26" s="61">
        <v>25</v>
      </c>
      <c r="H26" s="61">
        <v>6</v>
      </c>
      <c r="I26" s="61">
        <v>63</v>
      </c>
      <c r="J26" s="61">
        <v>62</v>
      </c>
      <c r="K26" s="61">
        <v>128</v>
      </c>
      <c r="L26" s="61">
        <v>204</v>
      </c>
      <c r="M26" s="61">
        <v>23</v>
      </c>
      <c r="N26" s="61">
        <v>52</v>
      </c>
      <c r="O26" s="61">
        <v>44</v>
      </c>
      <c r="P26" s="61">
        <v>36</v>
      </c>
      <c r="Q26" s="61">
        <v>5</v>
      </c>
      <c r="R26" s="61">
        <v>3</v>
      </c>
      <c r="S26" s="61">
        <v>11</v>
      </c>
      <c r="T26" s="61">
        <v>5</v>
      </c>
      <c r="U26" s="61">
        <v>3</v>
      </c>
      <c r="V26" s="61">
        <v>6</v>
      </c>
      <c r="W26" s="61">
        <v>0</v>
      </c>
      <c r="X26" s="61">
        <v>6</v>
      </c>
      <c r="Y26" s="61">
        <v>11</v>
      </c>
      <c r="Z26" s="61">
        <v>5</v>
      </c>
      <c r="AA26" s="61">
        <v>14</v>
      </c>
      <c r="AB26" s="61">
        <v>11</v>
      </c>
      <c r="AC26" s="61">
        <v>35</v>
      </c>
      <c r="AD26" s="61">
        <v>29</v>
      </c>
      <c r="AE26" s="61">
        <v>29</v>
      </c>
      <c r="AF26" s="61">
        <v>23</v>
      </c>
      <c r="AG26" s="61">
        <v>0</v>
      </c>
      <c r="AH26" s="61">
        <v>1</v>
      </c>
      <c r="AI26" s="61">
        <v>2</v>
      </c>
      <c r="AJ26" s="61">
        <v>2</v>
      </c>
      <c r="AK26" s="61">
        <v>0</v>
      </c>
      <c r="AL26" s="61">
        <v>0</v>
      </c>
      <c r="AM26" s="61">
        <v>0</v>
      </c>
      <c r="AN26" s="61">
        <v>1</v>
      </c>
      <c r="AO26" s="61">
        <v>4</v>
      </c>
      <c r="AP26" s="61">
        <v>2</v>
      </c>
      <c r="AQ26" s="61">
        <v>63</v>
      </c>
      <c r="AR26" s="61">
        <v>1</v>
      </c>
      <c r="AS26" s="61">
        <f t="shared" si="0"/>
        <v>35</v>
      </c>
      <c r="AT26" s="61">
        <f t="shared" si="1"/>
        <v>29</v>
      </c>
      <c r="AU26" s="61">
        <v>2</v>
      </c>
      <c r="AV26" s="61">
        <v>1</v>
      </c>
      <c r="AW26" s="61">
        <v>11</v>
      </c>
      <c r="AX26" s="61">
        <v>4</v>
      </c>
      <c r="AY26" s="61">
        <v>12</v>
      </c>
      <c r="AZ26" s="61">
        <v>8</v>
      </c>
      <c r="BA26" s="61">
        <v>2</v>
      </c>
      <c r="BB26" s="61">
        <v>2</v>
      </c>
      <c r="BC26" s="61">
        <v>8</v>
      </c>
      <c r="BD26" s="61">
        <v>14</v>
      </c>
      <c r="BE26" s="61">
        <v>35</v>
      </c>
      <c r="BF26" s="61">
        <v>29</v>
      </c>
      <c r="BG26" s="61">
        <v>0</v>
      </c>
      <c r="BH26" s="61">
        <v>2</v>
      </c>
      <c r="BI26" s="61">
        <v>7</v>
      </c>
      <c r="BJ26" s="61">
        <v>3</v>
      </c>
      <c r="BK26" s="61">
        <v>13</v>
      </c>
      <c r="BL26" s="61">
        <v>7</v>
      </c>
      <c r="BM26" s="61">
        <v>9</v>
      </c>
      <c r="BN26" s="61">
        <v>7</v>
      </c>
      <c r="BO26" s="61">
        <v>3</v>
      </c>
      <c r="BP26" s="61">
        <v>1</v>
      </c>
      <c r="BQ26" s="61">
        <v>0</v>
      </c>
      <c r="BR26" s="61">
        <v>3</v>
      </c>
      <c r="BS26" s="61">
        <v>3</v>
      </c>
      <c r="BT26" s="61">
        <v>6</v>
      </c>
      <c r="BU26" s="61">
        <v>81</v>
      </c>
      <c r="BV26" s="61">
        <v>27</v>
      </c>
      <c r="BW26" s="61">
        <v>15</v>
      </c>
      <c r="BX26" s="61">
        <v>7</v>
      </c>
      <c r="BY26" s="61">
        <v>3</v>
      </c>
      <c r="BZ26" s="61">
        <v>2</v>
      </c>
      <c r="CA26" s="61">
        <v>5</v>
      </c>
      <c r="CB26" s="61">
        <v>0</v>
      </c>
      <c r="CC26" s="61">
        <v>1</v>
      </c>
      <c r="CD26" s="61">
        <v>1</v>
      </c>
      <c r="CE26" s="61">
        <v>20</v>
      </c>
    </row>
    <row r="27" spans="1:83" s="60" customFormat="1" ht="15" customHeight="1">
      <c r="A27" s="72" t="s">
        <v>425</v>
      </c>
      <c r="B27" s="61">
        <v>254</v>
      </c>
      <c r="C27" s="61">
        <v>41</v>
      </c>
      <c r="D27" s="61">
        <v>21</v>
      </c>
      <c r="E27" s="61">
        <v>35</v>
      </c>
      <c r="F27" s="61">
        <v>45</v>
      </c>
      <c r="G27" s="61">
        <v>59</v>
      </c>
      <c r="H27" s="61">
        <v>16</v>
      </c>
      <c r="I27" s="61">
        <v>37</v>
      </c>
      <c r="J27" s="61">
        <v>228</v>
      </c>
      <c r="K27" s="61">
        <v>22</v>
      </c>
      <c r="L27" s="61">
        <v>451</v>
      </c>
      <c r="M27" s="61">
        <v>63</v>
      </c>
      <c r="N27" s="61">
        <v>0</v>
      </c>
      <c r="O27" s="61">
        <v>154</v>
      </c>
      <c r="P27" s="61">
        <v>122</v>
      </c>
      <c r="Q27" s="61">
        <v>26</v>
      </c>
      <c r="R27" s="61">
        <v>24</v>
      </c>
      <c r="S27" s="61">
        <v>45</v>
      </c>
      <c r="T27" s="61">
        <v>54</v>
      </c>
      <c r="U27" s="61">
        <v>19</v>
      </c>
      <c r="V27" s="61">
        <v>10</v>
      </c>
      <c r="W27" s="61">
        <v>0</v>
      </c>
      <c r="X27" s="61">
        <v>0</v>
      </c>
      <c r="Y27" s="61">
        <v>43</v>
      </c>
      <c r="Z27" s="61">
        <v>23</v>
      </c>
      <c r="AA27" s="61">
        <v>21</v>
      </c>
      <c r="AB27" s="61">
        <v>11</v>
      </c>
      <c r="AC27" s="61">
        <v>129</v>
      </c>
      <c r="AD27" s="61">
        <v>123</v>
      </c>
      <c r="AE27" s="61">
        <v>115</v>
      </c>
      <c r="AF27" s="61">
        <v>110</v>
      </c>
      <c r="AG27" s="61">
        <v>3</v>
      </c>
      <c r="AH27" s="61">
        <v>5</v>
      </c>
      <c r="AI27" s="61">
        <v>3</v>
      </c>
      <c r="AJ27" s="61">
        <v>3</v>
      </c>
      <c r="AK27" s="61">
        <v>0</v>
      </c>
      <c r="AL27" s="61">
        <v>0</v>
      </c>
      <c r="AM27" s="61">
        <v>4</v>
      </c>
      <c r="AN27" s="61">
        <v>3</v>
      </c>
      <c r="AO27" s="61">
        <v>4</v>
      </c>
      <c r="AP27" s="61">
        <v>2</v>
      </c>
      <c r="AQ27" s="61">
        <v>251</v>
      </c>
      <c r="AR27" s="61">
        <v>1</v>
      </c>
      <c r="AS27" s="61">
        <f t="shared" si="0"/>
        <v>129</v>
      </c>
      <c r="AT27" s="61">
        <f t="shared" si="1"/>
        <v>123</v>
      </c>
      <c r="AU27" s="61">
        <v>5</v>
      </c>
      <c r="AV27" s="61">
        <v>6</v>
      </c>
      <c r="AW27" s="61">
        <v>34</v>
      </c>
      <c r="AX27" s="61">
        <v>35</v>
      </c>
      <c r="AY27" s="61">
        <v>62</v>
      </c>
      <c r="AZ27" s="61">
        <v>55</v>
      </c>
      <c r="BA27" s="61">
        <v>8</v>
      </c>
      <c r="BB27" s="61">
        <v>6</v>
      </c>
      <c r="BC27" s="61">
        <v>20</v>
      </c>
      <c r="BD27" s="61">
        <v>21</v>
      </c>
      <c r="BE27" s="61">
        <v>129</v>
      </c>
      <c r="BF27" s="61">
        <v>123</v>
      </c>
      <c r="BG27" s="61">
        <v>2</v>
      </c>
      <c r="BH27" s="61">
        <v>1</v>
      </c>
      <c r="BI27" s="61">
        <v>13</v>
      </c>
      <c r="BJ27" s="61">
        <v>41</v>
      </c>
      <c r="BK27" s="61">
        <v>70</v>
      </c>
      <c r="BL27" s="61">
        <v>59</v>
      </c>
      <c r="BM27" s="61">
        <v>19</v>
      </c>
      <c r="BN27" s="61">
        <v>9</v>
      </c>
      <c r="BO27" s="61">
        <v>2</v>
      </c>
      <c r="BP27" s="61">
        <v>2</v>
      </c>
      <c r="BQ27" s="61">
        <v>1</v>
      </c>
      <c r="BR27" s="61">
        <v>1</v>
      </c>
      <c r="BS27" s="61">
        <v>22</v>
      </c>
      <c r="BT27" s="61">
        <v>10</v>
      </c>
      <c r="BU27" s="61">
        <v>299</v>
      </c>
      <c r="BV27" s="61">
        <v>92</v>
      </c>
      <c r="BW27" s="61">
        <v>69</v>
      </c>
      <c r="BX27" s="61">
        <v>35</v>
      </c>
      <c r="BY27" s="61">
        <v>30</v>
      </c>
      <c r="BZ27" s="61">
        <v>48</v>
      </c>
      <c r="CA27" s="61">
        <v>10</v>
      </c>
      <c r="CB27" s="61">
        <v>6</v>
      </c>
      <c r="CC27" s="61">
        <v>1</v>
      </c>
      <c r="CD27" s="61">
        <v>4</v>
      </c>
      <c r="CE27" s="61">
        <v>4</v>
      </c>
    </row>
    <row r="28" spans="1:83" s="60" customFormat="1" ht="15" customHeight="1">
      <c r="A28" s="72" t="s">
        <v>426</v>
      </c>
      <c r="B28" s="61">
        <v>114</v>
      </c>
      <c r="C28" s="61">
        <v>17</v>
      </c>
      <c r="D28" s="61">
        <v>17</v>
      </c>
      <c r="E28" s="61">
        <v>21</v>
      </c>
      <c r="F28" s="61">
        <v>6</v>
      </c>
      <c r="G28" s="61">
        <v>18</v>
      </c>
      <c r="H28" s="61">
        <v>2</v>
      </c>
      <c r="I28" s="61">
        <v>33</v>
      </c>
      <c r="J28" s="61">
        <v>58</v>
      </c>
      <c r="K28" s="61">
        <v>18</v>
      </c>
      <c r="L28" s="61">
        <v>110</v>
      </c>
      <c r="M28" s="61">
        <v>13</v>
      </c>
      <c r="N28" s="61">
        <v>0</v>
      </c>
      <c r="O28" s="61">
        <v>29</v>
      </c>
      <c r="P28" s="61">
        <v>29</v>
      </c>
      <c r="Q28" s="61">
        <v>3</v>
      </c>
      <c r="R28" s="61">
        <v>4</v>
      </c>
      <c r="S28" s="61">
        <v>8</v>
      </c>
      <c r="T28" s="61">
        <v>7</v>
      </c>
      <c r="U28" s="61">
        <v>4</v>
      </c>
      <c r="V28" s="61">
        <v>5</v>
      </c>
      <c r="W28" s="61">
        <v>0</v>
      </c>
      <c r="X28" s="61">
        <v>0</v>
      </c>
      <c r="Y28" s="61">
        <v>12</v>
      </c>
      <c r="Z28" s="61">
        <v>11</v>
      </c>
      <c r="AA28" s="61">
        <v>2</v>
      </c>
      <c r="AB28" s="61">
        <v>2</v>
      </c>
      <c r="AC28" s="61">
        <v>24</v>
      </c>
      <c r="AD28" s="61">
        <v>34</v>
      </c>
      <c r="AE28" s="61">
        <v>21</v>
      </c>
      <c r="AF28" s="61">
        <v>30</v>
      </c>
      <c r="AG28" s="61">
        <v>1</v>
      </c>
      <c r="AH28" s="61">
        <v>1</v>
      </c>
      <c r="AI28" s="61">
        <v>0</v>
      </c>
      <c r="AJ28" s="61">
        <v>1</v>
      </c>
      <c r="AK28" s="61">
        <v>0</v>
      </c>
      <c r="AL28" s="61">
        <v>0</v>
      </c>
      <c r="AM28" s="61">
        <v>0</v>
      </c>
      <c r="AN28" s="61">
        <v>1</v>
      </c>
      <c r="AO28" s="61">
        <v>2</v>
      </c>
      <c r="AP28" s="61">
        <v>1</v>
      </c>
      <c r="AQ28" s="61">
        <v>58</v>
      </c>
      <c r="AR28" s="61">
        <v>0</v>
      </c>
      <c r="AS28" s="61">
        <f t="shared" si="0"/>
        <v>24</v>
      </c>
      <c r="AT28" s="61">
        <f t="shared" si="1"/>
        <v>34</v>
      </c>
      <c r="AU28" s="61">
        <v>2</v>
      </c>
      <c r="AV28" s="61">
        <v>4</v>
      </c>
      <c r="AW28" s="61">
        <v>8</v>
      </c>
      <c r="AX28" s="61">
        <v>12</v>
      </c>
      <c r="AY28" s="61">
        <v>12</v>
      </c>
      <c r="AZ28" s="61">
        <v>18</v>
      </c>
      <c r="BA28" s="61">
        <v>0</v>
      </c>
      <c r="BB28" s="61">
        <v>0</v>
      </c>
      <c r="BC28" s="61">
        <v>2</v>
      </c>
      <c r="BD28" s="61">
        <v>0</v>
      </c>
      <c r="BE28" s="61">
        <v>24</v>
      </c>
      <c r="BF28" s="61">
        <v>34</v>
      </c>
      <c r="BG28" s="61">
        <v>0</v>
      </c>
      <c r="BH28" s="61">
        <v>0</v>
      </c>
      <c r="BI28" s="61">
        <v>4</v>
      </c>
      <c r="BJ28" s="61">
        <v>10</v>
      </c>
      <c r="BK28" s="61">
        <v>14</v>
      </c>
      <c r="BL28" s="61">
        <v>17</v>
      </c>
      <c r="BM28" s="61">
        <v>5</v>
      </c>
      <c r="BN28" s="61">
        <v>5</v>
      </c>
      <c r="BO28" s="61">
        <v>0</v>
      </c>
      <c r="BP28" s="61">
        <v>2</v>
      </c>
      <c r="BQ28" s="61">
        <v>1</v>
      </c>
      <c r="BR28" s="61">
        <v>0</v>
      </c>
      <c r="BS28" s="61">
        <v>0</v>
      </c>
      <c r="BT28" s="61">
        <v>0</v>
      </c>
      <c r="BU28" s="67">
        <v>58</v>
      </c>
      <c r="BV28" s="67">
        <v>8</v>
      </c>
      <c r="BW28" s="67">
        <v>25</v>
      </c>
      <c r="BX28" s="67">
        <v>14</v>
      </c>
      <c r="BY28" s="67">
        <v>4</v>
      </c>
      <c r="BZ28" s="67">
        <v>0</v>
      </c>
      <c r="CA28" s="67">
        <v>2</v>
      </c>
      <c r="CB28" s="67">
        <v>2</v>
      </c>
      <c r="CC28" s="67">
        <v>0</v>
      </c>
      <c r="CD28" s="67">
        <v>0</v>
      </c>
      <c r="CE28" s="67">
        <v>3</v>
      </c>
    </row>
    <row r="29" spans="1:83" s="60" customFormat="1" ht="15" customHeight="1">
      <c r="A29" s="91" t="s">
        <v>384</v>
      </c>
      <c r="B29" s="61">
        <v>145</v>
      </c>
      <c r="C29" s="61">
        <v>24</v>
      </c>
      <c r="D29" s="61">
        <v>20</v>
      </c>
      <c r="E29" s="61">
        <v>22</v>
      </c>
      <c r="F29" s="61">
        <v>28</v>
      </c>
      <c r="G29" s="61">
        <v>19</v>
      </c>
      <c r="H29" s="61">
        <v>3</v>
      </c>
      <c r="I29" s="61">
        <v>29</v>
      </c>
      <c r="J29" s="61">
        <v>171</v>
      </c>
      <c r="K29" s="61">
        <v>72</v>
      </c>
      <c r="L29" s="61">
        <v>272</v>
      </c>
      <c r="M29" s="61">
        <v>22</v>
      </c>
      <c r="N29" s="61">
        <v>0</v>
      </c>
      <c r="O29" s="61">
        <v>24</v>
      </c>
      <c r="P29" s="61">
        <v>39</v>
      </c>
      <c r="Q29" s="61">
        <v>3</v>
      </c>
      <c r="R29" s="61">
        <v>7</v>
      </c>
      <c r="S29" s="61">
        <v>13</v>
      </c>
      <c r="T29" s="61">
        <v>20</v>
      </c>
      <c r="U29" s="61">
        <v>1</v>
      </c>
      <c r="V29" s="61">
        <v>3</v>
      </c>
      <c r="W29" s="61">
        <v>0</v>
      </c>
      <c r="X29" s="61">
        <v>1</v>
      </c>
      <c r="Y29" s="61">
        <v>7</v>
      </c>
      <c r="Z29" s="61">
        <v>6</v>
      </c>
      <c r="AA29" s="61">
        <v>0</v>
      </c>
      <c r="AB29" s="61">
        <v>2</v>
      </c>
      <c r="AC29" s="61">
        <v>28</v>
      </c>
      <c r="AD29" s="61">
        <v>38</v>
      </c>
      <c r="AE29" s="61">
        <v>26</v>
      </c>
      <c r="AF29" s="61">
        <v>36</v>
      </c>
      <c r="AG29" s="61">
        <v>1</v>
      </c>
      <c r="AH29" s="61">
        <v>1</v>
      </c>
      <c r="AI29" s="61">
        <v>0</v>
      </c>
      <c r="AJ29" s="61">
        <v>1</v>
      </c>
      <c r="AK29" s="61">
        <v>0</v>
      </c>
      <c r="AL29" s="61">
        <v>0</v>
      </c>
      <c r="AM29" s="61">
        <v>1</v>
      </c>
      <c r="AN29" s="61">
        <v>0</v>
      </c>
      <c r="AO29" s="61">
        <v>0</v>
      </c>
      <c r="AP29" s="61">
        <v>0</v>
      </c>
      <c r="AQ29" s="61">
        <v>66</v>
      </c>
      <c r="AR29" s="61">
        <v>0</v>
      </c>
      <c r="AS29" s="61">
        <f t="shared" si="0"/>
        <v>28</v>
      </c>
      <c r="AT29" s="61">
        <f t="shared" si="1"/>
        <v>38</v>
      </c>
      <c r="AU29" s="61">
        <v>3</v>
      </c>
      <c r="AV29" s="61">
        <v>3</v>
      </c>
      <c r="AW29" s="61">
        <v>7</v>
      </c>
      <c r="AX29" s="61">
        <v>15</v>
      </c>
      <c r="AY29" s="61">
        <v>8</v>
      </c>
      <c r="AZ29" s="61">
        <v>4</v>
      </c>
      <c r="BA29" s="61">
        <v>3</v>
      </c>
      <c r="BB29" s="61">
        <v>2</v>
      </c>
      <c r="BC29" s="61">
        <v>7</v>
      </c>
      <c r="BD29" s="61">
        <v>14</v>
      </c>
      <c r="BE29" s="61">
        <v>28</v>
      </c>
      <c r="BF29" s="61">
        <v>38</v>
      </c>
      <c r="BG29" s="61">
        <v>0</v>
      </c>
      <c r="BH29" s="61">
        <v>3</v>
      </c>
      <c r="BI29" s="61">
        <v>3</v>
      </c>
      <c r="BJ29" s="61">
        <v>8</v>
      </c>
      <c r="BK29" s="61">
        <v>13</v>
      </c>
      <c r="BL29" s="61">
        <v>15</v>
      </c>
      <c r="BM29" s="61">
        <v>7</v>
      </c>
      <c r="BN29" s="61">
        <v>6</v>
      </c>
      <c r="BO29" s="61">
        <v>2</v>
      </c>
      <c r="BP29" s="61">
        <v>0</v>
      </c>
      <c r="BQ29" s="61">
        <v>1</v>
      </c>
      <c r="BR29" s="61">
        <v>0</v>
      </c>
      <c r="BS29" s="61">
        <v>2</v>
      </c>
      <c r="BT29" s="61">
        <v>6</v>
      </c>
      <c r="BU29" s="61">
        <v>105</v>
      </c>
      <c r="BV29" s="61">
        <v>35</v>
      </c>
      <c r="BW29" s="61">
        <v>27</v>
      </c>
      <c r="BX29" s="61">
        <v>8</v>
      </c>
      <c r="BY29" s="61">
        <v>6</v>
      </c>
      <c r="BZ29" s="61">
        <v>3</v>
      </c>
      <c r="CA29" s="61">
        <v>3</v>
      </c>
      <c r="CB29" s="61">
        <v>6</v>
      </c>
      <c r="CC29" s="61">
        <v>4</v>
      </c>
      <c r="CD29" s="61">
        <v>1</v>
      </c>
      <c r="CE29" s="61">
        <v>12</v>
      </c>
    </row>
    <row r="30" spans="1:83" s="60" customFormat="1" ht="15" customHeight="1">
      <c r="A30" s="91" t="s">
        <v>381</v>
      </c>
      <c r="B30" s="67">
        <v>260</v>
      </c>
      <c r="C30" s="67">
        <v>60</v>
      </c>
      <c r="D30" s="67">
        <v>43</v>
      </c>
      <c r="E30" s="67">
        <v>28</v>
      </c>
      <c r="F30" s="67">
        <v>29</v>
      </c>
      <c r="G30" s="67">
        <v>24</v>
      </c>
      <c r="H30" s="67">
        <v>18</v>
      </c>
      <c r="I30" s="67">
        <v>58</v>
      </c>
      <c r="J30" s="67">
        <v>268</v>
      </c>
      <c r="K30" s="67">
        <v>34</v>
      </c>
      <c r="L30" s="67">
        <v>878</v>
      </c>
      <c r="M30" s="67">
        <v>18</v>
      </c>
      <c r="N30" s="67">
        <v>0</v>
      </c>
      <c r="O30" s="67">
        <v>136</v>
      </c>
      <c r="P30" s="67">
        <v>138</v>
      </c>
      <c r="Q30" s="67">
        <v>13</v>
      </c>
      <c r="R30" s="67">
        <v>14</v>
      </c>
      <c r="S30" s="67">
        <v>75</v>
      </c>
      <c r="T30" s="67">
        <v>58</v>
      </c>
      <c r="U30" s="67">
        <v>25</v>
      </c>
      <c r="V30" s="67">
        <v>24</v>
      </c>
      <c r="W30" s="67">
        <v>0</v>
      </c>
      <c r="X30" s="67">
        <v>15</v>
      </c>
      <c r="Y30" s="67">
        <v>16</v>
      </c>
      <c r="Z30" s="67">
        <v>22</v>
      </c>
      <c r="AA30" s="67">
        <v>7</v>
      </c>
      <c r="AB30" s="67">
        <v>5</v>
      </c>
      <c r="AC30" s="67">
        <v>135</v>
      </c>
      <c r="AD30" s="67">
        <v>63</v>
      </c>
      <c r="AE30" s="67">
        <v>111</v>
      </c>
      <c r="AF30" s="67">
        <v>57</v>
      </c>
      <c r="AG30" s="67">
        <v>5</v>
      </c>
      <c r="AH30" s="67">
        <v>2</v>
      </c>
      <c r="AI30" s="67">
        <v>10</v>
      </c>
      <c r="AJ30" s="67">
        <v>2</v>
      </c>
      <c r="AK30" s="67">
        <v>0</v>
      </c>
      <c r="AL30" s="67">
        <v>0</v>
      </c>
      <c r="AM30" s="67">
        <v>5</v>
      </c>
      <c r="AN30" s="67">
        <v>1</v>
      </c>
      <c r="AO30" s="67">
        <v>4</v>
      </c>
      <c r="AP30" s="67">
        <v>1</v>
      </c>
      <c r="AQ30" s="67">
        <v>198</v>
      </c>
      <c r="AR30" s="67">
        <v>0</v>
      </c>
      <c r="AS30" s="67">
        <f t="shared" si="0"/>
        <v>135</v>
      </c>
      <c r="AT30" s="67">
        <f t="shared" si="1"/>
        <v>63</v>
      </c>
      <c r="AU30" s="67">
        <v>16</v>
      </c>
      <c r="AV30" s="67">
        <v>9</v>
      </c>
      <c r="AW30" s="67">
        <v>23</v>
      </c>
      <c r="AX30" s="67">
        <v>19</v>
      </c>
      <c r="AY30" s="67">
        <v>22</v>
      </c>
      <c r="AZ30" s="67">
        <v>13</v>
      </c>
      <c r="BA30" s="67">
        <v>12</v>
      </c>
      <c r="BB30" s="67">
        <v>3</v>
      </c>
      <c r="BC30" s="67">
        <v>62</v>
      </c>
      <c r="BD30" s="67">
        <v>19</v>
      </c>
      <c r="BE30" s="67">
        <v>135</v>
      </c>
      <c r="BF30" s="67">
        <v>63</v>
      </c>
      <c r="BG30" s="67">
        <v>5</v>
      </c>
      <c r="BH30" s="67">
        <v>2</v>
      </c>
      <c r="BI30" s="67">
        <v>14</v>
      </c>
      <c r="BJ30" s="67">
        <v>16</v>
      </c>
      <c r="BK30" s="67">
        <v>59</v>
      </c>
      <c r="BL30" s="67">
        <v>29</v>
      </c>
      <c r="BM30" s="67">
        <v>42</v>
      </c>
      <c r="BN30" s="67">
        <v>14</v>
      </c>
      <c r="BO30" s="67">
        <v>4</v>
      </c>
      <c r="BP30" s="67">
        <v>2</v>
      </c>
      <c r="BQ30" s="67">
        <v>6</v>
      </c>
      <c r="BR30" s="67">
        <v>0</v>
      </c>
      <c r="BS30" s="67">
        <v>5</v>
      </c>
      <c r="BT30" s="67">
        <v>0</v>
      </c>
      <c r="BU30" s="61">
        <v>241</v>
      </c>
      <c r="BV30" s="61">
        <v>85</v>
      </c>
      <c r="BW30" s="61">
        <v>42</v>
      </c>
      <c r="BX30" s="61">
        <v>18</v>
      </c>
      <c r="BY30" s="61">
        <v>15</v>
      </c>
      <c r="BZ30" s="61">
        <v>25</v>
      </c>
      <c r="CA30" s="61">
        <v>25</v>
      </c>
      <c r="CB30" s="61">
        <v>10</v>
      </c>
      <c r="CC30" s="61">
        <v>1</v>
      </c>
      <c r="CD30" s="61">
        <v>9</v>
      </c>
      <c r="CE30" s="61">
        <v>11</v>
      </c>
    </row>
    <row r="31" spans="1:83" s="60" customFormat="1" ht="15" customHeight="1">
      <c r="A31" s="91" t="s">
        <v>385</v>
      </c>
      <c r="B31" s="67">
        <v>151</v>
      </c>
      <c r="C31" s="67">
        <v>21</v>
      </c>
      <c r="D31" s="67">
        <v>35</v>
      </c>
      <c r="E31" s="67">
        <v>14</v>
      </c>
      <c r="F31" s="67">
        <v>13</v>
      </c>
      <c r="G31" s="67">
        <v>14</v>
      </c>
      <c r="H31" s="67">
        <v>5</v>
      </c>
      <c r="I31" s="67">
        <v>49</v>
      </c>
      <c r="J31" s="67">
        <v>605</v>
      </c>
      <c r="K31" s="67">
        <v>0</v>
      </c>
      <c r="L31" s="67">
        <v>14301</v>
      </c>
      <c r="M31" s="67">
        <v>1984</v>
      </c>
      <c r="N31" s="67">
        <v>1692</v>
      </c>
      <c r="O31" s="67">
        <v>79</v>
      </c>
      <c r="P31" s="67">
        <v>72</v>
      </c>
      <c r="Q31" s="67">
        <v>4</v>
      </c>
      <c r="R31" s="67">
        <v>11</v>
      </c>
      <c r="S31" s="67">
        <v>29</v>
      </c>
      <c r="T31" s="67">
        <v>20</v>
      </c>
      <c r="U31" s="67">
        <v>6</v>
      </c>
      <c r="V31" s="67">
        <v>2</v>
      </c>
      <c r="W31" s="67">
        <v>0</v>
      </c>
      <c r="X31" s="67">
        <v>6</v>
      </c>
      <c r="Y31" s="67">
        <v>33</v>
      </c>
      <c r="Z31" s="67">
        <v>26</v>
      </c>
      <c r="AA31" s="67">
        <v>7</v>
      </c>
      <c r="AB31" s="67">
        <v>7</v>
      </c>
      <c r="AC31" s="67">
        <v>100</v>
      </c>
      <c r="AD31" s="67">
        <v>91</v>
      </c>
      <c r="AE31" s="67">
        <v>87</v>
      </c>
      <c r="AF31" s="67">
        <v>79</v>
      </c>
      <c r="AG31" s="67">
        <v>1</v>
      </c>
      <c r="AH31" s="67">
        <v>0</v>
      </c>
      <c r="AI31" s="67">
        <v>6</v>
      </c>
      <c r="AJ31" s="67">
        <v>4</v>
      </c>
      <c r="AK31" s="67">
        <v>0</v>
      </c>
      <c r="AL31" s="67">
        <v>0</v>
      </c>
      <c r="AM31" s="67">
        <v>4</v>
      </c>
      <c r="AN31" s="67">
        <v>5</v>
      </c>
      <c r="AO31" s="67">
        <v>2</v>
      </c>
      <c r="AP31" s="67">
        <v>3</v>
      </c>
      <c r="AQ31" s="67">
        <v>191</v>
      </c>
      <c r="AR31" s="67">
        <v>0</v>
      </c>
      <c r="AS31" s="67">
        <f t="shared" si="0"/>
        <v>100</v>
      </c>
      <c r="AT31" s="67">
        <f t="shared" si="1"/>
        <v>91</v>
      </c>
      <c r="AU31" s="67">
        <v>8</v>
      </c>
      <c r="AV31" s="67">
        <v>13</v>
      </c>
      <c r="AW31" s="67">
        <v>26</v>
      </c>
      <c r="AX31" s="67">
        <v>20</v>
      </c>
      <c r="AY31" s="67">
        <v>52</v>
      </c>
      <c r="AZ31" s="67">
        <v>41</v>
      </c>
      <c r="BA31" s="67">
        <v>12</v>
      </c>
      <c r="BB31" s="67">
        <v>14</v>
      </c>
      <c r="BC31" s="67">
        <v>2</v>
      </c>
      <c r="BD31" s="67">
        <v>3</v>
      </c>
      <c r="BE31" s="67">
        <v>100</v>
      </c>
      <c r="BF31" s="67">
        <v>91</v>
      </c>
      <c r="BG31" s="67">
        <v>3</v>
      </c>
      <c r="BH31" s="67">
        <v>2</v>
      </c>
      <c r="BI31" s="67">
        <v>17</v>
      </c>
      <c r="BJ31" s="67">
        <v>18</v>
      </c>
      <c r="BK31" s="67">
        <v>47</v>
      </c>
      <c r="BL31" s="67">
        <v>58</v>
      </c>
      <c r="BM31" s="67">
        <v>27</v>
      </c>
      <c r="BN31" s="67">
        <v>8</v>
      </c>
      <c r="BO31" s="67">
        <v>4</v>
      </c>
      <c r="BP31" s="67">
        <v>3</v>
      </c>
      <c r="BQ31" s="67">
        <v>2</v>
      </c>
      <c r="BR31" s="67">
        <v>1</v>
      </c>
      <c r="BS31" s="67">
        <v>0</v>
      </c>
      <c r="BT31" s="67">
        <v>1</v>
      </c>
      <c r="BU31" s="67">
        <v>379</v>
      </c>
      <c r="BV31" s="67">
        <v>78</v>
      </c>
      <c r="BW31" s="67">
        <v>63</v>
      </c>
      <c r="BX31" s="67">
        <v>64</v>
      </c>
      <c r="BY31" s="67">
        <v>40</v>
      </c>
      <c r="BZ31" s="67">
        <v>33</v>
      </c>
      <c r="CA31" s="67">
        <v>15</v>
      </c>
      <c r="CB31" s="67">
        <v>0</v>
      </c>
      <c r="CC31" s="67">
        <v>2</v>
      </c>
      <c r="CD31" s="67">
        <v>7</v>
      </c>
      <c r="CE31" s="67">
        <v>77</v>
      </c>
    </row>
    <row r="32" spans="1:83" s="60" customFormat="1" ht="15" customHeight="1">
      <c r="A32" s="72" t="s">
        <v>427</v>
      </c>
      <c r="B32" s="61">
        <v>2</v>
      </c>
      <c r="C32" s="61">
        <v>2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1</v>
      </c>
      <c r="K32" s="61">
        <v>0</v>
      </c>
      <c r="L32" s="61">
        <v>9</v>
      </c>
      <c r="M32" s="61">
        <v>3</v>
      </c>
      <c r="N32" s="61">
        <v>0</v>
      </c>
      <c r="O32" s="61">
        <v>1</v>
      </c>
      <c r="P32" s="61">
        <v>1</v>
      </c>
      <c r="Q32" s="61">
        <v>0</v>
      </c>
      <c r="R32" s="61">
        <v>0</v>
      </c>
      <c r="S32" s="61">
        <v>1</v>
      </c>
      <c r="T32" s="61">
        <v>1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v>1</v>
      </c>
      <c r="AD32" s="61">
        <v>1</v>
      </c>
      <c r="AE32" s="61">
        <v>0</v>
      </c>
      <c r="AF32" s="61">
        <v>0</v>
      </c>
      <c r="AG32" s="61">
        <v>0</v>
      </c>
      <c r="AH32" s="61">
        <v>1</v>
      </c>
      <c r="AI32" s="61">
        <v>0</v>
      </c>
      <c r="AJ32" s="61">
        <v>0</v>
      </c>
      <c r="AK32" s="61">
        <v>0</v>
      </c>
      <c r="AL32" s="61">
        <v>0</v>
      </c>
      <c r="AM32" s="61">
        <v>0</v>
      </c>
      <c r="AN32" s="61">
        <v>0</v>
      </c>
      <c r="AO32" s="61">
        <v>1</v>
      </c>
      <c r="AP32" s="61">
        <v>0</v>
      </c>
      <c r="AQ32" s="61">
        <v>2</v>
      </c>
      <c r="AR32" s="61">
        <v>0</v>
      </c>
      <c r="AS32" s="61">
        <f t="shared" si="0"/>
        <v>1</v>
      </c>
      <c r="AT32" s="61">
        <f t="shared" si="1"/>
        <v>1</v>
      </c>
      <c r="AU32" s="61">
        <v>0</v>
      </c>
      <c r="AV32" s="61">
        <v>0</v>
      </c>
      <c r="AW32" s="61">
        <v>0</v>
      </c>
      <c r="AX32" s="61">
        <v>0</v>
      </c>
      <c r="AY32" s="61">
        <v>0</v>
      </c>
      <c r="AZ32" s="61">
        <v>0</v>
      </c>
      <c r="BA32" s="61">
        <v>0</v>
      </c>
      <c r="BB32" s="61">
        <v>0</v>
      </c>
      <c r="BC32" s="61">
        <v>1</v>
      </c>
      <c r="BD32" s="61">
        <v>1</v>
      </c>
      <c r="BE32" s="61">
        <v>1</v>
      </c>
      <c r="BF32" s="61">
        <v>1</v>
      </c>
      <c r="BG32" s="61">
        <v>0</v>
      </c>
      <c r="BH32" s="61">
        <v>0</v>
      </c>
      <c r="BI32" s="61">
        <v>0</v>
      </c>
      <c r="BJ32" s="61">
        <v>0</v>
      </c>
      <c r="BK32" s="61">
        <v>1</v>
      </c>
      <c r="BL32" s="61">
        <v>0</v>
      </c>
      <c r="BM32" s="61">
        <v>0</v>
      </c>
      <c r="BN32" s="61">
        <v>1</v>
      </c>
      <c r="BO32" s="61">
        <v>0</v>
      </c>
      <c r="BP32" s="61">
        <v>0</v>
      </c>
      <c r="BQ32" s="61">
        <v>0</v>
      </c>
      <c r="BR32" s="61">
        <v>0</v>
      </c>
      <c r="BS32" s="61">
        <v>0</v>
      </c>
      <c r="BT32" s="61">
        <v>0</v>
      </c>
      <c r="BU32" s="61">
        <v>2</v>
      </c>
      <c r="BV32" s="61">
        <v>0</v>
      </c>
      <c r="BW32" s="61">
        <v>0</v>
      </c>
      <c r="BX32" s="61">
        <v>0</v>
      </c>
      <c r="BY32" s="61">
        <v>0</v>
      </c>
      <c r="BZ32" s="61">
        <v>0</v>
      </c>
      <c r="CA32" s="61">
        <v>0</v>
      </c>
      <c r="CB32" s="61">
        <v>0</v>
      </c>
      <c r="CC32" s="61">
        <v>0</v>
      </c>
      <c r="CD32" s="61">
        <v>0</v>
      </c>
      <c r="CE32" s="61">
        <v>2</v>
      </c>
    </row>
    <row r="33" spans="1:83" s="60" customFormat="1" ht="15" customHeight="1">
      <c r="A33" s="74" t="s">
        <v>428</v>
      </c>
      <c r="B33" s="68">
        <v>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f t="shared" si="0"/>
        <v>0</v>
      </c>
      <c r="AT33" s="68">
        <f t="shared" si="1"/>
        <v>0</v>
      </c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9">
        <v>0</v>
      </c>
      <c r="BV33" s="69">
        <v>0</v>
      </c>
      <c r="BW33" s="69">
        <v>0</v>
      </c>
      <c r="BX33" s="69">
        <v>0</v>
      </c>
      <c r="BY33" s="69">
        <v>0</v>
      </c>
      <c r="BZ33" s="69">
        <v>0</v>
      </c>
      <c r="CA33" s="69">
        <v>0</v>
      </c>
      <c r="CB33" s="69">
        <v>0</v>
      </c>
      <c r="CC33" s="69">
        <v>0</v>
      </c>
      <c r="CD33" s="69">
        <v>0</v>
      </c>
      <c r="CE33" s="69">
        <v>0</v>
      </c>
    </row>
    <row r="34" spans="1:83" ht="15.75" customHeight="1">
      <c r="A34" s="8" t="s">
        <v>188</v>
      </c>
    </row>
    <row r="35" spans="1:83" ht="15.75" customHeight="1">
      <c r="A35" s="65" t="s">
        <v>62</v>
      </c>
    </row>
    <row r="36" spans="1:83" ht="15.75" customHeight="1"/>
    <row r="37" spans="1:83" ht="15.75" customHeight="1"/>
    <row r="38" spans="1:83" ht="15.75" customHeight="1"/>
    <row r="39" spans="1:83" ht="15.75" customHeight="1"/>
  </sheetData>
  <mergeCells count="107">
    <mergeCell ref="A4:A7"/>
    <mergeCell ref="B4:I4"/>
    <mergeCell ref="J4:K4"/>
    <mergeCell ref="L4:N4"/>
    <mergeCell ref="B5:B7"/>
    <mergeCell ref="C5:C7"/>
    <mergeCell ref="J5:J7"/>
    <mergeCell ref="K5:K7"/>
    <mergeCell ref="D5:D7"/>
    <mergeCell ref="E5:E7"/>
    <mergeCell ref="F5:F7"/>
    <mergeCell ref="G5:G7"/>
    <mergeCell ref="H5:H7"/>
    <mergeCell ref="I5:I7"/>
    <mergeCell ref="BU4:CE4"/>
    <mergeCell ref="AW5:AX5"/>
    <mergeCell ref="AY5:AZ5"/>
    <mergeCell ref="BA5:BB5"/>
    <mergeCell ref="BC5:BD5"/>
    <mergeCell ref="AS4:BD4"/>
    <mergeCell ref="AU5:AV5"/>
    <mergeCell ref="BX5:BX7"/>
    <mergeCell ref="M5:M7"/>
    <mergeCell ref="N5:N7"/>
    <mergeCell ref="AC4:AP4"/>
    <mergeCell ref="AQ4:AR5"/>
    <mergeCell ref="AC5:AD5"/>
    <mergeCell ref="AC6:AC7"/>
    <mergeCell ref="AD6:AD7"/>
    <mergeCell ref="AE6:AE7"/>
    <mergeCell ref="AI5:AJ5"/>
    <mergeCell ref="AF6:AF7"/>
    <mergeCell ref="AE5:AF5"/>
    <mergeCell ref="AG5:AH5"/>
    <mergeCell ref="O5:P6"/>
    <mergeCell ref="O4:AB4"/>
    <mergeCell ref="Q5:R6"/>
    <mergeCell ref="S5:Z5"/>
    <mergeCell ref="AA5:AB6"/>
    <mergeCell ref="L5:L7"/>
    <mergeCell ref="AG6:AG7"/>
    <mergeCell ref="AH6:AH7"/>
    <mergeCell ref="AK5:AL5"/>
    <mergeCell ref="AM5:AN5"/>
    <mergeCell ref="AO5:AP5"/>
    <mergeCell ref="AS5:AT5"/>
    <mergeCell ref="AY6:AY7"/>
    <mergeCell ref="AM6:AM7"/>
    <mergeCell ref="AN6:AN7"/>
    <mergeCell ref="AT6:AT7"/>
    <mergeCell ref="AU6:AU7"/>
    <mergeCell ref="AV6:AV7"/>
    <mergeCell ref="AW6:AW7"/>
    <mergeCell ref="AX6:AX7"/>
    <mergeCell ref="AO6:AO7"/>
    <mergeCell ref="AP6:AP7"/>
    <mergeCell ref="AQ6:AQ7"/>
    <mergeCell ref="CE5:CE7"/>
    <mergeCell ref="S6:T6"/>
    <mergeCell ref="U6:V6"/>
    <mergeCell ref="W6:X6"/>
    <mergeCell ref="Y6:Z6"/>
    <mergeCell ref="BY5:BY7"/>
    <mergeCell ref="AI6:AI7"/>
    <mergeCell ref="AJ6:AJ7"/>
    <mergeCell ref="AK6:AK7"/>
    <mergeCell ref="AL6:AL7"/>
    <mergeCell ref="CA5:CA7"/>
    <mergeCell ref="CB5:CB7"/>
    <mergeCell ref="CC5:CC7"/>
    <mergeCell ref="CD5:CD7"/>
    <mergeCell ref="BR6:BR7"/>
    <mergeCell ref="BQ6:BQ7"/>
    <mergeCell ref="BS6:BS7"/>
    <mergeCell ref="BT6:BT7"/>
    <mergeCell ref="BZ5:BZ7"/>
    <mergeCell ref="BQ5:BR5"/>
    <mergeCell ref="BS5:BT5"/>
    <mergeCell ref="BU5:BU7"/>
    <mergeCell ref="BV5:BV7"/>
    <mergeCell ref="BW5:BW7"/>
    <mergeCell ref="BC6:BC7"/>
    <mergeCell ref="AR6:AR7"/>
    <mergeCell ref="AS6:AS7"/>
    <mergeCell ref="BK6:BK7"/>
    <mergeCell ref="BL6:BL7"/>
    <mergeCell ref="BN6:BN7"/>
    <mergeCell ref="BM6:BM7"/>
    <mergeCell ref="BE6:BE7"/>
    <mergeCell ref="BF6:BF7"/>
    <mergeCell ref="AZ6:AZ7"/>
    <mergeCell ref="BA6:BA7"/>
    <mergeCell ref="BB6:BB7"/>
    <mergeCell ref="BD6:BD7"/>
    <mergeCell ref="BE4:BT4"/>
    <mergeCell ref="BG6:BG7"/>
    <mergeCell ref="BH6:BH7"/>
    <mergeCell ref="BI6:BI7"/>
    <mergeCell ref="BJ6:BJ7"/>
    <mergeCell ref="BP6:BP7"/>
    <mergeCell ref="BE5:BF5"/>
    <mergeCell ref="BG5:BH5"/>
    <mergeCell ref="BI5:BJ5"/>
    <mergeCell ref="BK5:BL5"/>
    <mergeCell ref="BM5:BN5"/>
    <mergeCell ref="BO5:BP5"/>
    <mergeCell ref="BO6:BO7"/>
  </mergeCells>
  <phoneticPr fontId="3" type="noConversion"/>
  <printOptions horizontalCentered="1"/>
  <pageMargins left="0.23622047244094491" right="0.27559055118110237" top="0.6692913385826772" bottom="0.86614173228346458" header="0.19685039370078741" footer="0.19685039370078741"/>
  <pageSetup paperSize="9" orientation="portrait" r:id="rId1"/>
  <headerFooter alignWithMargins="0">
    <oddHeader>&amp;C&amp;"微軟正黑體,標準"&amp;16　兒童保護執行概況&amp;9
民國92年&amp;R&amp;"微軟正黑體,標準"本表共&amp;N頁，第&amp;P頁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39"/>
  <sheetViews>
    <sheetView zoomScale="110" zoomScaleNormal="110" zoomScaleSheetLayoutView="100" workbookViewId="0">
      <pane xSplit="1" ySplit="7" topLeftCell="B8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5.5" defaultRowHeight="11.1" customHeight="1"/>
  <cols>
    <col min="1" max="1" width="11.6640625" style="8" customWidth="1"/>
    <col min="2" max="10" width="11.5" style="8" customWidth="1"/>
    <col min="11" max="11" width="10.6640625" style="7" customWidth="1"/>
    <col min="12" max="14" width="10.6640625" style="8" customWidth="1"/>
    <col min="15" max="15" width="10.6640625" style="7" customWidth="1"/>
    <col min="16" max="20" width="10.6640625" style="8" customWidth="1"/>
    <col min="21" max="16384" width="5.5" style="8"/>
  </cols>
  <sheetData>
    <row r="1" spans="1:20" s="7" customFormat="1" ht="20.25" customHeight="1">
      <c r="A1" s="2" t="s">
        <v>345</v>
      </c>
      <c r="B1" s="66"/>
      <c r="C1" s="66"/>
      <c r="D1" s="66"/>
      <c r="E1" s="66"/>
      <c r="F1" s="66"/>
      <c r="G1" s="66"/>
      <c r="H1" s="66"/>
      <c r="I1" s="66"/>
      <c r="J1" s="66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4.25" customHeight="1">
      <c r="B2" s="57"/>
      <c r="C2" s="57"/>
      <c r="D2" s="57"/>
      <c r="E2" s="57"/>
      <c r="F2" s="57"/>
      <c r="G2" s="57"/>
      <c r="H2" s="57"/>
      <c r="I2" s="57"/>
      <c r="J2" s="57"/>
      <c r="K2" s="5"/>
      <c r="L2" s="11"/>
      <c r="M2" s="11"/>
      <c r="N2" s="11"/>
      <c r="O2" s="5"/>
      <c r="P2" s="11"/>
      <c r="Q2" s="11"/>
      <c r="R2" s="11"/>
      <c r="S2" s="11"/>
      <c r="T2" s="11"/>
    </row>
    <row r="3" spans="1:20" ht="12.75" customHeight="1">
      <c r="A3" s="57" t="s">
        <v>444</v>
      </c>
      <c r="B3" s="58"/>
      <c r="C3" s="14"/>
      <c r="D3" s="14"/>
      <c r="E3" s="13"/>
      <c r="F3" s="13"/>
      <c r="G3" s="13"/>
      <c r="H3" s="13"/>
      <c r="I3" s="13"/>
      <c r="J3" s="13"/>
      <c r="K3" s="8"/>
      <c r="O3" s="8"/>
    </row>
    <row r="4" spans="1:20" s="16" customFormat="1" ht="24.75" customHeight="1">
      <c r="A4" s="191" t="s">
        <v>189</v>
      </c>
      <c r="B4" s="200" t="s">
        <v>205</v>
      </c>
      <c r="C4" s="200"/>
      <c r="D4" s="200"/>
      <c r="E4" s="200"/>
      <c r="F4" s="200"/>
      <c r="G4" s="200"/>
      <c r="H4" s="200"/>
      <c r="I4" s="200"/>
      <c r="J4" s="200"/>
      <c r="K4" s="210" t="s">
        <v>159</v>
      </c>
      <c r="L4" s="211"/>
      <c r="M4" s="211"/>
      <c r="N4" s="211"/>
      <c r="O4" s="211"/>
      <c r="P4" s="211"/>
      <c r="Q4" s="211"/>
      <c r="R4" s="211"/>
      <c r="S4" s="211"/>
      <c r="T4" s="211"/>
    </row>
    <row r="5" spans="1:20" s="16" customFormat="1" ht="24.75" customHeight="1">
      <c r="A5" s="193"/>
      <c r="B5" s="159" t="s">
        <v>206</v>
      </c>
      <c r="C5" s="160"/>
      <c r="D5" s="161"/>
      <c r="E5" s="207" t="s">
        <v>207</v>
      </c>
      <c r="F5" s="208"/>
      <c r="G5" s="209"/>
      <c r="H5" s="207" t="s">
        <v>208</v>
      </c>
      <c r="I5" s="208"/>
      <c r="J5" s="209"/>
      <c r="K5" s="196" t="s">
        <v>209</v>
      </c>
      <c r="L5" s="201" t="s">
        <v>210</v>
      </c>
      <c r="M5" s="196" t="s">
        <v>211</v>
      </c>
      <c r="N5" s="201" t="s">
        <v>212</v>
      </c>
      <c r="O5" s="196" t="s">
        <v>213</v>
      </c>
      <c r="P5" s="201" t="s">
        <v>214</v>
      </c>
      <c r="Q5" s="200" t="s">
        <v>215</v>
      </c>
      <c r="R5" s="200"/>
      <c r="S5" s="200"/>
      <c r="T5" s="212" t="s">
        <v>216</v>
      </c>
    </row>
    <row r="6" spans="1:20" s="16" customFormat="1" ht="30.75" customHeight="1">
      <c r="A6" s="193"/>
      <c r="B6" s="205" t="s">
        <v>217</v>
      </c>
      <c r="C6" s="202" t="s">
        <v>218</v>
      </c>
      <c r="D6" s="202" t="s">
        <v>219</v>
      </c>
      <c r="E6" s="205" t="s">
        <v>217</v>
      </c>
      <c r="F6" s="202" t="s">
        <v>218</v>
      </c>
      <c r="G6" s="202" t="s">
        <v>219</v>
      </c>
      <c r="H6" s="205" t="s">
        <v>217</v>
      </c>
      <c r="I6" s="202" t="s">
        <v>218</v>
      </c>
      <c r="J6" s="202" t="s">
        <v>219</v>
      </c>
      <c r="K6" s="196"/>
      <c r="L6" s="201"/>
      <c r="M6" s="196"/>
      <c r="N6" s="201"/>
      <c r="O6" s="196"/>
      <c r="P6" s="201"/>
      <c r="Q6" s="196" t="s">
        <v>220</v>
      </c>
      <c r="R6" s="201" t="s">
        <v>221</v>
      </c>
      <c r="S6" s="196" t="s">
        <v>222</v>
      </c>
      <c r="T6" s="213"/>
    </row>
    <row r="7" spans="1:20" s="17" customFormat="1" ht="30.75" customHeight="1">
      <c r="A7" s="195"/>
      <c r="B7" s="206"/>
      <c r="C7" s="204"/>
      <c r="D7" s="204"/>
      <c r="E7" s="206"/>
      <c r="F7" s="204"/>
      <c r="G7" s="204"/>
      <c r="H7" s="206"/>
      <c r="I7" s="204"/>
      <c r="J7" s="204"/>
      <c r="K7" s="196"/>
      <c r="L7" s="201"/>
      <c r="M7" s="196"/>
      <c r="N7" s="201"/>
      <c r="O7" s="196"/>
      <c r="P7" s="201"/>
      <c r="Q7" s="196"/>
      <c r="R7" s="201"/>
      <c r="S7" s="196"/>
      <c r="T7" s="214"/>
    </row>
    <row r="8" spans="1:20" s="22" customFormat="1" ht="15" customHeight="1">
      <c r="A8" s="95" t="s">
        <v>448</v>
      </c>
      <c r="B8" s="67">
        <v>14669</v>
      </c>
      <c r="C8" s="67">
        <v>6272</v>
      </c>
      <c r="D8" s="67">
        <v>8397</v>
      </c>
      <c r="E8" s="67">
        <v>6353</v>
      </c>
      <c r="F8" s="67">
        <v>2395</v>
      </c>
      <c r="G8" s="67">
        <v>3958</v>
      </c>
      <c r="H8" s="67">
        <v>1093</v>
      </c>
      <c r="I8" s="67">
        <v>419</v>
      </c>
      <c r="J8" s="67">
        <v>674</v>
      </c>
      <c r="K8" s="67">
        <v>2948</v>
      </c>
      <c r="L8" s="67">
        <v>1512</v>
      </c>
      <c r="M8" s="67">
        <v>109</v>
      </c>
      <c r="N8" s="67">
        <v>0</v>
      </c>
      <c r="O8" s="67">
        <v>28</v>
      </c>
      <c r="P8" s="67">
        <v>234</v>
      </c>
      <c r="Q8" s="67">
        <v>18</v>
      </c>
      <c r="R8" s="67">
        <v>176</v>
      </c>
      <c r="S8" s="67">
        <v>90</v>
      </c>
      <c r="T8" s="67">
        <v>781</v>
      </c>
    </row>
    <row r="9" spans="1:20" s="60" customFormat="1" ht="15" customHeight="1">
      <c r="A9" s="72" t="s">
        <v>386</v>
      </c>
      <c r="B9" s="61">
        <v>1075</v>
      </c>
      <c r="C9" s="61">
        <v>509</v>
      </c>
      <c r="D9" s="61">
        <v>566</v>
      </c>
      <c r="E9" s="61">
        <v>156</v>
      </c>
      <c r="F9" s="61">
        <v>76</v>
      </c>
      <c r="G9" s="61">
        <v>80</v>
      </c>
      <c r="H9" s="61">
        <v>12</v>
      </c>
      <c r="I9" s="61">
        <v>9</v>
      </c>
      <c r="J9" s="61">
        <v>3</v>
      </c>
      <c r="K9" s="61">
        <v>401</v>
      </c>
      <c r="L9" s="61">
        <v>322</v>
      </c>
      <c r="M9" s="61">
        <v>9</v>
      </c>
      <c r="N9" s="61">
        <v>0</v>
      </c>
      <c r="O9" s="61">
        <v>0</v>
      </c>
      <c r="P9" s="61">
        <v>6</v>
      </c>
      <c r="Q9" s="61">
        <v>0</v>
      </c>
      <c r="R9" s="61">
        <v>16</v>
      </c>
      <c r="S9" s="61">
        <v>6</v>
      </c>
      <c r="T9" s="61">
        <v>42</v>
      </c>
    </row>
    <row r="10" spans="1:20" s="60" customFormat="1" ht="15" customHeight="1">
      <c r="A10" s="72" t="s">
        <v>387</v>
      </c>
      <c r="B10" s="61">
        <v>268</v>
      </c>
      <c r="C10" s="61">
        <v>114</v>
      </c>
      <c r="D10" s="61">
        <v>154</v>
      </c>
      <c r="E10" s="61">
        <v>35</v>
      </c>
      <c r="F10" s="61">
        <v>15</v>
      </c>
      <c r="G10" s="61">
        <v>20</v>
      </c>
      <c r="H10" s="61">
        <v>0</v>
      </c>
      <c r="I10" s="61">
        <v>0</v>
      </c>
      <c r="J10" s="61">
        <v>0</v>
      </c>
      <c r="K10" s="61">
        <v>12</v>
      </c>
      <c r="L10" s="61">
        <v>3</v>
      </c>
      <c r="M10" s="61">
        <v>2</v>
      </c>
      <c r="N10" s="61">
        <v>0</v>
      </c>
      <c r="O10" s="61">
        <v>0</v>
      </c>
      <c r="P10" s="61">
        <v>1</v>
      </c>
      <c r="Q10" s="61">
        <v>0</v>
      </c>
      <c r="R10" s="61">
        <v>4</v>
      </c>
      <c r="S10" s="61">
        <v>1</v>
      </c>
      <c r="T10" s="61">
        <v>1</v>
      </c>
    </row>
    <row r="11" spans="1:20" s="60" customFormat="1" ht="15" customHeight="1">
      <c r="A11" s="72" t="s">
        <v>388</v>
      </c>
      <c r="B11" s="61">
        <v>555</v>
      </c>
      <c r="C11" s="61">
        <v>216</v>
      </c>
      <c r="D11" s="61">
        <v>339</v>
      </c>
      <c r="E11" s="61">
        <v>234</v>
      </c>
      <c r="F11" s="61">
        <v>61</v>
      </c>
      <c r="G11" s="61">
        <v>173</v>
      </c>
      <c r="H11" s="61">
        <v>27</v>
      </c>
      <c r="I11" s="61">
        <v>6</v>
      </c>
      <c r="J11" s="61">
        <v>21</v>
      </c>
      <c r="K11" s="61">
        <v>308</v>
      </c>
      <c r="L11" s="61">
        <v>111</v>
      </c>
      <c r="M11" s="61">
        <v>10</v>
      </c>
      <c r="N11" s="61">
        <v>0</v>
      </c>
      <c r="O11" s="61">
        <v>8</v>
      </c>
      <c r="P11" s="61">
        <v>8</v>
      </c>
      <c r="Q11" s="61">
        <v>0</v>
      </c>
      <c r="R11" s="61">
        <v>33</v>
      </c>
      <c r="S11" s="61">
        <v>19</v>
      </c>
      <c r="T11" s="61">
        <v>119</v>
      </c>
    </row>
    <row r="12" spans="1:20" s="60" customFormat="1" ht="15" customHeight="1">
      <c r="A12" s="72" t="s">
        <v>389</v>
      </c>
      <c r="B12" s="61">
        <v>61</v>
      </c>
      <c r="C12" s="61">
        <v>39</v>
      </c>
      <c r="D12" s="61">
        <v>22</v>
      </c>
      <c r="E12" s="61">
        <v>2</v>
      </c>
      <c r="F12" s="61">
        <v>1</v>
      </c>
      <c r="G12" s="61">
        <v>1</v>
      </c>
      <c r="H12" s="61">
        <v>0</v>
      </c>
      <c r="I12" s="61">
        <v>0</v>
      </c>
      <c r="J12" s="61">
        <v>0</v>
      </c>
      <c r="K12" s="61">
        <v>15</v>
      </c>
      <c r="L12" s="61">
        <v>3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3</v>
      </c>
      <c r="S12" s="61">
        <v>0</v>
      </c>
      <c r="T12" s="61">
        <v>9</v>
      </c>
    </row>
    <row r="13" spans="1:20" s="60" customFormat="1" ht="15" customHeight="1">
      <c r="A13" s="72" t="s">
        <v>411</v>
      </c>
      <c r="B13" s="61">
        <v>34</v>
      </c>
      <c r="C13" s="61">
        <v>19</v>
      </c>
      <c r="D13" s="61">
        <v>15</v>
      </c>
      <c r="E13" s="61">
        <v>9</v>
      </c>
      <c r="F13" s="61">
        <v>2</v>
      </c>
      <c r="G13" s="61">
        <v>7</v>
      </c>
      <c r="H13" s="61">
        <v>8</v>
      </c>
      <c r="I13" s="61">
        <v>2</v>
      </c>
      <c r="J13" s="61">
        <v>6</v>
      </c>
      <c r="K13" s="61">
        <v>20</v>
      </c>
      <c r="L13" s="61">
        <v>12</v>
      </c>
      <c r="M13" s="61">
        <v>2</v>
      </c>
      <c r="N13" s="61">
        <v>0</v>
      </c>
      <c r="O13" s="61">
        <v>0</v>
      </c>
      <c r="P13" s="61">
        <v>2</v>
      </c>
      <c r="Q13" s="61">
        <v>0</v>
      </c>
      <c r="R13" s="61">
        <v>2</v>
      </c>
      <c r="S13" s="61">
        <v>1</v>
      </c>
      <c r="T13" s="61">
        <v>1</v>
      </c>
    </row>
    <row r="14" spans="1:20" s="60" customFormat="1" ht="15" customHeight="1">
      <c r="A14" s="72" t="s">
        <v>412</v>
      </c>
      <c r="B14" s="61">
        <v>1005</v>
      </c>
      <c r="C14" s="61">
        <v>324</v>
      </c>
      <c r="D14" s="61">
        <v>681</v>
      </c>
      <c r="E14" s="61">
        <v>716</v>
      </c>
      <c r="F14" s="61">
        <v>207</v>
      </c>
      <c r="G14" s="61">
        <v>509</v>
      </c>
      <c r="H14" s="61">
        <v>124</v>
      </c>
      <c r="I14" s="61">
        <v>40</v>
      </c>
      <c r="J14" s="61">
        <v>84</v>
      </c>
      <c r="K14" s="61">
        <v>563</v>
      </c>
      <c r="L14" s="61">
        <v>405</v>
      </c>
      <c r="M14" s="61">
        <v>31</v>
      </c>
      <c r="N14" s="61">
        <v>0</v>
      </c>
      <c r="O14" s="61">
        <v>2</v>
      </c>
      <c r="P14" s="61">
        <v>110</v>
      </c>
      <c r="Q14" s="61">
        <v>0</v>
      </c>
      <c r="R14" s="61">
        <v>0</v>
      </c>
      <c r="S14" s="61">
        <v>0</v>
      </c>
      <c r="T14" s="61">
        <v>15</v>
      </c>
    </row>
    <row r="15" spans="1:20" s="60" customFormat="1" ht="15" customHeight="1">
      <c r="A15" s="72" t="s">
        <v>413</v>
      </c>
      <c r="B15" s="61">
        <v>260</v>
      </c>
      <c r="C15" s="61">
        <v>108</v>
      </c>
      <c r="D15" s="61">
        <v>152</v>
      </c>
      <c r="E15" s="61">
        <v>68</v>
      </c>
      <c r="F15" s="61">
        <v>37</v>
      </c>
      <c r="G15" s="61">
        <v>31</v>
      </c>
      <c r="H15" s="61">
        <v>27</v>
      </c>
      <c r="I15" s="61">
        <v>15</v>
      </c>
      <c r="J15" s="61">
        <v>12</v>
      </c>
      <c r="K15" s="61">
        <v>111</v>
      </c>
      <c r="L15" s="61">
        <v>22</v>
      </c>
      <c r="M15" s="61">
        <v>0</v>
      </c>
      <c r="N15" s="61">
        <v>0</v>
      </c>
      <c r="O15" s="61">
        <v>6</v>
      </c>
      <c r="P15" s="61">
        <v>19</v>
      </c>
      <c r="Q15" s="61">
        <v>2</v>
      </c>
      <c r="R15" s="61">
        <v>9</v>
      </c>
      <c r="S15" s="61">
        <v>4</v>
      </c>
      <c r="T15" s="61">
        <v>49</v>
      </c>
    </row>
    <row r="16" spans="1:20" s="60" customFormat="1" ht="15" customHeight="1">
      <c r="A16" s="72" t="s">
        <v>414</v>
      </c>
      <c r="B16" s="61">
        <v>219</v>
      </c>
      <c r="C16" s="61">
        <v>114</v>
      </c>
      <c r="D16" s="61">
        <v>105</v>
      </c>
      <c r="E16" s="61">
        <v>79</v>
      </c>
      <c r="F16" s="61">
        <v>38</v>
      </c>
      <c r="G16" s="61">
        <v>41</v>
      </c>
      <c r="H16" s="61">
        <v>20</v>
      </c>
      <c r="I16" s="61">
        <v>9</v>
      </c>
      <c r="J16" s="61">
        <v>11</v>
      </c>
      <c r="K16" s="61">
        <v>63</v>
      </c>
      <c r="L16" s="61">
        <v>22</v>
      </c>
      <c r="M16" s="61">
        <v>6</v>
      </c>
      <c r="N16" s="61">
        <v>0</v>
      </c>
      <c r="O16" s="61">
        <v>0</v>
      </c>
      <c r="P16" s="61">
        <v>11</v>
      </c>
      <c r="Q16" s="61">
        <v>1</v>
      </c>
      <c r="R16" s="61">
        <v>8</v>
      </c>
      <c r="S16" s="61">
        <v>5</v>
      </c>
      <c r="T16" s="61">
        <v>10</v>
      </c>
    </row>
    <row r="17" spans="1:20" s="60" customFormat="1" ht="15" customHeight="1">
      <c r="A17" s="72" t="s">
        <v>415</v>
      </c>
      <c r="B17" s="61">
        <v>169</v>
      </c>
      <c r="C17" s="61">
        <v>83</v>
      </c>
      <c r="D17" s="61">
        <v>86</v>
      </c>
      <c r="E17" s="61">
        <v>40</v>
      </c>
      <c r="F17" s="61">
        <v>9</v>
      </c>
      <c r="G17" s="61">
        <v>31</v>
      </c>
      <c r="H17" s="61">
        <v>48</v>
      </c>
      <c r="I17" s="61">
        <v>5</v>
      </c>
      <c r="J17" s="61">
        <v>43</v>
      </c>
      <c r="K17" s="61">
        <v>28</v>
      </c>
      <c r="L17" s="61">
        <v>9</v>
      </c>
      <c r="M17" s="61">
        <v>5</v>
      </c>
      <c r="N17" s="61">
        <v>0</v>
      </c>
      <c r="O17" s="61">
        <v>0</v>
      </c>
      <c r="P17" s="61">
        <v>4</v>
      </c>
      <c r="Q17" s="61">
        <v>0</v>
      </c>
      <c r="R17" s="61">
        <v>4</v>
      </c>
      <c r="S17" s="61">
        <v>2</v>
      </c>
      <c r="T17" s="61">
        <v>4</v>
      </c>
    </row>
    <row r="18" spans="1:20" s="60" customFormat="1" ht="15" customHeight="1">
      <c r="A18" s="72" t="s">
        <v>416</v>
      </c>
      <c r="B18" s="61">
        <v>29</v>
      </c>
      <c r="C18" s="61">
        <v>14</v>
      </c>
      <c r="D18" s="61">
        <v>15</v>
      </c>
      <c r="E18" s="61">
        <v>21</v>
      </c>
      <c r="F18" s="61">
        <v>11</v>
      </c>
      <c r="G18" s="61">
        <v>10</v>
      </c>
      <c r="H18" s="61">
        <v>0</v>
      </c>
      <c r="I18" s="61">
        <v>0</v>
      </c>
      <c r="J18" s="61">
        <v>0</v>
      </c>
      <c r="K18" s="61">
        <v>71</v>
      </c>
      <c r="L18" s="61">
        <v>7</v>
      </c>
      <c r="M18" s="61">
        <v>1</v>
      </c>
      <c r="N18" s="61">
        <v>0</v>
      </c>
      <c r="O18" s="61">
        <v>1</v>
      </c>
      <c r="P18" s="61">
        <v>1</v>
      </c>
      <c r="Q18" s="61">
        <v>9</v>
      </c>
      <c r="R18" s="61">
        <v>5</v>
      </c>
      <c r="S18" s="61">
        <v>5</v>
      </c>
      <c r="T18" s="61">
        <v>42</v>
      </c>
    </row>
    <row r="19" spans="1:20" s="60" customFormat="1" ht="15" customHeight="1">
      <c r="A19" s="72" t="s">
        <v>417</v>
      </c>
      <c r="B19" s="61">
        <v>204</v>
      </c>
      <c r="C19" s="61">
        <v>90</v>
      </c>
      <c r="D19" s="61">
        <v>114</v>
      </c>
      <c r="E19" s="61">
        <v>58</v>
      </c>
      <c r="F19" s="61">
        <v>19</v>
      </c>
      <c r="G19" s="61">
        <v>39</v>
      </c>
      <c r="H19" s="61">
        <v>28</v>
      </c>
      <c r="I19" s="61">
        <v>0</v>
      </c>
      <c r="J19" s="61">
        <v>28</v>
      </c>
      <c r="K19" s="61">
        <v>27</v>
      </c>
      <c r="L19" s="61">
        <v>7</v>
      </c>
      <c r="M19" s="61">
        <v>0</v>
      </c>
      <c r="N19" s="61">
        <v>0</v>
      </c>
      <c r="O19" s="61">
        <v>1</v>
      </c>
      <c r="P19" s="61">
        <v>0</v>
      </c>
      <c r="Q19" s="61">
        <v>0</v>
      </c>
      <c r="R19" s="61">
        <v>6</v>
      </c>
      <c r="S19" s="61">
        <v>7</v>
      </c>
      <c r="T19" s="61">
        <v>6</v>
      </c>
    </row>
    <row r="20" spans="1:20" s="60" customFormat="1" ht="15" customHeight="1">
      <c r="A20" s="72" t="s">
        <v>418</v>
      </c>
      <c r="B20" s="61">
        <v>1683</v>
      </c>
      <c r="C20" s="61">
        <v>614</v>
      </c>
      <c r="D20" s="61">
        <v>1069</v>
      </c>
      <c r="E20" s="61">
        <v>898</v>
      </c>
      <c r="F20" s="61">
        <v>355</v>
      </c>
      <c r="G20" s="61">
        <v>543</v>
      </c>
      <c r="H20" s="61">
        <v>520</v>
      </c>
      <c r="I20" s="61">
        <v>230</v>
      </c>
      <c r="J20" s="61">
        <v>290</v>
      </c>
      <c r="K20" s="61">
        <v>250</v>
      </c>
      <c r="L20" s="61">
        <v>185</v>
      </c>
      <c r="M20" s="61">
        <v>5</v>
      </c>
      <c r="N20" s="61">
        <v>0</v>
      </c>
      <c r="O20" s="61">
        <v>1</v>
      </c>
      <c r="P20" s="61">
        <v>11</v>
      </c>
      <c r="Q20" s="61">
        <v>1</v>
      </c>
      <c r="R20" s="61">
        <v>9</v>
      </c>
      <c r="S20" s="61">
        <v>6</v>
      </c>
      <c r="T20" s="61">
        <v>32</v>
      </c>
    </row>
    <row r="21" spans="1:20" s="60" customFormat="1" ht="15" customHeight="1">
      <c r="A21" s="72" t="s">
        <v>419</v>
      </c>
      <c r="B21" s="61">
        <v>391</v>
      </c>
      <c r="C21" s="61">
        <v>176</v>
      </c>
      <c r="D21" s="61">
        <v>215</v>
      </c>
      <c r="E21" s="61">
        <v>229</v>
      </c>
      <c r="F21" s="61">
        <v>85</v>
      </c>
      <c r="G21" s="61">
        <v>144</v>
      </c>
      <c r="H21" s="61">
        <v>12</v>
      </c>
      <c r="I21" s="61">
        <v>3</v>
      </c>
      <c r="J21" s="61">
        <v>9</v>
      </c>
      <c r="K21" s="61">
        <v>135</v>
      </c>
      <c r="L21" s="61">
        <v>33</v>
      </c>
      <c r="M21" s="61">
        <v>3</v>
      </c>
      <c r="N21" s="61">
        <v>0</v>
      </c>
      <c r="O21" s="61">
        <v>0</v>
      </c>
      <c r="P21" s="61">
        <v>3</v>
      </c>
      <c r="Q21" s="61">
        <v>0</v>
      </c>
      <c r="R21" s="61">
        <v>6</v>
      </c>
      <c r="S21" s="61">
        <v>2</v>
      </c>
      <c r="T21" s="61">
        <v>88</v>
      </c>
    </row>
    <row r="22" spans="1:20" s="60" customFormat="1" ht="15" customHeight="1">
      <c r="A22" s="72" t="s">
        <v>420</v>
      </c>
      <c r="B22" s="61">
        <v>136</v>
      </c>
      <c r="C22" s="61">
        <v>60</v>
      </c>
      <c r="D22" s="61">
        <v>76</v>
      </c>
      <c r="E22" s="61">
        <v>74</v>
      </c>
      <c r="F22" s="61">
        <v>24</v>
      </c>
      <c r="G22" s="61">
        <v>50</v>
      </c>
      <c r="H22" s="61">
        <v>45</v>
      </c>
      <c r="I22" s="61">
        <v>15</v>
      </c>
      <c r="J22" s="61">
        <v>30</v>
      </c>
      <c r="K22" s="61">
        <v>28</v>
      </c>
      <c r="L22" s="61">
        <v>6</v>
      </c>
      <c r="M22" s="61">
        <v>4</v>
      </c>
      <c r="N22" s="61">
        <v>0</v>
      </c>
      <c r="O22" s="61">
        <v>0</v>
      </c>
      <c r="P22" s="61">
        <v>12</v>
      </c>
      <c r="Q22" s="61">
        <v>0</v>
      </c>
      <c r="R22" s="61">
        <v>6</v>
      </c>
      <c r="S22" s="61">
        <v>0</v>
      </c>
      <c r="T22" s="61">
        <v>0</v>
      </c>
    </row>
    <row r="23" spans="1:20" s="60" customFormat="1" ht="15" customHeight="1">
      <c r="A23" s="72" t="s">
        <v>421</v>
      </c>
      <c r="B23" s="61">
        <v>1552</v>
      </c>
      <c r="C23" s="61">
        <v>615</v>
      </c>
      <c r="D23" s="61">
        <v>937</v>
      </c>
      <c r="E23" s="61">
        <v>621</v>
      </c>
      <c r="F23" s="61">
        <v>191</v>
      </c>
      <c r="G23" s="61">
        <v>430</v>
      </c>
      <c r="H23" s="61">
        <v>110</v>
      </c>
      <c r="I23" s="61">
        <v>54</v>
      </c>
      <c r="J23" s="61">
        <v>56</v>
      </c>
      <c r="K23" s="61">
        <v>170</v>
      </c>
      <c r="L23" s="61">
        <v>41</v>
      </c>
      <c r="M23" s="61">
        <v>0</v>
      </c>
      <c r="N23" s="61">
        <v>0</v>
      </c>
      <c r="O23" s="61">
        <v>0</v>
      </c>
      <c r="P23" s="61">
        <v>10</v>
      </c>
      <c r="Q23" s="61">
        <v>0</v>
      </c>
      <c r="R23" s="61">
        <v>48</v>
      </c>
      <c r="S23" s="61">
        <v>3</v>
      </c>
      <c r="T23" s="61">
        <v>68</v>
      </c>
    </row>
    <row r="24" spans="1:20" s="60" customFormat="1" ht="15" customHeight="1">
      <c r="A24" s="72" t="s">
        <v>422</v>
      </c>
      <c r="B24" s="61">
        <v>54</v>
      </c>
      <c r="C24" s="61">
        <v>22</v>
      </c>
      <c r="D24" s="61">
        <v>32</v>
      </c>
      <c r="E24" s="61">
        <v>115</v>
      </c>
      <c r="F24" s="61">
        <v>60</v>
      </c>
      <c r="G24" s="61">
        <v>55</v>
      </c>
      <c r="H24" s="61">
        <v>15</v>
      </c>
      <c r="I24" s="61">
        <v>5</v>
      </c>
      <c r="J24" s="61">
        <v>10</v>
      </c>
      <c r="K24" s="61">
        <v>49</v>
      </c>
      <c r="L24" s="61">
        <v>8</v>
      </c>
      <c r="M24" s="61">
        <v>1</v>
      </c>
      <c r="N24" s="61">
        <v>0</v>
      </c>
      <c r="O24" s="61">
        <v>0</v>
      </c>
      <c r="P24" s="61">
        <v>0</v>
      </c>
      <c r="Q24" s="61">
        <v>0</v>
      </c>
      <c r="R24" s="61">
        <v>4</v>
      </c>
      <c r="S24" s="61">
        <v>2</v>
      </c>
      <c r="T24" s="61">
        <v>34</v>
      </c>
    </row>
    <row r="25" spans="1:20" s="60" customFormat="1" ht="15" customHeight="1">
      <c r="A25" s="72" t="s">
        <v>423</v>
      </c>
      <c r="B25" s="61">
        <v>54</v>
      </c>
      <c r="C25" s="61">
        <v>14</v>
      </c>
      <c r="D25" s="61">
        <v>40</v>
      </c>
      <c r="E25" s="61">
        <v>29</v>
      </c>
      <c r="F25" s="61">
        <v>12</v>
      </c>
      <c r="G25" s="61">
        <v>17</v>
      </c>
      <c r="H25" s="61">
        <v>9</v>
      </c>
      <c r="I25" s="61">
        <v>0</v>
      </c>
      <c r="J25" s="61">
        <v>9</v>
      </c>
      <c r="K25" s="61">
        <v>34</v>
      </c>
      <c r="L25" s="61">
        <v>5</v>
      </c>
      <c r="M25" s="61">
        <v>0</v>
      </c>
      <c r="N25" s="61">
        <v>0</v>
      </c>
      <c r="O25" s="61">
        <v>8</v>
      </c>
      <c r="P25" s="61">
        <v>2</v>
      </c>
      <c r="Q25" s="61">
        <v>0</v>
      </c>
      <c r="R25" s="61">
        <v>0</v>
      </c>
      <c r="S25" s="61">
        <v>1</v>
      </c>
      <c r="T25" s="61">
        <v>18</v>
      </c>
    </row>
    <row r="26" spans="1:20" s="60" customFormat="1" ht="15" customHeight="1">
      <c r="A26" s="72" t="s">
        <v>424</v>
      </c>
      <c r="B26" s="61">
        <v>111</v>
      </c>
      <c r="C26" s="61">
        <v>19</v>
      </c>
      <c r="D26" s="61">
        <v>92</v>
      </c>
      <c r="E26" s="61">
        <v>25</v>
      </c>
      <c r="F26" s="61">
        <v>5</v>
      </c>
      <c r="G26" s="61">
        <v>20</v>
      </c>
      <c r="H26" s="61">
        <v>43</v>
      </c>
      <c r="I26" s="61">
        <v>9</v>
      </c>
      <c r="J26" s="61">
        <v>34</v>
      </c>
      <c r="K26" s="61">
        <v>73</v>
      </c>
      <c r="L26" s="61">
        <v>22</v>
      </c>
      <c r="M26" s="61">
        <v>2</v>
      </c>
      <c r="N26" s="61">
        <v>0</v>
      </c>
      <c r="O26" s="61">
        <v>0</v>
      </c>
      <c r="P26" s="61">
        <v>23</v>
      </c>
      <c r="Q26" s="61">
        <v>0</v>
      </c>
      <c r="R26" s="61">
        <v>2</v>
      </c>
      <c r="S26" s="61">
        <v>0</v>
      </c>
      <c r="T26" s="61">
        <v>24</v>
      </c>
    </row>
    <row r="27" spans="1:20" s="60" customFormat="1" ht="15" customHeight="1">
      <c r="A27" s="72" t="s">
        <v>425</v>
      </c>
      <c r="B27" s="61">
        <v>122</v>
      </c>
      <c r="C27" s="61">
        <v>33</v>
      </c>
      <c r="D27" s="61">
        <v>89</v>
      </c>
      <c r="E27" s="61">
        <v>22</v>
      </c>
      <c r="F27" s="61">
        <v>5</v>
      </c>
      <c r="G27" s="61">
        <v>17</v>
      </c>
      <c r="H27" s="61">
        <v>0</v>
      </c>
      <c r="I27" s="61">
        <v>0</v>
      </c>
      <c r="J27" s="61">
        <v>0</v>
      </c>
      <c r="K27" s="61">
        <v>90</v>
      </c>
      <c r="L27" s="61">
        <v>46</v>
      </c>
      <c r="M27" s="61">
        <v>21</v>
      </c>
      <c r="N27" s="61">
        <v>0</v>
      </c>
      <c r="O27" s="61">
        <v>1</v>
      </c>
      <c r="P27" s="61">
        <v>0</v>
      </c>
      <c r="Q27" s="61">
        <v>0</v>
      </c>
      <c r="R27" s="61">
        <v>1</v>
      </c>
      <c r="S27" s="61">
        <v>0</v>
      </c>
      <c r="T27" s="61">
        <v>21</v>
      </c>
    </row>
    <row r="28" spans="1:20" s="60" customFormat="1" ht="15" customHeight="1">
      <c r="A28" s="72" t="s">
        <v>426</v>
      </c>
      <c r="B28" s="61">
        <v>302</v>
      </c>
      <c r="C28" s="61">
        <v>120</v>
      </c>
      <c r="D28" s="61">
        <v>182</v>
      </c>
      <c r="E28" s="61">
        <v>50</v>
      </c>
      <c r="F28" s="61">
        <v>11</v>
      </c>
      <c r="G28" s="61">
        <v>39</v>
      </c>
      <c r="H28" s="61">
        <v>45</v>
      </c>
      <c r="I28" s="61">
        <v>17</v>
      </c>
      <c r="J28" s="61">
        <v>28</v>
      </c>
      <c r="K28" s="61">
        <v>9</v>
      </c>
      <c r="L28" s="61">
        <v>0</v>
      </c>
      <c r="M28" s="61">
        <v>0</v>
      </c>
      <c r="N28" s="61">
        <v>0</v>
      </c>
      <c r="O28" s="61">
        <v>0</v>
      </c>
      <c r="P28" s="61">
        <v>2</v>
      </c>
      <c r="Q28" s="61">
        <v>0</v>
      </c>
      <c r="R28" s="61">
        <v>1</v>
      </c>
      <c r="S28" s="61">
        <v>6</v>
      </c>
      <c r="T28" s="61">
        <v>0</v>
      </c>
    </row>
    <row r="29" spans="1:20" s="60" customFormat="1" ht="15" customHeight="1">
      <c r="A29" s="91" t="s">
        <v>384</v>
      </c>
      <c r="B29" s="61">
        <v>77</v>
      </c>
      <c r="C29" s="61">
        <v>29</v>
      </c>
      <c r="D29" s="61">
        <v>48</v>
      </c>
      <c r="E29" s="61">
        <v>1</v>
      </c>
      <c r="F29" s="61">
        <v>0</v>
      </c>
      <c r="G29" s="61">
        <v>1</v>
      </c>
      <c r="H29" s="61">
        <v>0</v>
      </c>
      <c r="I29" s="61">
        <v>0</v>
      </c>
      <c r="J29" s="61">
        <v>0</v>
      </c>
      <c r="K29" s="61">
        <v>28</v>
      </c>
      <c r="L29" s="61">
        <v>5</v>
      </c>
      <c r="M29" s="61">
        <v>0</v>
      </c>
      <c r="N29" s="61">
        <v>0</v>
      </c>
      <c r="O29" s="61">
        <v>0</v>
      </c>
      <c r="P29" s="61">
        <v>7</v>
      </c>
      <c r="Q29" s="61">
        <v>5</v>
      </c>
      <c r="R29" s="61">
        <v>6</v>
      </c>
      <c r="S29" s="61">
        <v>5</v>
      </c>
      <c r="T29" s="61">
        <v>0</v>
      </c>
    </row>
    <row r="30" spans="1:20" s="60" customFormat="1" ht="15" customHeight="1">
      <c r="A30" s="91" t="s">
        <v>381</v>
      </c>
      <c r="B30" s="67">
        <v>954</v>
      </c>
      <c r="C30" s="67">
        <v>621</v>
      </c>
      <c r="D30" s="67">
        <v>333</v>
      </c>
      <c r="E30" s="67">
        <v>27</v>
      </c>
      <c r="F30" s="67">
        <v>18</v>
      </c>
      <c r="G30" s="67">
        <v>9</v>
      </c>
      <c r="H30" s="67">
        <v>0</v>
      </c>
      <c r="I30" s="67">
        <v>0</v>
      </c>
      <c r="J30" s="67">
        <v>0</v>
      </c>
      <c r="K30" s="67">
        <v>89</v>
      </c>
      <c r="L30" s="67">
        <v>76</v>
      </c>
      <c r="M30" s="67">
        <v>4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9</v>
      </c>
    </row>
    <row r="31" spans="1:20" s="60" customFormat="1" ht="15" customHeight="1">
      <c r="A31" s="91" t="s">
        <v>385</v>
      </c>
      <c r="B31" s="67">
        <v>5347</v>
      </c>
      <c r="C31" s="67">
        <v>2315</v>
      </c>
      <c r="D31" s="67">
        <v>3032</v>
      </c>
      <c r="E31" s="67">
        <v>2840</v>
      </c>
      <c r="F31" s="67">
        <v>1151</v>
      </c>
      <c r="G31" s="67">
        <v>1689</v>
      </c>
      <c r="H31" s="67">
        <v>0</v>
      </c>
      <c r="I31" s="67">
        <v>0</v>
      </c>
      <c r="J31" s="67">
        <v>0</v>
      </c>
      <c r="K31" s="67">
        <v>374</v>
      </c>
      <c r="L31" s="67">
        <v>162</v>
      </c>
      <c r="M31" s="67">
        <v>3</v>
      </c>
      <c r="N31" s="67">
        <v>0</v>
      </c>
      <c r="O31" s="67">
        <v>0</v>
      </c>
      <c r="P31" s="67">
        <v>2</v>
      </c>
      <c r="Q31" s="67">
        <v>0</v>
      </c>
      <c r="R31" s="67">
        <v>3</v>
      </c>
      <c r="S31" s="67">
        <v>15</v>
      </c>
      <c r="T31" s="67">
        <v>189</v>
      </c>
    </row>
    <row r="32" spans="1:20" s="60" customFormat="1" ht="15" customHeight="1">
      <c r="A32" s="72" t="s">
        <v>427</v>
      </c>
      <c r="B32" s="61">
        <v>7</v>
      </c>
      <c r="C32" s="61">
        <v>4</v>
      </c>
      <c r="D32" s="61">
        <v>3</v>
      </c>
      <c r="E32" s="61">
        <v>4</v>
      </c>
      <c r="F32" s="61">
        <v>2</v>
      </c>
      <c r="G32" s="61">
        <v>2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</row>
    <row r="33" spans="1:20" s="60" customFormat="1" ht="15" customHeight="1">
      <c r="A33" s="74" t="s">
        <v>428</v>
      </c>
      <c r="B33" s="68">
        <v>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</row>
    <row r="34" spans="1:20" ht="15.75" customHeight="1">
      <c r="A34" s="8" t="s">
        <v>188</v>
      </c>
    </row>
    <row r="35" spans="1:20" ht="15.75" customHeight="1">
      <c r="A35" s="65" t="s">
        <v>62</v>
      </c>
    </row>
    <row r="36" spans="1:20" ht="15.75" customHeight="1"/>
    <row r="37" spans="1:20" ht="15.75" customHeight="1"/>
    <row r="38" spans="1:20" ht="15.75" customHeight="1"/>
    <row r="39" spans="1:20" ht="15.75" customHeight="1"/>
  </sheetData>
  <mergeCells count="26">
    <mergeCell ref="M5:M7"/>
    <mergeCell ref="A4:A7"/>
    <mergeCell ref="B4:J4"/>
    <mergeCell ref="B5:D5"/>
    <mergeCell ref="E5:G5"/>
    <mergeCell ref="K4:T4"/>
    <mergeCell ref="N5:N7"/>
    <mergeCell ref="O5:O7"/>
    <mergeCell ref="P5:P7"/>
    <mergeCell ref="Q5:S5"/>
    <mergeCell ref="T5:T7"/>
    <mergeCell ref="Q6:Q7"/>
    <mergeCell ref="R6:R7"/>
    <mergeCell ref="S6:S7"/>
    <mergeCell ref="K5:K7"/>
    <mergeCell ref="B6:B7"/>
    <mergeCell ref="C6:C7"/>
    <mergeCell ref="D6:D7"/>
    <mergeCell ref="E6:E7"/>
    <mergeCell ref="L5:L7"/>
    <mergeCell ref="H5:J5"/>
    <mergeCell ref="H6:H7"/>
    <mergeCell ref="I6:I7"/>
    <mergeCell ref="J6:J7"/>
    <mergeCell ref="F6:F7"/>
    <mergeCell ref="G6:G7"/>
  </mergeCells>
  <phoneticPr fontId="3" type="noConversion"/>
  <printOptions horizontalCentered="1"/>
  <pageMargins left="0.23622047244094491" right="0.27559055118110237" top="0.71" bottom="0.86614173228346458" header="0.19685039370078741" footer="0.19685039370078741"/>
  <pageSetup paperSize="9" orientation="portrait" r:id="rId1"/>
  <headerFooter alignWithMargins="0">
    <oddHeader>&amp;C&amp;"微軟正黑體,標準"&amp;16　少年保護執行概況&amp;9
民國92年&amp;R&amp;"微軟正黑體,標準"本表共&amp;N頁，第&amp;P頁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N39"/>
  <sheetViews>
    <sheetView zoomScale="110" zoomScaleNormal="110" zoomScaleSheetLayoutView="100" workbookViewId="0">
      <pane xSplit="1" ySplit="7" topLeftCell="B8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5.5" defaultRowHeight="11.1" customHeight="1"/>
  <cols>
    <col min="1" max="1" width="11.6640625" style="8" customWidth="1"/>
    <col min="2" max="10" width="10.6640625" style="8" customWidth="1"/>
    <col min="11" max="11" width="10.6640625" style="7" customWidth="1"/>
    <col min="12" max="15" width="6.33203125" style="8" customWidth="1"/>
    <col min="16" max="18" width="6.33203125" style="7" customWidth="1"/>
    <col min="19" max="20" width="6.33203125" style="8" customWidth="1"/>
    <col min="21" max="21" width="6.33203125" style="7" customWidth="1"/>
    <col min="22" max="24" width="6.33203125" style="8" customWidth="1"/>
    <col min="25" max="25" width="6.33203125" style="7" customWidth="1"/>
    <col min="26" max="28" width="6.33203125" style="8" customWidth="1"/>
    <col min="29" max="40" width="9.1640625" style="8" customWidth="1"/>
    <col min="41" max="16384" width="5.5" style="8"/>
  </cols>
  <sheetData>
    <row r="1" spans="1:40" s="7" customFormat="1" ht="20.25" customHeight="1">
      <c r="A1" s="2" t="s">
        <v>344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4.25" customHeight="1">
      <c r="B2" s="57"/>
      <c r="C2" s="57"/>
      <c r="D2" s="57"/>
      <c r="E2" s="57"/>
      <c r="F2" s="57"/>
      <c r="G2" s="57"/>
      <c r="H2" s="57"/>
      <c r="I2" s="57"/>
      <c r="J2" s="57"/>
      <c r="K2" s="57"/>
      <c r="L2" s="11"/>
      <c r="M2" s="11"/>
      <c r="N2" s="11"/>
      <c r="O2" s="11"/>
      <c r="P2" s="5"/>
      <c r="Q2" s="5"/>
      <c r="R2" s="5"/>
      <c r="S2" s="11"/>
      <c r="T2" s="11"/>
      <c r="U2" s="5"/>
      <c r="V2" s="11"/>
      <c r="W2" s="11"/>
      <c r="X2" s="11"/>
      <c r="Y2" s="5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</row>
    <row r="3" spans="1:40" ht="12.75" customHeight="1">
      <c r="A3" s="57" t="s">
        <v>445</v>
      </c>
      <c r="B3" s="58"/>
      <c r="C3" s="14"/>
      <c r="D3" s="14"/>
      <c r="E3" s="13"/>
      <c r="F3" s="13"/>
      <c r="G3" s="13"/>
      <c r="H3" s="13"/>
      <c r="I3" s="13"/>
      <c r="J3" s="13"/>
      <c r="K3" s="13"/>
      <c r="P3" s="8"/>
      <c r="Q3" s="8"/>
      <c r="R3" s="8"/>
      <c r="U3" s="8"/>
      <c r="Y3" s="8"/>
      <c r="AC3" s="15"/>
      <c r="AD3" s="15"/>
    </row>
    <row r="4" spans="1:40" s="16" customFormat="1" ht="24.75" customHeight="1">
      <c r="A4" s="191" t="s">
        <v>189</v>
      </c>
      <c r="B4" s="200" t="s">
        <v>158</v>
      </c>
      <c r="C4" s="200"/>
      <c r="D4" s="200"/>
      <c r="E4" s="200" t="s">
        <v>159</v>
      </c>
      <c r="F4" s="200"/>
      <c r="G4" s="200"/>
      <c r="H4" s="200"/>
      <c r="I4" s="200"/>
      <c r="J4" s="200"/>
      <c r="K4" s="200"/>
      <c r="L4" s="196" t="s">
        <v>190</v>
      </c>
      <c r="M4" s="196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77"/>
      <c r="AC4" s="196" t="s">
        <v>191</v>
      </c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</row>
    <row r="5" spans="1:40" s="16" customFormat="1" ht="24.75" customHeight="1">
      <c r="A5" s="193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196" t="s">
        <v>192</v>
      </c>
      <c r="M5" s="196"/>
      <c r="N5" s="197"/>
      <c r="O5" s="196" t="s">
        <v>193</v>
      </c>
      <c r="P5" s="196"/>
      <c r="Q5" s="196" t="s">
        <v>194</v>
      </c>
      <c r="R5" s="196"/>
      <c r="S5" s="196" t="s">
        <v>195</v>
      </c>
      <c r="T5" s="196"/>
      <c r="U5" s="196" t="s">
        <v>196</v>
      </c>
      <c r="V5" s="196"/>
      <c r="W5" s="196" t="s">
        <v>197</v>
      </c>
      <c r="X5" s="196"/>
      <c r="Y5" s="196" t="s">
        <v>198</v>
      </c>
      <c r="Z5" s="196"/>
      <c r="AA5" s="196" t="s">
        <v>199</v>
      </c>
      <c r="AB5" s="159"/>
      <c r="AC5" s="196" t="s">
        <v>192</v>
      </c>
      <c r="AD5" s="197"/>
      <c r="AE5" s="196" t="s">
        <v>200</v>
      </c>
      <c r="AF5" s="196"/>
      <c r="AG5" s="196" t="s">
        <v>201</v>
      </c>
      <c r="AH5" s="196"/>
      <c r="AI5" s="196" t="s">
        <v>202</v>
      </c>
      <c r="AJ5" s="196"/>
      <c r="AK5" s="196" t="s">
        <v>203</v>
      </c>
      <c r="AL5" s="196"/>
      <c r="AM5" s="196" t="s">
        <v>204</v>
      </c>
      <c r="AN5" s="196"/>
    </row>
    <row r="6" spans="1:40" s="16" customFormat="1" ht="30.75" customHeight="1">
      <c r="A6" s="193"/>
      <c r="B6" s="216" t="s">
        <v>175</v>
      </c>
      <c r="C6" s="215" t="s">
        <v>176</v>
      </c>
      <c r="D6" s="215" t="s">
        <v>177</v>
      </c>
      <c r="E6" s="215" t="s">
        <v>178</v>
      </c>
      <c r="F6" s="215" t="s">
        <v>179</v>
      </c>
      <c r="G6" s="215" t="s">
        <v>180</v>
      </c>
      <c r="H6" s="215" t="s">
        <v>181</v>
      </c>
      <c r="I6" s="215" t="s">
        <v>182</v>
      </c>
      <c r="J6" s="215" t="s">
        <v>183</v>
      </c>
      <c r="K6" s="215" t="s">
        <v>184</v>
      </c>
      <c r="L6" s="196" t="s">
        <v>185</v>
      </c>
      <c r="M6" s="196" t="s">
        <v>186</v>
      </c>
      <c r="N6" s="196" t="s">
        <v>187</v>
      </c>
      <c r="O6" s="196" t="s">
        <v>186</v>
      </c>
      <c r="P6" s="196" t="s">
        <v>187</v>
      </c>
      <c r="Q6" s="196" t="s">
        <v>186</v>
      </c>
      <c r="R6" s="196" t="s">
        <v>187</v>
      </c>
      <c r="S6" s="196" t="s">
        <v>186</v>
      </c>
      <c r="T6" s="196" t="s">
        <v>187</v>
      </c>
      <c r="U6" s="196" t="s">
        <v>186</v>
      </c>
      <c r="V6" s="196" t="s">
        <v>187</v>
      </c>
      <c r="W6" s="196" t="s">
        <v>186</v>
      </c>
      <c r="X6" s="196" t="s">
        <v>187</v>
      </c>
      <c r="Y6" s="196" t="s">
        <v>186</v>
      </c>
      <c r="Z6" s="196" t="s">
        <v>187</v>
      </c>
      <c r="AA6" s="196" t="s">
        <v>186</v>
      </c>
      <c r="AB6" s="159" t="s">
        <v>187</v>
      </c>
      <c r="AC6" s="196" t="s">
        <v>186</v>
      </c>
      <c r="AD6" s="196" t="s">
        <v>187</v>
      </c>
      <c r="AE6" s="196" t="s">
        <v>186</v>
      </c>
      <c r="AF6" s="196" t="s">
        <v>187</v>
      </c>
      <c r="AG6" s="196" t="s">
        <v>186</v>
      </c>
      <c r="AH6" s="196" t="s">
        <v>187</v>
      </c>
      <c r="AI6" s="196" t="s">
        <v>186</v>
      </c>
      <c r="AJ6" s="196" t="s">
        <v>187</v>
      </c>
      <c r="AK6" s="196" t="s">
        <v>186</v>
      </c>
      <c r="AL6" s="196" t="s">
        <v>187</v>
      </c>
      <c r="AM6" s="196" t="s">
        <v>186</v>
      </c>
      <c r="AN6" s="196" t="s">
        <v>187</v>
      </c>
    </row>
    <row r="7" spans="1:40" s="17" customFormat="1" ht="30.75" customHeight="1">
      <c r="A7" s="195"/>
      <c r="B7" s="217"/>
      <c r="C7" s="215"/>
      <c r="D7" s="215"/>
      <c r="E7" s="215"/>
      <c r="F7" s="215"/>
      <c r="G7" s="215"/>
      <c r="H7" s="215"/>
      <c r="I7" s="215"/>
      <c r="J7" s="215"/>
      <c r="K7" s="215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7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</row>
    <row r="8" spans="1:40" s="22" customFormat="1" ht="15" customHeight="1">
      <c r="A8" s="95" t="s">
        <v>448</v>
      </c>
      <c r="B8" s="67">
        <v>13513</v>
      </c>
      <c r="C8" s="67">
        <v>5247</v>
      </c>
      <c r="D8" s="67">
        <v>910</v>
      </c>
      <c r="E8" s="67">
        <v>4440</v>
      </c>
      <c r="F8" s="67">
        <v>386</v>
      </c>
      <c r="G8" s="67">
        <v>3149</v>
      </c>
      <c r="H8" s="67">
        <v>14</v>
      </c>
      <c r="I8" s="67">
        <v>69</v>
      </c>
      <c r="J8" s="67">
        <v>49</v>
      </c>
      <c r="K8" s="67">
        <v>773</v>
      </c>
      <c r="L8" s="67">
        <v>3889</v>
      </c>
      <c r="M8" s="67">
        <v>2382</v>
      </c>
      <c r="N8" s="67">
        <v>1507</v>
      </c>
      <c r="O8" s="67">
        <v>1945</v>
      </c>
      <c r="P8" s="67">
        <v>1176</v>
      </c>
      <c r="Q8" s="67">
        <v>32</v>
      </c>
      <c r="R8" s="67">
        <v>35</v>
      </c>
      <c r="S8" s="67">
        <v>101</v>
      </c>
      <c r="T8" s="67">
        <v>124</v>
      </c>
      <c r="U8" s="67">
        <v>120</v>
      </c>
      <c r="V8" s="67">
        <v>69</v>
      </c>
      <c r="W8" s="67">
        <v>3</v>
      </c>
      <c r="X8" s="67">
        <v>5</v>
      </c>
      <c r="Y8" s="67">
        <v>63</v>
      </c>
      <c r="Z8" s="67">
        <v>43</v>
      </c>
      <c r="AA8" s="67">
        <v>118</v>
      </c>
      <c r="AB8" s="67">
        <v>55</v>
      </c>
      <c r="AC8" s="67">
        <f>SUM(AE8,AG8,AI8,AK8,AM8)</f>
        <v>2382</v>
      </c>
      <c r="AD8" s="67">
        <f>SUM(AF8,AH8,AJ8,AL8,AN8)</f>
        <v>1507</v>
      </c>
      <c r="AE8" s="67">
        <v>110</v>
      </c>
      <c r="AF8" s="67">
        <v>65</v>
      </c>
      <c r="AG8" s="67">
        <v>353</v>
      </c>
      <c r="AH8" s="67">
        <v>231</v>
      </c>
      <c r="AI8" s="67">
        <v>692</v>
      </c>
      <c r="AJ8" s="67">
        <v>406</v>
      </c>
      <c r="AK8" s="67">
        <v>265</v>
      </c>
      <c r="AL8" s="67">
        <v>202</v>
      </c>
      <c r="AM8" s="67">
        <v>962</v>
      </c>
      <c r="AN8" s="67">
        <v>603</v>
      </c>
    </row>
    <row r="9" spans="1:40" s="60" customFormat="1" ht="15" customHeight="1">
      <c r="A9" s="72" t="s">
        <v>386</v>
      </c>
      <c r="B9" s="61">
        <v>4637</v>
      </c>
      <c r="C9" s="61">
        <v>494</v>
      </c>
      <c r="D9" s="61">
        <v>43</v>
      </c>
      <c r="E9" s="61">
        <v>1308</v>
      </c>
      <c r="F9" s="61">
        <v>80</v>
      </c>
      <c r="G9" s="61">
        <v>753</v>
      </c>
      <c r="H9" s="61">
        <v>4</v>
      </c>
      <c r="I9" s="61">
        <v>33</v>
      </c>
      <c r="J9" s="61">
        <v>0</v>
      </c>
      <c r="K9" s="61">
        <v>438</v>
      </c>
      <c r="L9" s="61">
        <v>901</v>
      </c>
      <c r="M9" s="61">
        <v>598</v>
      </c>
      <c r="N9" s="61">
        <v>303</v>
      </c>
      <c r="O9" s="61">
        <v>523</v>
      </c>
      <c r="P9" s="61">
        <v>243</v>
      </c>
      <c r="Q9" s="61">
        <v>8</v>
      </c>
      <c r="R9" s="61">
        <v>5</v>
      </c>
      <c r="S9" s="61">
        <v>12</v>
      </c>
      <c r="T9" s="61">
        <v>16</v>
      </c>
      <c r="U9" s="61">
        <v>25</v>
      </c>
      <c r="V9" s="61">
        <v>16</v>
      </c>
      <c r="W9" s="61">
        <v>2</v>
      </c>
      <c r="X9" s="61">
        <v>2</v>
      </c>
      <c r="Y9" s="61">
        <v>10</v>
      </c>
      <c r="Z9" s="61">
        <v>5</v>
      </c>
      <c r="AA9" s="61">
        <v>18</v>
      </c>
      <c r="AB9" s="61">
        <v>16</v>
      </c>
      <c r="AC9" s="61">
        <f t="shared" ref="AC9:AD33" si="0">SUM(AE9,AG9,AI9,AK9,AM9)</f>
        <v>598</v>
      </c>
      <c r="AD9" s="61">
        <f t="shared" si="0"/>
        <v>303</v>
      </c>
      <c r="AE9" s="61">
        <v>31</v>
      </c>
      <c r="AF9" s="61">
        <v>14</v>
      </c>
      <c r="AG9" s="61">
        <v>72</v>
      </c>
      <c r="AH9" s="61">
        <v>34</v>
      </c>
      <c r="AI9" s="61">
        <v>84</v>
      </c>
      <c r="AJ9" s="61">
        <v>44</v>
      </c>
      <c r="AK9" s="61">
        <v>40</v>
      </c>
      <c r="AL9" s="61">
        <v>19</v>
      </c>
      <c r="AM9" s="61">
        <v>371</v>
      </c>
      <c r="AN9" s="61">
        <v>192</v>
      </c>
    </row>
    <row r="10" spans="1:40" s="60" customFormat="1" ht="15" customHeight="1">
      <c r="A10" s="72" t="s">
        <v>387</v>
      </c>
      <c r="B10" s="61">
        <v>91</v>
      </c>
      <c r="C10" s="61">
        <v>84</v>
      </c>
      <c r="D10" s="61">
        <v>16</v>
      </c>
      <c r="E10" s="61">
        <v>129</v>
      </c>
      <c r="F10" s="61">
        <v>7</v>
      </c>
      <c r="G10" s="61">
        <v>97</v>
      </c>
      <c r="H10" s="61">
        <v>0</v>
      </c>
      <c r="I10" s="61">
        <v>0</v>
      </c>
      <c r="J10" s="61">
        <v>0</v>
      </c>
      <c r="K10" s="61">
        <v>25</v>
      </c>
      <c r="L10" s="61">
        <v>156</v>
      </c>
      <c r="M10" s="61">
        <v>85</v>
      </c>
      <c r="N10" s="61">
        <v>71</v>
      </c>
      <c r="O10" s="61">
        <v>64</v>
      </c>
      <c r="P10" s="61">
        <v>47</v>
      </c>
      <c r="Q10" s="61">
        <v>0</v>
      </c>
      <c r="R10" s="61">
        <v>0</v>
      </c>
      <c r="S10" s="61">
        <v>4</v>
      </c>
      <c r="T10" s="61">
        <v>5</v>
      </c>
      <c r="U10" s="61">
        <v>4</v>
      </c>
      <c r="V10" s="61">
        <v>10</v>
      </c>
      <c r="W10" s="61">
        <v>0</v>
      </c>
      <c r="X10" s="61">
        <v>0</v>
      </c>
      <c r="Y10" s="61">
        <v>6</v>
      </c>
      <c r="Z10" s="61">
        <v>4</v>
      </c>
      <c r="AA10" s="61">
        <v>7</v>
      </c>
      <c r="AB10" s="61">
        <v>5</v>
      </c>
      <c r="AC10" s="61">
        <f t="shared" si="0"/>
        <v>85</v>
      </c>
      <c r="AD10" s="61">
        <f t="shared" si="0"/>
        <v>71</v>
      </c>
      <c r="AE10" s="61">
        <v>0</v>
      </c>
      <c r="AF10" s="61">
        <v>0</v>
      </c>
      <c r="AG10" s="61">
        <v>4</v>
      </c>
      <c r="AH10" s="61">
        <v>10</v>
      </c>
      <c r="AI10" s="61">
        <v>46</v>
      </c>
      <c r="AJ10" s="61">
        <v>29</v>
      </c>
      <c r="AK10" s="61">
        <v>9</v>
      </c>
      <c r="AL10" s="61">
        <v>15</v>
      </c>
      <c r="AM10" s="61">
        <v>26</v>
      </c>
      <c r="AN10" s="61">
        <v>17</v>
      </c>
    </row>
    <row r="11" spans="1:40" s="60" customFormat="1" ht="15" customHeight="1">
      <c r="A11" s="72" t="s">
        <v>388</v>
      </c>
      <c r="B11" s="61">
        <v>863</v>
      </c>
      <c r="C11" s="61">
        <v>374</v>
      </c>
      <c r="D11" s="61">
        <v>4</v>
      </c>
      <c r="E11" s="61">
        <v>466</v>
      </c>
      <c r="F11" s="61">
        <v>60</v>
      </c>
      <c r="G11" s="61">
        <v>354</v>
      </c>
      <c r="H11" s="61">
        <v>1</v>
      </c>
      <c r="I11" s="61">
        <v>1</v>
      </c>
      <c r="J11" s="61">
        <v>0</v>
      </c>
      <c r="K11" s="61">
        <v>50</v>
      </c>
      <c r="L11" s="61">
        <v>431</v>
      </c>
      <c r="M11" s="61">
        <v>254</v>
      </c>
      <c r="N11" s="61">
        <v>177</v>
      </c>
      <c r="O11" s="61">
        <v>207</v>
      </c>
      <c r="P11" s="61">
        <v>137</v>
      </c>
      <c r="Q11" s="61">
        <v>1</v>
      </c>
      <c r="R11" s="61">
        <v>3</v>
      </c>
      <c r="S11" s="61">
        <v>12</v>
      </c>
      <c r="T11" s="61">
        <v>19</v>
      </c>
      <c r="U11" s="61">
        <v>17</v>
      </c>
      <c r="V11" s="61">
        <v>9</v>
      </c>
      <c r="W11" s="61">
        <v>0</v>
      </c>
      <c r="X11" s="61">
        <v>1</v>
      </c>
      <c r="Y11" s="61">
        <v>7</v>
      </c>
      <c r="Z11" s="61">
        <v>5</v>
      </c>
      <c r="AA11" s="61">
        <v>10</v>
      </c>
      <c r="AB11" s="61">
        <v>3</v>
      </c>
      <c r="AC11" s="61">
        <f t="shared" si="0"/>
        <v>254</v>
      </c>
      <c r="AD11" s="61">
        <f t="shared" si="0"/>
        <v>177</v>
      </c>
      <c r="AE11" s="61">
        <v>13</v>
      </c>
      <c r="AF11" s="61">
        <v>5</v>
      </c>
      <c r="AG11" s="61">
        <v>61</v>
      </c>
      <c r="AH11" s="61">
        <v>30</v>
      </c>
      <c r="AI11" s="61">
        <v>73</v>
      </c>
      <c r="AJ11" s="61">
        <v>55</v>
      </c>
      <c r="AK11" s="61">
        <v>21</v>
      </c>
      <c r="AL11" s="61">
        <v>24</v>
      </c>
      <c r="AM11" s="61">
        <v>86</v>
      </c>
      <c r="AN11" s="61">
        <v>63</v>
      </c>
    </row>
    <row r="12" spans="1:40" s="60" customFormat="1" ht="15" customHeight="1">
      <c r="A12" s="72" t="s">
        <v>389</v>
      </c>
      <c r="B12" s="61">
        <v>132</v>
      </c>
      <c r="C12" s="61">
        <v>48</v>
      </c>
      <c r="D12" s="61">
        <v>0</v>
      </c>
      <c r="E12" s="61">
        <v>59</v>
      </c>
      <c r="F12" s="61">
        <v>10</v>
      </c>
      <c r="G12" s="61">
        <v>48</v>
      </c>
      <c r="H12" s="61">
        <v>0</v>
      </c>
      <c r="I12" s="61">
        <v>0</v>
      </c>
      <c r="J12" s="61">
        <v>0</v>
      </c>
      <c r="K12" s="61">
        <v>1</v>
      </c>
      <c r="L12" s="61">
        <v>62</v>
      </c>
      <c r="M12" s="61">
        <v>36</v>
      </c>
      <c r="N12" s="61">
        <v>26</v>
      </c>
      <c r="O12" s="61">
        <v>32</v>
      </c>
      <c r="P12" s="61">
        <v>25</v>
      </c>
      <c r="Q12" s="61">
        <v>0</v>
      </c>
      <c r="R12" s="61">
        <v>0</v>
      </c>
      <c r="S12" s="61">
        <v>1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3</v>
      </c>
      <c r="Z12" s="61">
        <v>1</v>
      </c>
      <c r="AA12" s="61">
        <v>0</v>
      </c>
      <c r="AB12" s="61">
        <v>0</v>
      </c>
      <c r="AC12" s="61">
        <f t="shared" si="0"/>
        <v>36</v>
      </c>
      <c r="AD12" s="61">
        <f t="shared" si="0"/>
        <v>26</v>
      </c>
      <c r="AE12" s="61">
        <v>1</v>
      </c>
      <c r="AF12" s="61">
        <v>0</v>
      </c>
      <c r="AG12" s="61">
        <v>3</v>
      </c>
      <c r="AH12" s="61">
        <v>5</v>
      </c>
      <c r="AI12" s="61">
        <v>6</v>
      </c>
      <c r="AJ12" s="61">
        <v>3</v>
      </c>
      <c r="AK12" s="61">
        <v>6</v>
      </c>
      <c r="AL12" s="61">
        <v>0</v>
      </c>
      <c r="AM12" s="61">
        <v>20</v>
      </c>
      <c r="AN12" s="61">
        <v>18</v>
      </c>
    </row>
    <row r="13" spans="1:40" s="60" customFormat="1" ht="15" customHeight="1">
      <c r="A13" s="72" t="s">
        <v>411</v>
      </c>
      <c r="B13" s="61">
        <v>73</v>
      </c>
      <c r="C13" s="61">
        <v>14</v>
      </c>
      <c r="D13" s="61">
        <v>9</v>
      </c>
      <c r="E13" s="61">
        <v>48</v>
      </c>
      <c r="F13" s="61">
        <v>7</v>
      </c>
      <c r="G13" s="61">
        <v>24</v>
      </c>
      <c r="H13" s="61">
        <v>0</v>
      </c>
      <c r="I13" s="61">
        <v>0</v>
      </c>
      <c r="J13" s="61">
        <v>0</v>
      </c>
      <c r="K13" s="61">
        <v>17</v>
      </c>
      <c r="L13" s="61">
        <v>40</v>
      </c>
      <c r="M13" s="61">
        <v>21</v>
      </c>
      <c r="N13" s="61">
        <v>19</v>
      </c>
      <c r="O13" s="61">
        <v>21</v>
      </c>
      <c r="P13" s="61">
        <v>18</v>
      </c>
      <c r="Q13" s="61">
        <v>0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  <c r="Y13" s="61">
        <v>0</v>
      </c>
      <c r="Z13" s="61">
        <v>1</v>
      </c>
      <c r="AA13" s="61">
        <v>0</v>
      </c>
      <c r="AB13" s="61">
        <v>0</v>
      </c>
      <c r="AC13" s="61">
        <f t="shared" si="0"/>
        <v>21</v>
      </c>
      <c r="AD13" s="61">
        <f t="shared" si="0"/>
        <v>19</v>
      </c>
      <c r="AE13" s="61">
        <v>2</v>
      </c>
      <c r="AF13" s="61">
        <v>0</v>
      </c>
      <c r="AG13" s="61">
        <v>7</v>
      </c>
      <c r="AH13" s="61">
        <v>6</v>
      </c>
      <c r="AI13" s="61">
        <v>7</v>
      </c>
      <c r="AJ13" s="61">
        <v>6</v>
      </c>
      <c r="AK13" s="61">
        <v>1</v>
      </c>
      <c r="AL13" s="61">
        <v>1</v>
      </c>
      <c r="AM13" s="61">
        <v>4</v>
      </c>
      <c r="AN13" s="61">
        <v>6</v>
      </c>
    </row>
    <row r="14" spans="1:40" s="60" customFormat="1" ht="15" customHeight="1">
      <c r="A14" s="72" t="s">
        <v>412</v>
      </c>
      <c r="B14" s="61">
        <v>1284</v>
      </c>
      <c r="C14" s="61">
        <v>1513</v>
      </c>
      <c r="D14" s="61">
        <v>592</v>
      </c>
      <c r="E14" s="61">
        <v>475</v>
      </c>
      <c r="F14" s="61">
        <v>24</v>
      </c>
      <c r="G14" s="61">
        <v>365</v>
      </c>
      <c r="H14" s="61">
        <v>0</v>
      </c>
      <c r="I14" s="61">
        <v>12</v>
      </c>
      <c r="J14" s="61">
        <v>46</v>
      </c>
      <c r="K14" s="61">
        <v>28</v>
      </c>
      <c r="L14" s="61">
        <v>388</v>
      </c>
      <c r="M14" s="61">
        <v>263</v>
      </c>
      <c r="N14" s="61">
        <v>125</v>
      </c>
      <c r="O14" s="61">
        <v>196</v>
      </c>
      <c r="P14" s="61">
        <v>69</v>
      </c>
      <c r="Q14" s="61">
        <v>7</v>
      </c>
      <c r="R14" s="61">
        <v>16</v>
      </c>
      <c r="S14" s="61">
        <v>21</v>
      </c>
      <c r="T14" s="61">
        <v>22</v>
      </c>
      <c r="U14" s="61">
        <v>9</v>
      </c>
      <c r="V14" s="61">
        <v>3</v>
      </c>
      <c r="W14" s="61">
        <v>1</v>
      </c>
      <c r="X14" s="61">
        <v>1</v>
      </c>
      <c r="Y14" s="61">
        <v>6</v>
      </c>
      <c r="Z14" s="61">
        <v>8</v>
      </c>
      <c r="AA14" s="61">
        <v>23</v>
      </c>
      <c r="AB14" s="61">
        <v>6</v>
      </c>
      <c r="AC14" s="61">
        <f t="shared" si="0"/>
        <v>263</v>
      </c>
      <c r="AD14" s="61">
        <f t="shared" si="0"/>
        <v>125</v>
      </c>
      <c r="AE14" s="61">
        <v>11</v>
      </c>
      <c r="AF14" s="61">
        <v>4</v>
      </c>
      <c r="AG14" s="61">
        <v>52</v>
      </c>
      <c r="AH14" s="61">
        <v>28</v>
      </c>
      <c r="AI14" s="61">
        <v>85</v>
      </c>
      <c r="AJ14" s="61">
        <v>31</v>
      </c>
      <c r="AK14" s="61">
        <v>18</v>
      </c>
      <c r="AL14" s="61">
        <v>12</v>
      </c>
      <c r="AM14" s="61">
        <v>97</v>
      </c>
      <c r="AN14" s="61">
        <v>50</v>
      </c>
    </row>
    <row r="15" spans="1:40" s="60" customFormat="1" ht="15" customHeight="1">
      <c r="A15" s="72" t="s">
        <v>413</v>
      </c>
      <c r="B15" s="61">
        <v>641</v>
      </c>
      <c r="C15" s="61">
        <v>152</v>
      </c>
      <c r="D15" s="61">
        <v>37</v>
      </c>
      <c r="E15" s="61">
        <v>187</v>
      </c>
      <c r="F15" s="61">
        <v>18</v>
      </c>
      <c r="G15" s="61">
        <v>154</v>
      </c>
      <c r="H15" s="61">
        <v>1</v>
      </c>
      <c r="I15" s="61">
        <v>3</v>
      </c>
      <c r="J15" s="61">
        <v>0</v>
      </c>
      <c r="K15" s="61">
        <v>11</v>
      </c>
      <c r="L15" s="61">
        <v>184</v>
      </c>
      <c r="M15" s="61">
        <v>113</v>
      </c>
      <c r="N15" s="61">
        <v>71</v>
      </c>
      <c r="O15" s="61">
        <v>96</v>
      </c>
      <c r="P15" s="61">
        <v>58</v>
      </c>
      <c r="Q15" s="61">
        <v>0</v>
      </c>
      <c r="R15" s="61">
        <v>1</v>
      </c>
      <c r="S15" s="61">
        <v>8</v>
      </c>
      <c r="T15" s="61">
        <v>7</v>
      </c>
      <c r="U15" s="61">
        <v>2</v>
      </c>
      <c r="V15" s="61">
        <v>1</v>
      </c>
      <c r="W15" s="61">
        <v>0</v>
      </c>
      <c r="X15" s="61">
        <v>0</v>
      </c>
      <c r="Y15" s="61">
        <v>3</v>
      </c>
      <c r="Z15" s="61">
        <v>2</v>
      </c>
      <c r="AA15" s="61">
        <v>4</v>
      </c>
      <c r="AB15" s="61">
        <v>2</v>
      </c>
      <c r="AC15" s="61">
        <f t="shared" si="0"/>
        <v>113</v>
      </c>
      <c r="AD15" s="61">
        <f t="shared" si="0"/>
        <v>71</v>
      </c>
      <c r="AE15" s="61">
        <v>2</v>
      </c>
      <c r="AF15" s="61">
        <v>1</v>
      </c>
      <c r="AG15" s="61">
        <v>17</v>
      </c>
      <c r="AH15" s="61">
        <v>5</v>
      </c>
      <c r="AI15" s="61">
        <v>45</v>
      </c>
      <c r="AJ15" s="61">
        <v>32</v>
      </c>
      <c r="AK15" s="61">
        <v>11</v>
      </c>
      <c r="AL15" s="61">
        <v>11</v>
      </c>
      <c r="AM15" s="61">
        <v>38</v>
      </c>
      <c r="AN15" s="61">
        <v>22</v>
      </c>
    </row>
    <row r="16" spans="1:40" s="60" customFormat="1" ht="15" customHeight="1">
      <c r="A16" s="72" t="s">
        <v>414</v>
      </c>
      <c r="B16" s="61">
        <v>334</v>
      </c>
      <c r="C16" s="61">
        <v>126</v>
      </c>
      <c r="D16" s="61">
        <v>34</v>
      </c>
      <c r="E16" s="61">
        <v>141</v>
      </c>
      <c r="F16" s="61">
        <v>23</v>
      </c>
      <c r="G16" s="61">
        <v>89</v>
      </c>
      <c r="H16" s="61">
        <v>0</v>
      </c>
      <c r="I16" s="61">
        <v>5</v>
      </c>
      <c r="J16" s="61">
        <v>0</v>
      </c>
      <c r="K16" s="61">
        <v>24</v>
      </c>
      <c r="L16" s="61">
        <v>143</v>
      </c>
      <c r="M16" s="61">
        <v>69</v>
      </c>
      <c r="N16" s="61">
        <v>74</v>
      </c>
      <c r="O16" s="61">
        <v>56</v>
      </c>
      <c r="P16" s="61">
        <v>59</v>
      </c>
      <c r="Q16" s="61">
        <v>0</v>
      </c>
      <c r="R16" s="61">
        <v>0</v>
      </c>
      <c r="S16" s="61">
        <v>4</v>
      </c>
      <c r="T16" s="61">
        <v>3</v>
      </c>
      <c r="U16" s="61">
        <v>0</v>
      </c>
      <c r="V16" s="61">
        <v>1</v>
      </c>
      <c r="W16" s="61">
        <v>0</v>
      </c>
      <c r="X16" s="61">
        <v>0</v>
      </c>
      <c r="Y16" s="61">
        <v>1</v>
      </c>
      <c r="Z16" s="61">
        <v>3</v>
      </c>
      <c r="AA16" s="61">
        <v>8</v>
      </c>
      <c r="AB16" s="61">
        <v>8</v>
      </c>
      <c r="AC16" s="61">
        <f t="shared" si="0"/>
        <v>69</v>
      </c>
      <c r="AD16" s="61">
        <f t="shared" si="0"/>
        <v>74</v>
      </c>
      <c r="AE16" s="61">
        <v>2</v>
      </c>
      <c r="AF16" s="61">
        <v>1</v>
      </c>
      <c r="AG16" s="61">
        <v>12</v>
      </c>
      <c r="AH16" s="61">
        <v>14</v>
      </c>
      <c r="AI16" s="61">
        <v>35</v>
      </c>
      <c r="AJ16" s="61">
        <v>25</v>
      </c>
      <c r="AK16" s="61">
        <v>9</v>
      </c>
      <c r="AL16" s="61">
        <v>17</v>
      </c>
      <c r="AM16" s="61">
        <v>11</v>
      </c>
      <c r="AN16" s="61">
        <v>17</v>
      </c>
    </row>
    <row r="17" spans="1:40" s="60" customFormat="1" ht="15" customHeight="1">
      <c r="A17" s="72" t="s">
        <v>415</v>
      </c>
      <c r="B17" s="61">
        <v>534</v>
      </c>
      <c r="C17" s="61">
        <v>147</v>
      </c>
      <c r="D17" s="61">
        <v>32</v>
      </c>
      <c r="E17" s="61">
        <v>135</v>
      </c>
      <c r="F17" s="61">
        <v>6</v>
      </c>
      <c r="G17" s="61">
        <v>107</v>
      </c>
      <c r="H17" s="61">
        <v>1</v>
      </c>
      <c r="I17" s="61">
        <v>0</v>
      </c>
      <c r="J17" s="61">
        <v>1</v>
      </c>
      <c r="K17" s="61">
        <v>20</v>
      </c>
      <c r="L17" s="61">
        <v>134</v>
      </c>
      <c r="M17" s="61">
        <v>87</v>
      </c>
      <c r="N17" s="61">
        <v>47</v>
      </c>
      <c r="O17" s="61">
        <v>70</v>
      </c>
      <c r="P17" s="61">
        <v>36</v>
      </c>
      <c r="Q17" s="61">
        <v>0</v>
      </c>
      <c r="R17" s="61">
        <v>0</v>
      </c>
      <c r="S17" s="61">
        <v>5</v>
      </c>
      <c r="T17" s="61">
        <v>7</v>
      </c>
      <c r="U17" s="61">
        <v>6</v>
      </c>
      <c r="V17" s="61">
        <v>1</v>
      </c>
      <c r="W17" s="61">
        <v>0</v>
      </c>
      <c r="X17" s="61">
        <v>0</v>
      </c>
      <c r="Y17" s="61">
        <v>1</v>
      </c>
      <c r="Z17" s="61">
        <v>1</v>
      </c>
      <c r="AA17" s="61">
        <v>5</v>
      </c>
      <c r="AB17" s="61">
        <v>2</v>
      </c>
      <c r="AC17" s="61">
        <f t="shared" si="0"/>
        <v>87</v>
      </c>
      <c r="AD17" s="61">
        <f t="shared" si="0"/>
        <v>47</v>
      </c>
      <c r="AE17" s="61">
        <v>2</v>
      </c>
      <c r="AF17" s="61">
        <v>1</v>
      </c>
      <c r="AG17" s="61">
        <v>12</v>
      </c>
      <c r="AH17" s="61">
        <v>9</v>
      </c>
      <c r="AI17" s="61">
        <v>37</v>
      </c>
      <c r="AJ17" s="61">
        <v>18</v>
      </c>
      <c r="AK17" s="61">
        <v>21</v>
      </c>
      <c r="AL17" s="61">
        <v>9</v>
      </c>
      <c r="AM17" s="61">
        <v>15</v>
      </c>
      <c r="AN17" s="61">
        <v>10</v>
      </c>
    </row>
    <row r="18" spans="1:40" s="60" customFormat="1" ht="15" customHeight="1">
      <c r="A18" s="72" t="s">
        <v>416</v>
      </c>
      <c r="B18" s="61">
        <v>43</v>
      </c>
      <c r="C18" s="61">
        <v>21</v>
      </c>
      <c r="D18" s="61">
        <v>0</v>
      </c>
      <c r="E18" s="61">
        <v>74</v>
      </c>
      <c r="F18" s="61">
        <v>4</v>
      </c>
      <c r="G18" s="61">
        <v>63</v>
      </c>
      <c r="H18" s="61">
        <v>0</v>
      </c>
      <c r="I18" s="61">
        <v>0</v>
      </c>
      <c r="J18" s="61">
        <v>0</v>
      </c>
      <c r="K18" s="61">
        <v>7</v>
      </c>
      <c r="L18" s="61">
        <v>64</v>
      </c>
      <c r="M18" s="61">
        <v>39</v>
      </c>
      <c r="N18" s="61">
        <v>25</v>
      </c>
      <c r="O18" s="61">
        <v>27</v>
      </c>
      <c r="P18" s="61">
        <v>20</v>
      </c>
      <c r="Q18" s="61">
        <v>0</v>
      </c>
      <c r="R18" s="61">
        <v>0</v>
      </c>
      <c r="S18" s="61">
        <v>4</v>
      </c>
      <c r="T18" s="61">
        <v>1</v>
      </c>
      <c r="U18" s="61">
        <v>5</v>
      </c>
      <c r="V18" s="61">
        <v>2</v>
      </c>
      <c r="W18" s="61">
        <v>0</v>
      </c>
      <c r="X18" s="61">
        <v>0</v>
      </c>
      <c r="Y18" s="61">
        <v>0</v>
      </c>
      <c r="Z18" s="61">
        <v>1</v>
      </c>
      <c r="AA18" s="61">
        <v>3</v>
      </c>
      <c r="AB18" s="61">
        <v>1</v>
      </c>
      <c r="AC18" s="61">
        <f t="shared" si="0"/>
        <v>39</v>
      </c>
      <c r="AD18" s="61">
        <f t="shared" si="0"/>
        <v>25</v>
      </c>
      <c r="AE18" s="61">
        <v>3</v>
      </c>
      <c r="AF18" s="61">
        <v>0</v>
      </c>
      <c r="AG18" s="61">
        <v>8</v>
      </c>
      <c r="AH18" s="61">
        <v>5</v>
      </c>
      <c r="AI18" s="61">
        <v>14</v>
      </c>
      <c r="AJ18" s="61">
        <v>10</v>
      </c>
      <c r="AK18" s="61">
        <v>7</v>
      </c>
      <c r="AL18" s="61">
        <v>3</v>
      </c>
      <c r="AM18" s="61">
        <v>7</v>
      </c>
      <c r="AN18" s="61">
        <v>7</v>
      </c>
    </row>
    <row r="19" spans="1:40" s="60" customFormat="1" ht="15" customHeight="1">
      <c r="A19" s="72" t="s">
        <v>417</v>
      </c>
      <c r="B19" s="61">
        <v>149</v>
      </c>
      <c r="C19" s="61">
        <v>28</v>
      </c>
      <c r="D19" s="61">
        <v>0</v>
      </c>
      <c r="E19" s="61">
        <v>115</v>
      </c>
      <c r="F19" s="61">
        <v>5</v>
      </c>
      <c r="G19" s="61">
        <v>73</v>
      </c>
      <c r="H19" s="61">
        <v>1</v>
      </c>
      <c r="I19" s="61">
        <v>0</v>
      </c>
      <c r="J19" s="61">
        <v>0</v>
      </c>
      <c r="K19" s="61">
        <v>36</v>
      </c>
      <c r="L19" s="61">
        <v>115</v>
      </c>
      <c r="M19" s="61">
        <v>60</v>
      </c>
      <c r="N19" s="61">
        <v>55</v>
      </c>
      <c r="O19" s="61">
        <v>51</v>
      </c>
      <c r="P19" s="61">
        <v>48</v>
      </c>
      <c r="Q19" s="61">
        <v>2</v>
      </c>
      <c r="R19" s="61">
        <v>0</v>
      </c>
      <c r="S19" s="61">
        <v>1</v>
      </c>
      <c r="T19" s="61">
        <v>5</v>
      </c>
      <c r="U19" s="61">
        <v>5</v>
      </c>
      <c r="V19" s="61">
        <v>2</v>
      </c>
      <c r="W19" s="61">
        <v>0</v>
      </c>
      <c r="X19" s="61">
        <v>0</v>
      </c>
      <c r="Y19" s="61">
        <v>1</v>
      </c>
      <c r="Z19" s="61">
        <v>0</v>
      </c>
      <c r="AA19" s="61">
        <v>0</v>
      </c>
      <c r="AB19" s="61">
        <v>0</v>
      </c>
      <c r="AC19" s="61">
        <f t="shared" si="0"/>
        <v>60</v>
      </c>
      <c r="AD19" s="61">
        <f t="shared" si="0"/>
        <v>55</v>
      </c>
      <c r="AE19" s="61">
        <v>0</v>
      </c>
      <c r="AF19" s="61">
        <v>2</v>
      </c>
      <c r="AG19" s="61">
        <v>10</v>
      </c>
      <c r="AH19" s="61">
        <v>10</v>
      </c>
      <c r="AI19" s="61">
        <v>32</v>
      </c>
      <c r="AJ19" s="61">
        <v>28</v>
      </c>
      <c r="AK19" s="61">
        <v>16</v>
      </c>
      <c r="AL19" s="61">
        <v>14</v>
      </c>
      <c r="AM19" s="61">
        <v>2</v>
      </c>
      <c r="AN19" s="61">
        <v>1</v>
      </c>
    </row>
    <row r="20" spans="1:40" s="60" customFormat="1" ht="15" customHeight="1">
      <c r="A20" s="72" t="s">
        <v>418</v>
      </c>
      <c r="B20" s="61">
        <v>1080</v>
      </c>
      <c r="C20" s="61">
        <v>1000</v>
      </c>
      <c r="D20" s="61">
        <v>0</v>
      </c>
      <c r="E20" s="61">
        <v>112</v>
      </c>
      <c r="F20" s="61">
        <v>9</v>
      </c>
      <c r="G20" s="61">
        <v>89</v>
      </c>
      <c r="H20" s="61">
        <v>0</v>
      </c>
      <c r="I20" s="61">
        <v>4</v>
      </c>
      <c r="J20" s="61">
        <v>0</v>
      </c>
      <c r="K20" s="61">
        <v>10</v>
      </c>
      <c r="L20" s="61">
        <v>103</v>
      </c>
      <c r="M20" s="61">
        <v>65</v>
      </c>
      <c r="N20" s="61">
        <v>38</v>
      </c>
      <c r="O20" s="61">
        <v>40</v>
      </c>
      <c r="P20" s="61">
        <v>30</v>
      </c>
      <c r="Q20" s="61">
        <v>0</v>
      </c>
      <c r="R20" s="61">
        <v>0</v>
      </c>
      <c r="S20" s="61">
        <v>0</v>
      </c>
      <c r="T20" s="61">
        <v>5</v>
      </c>
      <c r="U20" s="61">
        <v>12</v>
      </c>
      <c r="V20" s="61">
        <v>2</v>
      </c>
      <c r="W20" s="61">
        <v>0</v>
      </c>
      <c r="X20" s="61">
        <v>0</v>
      </c>
      <c r="Y20" s="61">
        <v>2</v>
      </c>
      <c r="Z20" s="61">
        <v>1</v>
      </c>
      <c r="AA20" s="61">
        <v>11</v>
      </c>
      <c r="AB20" s="61">
        <v>0</v>
      </c>
      <c r="AC20" s="61">
        <f t="shared" si="0"/>
        <v>65</v>
      </c>
      <c r="AD20" s="61">
        <f t="shared" si="0"/>
        <v>38</v>
      </c>
      <c r="AE20" s="61">
        <v>0</v>
      </c>
      <c r="AF20" s="61">
        <v>0</v>
      </c>
      <c r="AG20" s="61">
        <v>8</v>
      </c>
      <c r="AH20" s="61">
        <v>7</v>
      </c>
      <c r="AI20" s="61">
        <v>33</v>
      </c>
      <c r="AJ20" s="61">
        <v>17</v>
      </c>
      <c r="AK20" s="61">
        <v>9</v>
      </c>
      <c r="AL20" s="61">
        <v>7</v>
      </c>
      <c r="AM20" s="61">
        <v>15</v>
      </c>
      <c r="AN20" s="61">
        <v>7</v>
      </c>
    </row>
    <row r="21" spans="1:40" s="60" customFormat="1" ht="15" customHeight="1">
      <c r="A21" s="72" t="s">
        <v>419</v>
      </c>
      <c r="B21" s="61">
        <v>539</v>
      </c>
      <c r="C21" s="61">
        <v>162</v>
      </c>
      <c r="D21" s="61">
        <v>112</v>
      </c>
      <c r="E21" s="61">
        <v>219</v>
      </c>
      <c r="F21" s="61">
        <v>22</v>
      </c>
      <c r="G21" s="61">
        <v>177</v>
      </c>
      <c r="H21" s="61">
        <v>1</v>
      </c>
      <c r="I21" s="61">
        <v>0</v>
      </c>
      <c r="J21" s="61">
        <v>0</v>
      </c>
      <c r="K21" s="61">
        <v>19</v>
      </c>
      <c r="L21" s="61">
        <v>233</v>
      </c>
      <c r="M21" s="61">
        <v>142</v>
      </c>
      <c r="N21" s="61">
        <v>91</v>
      </c>
      <c r="O21" s="61">
        <v>115</v>
      </c>
      <c r="P21" s="61">
        <v>70</v>
      </c>
      <c r="Q21" s="61">
        <v>1</v>
      </c>
      <c r="R21" s="61">
        <v>1</v>
      </c>
      <c r="S21" s="61">
        <v>8</v>
      </c>
      <c r="T21" s="61">
        <v>12</v>
      </c>
      <c r="U21" s="61">
        <v>5</v>
      </c>
      <c r="V21" s="61">
        <v>5</v>
      </c>
      <c r="W21" s="61">
        <v>0</v>
      </c>
      <c r="X21" s="61">
        <v>0</v>
      </c>
      <c r="Y21" s="61">
        <v>4</v>
      </c>
      <c r="Z21" s="61">
        <v>2</v>
      </c>
      <c r="AA21" s="61">
        <v>9</v>
      </c>
      <c r="AB21" s="61">
        <v>1</v>
      </c>
      <c r="AC21" s="61">
        <f t="shared" si="0"/>
        <v>142</v>
      </c>
      <c r="AD21" s="61">
        <f t="shared" si="0"/>
        <v>91</v>
      </c>
      <c r="AE21" s="61">
        <v>7</v>
      </c>
      <c r="AF21" s="61">
        <v>0</v>
      </c>
      <c r="AG21" s="61">
        <v>9</v>
      </c>
      <c r="AH21" s="61">
        <v>4</v>
      </c>
      <c r="AI21" s="61">
        <v>35</v>
      </c>
      <c r="AJ21" s="61">
        <v>19</v>
      </c>
      <c r="AK21" s="61">
        <v>15</v>
      </c>
      <c r="AL21" s="61">
        <v>19</v>
      </c>
      <c r="AM21" s="61">
        <v>76</v>
      </c>
      <c r="AN21" s="61">
        <v>49</v>
      </c>
    </row>
    <row r="22" spans="1:40" s="60" customFormat="1" ht="15" customHeight="1">
      <c r="A22" s="72" t="s">
        <v>420</v>
      </c>
      <c r="B22" s="61">
        <v>270</v>
      </c>
      <c r="C22" s="61">
        <v>83</v>
      </c>
      <c r="D22" s="61">
        <v>0</v>
      </c>
      <c r="E22" s="61">
        <v>95</v>
      </c>
      <c r="F22" s="61">
        <v>13</v>
      </c>
      <c r="G22" s="61">
        <v>82</v>
      </c>
      <c r="H22" s="61">
        <v>0</v>
      </c>
      <c r="I22" s="61">
        <v>0</v>
      </c>
      <c r="J22" s="61">
        <v>0</v>
      </c>
      <c r="K22" s="61">
        <v>0</v>
      </c>
      <c r="L22" s="61">
        <v>85</v>
      </c>
      <c r="M22" s="61">
        <v>48</v>
      </c>
      <c r="N22" s="61">
        <v>37</v>
      </c>
      <c r="O22" s="61">
        <v>26</v>
      </c>
      <c r="P22" s="61">
        <v>15</v>
      </c>
      <c r="Q22" s="61">
        <v>8</v>
      </c>
      <c r="R22" s="61">
        <v>5</v>
      </c>
      <c r="S22" s="61">
        <v>7</v>
      </c>
      <c r="T22" s="61">
        <v>12</v>
      </c>
      <c r="U22" s="61">
        <v>6</v>
      </c>
      <c r="V22" s="61">
        <v>2</v>
      </c>
      <c r="W22" s="61">
        <v>0</v>
      </c>
      <c r="X22" s="61">
        <v>0</v>
      </c>
      <c r="Y22" s="61">
        <v>1</v>
      </c>
      <c r="Z22" s="61">
        <v>3</v>
      </c>
      <c r="AA22" s="61">
        <v>0</v>
      </c>
      <c r="AB22" s="61">
        <v>0</v>
      </c>
      <c r="AC22" s="61">
        <f t="shared" si="0"/>
        <v>48</v>
      </c>
      <c r="AD22" s="61">
        <f t="shared" si="0"/>
        <v>37</v>
      </c>
      <c r="AE22" s="61">
        <v>1</v>
      </c>
      <c r="AF22" s="61">
        <v>1</v>
      </c>
      <c r="AG22" s="61">
        <v>3</v>
      </c>
      <c r="AH22" s="61">
        <v>4</v>
      </c>
      <c r="AI22" s="61">
        <v>11</v>
      </c>
      <c r="AJ22" s="61">
        <v>7</v>
      </c>
      <c r="AK22" s="61">
        <v>12</v>
      </c>
      <c r="AL22" s="61">
        <v>5</v>
      </c>
      <c r="AM22" s="61">
        <v>21</v>
      </c>
      <c r="AN22" s="61">
        <v>20</v>
      </c>
    </row>
    <row r="23" spans="1:40" s="60" customFormat="1" ht="15" customHeight="1">
      <c r="A23" s="72" t="s">
        <v>421</v>
      </c>
      <c r="B23" s="61">
        <v>66</v>
      </c>
      <c r="C23" s="61">
        <v>29</v>
      </c>
      <c r="D23" s="61">
        <v>0</v>
      </c>
      <c r="E23" s="61">
        <v>99</v>
      </c>
      <c r="F23" s="61">
        <v>10</v>
      </c>
      <c r="G23" s="61">
        <v>58</v>
      </c>
      <c r="H23" s="61">
        <v>4</v>
      </c>
      <c r="I23" s="61">
        <v>10</v>
      </c>
      <c r="J23" s="61">
        <v>2</v>
      </c>
      <c r="K23" s="61">
        <v>15</v>
      </c>
      <c r="L23" s="61">
        <v>109</v>
      </c>
      <c r="M23" s="61">
        <v>67</v>
      </c>
      <c r="N23" s="61">
        <v>42</v>
      </c>
      <c r="O23" s="61">
        <v>55</v>
      </c>
      <c r="P23" s="61">
        <v>38</v>
      </c>
      <c r="Q23" s="61">
        <v>0</v>
      </c>
      <c r="R23" s="61">
        <v>0</v>
      </c>
      <c r="S23" s="61">
        <v>3</v>
      </c>
      <c r="T23" s="61">
        <v>1</v>
      </c>
      <c r="U23" s="61">
        <v>1</v>
      </c>
      <c r="V23" s="61">
        <v>1</v>
      </c>
      <c r="W23" s="61">
        <v>0</v>
      </c>
      <c r="X23" s="61">
        <v>0</v>
      </c>
      <c r="Y23" s="61">
        <v>0</v>
      </c>
      <c r="Z23" s="61">
        <v>0</v>
      </c>
      <c r="AA23" s="61">
        <v>8</v>
      </c>
      <c r="AB23" s="61">
        <v>2</v>
      </c>
      <c r="AC23" s="61">
        <f t="shared" si="0"/>
        <v>67</v>
      </c>
      <c r="AD23" s="61">
        <f t="shared" si="0"/>
        <v>42</v>
      </c>
      <c r="AE23" s="61">
        <v>2</v>
      </c>
      <c r="AF23" s="61">
        <v>3</v>
      </c>
      <c r="AG23" s="61">
        <v>6</v>
      </c>
      <c r="AH23" s="61">
        <v>4</v>
      </c>
      <c r="AI23" s="61">
        <v>21</v>
      </c>
      <c r="AJ23" s="61">
        <v>10</v>
      </c>
      <c r="AK23" s="61">
        <v>26</v>
      </c>
      <c r="AL23" s="61">
        <v>12</v>
      </c>
      <c r="AM23" s="61">
        <v>12</v>
      </c>
      <c r="AN23" s="61">
        <v>13</v>
      </c>
    </row>
    <row r="24" spans="1:40" s="60" customFormat="1" ht="15" customHeight="1">
      <c r="A24" s="72" t="s">
        <v>422</v>
      </c>
      <c r="B24" s="61">
        <v>16</v>
      </c>
      <c r="C24" s="61">
        <v>14</v>
      </c>
      <c r="D24" s="61">
        <v>0</v>
      </c>
      <c r="E24" s="61">
        <v>16</v>
      </c>
      <c r="F24" s="61">
        <v>0</v>
      </c>
      <c r="G24" s="61">
        <v>16</v>
      </c>
      <c r="H24" s="61">
        <v>0</v>
      </c>
      <c r="I24" s="61">
        <v>0</v>
      </c>
      <c r="J24" s="61">
        <v>0</v>
      </c>
      <c r="K24" s="61">
        <v>0</v>
      </c>
      <c r="L24" s="61">
        <v>14</v>
      </c>
      <c r="M24" s="61">
        <v>11</v>
      </c>
      <c r="N24" s="61">
        <v>3</v>
      </c>
      <c r="O24" s="61">
        <v>8</v>
      </c>
      <c r="P24" s="61">
        <v>3</v>
      </c>
      <c r="Q24" s="61">
        <v>3</v>
      </c>
      <c r="R24" s="61">
        <v>0</v>
      </c>
      <c r="S24" s="61">
        <v>0</v>
      </c>
      <c r="T24" s="61">
        <v>0</v>
      </c>
      <c r="U24" s="61">
        <v>0</v>
      </c>
      <c r="V24" s="61">
        <v>0</v>
      </c>
      <c r="W24" s="61">
        <v>0</v>
      </c>
      <c r="X24" s="61">
        <v>0</v>
      </c>
      <c r="Y24" s="61">
        <v>0</v>
      </c>
      <c r="Z24" s="61">
        <v>0</v>
      </c>
      <c r="AA24" s="61">
        <v>0</v>
      </c>
      <c r="AB24" s="61">
        <v>0</v>
      </c>
      <c r="AC24" s="61">
        <f t="shared" si="0"/>
        <v>11</v>
      </c>
      <c r="AD24" s="61">
        <f t="shared" si="0"/>
        <v>3</v>
      </c>
      <c r="AE24" s="61">
        <v>0</v>
      </c>
      <c r="AF24" s="61">
        <v>0</v>
      </c>
      <c r="AG24" s="61">
        <v>1</v>
      </c>
      <c r="AH24" s="61">
        <v>1</v>
      </c>
      <c r="AI24" s="61">
        <v>4</v>
      </c>
      <c r="AJ24" s="61">
        <v>1</v>
      </c>
      <c r="AK24" s="61">
        <v>4</v>
      </c>
      <c r="AL24" s="61">
        <v>0</v>
      </c>
      <c r="AM24" s="61">
        <v>2</v>
      </c>
      <c r="AN24" s="61">
        <v>1</v>
      </c>
    </row>
    <row r="25" spans="1:40" s="60" customFormat="1" ht="15" customHeight="1">
      <c r="A25" s="72" t="s">
        <v>423</v>
      </c>
      <c r="B25" s="61">
        <v>13</v>
      </c>
      <c r="C25" s="61">
        <v>41</v>
      </c>
      <c r="D25" s="61">
        <v>0</v>
      </c>
      <c r="E25" s="61">
        <v>33</v>
      </c>
      <c r="F25" s="61">
        <v>3</v>
      </c>
      <c r="G25" s="61">
        <v>25</v>
      </c>
      <c r="H25" s="61">
        <v>1</v>
      </c>
      <c r="I25" s="61">
        <v>0</v>
      </c>
      <c r="J25" s="61">
        <v>0</v>
      </c>
      <c r="K25" s="61">
        <v>4</v>
      </c>
      <c r="L25" s="61">
        <v>32</v>
      </c>
      <c r="M25" s="61">
        <v>13</v>
      </c>
      <c r="N25" s="61">
        <v>19</v>
      </c>
      <c r="O25" s="61">
        <v>12</v>
      </c>
      <c r="P25" s="61">
        <v>19</v>
      </c>
      <c r="Q25" s="61">
        <v>0</v>
      </c>
      <c r="R25" s="61">
        <v>0</v>
      </c>
      <c r="S25" s="61">
        <v>0</v>
      </c>
      <c r="T25" s="61">
        <v>0</v>
      </c>
      <c r="U25" s="61">
        <v>1</v>
      </c>
      <c r="V25" s="61">
        <v>0</v>
      </c>
      <c r="W25" s="61">
        <v>0</v>
      </c>
      <c r="X25" s="61">
        <v>0</v>
      </c>
      <c r="Y25" s="61">
        <v>0</v>
      </c>
      <c r="Z25" s="61">
        <v>0</v>
      </c>
      <c r="AA25" s="61">
        <v>0</v>
      </c>
      <c r="AB25" s="61">
        <v>0</v>
      </c>
      <c r="AC25" s="61">
        <f t="shared" si="0"/>
        <v>13</v>
      </c>
      <c r="AD25" s="61">
        <f t="shared" si="0"/>
        <v>19</v>
      </c>
      <c r="AE25" s="61">
        <v>3</v>
      </c>
      <c r="AF25" s="61">
        <v>5</v>
      </c>
      <c r="AG25" s="61">
        <v>2</v>
      </c>
      <c r="AH25" s="61">
        <v>2</v>
      </c>
      <c r="AI25" s="61">
        <v>8</v>
      </c>
      <c r="AJ25" s="61">
        <v>3</v>
      </c>
      <c r="AK25" s="61">
        <v>0</v>
      </c>
      <c r="AL25" s="61">
        <v>4</v>
      </c>
      <c r="AM25" s="61">
        <v>0</v>
      </c>
      <c r="AN25" s="61">
        <v>5</v>
      </c>
    </row>
    <row r="26" spans="1:40" s="60" customFormat="1" ht="15" customHeight="1">
      <c r="A26" s="72" t="s">
        <v>424</v>
      </c>
      <c r="B26" s="61">
        <v>36</v>
      </c>
      <c r="C26" s="61">
        <v>4</v>
      </c>
      <c r="D26" s="61">
        <v>0</v>
      </c>
      <c r="E26" s="61">
        <v>32</v>
      </c>
      <c r="F26" s="61">
        <v>1</v>
      </c>
      <c r="G26" s="61">
        <v>20</v>
      </c>
      <c r="H26" s="61">
        <v>0</v>
      </c>
      <c r="I26" s="61">
        <v>0</v>
      </c>
      <c r="J26" s="61">
        <v>0</v>
      </c>
      <c r="K26" s="61">
        <v>11</v>
      </c>
      <c r="L26" s="61">
        <v>32</v>
      </c>
      <c r="M26" s="61">
        <v>23</v>
      </c>
      <c r="N26" s="61">
        <v>9</v>
      </c>
      <c r="O26" s="61">
        <v>21</v>
      </c>
      <c r="P26" s="61">
        <v>8</v>
      </c>
      <c r="Q26" s="61">
        <v>0</v>
      </c>
      <c r="R26" s="61">
        <v>0</v>
      </c>
      <c r="S26" s="61">
        <v>0</v>
      </c>
      <c r="T26" s="61">
        <v>0</v>
      </c>
      <c r="U26" s="61">
        <v>0</v>
      </c>
      <c r="V26" s="61">
        <v>1</v>
      </c>
      <c r="W26" s="61">
        <v>0</v>
      </c>
      <c r="X26" s="61">
        <v>0</v>
      </c>
      <c r="Y26" s="61">
        <v>0</v>
      </c>
      <c r="Z26" s="61">
        <v>0</v>
      </c>
      <c r="AA26" s="61">
        <v>2</v>
      </c>
      <c r="AB26" s="61">
        <v>0</v>
      </c>
      <c r="AC26" s="61">
        <f t="shared" si="0"/>
        <v>23</v>
      </c>
      <c r="AD26" s="61">
        <f t="shared" si="0"/>
        <v>9</v>
      </c>
      <c r="AE26" s="61">
        <v>1</v>
      </c>
      <c r="AF26" s="61">
        <v>2</v>
      </c>
      <c r="AG26" s="61">
        <v>1</v>
      </c>
      <c r="AH26" s="61">
        <v>0</v>
      </c>
      <c r="AI26" s="61">
        <v>12</v>
      </c>
      <c r="AJ26" s="61">
        <v>5</v>
      </c>
      <c r="AK26" s="61">
        <v>1</v>
      </c>
      <c r="AL26" s="61">
        <v>2</v>
      </c>
      <c r="AM26" s="61">
        <v>8</v>
      </c>
      <c r="AN26" s="61">
        <v>0</v>
      </c>
    </row>
    <row r="27" spans="1:40" s="60" customFormat="1" ht="15" customHeight="1">
      <c r="A27" s="72" t="s">
        <v>425</v>
      </c>
      <c r="B27" s="61">
        <v>200</v>
      </c>
      <c r="C27" s="61">
        <v>30</v>
      </c>
      <c r="D27" s="61">
        <v>0</v>
      </c>
      <c r="E27" s="61">
        <v>212</v>
      </c>
      <c r="F27" s="61">
        <v>26</v>
      </c>
      <c r="G27" s="61">
        <v>146</v>
      </c>
      <c r="H27" s="61">
        <v>0</v>
      </c>
      <c r="I27" s="61">
        <v>0</v>
      </c>
      <c r="J27" s="61">
        <v>0</v>
      </c>
      <c r="K27" s="61">
        <v>40</v>
      </c>
      <c r="L27" s="61">
        <v>212</v>
      </c>
      <c r="M27" s="61">
        <v>123</v>
      </c>
      <c r="N27" s="61">
        <v>89</v>
      </c>
      <c r="O27" s="61">
        <v>99</v>
      </c>
      <c r="P27" s="61">
        <v>70</v>
      </c>
      <c r="Q27" s="61">
        <v>2</v>
      </c>
      <c r="R27" s="61">
        <v>0</v>
      </c>
      <c r="S27" s="61">
        <v>5</v>
      </c>
      <c r="T27" s="61">
        <v>5</v>
      </c>
      <c r="U27" s="61">
        <v>2</v>
      </c>
      <c r="V27" s="61">
        <v>2</v>
      </c>
      <c r="W27" s="61">
        <v>0</v>
      </c>
      <c r="X27" s="61">
        <v>1</v>
      </c>
      <c r="Y27" s="61">
        <v>11</v>
      </c>
      <c r="Z27" s="61">
        <v>5</v>
      </c>
      <c r="AA27" s="61">
        <v>4</v>
      </c>
      <c r="AB27" s="61">
        <v>6</v>
      </c>
      <c r="AC27" s="61">
        <f t="shared" si="0"/>
        <v>123</v>
      </c>
      <c r="AD27" s="61">
        <f t="shared" si="0"/>
        <v>89</v>
      </c>
      <c r="AE27" s="61">
        <v>5</v>
      </c>
      <c r="AF27" s="61">
        <v>10</v>
      </c>
      <c r="AG27" s="61">
        <v>22</v>
      </c>
      <c r="AH27" s="61">
        <v>15</v>
      </c>
      <c r="AI27" s="61">
        <v>39</v>
      </c>
      <c r="AJ27" s="61">
        <v>13</v>
      </c>
      <c r="AK27" s="61">
        <v>19</v>
      </c>
      <c r="AL27" s="61">
        <v>13</v>
      </c>
      <c r="AM27" s="61">
        <v>38</v>
      </c>
      <c r="AN27" s="61">
        <v>38</v>
      </c>
    </row>
    <row r="28" spans="1:40" s="60" customFormat="1" ht="15" customHeight="1">
      <c r="A28" s="72" t="s">
        <v>426</v>
      </c>
      <c r="B28" s="61">
        <v>119</v>
      </c>
      <c r="C28" s="61">
        <v>30</v>
      </c>
      <c r="D28" s="61">
        <v>0</v>
      </c>
      <c r="E28" s="61">
        <v>34</v>
      </c>
      <c r="F28" s="61">
        <v>3</v>
      </c>
      <c r="G28" s="61">
        <v>30</v>
      </c>
      <c r="H28" s="61">
        <v>0</v>
      </c>
      <c r="I28" s="61">
        <v>1</v>
      </c>
      <c r="J28" s="61">
        <v>0</v>
      </c>
      <c r="K28" s="61">
        <v>0</v>
      </c>
      <c r="L28" s="61">
        <v>34</v>
      </c>
      <c r="M28" s="61">
        <v>18</v>
      </c>
      <c r="N28" s="61">
        <v>16</v>
      </c>
      <c r="O28" s="61">
        <v>14</v>
      </c>
      <c r="P28" s="61">
        <v>16</v>
      </c>
      <c r="Q28" s="61">
        <v>0</v>
      </c>
      <c r="R28" s="61">
        <v>0</v>
      </c>
      <c r="S28" s="61">
        <v>0</v>
      </c>
      <c r="T28" s="61">
        <v>0</v>
      </c>
      <c r="U28" s="61">
        <v>1</v>
      </c>
      <c r="V28" s="61">
        <v>0</v>
      </c>
      <c r="W28" s="61">
        <v>0</v>
      </c>
      <c r="X28" s="61">
        <v>0</v>
      </c>
      <c r="Y28" s="61">
        <v>3</v>
      </c>
      <c r="Z28" s="61">
        <v>0</v>
      </c>
      <c r="AA28" s="61">
        <v>0</v>
      </c>
      <c r="AB28" s="61">
        <v>0</v>
      </c>
      <c r="AC28" s="61">
        <f t="shared" si="0"/>
        <v>18</v>
      </c>
      <c r="AD28" s="61">
        <f t="shared" si="0"/>
        <v>16</v>
      </c>
      <c r="AE28" s="61">
        <v>0</v>
      </c>
      <c r="AF28" s="61">
        <v>0</v>
      </c>
      <c r="AG28" s="61">
        <v>3</v>
      </c>
      <c r="AH28" s="61">
        <v>7</v>
      </c>
      <c r="AI28" s="61">
        <v>9</v>
      </c>
      <c r="AJ28" s="61">
        <v>7</v>
      </c>
      <c r="AK28" s="61">
        <v>2</v>
      </c>
      <c r="AL28" s="61">
        <v>0</v>
      </c>
      <c r="AM28" s="61">
        <v>4</v>
      </c>
      <c r="AN28" s="61">
        <v>2</v>
      </c>
    </row>
    <row r="29" spans="1:40" s="60" customFormat="1" ht="15" customHeight="1">
      <c r="A29" s="91" t="s">
        <v>384</v>
      </c>
      <c r="B29" s="61">
        <v>113</v>
      </c>
      <c r="C29" s="61">
        <v>11</v>
      </c>
      <c r="D29" s="61">
        <v>28</v>
      </c>
      <c r="E29" s="61">
        <v>79</v>
      </c>
      <c r="F29" s="61">
        <v>9</v>
      </c>
      <c r="G29" s="61">
        <v>61</v>
      </c>
      <c r="H29" s="61">
        <v>0</v>
      </c>
      <c r="I29" s="61">
        <v>0</v>
      </c>
      <c r="J29" s="61">
        <v>0</v>
      </c>
      <c r="K29" s="61">
        <v>9</v>
      </c>
      <c r="L29" s="61">
        <v>64</v>
      </c>
      <c r="M29" s="61">
        <v>31</v>
      </c>
      <c r="N29" s="61">
        <v>33</v>
      </c>
      <c r="O29" s="61">
        <v>28</v>
      </c>
      <c r="P29" s="61">
        <v>31</v>
      </c>
      <c r="Q29" s="61">
        <v>0</v>
      </c>
      <c r="R29" s="61">
        <v>0</v>
      </c>
      <c r="S29" s="61">
        <v>0</v>
      </c>
      <c r="T29" s="61">
        <v>1</v>
      </c>
      <c r="U29" s="61">
        <v>3</v>
      </c>
      <c r="V29" s="61">
        <v>1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f t="shared" si="0"/>
        <v>31</v>
      </c>
      <c r="AD29" s="61">
        <f t="shared" si="0"/>
        <v>33</v>
      </c>
      <c r="AE29" s="61">
        <v>1</v>
      </c>
      <c r="AF29" s="61">
        <v>4</v>
      </c>
      <c r="AG29" s="61">
        <v>2</v>
      </c>
      <c r="AH29" s="61">
        <v>6</v>
      </c>
      <c r="AI29" s="61">
        <v>11</v>
      </c>
      <c r="AJ29" s="61">
        <v>14</v>
      </c>
      <c r="AK29" s="61">
        <v>5</v>
      </c>
      <c r="AL29" s="61">
        <v>2</v>
      </c>
      <c r="AM29" s="61">
        <v>12</v>
      </c>
      <c r="AN29" s="61">
        <v>7</v>
      </c>
    </row>
    <row r="30" spans="1:40" s="60" customFormat="1" ht="15" customHeight="1">
      <c r="A30" s="91" t="s">
        <v>381</v>
      </c>
      <c r="B30" s="67">
        <v>484</v>
      </c>
      <c r="C30" s="67">
        <v>24</v>
      </c>
      <c r="D30" s="67">
        <v>0</v>
      </c>
      <c r="E30" s="67">
        <v>208</v>
      </c>
      <c r="F30" s="67">
        <v>19</v>
      </c>
      <c r="G30" s="67">
        <v>181</v>
      </c>
      <c r="H30" s="67">
        <v>0</v>
      </c>
      <c r="I30" s="67">
        <v>0</v>
      </c>
      <c r="J30" s="67">
        <v>0</v>
      </c>
      <c r="K30" s="67">
        <v>8</v>
      </c>
      <c r="L30" s="67">
        <v>180</v>
      </c>
      <c r="M30" s="67">
        <v>124</v>
      </c>
      <c r="N30" s="67">
        <v>56</v>
      </c>
      <c r="O30" s="67">
        <v>105</v>
      </c>
      <c r="P30" s="67">
        <v>52</v>
      </c>
      <c r="Q30" s="67">
        <v>0</v>
      </c>
      <c r="R30" s="67">
        <v>1</v>
      </c>
      <c r="S30" s="67">
        <v>4</v>
      </c>
      <c r="T30" s="67">
        <v>2</v>
      </c>
      <c r="U30" s="67">
        <v>10</v>
      </c>
      <c r="V30" s="67">
        <v>1</v>
      </c>
      <c r="W30" s="67">
        <v>0</v>
      </c>
      <c r="X30" s="67">
        <v>0</v>
      </c>
      <c r="Y30" s="67">
        <v>2</v>
      </c>
      <c r="Z30" s="67">
        <v>0</v>
      </c>
      <c r="AA30" s="67">
        <v>3</v>
      </c>
      <c r="AB30" s="67">
        <v>0</v>
      </c>
      <c r="AC30" s="67">
        <f t="shared" si="0"/>
        <v>124</v>
      </c>
      <c r="AD30" s="67">
        <f t="shared" si="0"/>
        <v>56</v>
      </c>
      <c r="AE30" s="67">
        <v>22</v>
      </c>
      <c r="AF30" s="67">
        <v>7</v>
      </c>
      <c r="AG30" s="67">
        <v>17</v>
      </c>
      <c r="AH30" s="67">
        <v>9</v>
      </c>
      <c r="AI30" s="67">
        <v>18</v>
      </c>
      <c r="AJ30" s="67">
        <v>12</v>
      </c>
      <c r="AK30" s="67">
        <v>4</v>
      </c>
      <c r="AL30" s="67">
        <v>1</v>
      </c>
      <c r="AM30" s="67">
        <v>63</v>
      </c>
      <c r="AN30" s="67">
        <v>27</v>
      </c>
    </row>
    <row r="31" spans="1:40" s="60" customFormat="1" ht="15" customHeight="1">
      <c r="A31" s="91" t="s">
        <v>385</v>
      </c>
      <c r="B31" s="67">
        <v>1751</v>
      </c>
      <c r="C31" s="67">
        <v>813</v>
      </c>
      <c r="D31" s="67">
        <v>0</v>
      </c>
      <c r="E31" s="67">
        <v>157</v>
      </c>
      <c r="F31" s="67">
        <v>27</v>
      </c>
      <c r="G31" s="67">
        <v>130</v>
      </c>
      <c r="H31" s="67">
        <v>0</v>
      </c>
      <c r="I31" s="67">
        <v>0</v>
      </c>
      <c r="J31" s="67">
        <v>0</v>
      </c>
      <c r="K31" s="67">
        <v>0</v>
      </c>
      <c r="L31" s="67">
        <v>167</v>
      </c>
      <c r="M31" s="67">
        <v>87</v>
      </c>
      <c r="N31" s="67">
        <v>80</v>
      </c>
      <c r="O31" s="67">
        <v>75</v>
      </c>
      <c r="P31" s="67">
        <v>64</v>
      </c>
      <c r="Q31" s="67">
        <v>0</v>
      </c>
      <c r="R31" s="67">
        <v>2</v>
      </c>
      <c r="S31" s="67">
        <v>1</v>
      </c>
      <c r="T31" s="67">
        <v>1</v>
      </c>
      <c r="U31" s="67">
        <v>6</v>
      </c>
      <c r="V31" s="67">
        <v>9</v>
      </c>
      <c r="W31" s="67">
        <v>0</v>
      </c>
      <c r="X31" s="67">
        <v>0</v>
      </c>
      <c r="Y31" s="67">
        <v>2</v>
      </c>
      <c r="Z31" s="67">
        <v>1</v>
      </c>
      <c r="AA31" s="67">
        <v>3</v>
      </c>
      <c r="AB31" s="67">
        <v>3</v>
      </c>
      <c r="AC31" s="67">
        <f t="shared" si="0"/>
        <v>87</v>
      </c>
      <c r="AD31" s="67">
        <f t="shared" si="0"/>
        <v>80</v>
      </c>
      <c r="AE31" s="67">
        <v>1</v>
      </c>
      <c r="AF31" s="67">
        <v>5</v>
      </c>
      <c r="AG31" s="67">
        <v>20</v>
      </c>
      <c r="AH31" s="67">
        <v>16</v>
      </c>
      <c r="AI31" s="67">
        <v>25</v>
      </c>
      <c r="AJ31" s="67">
        <v>16</v>
      </c>
      <c r="AK31" s="67">
        <v>9</v>
      </c>
      <c r="AL31" s="67">
        <v>12</v>
      </c>
      <c r="AM31" s="67">
        <v>32</v>
      </c>
      <c r="AN31" s="67">
        <v>31</v>
      </c>
    </row>
    <row r="32" spans="1:40" s="60" customFormat="1" ht="15" customHeight="1">
      <c r="A32" s="72" t="s">
        <v>427</v>
      </c>
      <c r="B32" s="61">
        <v>45</v>
      </c>
      <c r="C32" s="61">
        <v>5</v>
      </c>
      <c r="D32" s="61">
        <v>3</v>
      </c>
      <c r="E32" s="61">
        <v>7</v>
      </c>
      <c r="F32" s="61">
        <v>0</v>
      </c>
      <c r="G32" s="61">
        <v>7</v>
      </c>
      <c r="H32" s="61">
        <v>0</v>
      </c>
      <c r="I32" s="61">
        <v>0</v>
      </c>
      <c r="J32" s="61">
        <v>0</v>
      </c>
      <c r="K32" s="61">
        <v>0</v>
      </c>
      <c r="L32" s="61">
        <v>6</v>
      </c>
      <c r="M32" s="61">
        <v>5</v>
      </c>
      <c r="N32" s="61">
        <v>1</v>
      </c>
      <c r="O32" s="61">
        <v>4</v>
      </c>
      <c r="P32" s="61">
        <v>0</v>
      </c>
      <c r="Q32" s="61">
        <v>0</v>
      </c>
      <c r="R32" s="61">
        <v>1</v>
      </c>
      <c r="S32" s="61">
        <v>1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f t="shared" si="0"/>
        <v>5</v>
      </c>
      <c r="AD32" s="61">
        <f t="shared" si="0"/>
        <v>1</v>
      </c>
      <c r="AE32" s="61">
        <v>0</v>
      </c>
      <c r="AF32" s="61">
        <v>0</v>
      </c>
      <c r="AG32" s="61">
        <v>1</v>
      </c>
      <c r="AH32" s="61">
        <v>0</v>
      </c>
      <c r="AI32" s="61">
        <v>2</v>
      </c>
      <c r="AJ32" s="61">
        <v>1</v>
      </c>
      <c r="AK32" s="61">
        <v>0</v>
      </c>
      <c r="AL32" s="61">
        <v>0</v>
      </c>
      <c r="AM32" s="61">
        <v>2</v>
      </c>
      <c r="AN32" s="61">
        <v>0</v>
      </c>
    </row>
    <row r="33" spans="1:40" s="60" customFormat="1" ht="15" customHeight="1">
      <c r="A33" s="74" t="s">
        <v>428</v>
      </c>
      <c r="B33" s="68">
        <v>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f t="shared" si="0"/>
        <v>0</v>
      </c>
      <c r="AD33" s="68">
        <f t="shared" si="0"/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</row>
    <row r="34" spans="1:40" ht="15.75" customHeight="1">
      <c r="A34" s="8" t="s">
        <v>188</v>
      </c>
    </row>
    <row r="35" spans="1:40" ht="15.75" customHeight="1">
      <c r="A35" s="65" t="s">
        <v>62</v>
      </c>
    </row>
    <row r="36" spans="1:40" ht="15.75" customHeight="1"/>
    <row r="37" spans="1:40" ht="15.75" customHeight="1"/>
    <row r="38" spans="1:40" ht="15.75" customHeight="1"/>
    <row r="39" spans="1:40" ht="15.75" customHeight="1"/>
  </sheetData>
  <mergeCells count="58">
    <mergeCell ref="A4:A7"/>
    <mergeCell ref="AC5:AD5"/>
    <mergeCell ref="AC4:AN4"/>
    <mergeCell ref="L4:AB4"/>
    <mergeCell ref="L5:N5"/>
    <mergeCell ref="O5:P5"/>
    <mergeCell ref="AE5:AF5"/>
    <mergeCell ref="AG5:AH5"/>
    <mergeCell ref="AI5:AJ5"/>
    <mergeCell ref="AK5:AL5"/>
    <mergeCell ref="AM5:AN5"/>
    <mergeCell ref="S5:T5"/>
    <mergeCell ref="U5:V5"/>
    <mergeCell ref="W5:X5"/>
    <mergeCell ref="Y5:Z5"/>
    <mergeCell ref="AA5:AB5"/>
    <mergeCell ref="AM6:AM7"/>
    <mergeCell ref="AN6:AN7"/>
    <mergeCell ref="AG6:AG7"/>
    <mergeCell ref="AH6:AH7"/>
    <mergeCell ref="AI6:AI7"/>
    <mergeCell ref="AJ6:AJ7"/>
    <mergeCell ref="AL6:AL7"/>
    <mergeCell ref="AK6:AK7"/>
    <mergeCell ref="S6:S7"/>
    <mergeCell ref="T6:T7"/>
    <mergeCell ref="U6:U7"/>
    <mergeCell ref="V6:V7"/>
    <mergeCell ref="B4:D5"/>
    <mergeCell ref="E4:K5"/>
    <mergeCell ref="B6:B7"/>
    <mergeCell ref="C6:C7"/>
    <mergeCell ref="D6:D7"/>
    <mergeCell ref="E6:E7"/>
    <mergeCell ref="F6:F7"/>
    <mergeCell ref="G6:G7"/>
    <mergeCell ref="Q5:R5"/>
    <mergeCell ref="Q6:Q7"/>
    <mergeCell ref="R6:R7"/>
    <mergeCell ref="O6:O7"/>
    <mergeCell ref="AE6:AE7"/>
    <mergeCell ref="AF6:AF7"/>
    <mergeCell ref="W6:W7"/>
    <mergeCell ref="X6:X7"/>
    <mergeCell ref="Y6:Y7"/>
    <mergeCell ref="Z6:Z7"/>
    <mergeCell ref="AA6:AA7"/>
    <mergeCell ref="AB6:AB7"/>
    <mergeCell ref="AC6:AC7"/>
    <mergeCell ref="AD6:AD7"/>
    <mergeCell ref="P6:P7"/>
    <mergeCell ref="L6:L7"/>
    <mergeCell ref="N6:N7"/>
    <mergeCell ref="H6:H7"/>
    <mergeCell ref="I6:I7"/>
    <mergeCell ref="J6:J7"/>
    <mergeCell ref="K6:K7"/>
    <mergeCell ref="M6:M7"/>
  </mergeCells>
  <phoneticPr fontId="3" type="noConversion"/>
  <printOptions horizontalCentered="1"/>
  <pageMargins left="0.23622047244094491" right="0.27559055118110237" top="0.39370078740157483" bottom="0.86614173228346458" header="0.19685039370078741" footer="0.19685039370078741"/>
  <pageSetup paperSize="9" orientation="portrait" r:id="rId1"/>
  <headerFooter alignWithMargins="0">
    <oddHeader>&amp;C&amp;"微軟正黑體,標準"&amp;16　兒童保護執行概況&amp;9
民國91年&amp;R&amp;"微軟正黑體,標準"本表共&amp;N頁，第&amp;P頁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N39"/>
  <sheetViews>
    <sheetView zoomScale="110" zoomScaleNormal="110" zoomScaleSheetLayoutView="100" workbookViewId="0">
      <selection activeCell="A3" sqref="A3"/>
    </sheetView>
  </sheetViews>
  <sheetFormatPr defaultColWidth="5.5" defaultRowHeight="11.1" customHeight="1"/>
  <cols>
    <col min="1" max="1" width="11.6640625" style="8" customWidth="1"/>
    <col min="2" max="10" width="10.6640625" style="8" customWidth="1"/>
    <col min="11" max="11" width="10.6640625" style="7" customWidth="1"/>
    <col min="12" max="15" width="6.33203125" style="8" customWidth="1"/>
    <col min="16" max="18" width="6.33203125" style="7" customWidth="1"/>
    <col min="19" max="20" width="6.33203125" style="8" customWidth="1"/>
    <col min="21" max="21" width="6.33203125" style="7" customWidth="1"/>
    <col min="22" max="24" width="6.33203125" style="8" customWidth="1"/>
    <col min="25" max="25" width="6.33203125" style="7" customWidth="1"/>
    <col min="26" max="28" width="6.33203125" style="8" customWidth="1"/>
    <col min="29" max="40" width="9.1640625" style="8" customWidth="1"/>
    <col min="41" max="16384" width="5.5" style="8"/>
  </cols>
  <sheetData>
    <row r="1" spans="1:40" s="7" customFormat="1" ht="20.25" customHeight="1">
      <c r="A1" s="2" t="s">
        <v>344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4.25" customHeight="1">
      <c r="B2" s="57"/>
      <c r="C2" s="57"/>
      <c r="D2" s="57"/>
      <c r="E2" s="57"/>
      <c r="F2" s="57"/>
      <c r="G2" s="57"/>
      <c r="H2" s="57"/>
      <c r="I2" s="57"/>
      <c r="J2" s="57"/>
      <c r="K2" s="57"/>
      <c r="L2" s="11"/>
      <c r="M2" s="11"/>
      <c r="N2" s="11"/>
      <c r="O2" s="11"/>
      <c r="P2" s="5"/>
      <c r="Q2" s="5"/>
      <c r="R2" s="5"/>
      <c r="S2" s="11"/>
      <c r="T2" s="11"/>
      <c r="U2" s="5"/>
      <c r="V2" s="11"/>
      <c r="W2" s="11"/>
      <c r="X2" s="11"/>
      <c r="Y2" s="5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</row>
    <row r="3" spans="1:40" ht="12.75" customHeight="1">
      <c r="A3" s="57" t="s">
        <v>446</v>
      </c>
      <c r="B3" s="58"/>
      <c r="C3" s="14"/>
      <c r="D3" s="14"/>
      <c r="E3" s="13"/>
      <c r="F3" s="13"/>
      <c r="G3" s="13"/>
      <c r="H3" s="13"/>
      <c r="I3" s="13"/>
      <c r="J3" s="13"/>
      <c r="K3" s="13"/>
      <c r="P3" s="8"/>
      <c r="Q3" s="8"/>
      <c r="R3" s="8"/>
      <c r="U3" s="8"/>
      <c r="Y3" s="8"/>
      <c r="AC3" s="15"/>
      <c r="AD3" s="15"/>
    </row>
    <row r="4" spans="1:40" s="16" customFormat="1" ht="24.75" customHeight="1">
      <c r="A4" s="191" t="s">
        <v>189</v>
      </c>
      <c r="B4" s="200" t="s">
        <v>158</v>
      </c>
      <c r="C4" s="200"/>
      <c r="D4" s="200"/>
      <c r="E4" s="200" t="s">
        <v>159</v>
      </c>
      <c r="F4" s="200"/>
      <c r="G4" s="200"/>
      <c r="H4" s="200"/>
      <c r="I4" s="200"/>
      <c r="J4" s="200"/>
      <c r="K4" s="200"/>
      <c r="L4" s="196" t="s">
        <v>190</v>
      </c>
      <c r="M4" s="196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77"/>
      <c r="AC4" s="196" t="s">
        <v>191</v>
      </c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</row>
    <row r="5" spans="1:40" s="16" customFormat="1" ht="24.75" customHeight="1">
      <c r="A5" s="193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196" t="s">
        <v>192</v>
      </c>
      <c r="M5" s="196"/>
      <c r="N5" s="197"/>
      <c r="O5" s="196" t="s">
        <v>193</v>
      </c>
      <c r="P5" s="196"/>
      <c r="Q5" s="196" t="s">
        <v>194</v>
      </c>
      <c r="R5" s="196"/>
      <c r="S5" s="196" t="s">
        <v>195</v>
      </c>
      <c r="T5" s="196"/>
      <c r="U5" s="196" t="s">
        <v>196</v>
      </c>
      <c r="V5" s="196"/>
      <c r="W5" s="196" t="s">
        <v>197</v>
      </c>
      <c r="X5" s="196"/>
      <c r="Y5" s="196" t="s">
        <v>198</v>
      </c>
      <c r="Z5" s="196"/>
      <c r="AA5" s="196" t="s">
        <v>199</v>
      </c>
      <c r="AB5" s="159"/>
      <c r="AC5" s="196" t="s">
        <v>192</v>
      </c>
      <c r="AD5" s="197"/>
      <c r="AE5" s="196" t="s">
        <v>200</v>
      </c>
      <c r="AF5" s="196"/>
      <c r="AG5" s="196" t="s">
        <v>201</v>
      </c>
      <c r="AH5" s="196"/>
      <c r="AI5" s="196" t="s">
        <v>202</v>
      </c>
      <c r="AJ5" s="196"/>
      <c r="AK5" s="196" t="s">
        <v>203</v>
      </c>
      <c r="AL5" s="196"/>
      <c r="AM5" s="196" t="s">
        <v>204</v>
      </c>
      <c r="AN5" s="196"/>
    </row>
    <row r="6" spans="1:40" s="16" customFormat="1" ht="30.75" customHeight="1">
      <c r="A6" s="193"/>
      <c r="B6" s="216" t="s">
        <v>175</v>
      </c>
      <c r="C6" s="215" t="s">
        <v>176</v>
      </c>
      <c r="D6" s="215" t="s">
        <v>177</v>
      </c>
      <c r="E6" s="215" t="s">
        <v>178</v>
      </c>
      <c r="F6" s="215" t="s">
        <v>179</v>
      </c>
      <c r="G6" s="215" t="s">
        <v>180</v>
      </c>
      <c r="H6" s="215" t="s">
        <v>181</v>
      </c>
      <c r="I6" s="215" t="s">
        <v>182</v>
      </c>
      <c r="J6" s="215" t="s">
        <v>183</v>
      </c>
      <c r="K6" s="215" t="s">
        <v>184</v>
      </c>
      <c r="L6" s="196" t="s">
        <v>185</v>
      </c>
      <c r="M6" s="196" t="s">
        <v>186</v>
      </c>
      <c r="N6" s="196" t="s">
        <v>187</v>
      </c>
      <c r="O6" s="196" t="s">
        <v>186</v>
      </c>
      <c r="P6" s="196" t="s">
        <v>187</v>
      </c>
      <c r="Q6" s="196" t="s">
        <v>186</v>
      </c>
      <c r="R6" s="196" t="s">
        <v>187</v>
      </c>
      <c r="S6" s="196" t="s">
        <v>186</v>
      </c>
      <c r="T6" s="196" t="s">
        <v>187</v>
      </c>
      <c r="U6" s="196" t="s">
        <v>186</v>
      </c>
      <c r="V6" s="196" t="s">
        <v>187</v>
      </c>
      <c r="W6" s="196" t="s">
        <v>186</v>
      </c>
      <c r="X6" s="196" t="s">
        <v>187</v>
      </c>
      <c r="Y6" s="196" t="s">
        <v>186</v>
      </c>
      <c r="Z6" s="196" t="s">
        <v>187</v>
      </c>
      <c r="AA6" s="196" t="s">
        <v>186</v>
      </c>
      <c r="AB6" s="159" t="s">
        <v>187</v>
      </c>
      <c r="AC6" s="196" t="s">
        <v>186</v>
      </c>
      <c r="AD6" s="196" t="s">
        <v>187</v>
      </c>
      <c r="AE6" s="196" t="s">
        <v>186</v>
      </c>
      <c r="AF6" s="196" t="s">
        <v>187</v>
      </c>
      <c r="AG6" s="196" t="s">
        <v>186</v>
      </c>
      <c r="AH6" s="196" t="s">
        <v>187</v>
      </c>
      <c r="AI6" s="196" t="s">
        <v>186</v>
      </c>
      <c r="AJ6" s="196" t="s">
        <v>187</v>
      </c>
      <c r="AK6" s="196" t="s">
        <v>186</v>
      </c>
      <c r="AL6" s="196" t="s">
        <v>187</v>
      </c>
      <c r="AM6" s="196" t="s">
        <v>186</v>
      </c>
      <c r="AN6" s="196" t="s">
        <v>187</v>
      </c>
    </row>
    <row r="7" spans="1:40" s="17" customFormat="1" ht="30.75" customHeight="1">
      <c r="A7" s="195"/>
      <c r="B7" s="217"/>
      <c r="C7" s="215"/>
      <c r="D7" s="215"/>
      <c r="E7" s="215"/>
      <c r="F7" s="215"/>
      <c r="G7" s="215"/>
      <c r="H7" s="215"/>
      <c r="I7" s="215"/>
      <c r="J7" s="215"/>
      <c r="K7" s="215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7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</row>
    <row r="8" spans="1:40" s="22" customFormat="1" ht="15" customHeight="1">
      <c r="A8" s="95" t="s">
        <v>448</v>
      </c>
      <c r="B8" s="67">
        <v>10902</v>
      </c>
      <c r="C8" s="67">
        <v>5656</v>
      </c>
      <c r="D8" s="67">
        <v>670</v>
      </c>
      <c r="E8" s="67">
        <v>4597</v>
      </c>
      <c r="F8" s="67">
        <v>298</v>
      </c>
      <c r="G8" s="67">
        <v>3087</v>
      </c>
      <c r="H8" s="67">
        <v>10</v>
      </c>
      <c r="I8" s="67">
        <v>21</v>
      </c>
      <c r="J8" s="67">
        <v>15</v>
      </c>
      <c r="K8" s="67">
        <v>1166</v>
      </c>
      <c r="L8" s="67">
        <v>4281</v>
      </c>
      <c r="M8" s="67">
        <v>2707</v>
      </c>
      <c r="N8" s="67">
        <v>1574</v>
      </c>
      <c r="O8" s="67">
        <v>2125</v>
      </c>
      <c r="P8" s="67">
        <v>1218</v>
      </c>
      <c r="Q8" s="67">
        <v>13</v>
      </c>
      <c r="R8" s="67">
        <v>17</v>
      </c>
      <c r="S8" s="67">
        <v>87</v>
      </c>
      <c r="T8" s="67">
        <v>110</v>
      </c>
      <c r="U8" s="67">
        <v>162</v>
      </c>
      <c r="V8" s="67">
        <v>92</v>
      </c>
      <c r="W8" s="67">
        <v>3</v>
      </c>
      <c r="X8" s="67">
        <v>3</v>
      </c>
      <c r="Y8" s="67">
        <v>119</v>
      </c>
      <c r="Z8" s="67">
        <v>53</v>
      </c>
      <c r="AA8" s="67">
        <v>198</v>
      </c>
      <c r="AB8" s="67">
        <v>81</v>
      </c>
      <c r="AC8" s="67">
        <f>SUM(AE8,AG8,AI8,AK8,AM8)</f>
        <v>2707</v>
      </c>
      <c r="AD8" s="67">
        <f>SUM(AF8,AH8,AJ8,AL8,AN8)</f>
        <v>1574</v>
      </c>
      <c r="AE8" s="67">
        <v>135</v>
      </c>
      <c r="AF8" s="67">
        <v>58</v>
      </c>
      <c r="AG8" s="67">
        <v>451</v>
      </c>
      <c r="AH8" s="67">
        <v>294</v>
      </c>
      <c r="AI8" s="67">
        <v>728</v>
      </c>
      <c r="AJ8" s="67">
        <v>380</v>
      </c>
      <c r="AK8" s="67">
        <v>259</v>
      </c>
      <c r="AL8" s="67">
        <v>196</v>
      </c>
      <c r="AM8" s="67">
        <v>1134</v>
      </c>
      <c r="AN8" s="67">
        <v>646</v>
      </c>
    </row>
    <row r="9" spans="1:40" s="60" customFormat="1" ht="15" customHeight="1">
      <c r="A9" s="92" t="s">
        <v>386</v>
      </c>
      <c r="B9" s="61">
        <v>1292</v>
      </c>
      <c r="C9" s="61">
        <v>360</v>
      </c>
      <c r="D9" s="61">
        <v>55</v>
      </c>
      <c r="E9" s="61">
        <v>1368</v>
      </c>
      <c r="F9" s="61">
        <v>57</v>
      </c>
      <c r="G9" s="61">
        <v>728</v>
      </c>
      <c r="H9" s="61">
        <v>2</v>
      </c>
      <c r="I9" s="61">
        <v>7</v>
      </c>
      <c r="J9" s="61">
        <v>8</v>
      </c>
      <c r="K9" s="61">
        <v>566</v>
      </c>
      <c r="L9" s="61">
        <v>1233</v>
      </c>
      <c r="M9" s="61">
        <v>837</v>
      </c>
      <c r="N9" s="61">
        <v>396</v>
      </c>
      <c r="O9" s="61">
        <v>655</v>
      </c>
      <c r="P9" s="61">
        <v>306</v>
      </c>
      <c r="Q9" s="61">
        <v>5</v>
      </c>
      <c r="R9" s="61">
        <v>5</v>
      </c>
      <c r="S9" s="61">
        <v>26</v>
      </c>
      <c r="T9" s="61">
        <v>29</v>
      </c>
      <c r="U9" s="61">
        <v>44</v>
      </c>
      <c r="V9" s="61">
        <v>23</v>
      </c>
      <c r="W9" s="61">
        <v>0</v>
      </c>
      <c r="X9" s="61">
        <v>0</v>
      </c>
      <c r="Y9" s="61">
        <v>49</v>
      </c>
      <c r="Z9" s="61">
        <v>12</v>
      </c>
      <c r="AA9" s="61">
        <v>58</v>
      </c>
      <c r="AB9" s="61">
        <v>21</v>
      </c>
      <c r="AC9" s="61">
        <f t="shared" ref="AC9:AD33" si="0">SUM(AE9,AG9,AI9,AK9,AM9)</f>
        <v>837</v>
      </c>
      <c r="AD9" s="61">
        <f t="shared" si="0"/>
        <v>396</v>
      </c>
      <c r="AE9" s="61">
        <v>24</v>
      </c>
      <c r="AF9" s="61">
        <v>11</v>
      </c>
      <c r="AG9" s="61">
        <v>85</v>
      </c>
      <c r="AH9" s="61">
        <v>71</v>
      </c>
      <c r="AI9" s="61">
        <v>119</v>
      </c>
      <c r="AJ9" s="61">
        <v>55</v>
      </c>
      <c r="AK9" s="61">
        <v>66</v>
      </c>
      <c r="AL9" s="61">
        <v>32</v>
      </c>
      <c r="AM9" s="61">
        <v>543</v>
      </c>
      <c r="AN9" s="61">
        <v>227</v>
      </c>
    </row>
    <row r="10" spans="1:40" s="60" customFormat="1" ht="15" customHeight="1">
      <c r="A10" s="92" t="s">
        <v>387</v>
      </c>
      <c r="B10" s="61">
        <v>130</v>
      </c>
      <c r="C10" s="61">
        <v>138</v>
      </c>
      <c r="D10" s="61">
        <v>20</v>
      </c>
      <c r="E10" s="61">
        <v>189</v>
      </c>
      <c r="F10" s="61">
        <v>6</v>
      </c>
      <c r="G10" s="61">
        <v>136</v>
      </c>
      <c r="H10" s="61">
        <v>0</v>
      </c>
      <c r="I10" s="61">
        <v>0</v>
      </c>
      <c r="J10" s="61">
        <v>0</v>
      </c>
      <c r="K10" s="61">
        <v>47</v>
      </c>
      <c r="L10" s="61">
        <v>201</v>
      </c>
      <c r="M10" s="61">
        <v>96</v>
      </c>
      <c r="N10" s="61">
        <v>105</v>
      </c>
      <c r="O10" s="61">
        <v>73</v>
      </c>
      <c r="P10" s="61">
        <v>67</v>
      </c>
      <c r="Q10" s="61">
        <v>0</v>
      </c>
      <c r="R10" s="61">
        <v>1</v>
      </c>
      <c r="S10" s="61">
        <v>1</v>
      </c>
      <c r="T10" s="61">
        <v>14</v>
      </c>
      <c r="U10" s="61">
        <v>6</v>
      </c>
      <c r="V10" s="61">
        <v>10</v>
      </c>
      <c r="W10" s="61">
        <v>0</v>
      </c>
      <c r="X10" s="61">
        <v>0</v>
      </c>
      <c r="Y10" s="61">
        <v>6</v>
      </c>
      <c r="Z10" s="61">
        <v>7</v>
      </c>
      <c r="AA10" s="61">
        <v>10</v>
      </c>
      <c r="AB10" s="61">
        <v>6</v>
      </c>
      <c r="AC10" s="61">
        <f t="shared" si="0"/>
        <v>96</v>
      </c>
      <c r="AD10" s="61">
        <f t="shared" si="0"/>
        <v>105</v>
      </c>
      <c r="AE10" s="61">
        <v>0</v>
      </c>
      <c r="AF10" s="61">
        <v>2</v>
      </c>
      <c r="AG10" s="61">
        <v>1</v>
      </c>
      <c r="AH10" s="61">
        <v>3</v>
      </c>
      <c r="AI10" s="61">
        <v>40</v>
      </c>
      <c r="AJ10" s="61">
        <v>28</v>
      </c>
      <c r="AK10" s="61">
        <v>8</v>
      </c>
      <c r="AL10" s="61">
        <v>10</v>
      </c>
      <c r="AM10" s="61">
        <v>47</v>
      </c>
      <c r="AN10" s="61">
        <v>62</v>
      </c>
    </row>
    <row r="11" spans="1:40" s="60" customFormat="1" ht="15" customHeight="1">
      <c r="A11" s="92" t="s">
        <v>388</v>
      </c>
      <c r="B11" s="61">
        <v>709</v>
      </c>
      <c r="C11" s="61">
        <v>387</v>
      </c>
      <c r="D11" s="61">
        <v>12</v>
      </c>
      <c r="E11" s="61">
        <v>394</v>
      </c>
      <c r="F11" s="61">
        <v>18</v>
      </c>
      <c r="G11" s="61">
        <v>318</v>
      </c>
      <c r="H11" s="61">
        <v>0</v>
      </c>
      <c r="I11" s="61">
        <v>1</v>
      </c>
      <c r="J11" s="61">
        <v>0</v>
      </c>
      <c r="K11" s="61">
        <v>57</v>
      </c>
      <c r="L11" s="61">
        <v>404</v>
      </c>
      <c r="M11" s="61">
        <v>263</v>
      </c>
      <c r="N11" s="61">
        <v>141</v>
      </c>
      <c r="O11" s="61">
        <v>231</v>
      </c>
      <c r="P11" s="61">
        <v>121</v>
      </c>
      <c r="Q11" s="61">
        <v>2</v>
      </c>
      <c r="R11" s="61">
        <v>1</v>
      </c>
      <c r="S11" s="61">
        <v>5</v>
      </c>
      <c r="T11" s="61">
        <v>5</v>
      </c>
      <c r="U11" s="61">
        <v>6</v>
      </c>
      <c r="V11" s="61">
        <v>8</v>
      </c>
      <c r="W11" s="61">
        <v>0</v>
      </c>
      <c r="X11" s="61">
        <v>2</v>
      </c>
      <c r="Y11" s="61">
        <v>10</v>
      </c>
      <c r="Z11" s="61">
        <v>4</v>
      </c>
      <c r="AA11" s="61">
        <v>9</v>
      </c>
      <c r="AB11" s="61">
        <v>0</v>
      </c>
      <c r="AC11" s="61">
        <f t="shared" si="0"/>
        <v>263</v>
      </c>
      <c r="AD11" s="61">
        <f t="shared" si="0"/>
        <v>141</v>
      </c>
      <c r="AE11" s="61">
        <v>16</v>
      </c>
      <c r="AF11" s="61">
        <v>6</v>
      </c>
      <c r="AG11" s="61">
        <v>90</v>
      </c>
      <c r="AH11" s="61">
        <v>55</v>
      </c>
      <c r="AI11" s="61">
        <v>90</v>
      </c>
      <c r="AJ11" s="61">
        <v>39</v>
      </c>
      <c r="AK11" s="61">
        <v>14</v>
      </c>
      <c r="AL11" s="61">
        <v>18</v>
      </c>
      <c r="AM11" s="61">
        <v>53</v>
      </c>
      <c r="AN11" s="61">
        <v>23</v>
      </c>
    </row>
    <row r="12" spans="1:40" s="60" customFormat="1" ht="15" customHeight="1">
      <c r="A12" s="92" t="s">
        <v>389</v>
      </c>
      <c r="B12" s="61">
        <v>347</v>
      </c>
      <c r="C12" s="61">
        <v>40</v>
      </c>
      <c r="D12" s="61">
        <v>1</v>
      </c>
      <c r="E12" s="61">
        <v>19</v>
      </c>
      <c r="F12" s="61">
        <v>2</v>
      </c>
      <c r="G12" s="61">
        <v>16</v>
      </c>
      <c r="H12" s="61">
        <v>0</v>
      </c>
      <c r="I12" s="61">
        <v>0</v>
      </c>
      <c r="J12" s="61">
        <v>0</v>
      </c>
      <c r="K12" s="61">
        <v>1</v>
      </c>
      <c r="L12" s="61">
        <v>17</v>
      </c>
      <c r="M12" s="61">
        <v>9</v>
      </c>
      <c r="N12" s="61">
        <v>8</v>
      </c>
      <c r="O12" s="61">
        <v>8</v>
      </c>
      <c r="P12" s="61">
        <v>5</v>
      </c>
      <c r="Q12" s="61">
        <v>0</v>
      </c>
      <c r="R12" s="61">
        <v>0</v>
      </c>
      <c r="S12" s="61">
        <v>1</v>
      </c>
      <c r="T12" s="61">
        <v>1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1</v>
      </c>
      <c r="AA12" s="61">
        <v>0</v>
      </c>
      <c r="AB12" s="61">
        <v>1</v>
      </c>
      <c r="AC12" s="61">
        <f t="shared" si="0"/>
        <v>9</v>
      </c>
      <c r="AD12" s="61">
        <f t="shared" si="0"/>
        <v>8</v>
      </c>
      <c r="AE12" s="61">
        <v>0</v>
      </c>
      <c r="AF12" s="61">
        <v>0</v>
      </c>
      <c r="AG12" s="61">
        <v>1</v>
      </c>
      <c r="AH12" s="61">
        <v>0</v>
      </c>
      <c r="AI12" s="61">
        <v>5</v>
      </c>
      <c r="AJ12" s="61">
        <v>2</v>
      </c>
      <c r="AK12" s="61">
        <v>0</v>
      </c>
      <c r="AL12" s="61">
        <v>3</v>
      </c>
      <c r="AM12" s="61">
        <v>3</v>
      </c>
      <c r="AN12" s="61">
        <v>3</v>
      </c>
    </row>
    <row r="13" spans="1:40" s="60" customFormat="1" ht="15" customHeight="1">
      <c r="A13" s="92" t="s">
        <v>411</v>
      </c>
      <c r="B13" s="61">
        <v>118</v>
      </c>
      <c r="C13" s="61">
        <v>16</v>
      </c>
      <c r="D13" s="61">
        <v>4</v>
      </c>
      <c r="E13" s="61">
        <v>53</v>
      </c>
      <c r="F13" s="61">
        <v>2</v>
      </c>
      <c r="G13" s="61">
        <v>40</v>
      </c>
      <c r="H13" s="61">
        <v>0</v>
      </c>
      <c r="I13" s="61">
        <v>0</v>
      </c>
      <c r="J13" s="61">
        <v>0</v>
      </c>
      <c r="K13" s="61">
        <v>11</v>
      </c>
      <c r="L13" s="61">
        <v>61</v>
      </c>
      <c r="M13" s="61">
        <v>40</v>
      </c>
      <c r="N13" s="61">
        <v>21</v>
      </c>
      <c r="O13" s="61">
        <v>33</v>
      </c>
      <c r="P13" s="61">
        <v>20</v>
      </c>
      <c r="Q13" s="61">
        <v>1</v>
      </c>
      <c r="R13" s="61">
        <v>0</v>
      </c>
      <c r="S13" s="61">
        <v>0</v>
      </c>
      <c r="T13" s="61">
        <v>1</v>
      </c>
      <c r="U13" s="61">
        <v>3</v>
      </c>
      <c r="V13" s="61">
        <v>0</v>
      </c>
      <c r="W13" s="61">
        <v>0</v>
      </c>
      <c r="X13" s="61">
        <v>0</v>
      </c>
      <c r="Y13" s="61">
        <v>1</v>
      </c>
      <c r="Z13" s="61">
        <v>0</v>
      </c>
      <c r="AA13" s="61">
        <v>2</v>
      </c>
      <c r="AB13" s="61">
        <v>0</v>
      </c>
      <c r="AC13" s="61">
        <f t="shared" si="0"/>
        <v>40</v>
      </c>
      <c r="AD13" s="61">
        <f t="shared" si="0"/>
        <v>21</v>
      </c>
      <c r="AE13" s="61">
        <v>2</v>
      </c>
      <c r="AF13" s="61">
        <v>0</v>
      </c>
      <c r="AG13" s="61">
        <v>9</v>
      </c>
      <c r="AH13" s="61">
        <v>4</v>
      </c>
      <c r="AI13" s="61">
        <v>20</v>
      </c>
      <c r="AJ13" s="61">
        <v>12</v>
      </c>
      <c r="AK13" s="61">
        <v>4</v>
      </c>
      <c r="AL13" s="61">
        <v>0</v>
      </c>
      <c r="AM13" s="61">
        <v>5</v>
      </c>
      <c r="AN13" s="61">
        <v>5</v>
      </c>
    </row>
    <row r="14" spans="1:40" s="60" customFormat="1" ht="15" customHeight="1">
      <c r="A14" s="92" t="s">
        <v>412</v>
      </c>
      <c r="B14" s="61">
        <v>2551</v>
      </c>
      <c r="C14" s="61">
        <v>1640</v>
      </c>
      <c r="D14" s="61">
        <v>513</v>
      </c>
      <c r="E14" s="61">
        <v>432</v>
      </c>
      <c r="F14" s="61">
        <v>24</v>
      </c>
      <c r="G14" s="61">
        <v>288</v>
      </c>
      <c r="H14" s="61">
        <v>2</v>
      </c>
      <c r="I14" s="61">
        <v>2</v>
      </c>
      <c r="J14" s="61">
        <v>1</v>
      </c>
      <c r="K14" s="61">
        <v>115</v>
      </c>
      <c r="L14" s="61">
        <v>421</v>
      </c>
      <c r="M14" s="61">
        <v>267</v>
      </c>
      <c r="N14" s="61">
        <v>154</v>
      </c>
      <c r="O14" s="61">
        <v>192</v>
      </c>
      <c r="P14" s="61">
        <v>112</v>
      </c>
      <c r="Q14" s="61">
        <v>3</v>
      </c>
      <c r="R14" s="61">
        <v>4</v>
      </c>
      <c r="S14" s="61">
        <v>11</v>
      </c>
      <c r="T14" s="61">
        <v>7</v>
      </c>
      <c r="U14" s="61">
        <v>25</v>
      </c>
      <c r="V14" s="61">
        <v>12</v>
      </c>
      <c r="W14" s="61">
        <v>0</v>
      </c>
      <c r="X14" s="61">
        <v>0</v>
      </c>
      <c r="Y14" s="61">
        <v>8</v>
      </c>
      <c r="Z14" s="61">
        <v>5</v>
      </c>
      <c r="AA14" s="61">
        <v>28</v>
      </c>
      <c r="AB14" s="61">
        <v>14</v>
      </c>
      <c r="AC14" s="61">
        <f t="shared" si="0"/>
        <v>267</v>
      </c>
      <c r="AD14" s="61">
        <f t="shared" si="0"/>
        <v>154</v>
      </c>
      <c r="AE14" s="61">
        <v>13</v>
      </c>
      <c r="AF14" s="61">
        <v>5</v>
      </c>
      <c r="AG14" s="61">
        <v>53</v>
      </c>
      <c r="AH14" s="61">
        <v>33</v>
      </c>
      <c r="AI14" s="61">
        <v>82</v>
      </c>
      <c r="AJ14" s="61">
        <v>48</v>
      </c>
      <c r="AK14" s="61">
        <v>20</v>
      </c>
      <c r="AL14" s="61">
        <v>13</v>
      </c>
      <c r="AM14" s="61">
        <v>99</v>
      </c>
      <c r="AN14" s="61">
        <v>55</v>
      </c>
    </row>
    <row r="15" spans="1:40" s="60" customFormat="1" ht="15" customHeight="1">
      <c r="A15" s="92" t="s">
        <v>413</v>
      </c>
      <c r="B15" s="61">
        <v>358</v>
      </c>
      <c r="C15" s="61">
        <v>134</v>
      </c>
      <c r="D15" s="61">
        <v>0</v>
      </c>
      <c r="E15" s="61">
        <v>133</v>
      </c>
      <c r="F15" s="61">
        <v>4</v>
      </c>
      <c r="G15" s="61">
        <v>123</v>
      </c>
      <c r="H15" s="61">
        <v>0</v>
      </c>
      <c r="I15" s="61">
        <v>0</v>
      </c>
      <c r="J15" s="61">
        <v>0</v>
      </c>
      <c r="K15" s="61">
        <v>6</v>
      </c>
      <c r="L15" s="61">
        <v>122</v>
      </c>
      <c r="M15" s="61">
        <v>91</v>
      </c>
      <c r="N15" s="61">
        <v>31</v>
      </c>
      <c r="O15" s="61">
        <v>62</v>
      </c>
      <c r="P15" s="61">
        <v>28</v>
      </c>
      <c r="Q15" s="61">
        <v>0</v>
      </c>
      <c r="R15" s="61">
        <v>0</v>
      </c>
      <c r="S15" s="61">
        <v>4</v>
      </c>
      <c r="T15" s="61">
        <v>1</v>
      </c>
      <c r="U15" s="61">
        <v>11</v>
      </c>
      <c r="V15" s="61">
        <v>1</v>
      </c>
      <c r="W15" s="61">
        <v>0</v>
      </c>
      <c r="X15" s="61">
        <v>0</v>
      </c>
      <c r="Y15" s="61">
        <v>4</v>
      </c>
      <c r="Z15" s="61">
        <v>0</v>
      </c>
      <c r="AA15" s="61">
        <v>10</v>
      </c>
      <c r="AB15" s="61">
        <v>1</v>
      </c>
      <c r="AC15" s="61">
        <f t="shared" si="0"/>
        <v>91</v>
      </c>
      <c r="AD15" s="61">
        <f t="shared" si="0"/>
        <v>31</v>
      </c>
      <c r="AE15" s="61">
        <v>3</v>
      </c>
      <c r="AF15" s="61">
        <v>1</v>
      </c>
      <c r="AG15" s="61">
        <v>20</v>
      </c>
      <c r="AH15" s="61">
        <v>10</v>
      </c>
      <c r="AI15" s="61">
        <v>44</v>
      </c>
      <c r="AJ15" s="61">
        <v>11</v>
      </c>
      <c r="AK15" s="61">
        <v>13</v>
      </c>
      <c r="AL15" s="61">
        <v>2</v>
      </c>
      <c r="AM15" s="61">
        <v>11</v>
      </c>
      <c r="AN15" s="61">
        <v>7</v>
      </c>
    </row>
    <row r="16" spans="1:40" s="60" customFormat="1" ht="15" customHeight="1">
      <c r="A16" s="92" t="s">
        <v>414</v>
      </c>
      <c r="B16" s="61">
        <v>248</v>
      </c>
      <c r="C16" s="61">
        <v>97</v>
      </c>
      <c r="D16" s="61">
        <v>13</v>
      </c>
      <c r="E16" s="61">
        <v>167</v>
      </c>
      <c r="F16" s="61">
        <v>15</v>
      </c>
      <c r="G16" s="61">
        <v>108</v>
      </c>
      <c r="H16" s="61">
        <v>0</v>
      </c>
      <c r="I16" s="61">
        <v>2</v>
      </c>
      <c r="J16" s="61">
        <v>0</v>
      </c>
      <c r="K16" s="61">
        <v>42</v>
      </c>
      <c r="L16" s="61">
        <v>137</v>
      </c>
      <c r="M16" s="61">
        <v>71</v>
      </c>
      <c r="N16" s="61">
        <v>66</v>
      </c>
      <c r="O16" s="61">
        <v>57</v>
      </c>
      <c r="P16" s="61">
        <v>46</v>
      </c>
      <c r="Q16" s="61">
        <v>0</v>
      </c>
      <c r="R16" s="61">
        <v>0</v>
      </c>
      <c r="S16" s="61">
        <v>4</v>
      </c>
      <c r="T16" s="61">
        <v>8</v>
      </c>
      <c r="U16" s="61">
        <v>3</v>
      </c>
      <c r="V16" s="61">
        <v>4</v>
      </c>
      <c r="W16" s="61">
        <v>0</v>
      </c>
      <c r="X16" s="61">
        <v>0</v>
      </c>
      <c r="Y16" s="61">
        <v>3</v>
      </c>
      <c r="Z16" s="61">
        <v>0</v>
      </c>
      <c r="AA16" s="61">
        <v>4</v>
      </c>
      <c r="AB16" s="61">
        <v>8</v>
      </c>
      <c r="AC16" s="61">
        <f t="shared" si="0"/>
        <v>71</v>
      </c>
      <c r="AD16" s="61">
        <f t="shared" si="0"/>
        <v>66</v>
      </c>
      <c r="AE16" s="61">
        <v>2</v>
      </c>
      <c r="AF16" s="61">
        <v>2</v>
      </c>
      <c r="AG16" s="61">
        <v>15</v>
      </c>
      <c r="AH16" s="61">
        <v>14</v>
      </c>
      <c r="AI16" s="61">
        <v>31</v>
      </c>
      <c r="AJ16" s="61">
        <v>24</v>
      </c>
      <c r="AK16" s="61">
        <v>11</v>
      </c>
      <c r="AL16" s="61">
        <v>12</v>
      </c>
      <c r="AM16" s="61">
        <v>12</v>
      </c>
      <c r="AN16" s="61">
        <v>14</v>
      </c>
    </row>
    <row r="17" spans="1:40" s="60" customFormat="1" ht="15" customHeight="1">
      <c r="A17" s="92" t="s">
        <v>415</v>
      </c>
      <c r="B17" s="61">
        <v>495</v>
      </c>
      <c r="C17" s="61">
        <v>116</v>
      </c>
      <c r="D17" s="61">
        <v>0</v>
      </c>
      <c r="E17" s="61">
        <v>193</v>
      </c>
      <c r="F17" s="61">
        <v>9</v>
      </c>
      <c r="G17" s="61">
        <v>147</v>
      </c>
      <c r="H17" s="61">
        <v>0</v>
      </c>
      <c r="I17" s="61">
        <v>0</v>
      </c>
      <c r="J17" s="61">
        <v>0</v>
      </c>
      <c r="K17" s="61">
        <v>37</v>
      </c>
      <c r="L17" s="61">
        <v>146</v>
      </c>
      <c r="M17" s="61">
        <v>94</v>
      </c>
      <c r="N17" s="61">
        <v>52</v>
      </c>
      <c r="O17" s="61">
        <v>62</v>
      </c>
      <c r="P17" s="61">
        <v>38</v>
      </c>
      <c r="Q17" s="61">
        <v>0</v>
      </c>
      <c r="R17" s="61">
        <v>1</v>
      </c>
      <c r="S17" s="61">
        <v>9</v>
      </c>
      <c r="T17" s="61">
        <v>1</v>
      </c>
      <c r="U17" s="61">
        <v>4</v>
      </c>
      <c r="V17" s="61">
        <v>6</v>
      </c>
      <c r="W17" s="61">
        <v>0</v>
      </c>
      <c r="X17" s="61">
        <v>0</v>
      </c>
      <c r="Y17" s="61">
        <v>8</v>
      </c>
      <c r="Z17" s="61">
        <v>6</v>
      </c>
      <c r="AA17" s="61">
        <v>11</v>
      </c>
      <c r="AB17" s="61">
        <v>0</v>
      </c>
      <c r="AC17" s="61">
        <f t="shared" si="0"/>
        <v>94</v>
      </c>
      <c r="AD17" s="61">
        <f t="shared" si="0"/>
        <v>52</v>
      </c>
      <c r="AE17" s="61">
        <v>1</v>
      </c>
      <c r="AF17" s="61">
        <v>1</v>
      </c>
      <c r="AG17" s="61">
        <v>7</v>
      </c>
      <c r="AH17" s="61">
        <v>6</v>
      </c>
      <c r="AI17" s="61">
        <v>44</v>
      </c>
      <c r="AJ17" s="61">
        <v>28</v>
      </c>
      <c r="AK17" s="61">
        <v>8</v>
      </c>
      <c r="AL17" s="61">
        <v>8</v>
      </c>
      <c r="AM17" s="61">
        <v>34</v>
      </c>
      <c r="AN17" s="61">
        <v>9</v>
      </c>
    </row>
    <row r="18" spans="1:40" s="60" customFormat="1" ht="15" customHeight="1">
      <c r="A18" s="92" t="s">
        <v>416</v>
      </c>
      <c r="B18" s="61">
        <v>60</v>
      </c>
      <c r="C18" s="61">
        <v>35</v>
      </c>
      <c r="D18" s="61">
        <v>0</v>
      </c>
      <c r="E18" s="61">
        <v>79</v>
      </c>
      <c r="F18" s="61">
        <v>7</v>
      </c>
      <c r="G18" s="61">
        <v>59</v>
      </c>
      <c r="H18" s="61">
        <v>0</v>
      </c>
      <c r="I18" s="61">
        <v>1</v>
      </c>
      <c r="J18" s="61">
        <v>2</v>
      </c>
      <c r="K18" s="61">
        <v>10</v>
      </c>
      <c r="L18" s="61">
        <v>74</v>
      </c>
      <c r="M18" s="61">
        <v>47</v>
      </c>
      <c r="N18" s="61">
        <v>27</v>
      </c>
      <c r="O18" s="61">
        <v>32</v>
      </c>
      <c r="P18" s="61">
        <v>22</v>
      </c>
      <c r="Q18" s="61">
        <v>0</v>
      </c>
      <c r="R18" s="61">
        <v>1</v>
      </c>
      <c r="S18" s="61">
        <v>1</v>
      </c>
      <c r="T18" s="61">
        <v>2</v>
      </c>
      <c r="U18" s="61">
        <v>3</v>
      </c>
      <c r="V18" s="61">
        <v>0</v>
      </c>
      <c r="W18" s="61">
        <v>0</v>
      </c>
      <c r="X18" s="61">
        <v>0</v>
      </c>
      <c r="Y18" s="61">
        <v>1</v>
      </c>
      <c r="Z18" s="61">
        <v>2</v>
      </c>
      <c r="AA18" s="61">
        <v>10</v>
      </c>
      <c r="AB18" s="61">
        <v>0</v>
      </c>
      <c r="AC18" s="61">
        <f t="shared" si="0"/>
        <v>47</v>
      </c>
      <c r="AD18" s="61">
        <f t="shared" si="0"/>
        <v>27</v>
      </c>
      <c r="AE18" s="61">
        <v>1</v>
      </c>
      <c r="AF18" s="61">
        <v>0</v>
      </c>
      <c r="AG18" s="61">
        <v>8</v>
      </c>
      <c r="AH18" s="61">
        <v>4</v>
      </c>
      <c r="AI18" s="61">
        <v>15</v>
      </c>
      <c r="AJ18" s="61">
        <v>10</v>
      </c>
      <c r="AK18" s="61">
        <v>14</v>
      </c>
      <c r="AL18" s="61">
        <v>5</v>
      </c>
      <c r="AM18" s="61">
        <v>9</v>
      </c>
      <c r="AN18" s="61">
        <v>8</v>
      </c>
    </row>
    <row r="19" spans="1:40" s="60" customFormat="1" ht="15" customHeight="1">
      <c r="A19" s="92" t="s">
        <v>417</v>
      </c>
      <c r="B19" s="61">
        <v>158</v>
      </c>
      <c r="C19" s="61">
        <v>73</v>
      </c>
      <c r="D19" s="61">
        <v>0</v>
      </c>
      <c r="E19" s="61">
        <v>148</v>
      </c>
      <c r="F19" s="61">
        <v>1</v>
      </c>
      <c r="G19" s="61">
        <v>116</v>
      </c>
      <c r="H19" s="61">
        <v>0</v>
      </c>
      <c r="I19" s="61">
        <v>0</v>
      </c>
      <c r="J19" s="61">
        <v>0</v>
      </c>
      <c r="K19" s="61">
        <v>31</v>
      </c>
      <c r="L19" s="61">
        <v>151</v>
      </c>
      <c r="M19" s="61">
        <v>109</v>
      </c>
      <c r="N19" s="61">
        <v>42</v>
      </c>
      <c r="O19" s="61">
        <v>100</v>
      </c>
      <c r="P19" s="61">
        <v>40</v>
      </c>
      <c r="Q19" s="61">
        <v>0</v>
      </c>
      <c r="R19" s="61">
        <v>0</v>
      </c>
      <c r="S19" s="61">
        <v>0</v>
      </c>
      <c r="T19" s="61">
        <v>1</v>
      </c>
      <c r="U19" s="61">
        <v>8</v>
      </c>
      <c r="V19" s="61">
        <v>1</v>
      </c>
      <c r="W19" s="61">
        <v>0</v>
      </c>
      <c r="X19" s="61">
        <v>0</v>
      </c>
      <c r="Y19" s="61">
        <v>0</v>
      </c>
      <c r="Z19" s="61">
        <v>0</v>
      </c>
      <c r="AA19" s="61">
        <v>1</v>
      </c>
      <c r="AB19" s="61">
        <v>0</v>
      </c>
      <c r="AC19" s="61">
        <f t="shared" si="0"/>
        <v>109</v>
      </c>
      <c r="AD19" s="61">
        <f t="shared" si="0"/>
        <v>42</v>
      </c>
      <c r="AE19" s="61">
        <v>3</v>
      </c>
      <c r="AF19" s="61">
        <v>1</v>
      </c>
      <c r="AG19" s="61">
        <v>33</v>
      </c>
      <c r="AH19" s="61">
        <v>7</v>
      </c>
      <c r="AI19" s="61">
        <v>52</v>
      </c>
      <c r="AJ19" s="61">
        <v>13</v>
      </c>
      <c r="AK19" s="61">
        <v>20</v>
      </c>
      <c r="AL19" s="61">
        <v>21</v>
      </c>
      <c r="AM19" s="61">
        <v>1</v>
      </c>
      <c r="AN19" s="61">
        <v>0</v>
      </c>
    </row>
    <row r="20" spans="1:40" s="60" customFormat="1" ht="15" customHeight="1">
      <c r="A20" s="92" t="s">
        <v>418</v>
      </c>
      <c r="B20" s="61">
        <v>1140</v>
      </c>
      <c r="C20" s="61">
        <v>1059</v>
      </c>
      <c r="D20" s="61">
        <v>0</v>
      </c>
      <c r="E20" s="61">
        <v>75</v>
      </c>
      <c r="F20" s="61">
        <v>7</v>
      </c>
      <c r="G20" s="61">
        <v>61</v>
      </c>
      <c r="H20" s="61">
        <v>0</v>
      </c>
      <c r="I20" s="61">
        <v>1</v>
      </c>
      <c r="J20" s="61">
        <v>0</v>
      </c>
      <c r="K20" s="61">
        <v>6</v>
      </c>
      <c r="L20" s="61">
        <v>95</v>
      </c>
      <c r="M20" s="61">
        <v>68</v>
      </c>
      <c r="N20" s="61">
        <v>27</v>
      </c>
      <c r="O20" s="61">
        <v>45</v>
      </c>
      <c r="P20" s="61">
        <v>23</v>
      </c>
      <c r="Q20" s="61">
        <v>0</v>
      </c>
      <c r="R20" s="61">
        <v>0</v>
      </c>
      <c r="S20" s="61">
        <v>4</v>
      </c>
      <c r="T20" s="61">
        <v>0</v>
      </c>
      <c r="U20" s="61">
        <v>5</v>
      </c>
      <c r="V20" s="61">
        <v>1</v>
      </c>
      <c r="W20" s="61">
        <v>0</v>
      </c>
      <c r="X20" s="61">
        <v>0</v>
      </c>
      <c r="Y20" s="61">
        <v>1</v>
      </c>
      <c r="Z20" s="61">
        <v>2</v>
      </c>
      <c r="AA20" s="61">
        <v>13</v>
      </c>
      <c r="AB20" s="61">
        <v>1</v>
      </c>
      <c r="AC20" s="61">
        <f t="shared" si="0"/>
        <v>68</v>
      </c>
      <c r="AD20" s="61">
        <f t="shared" si="0"/>
        <v>27</v>
      </c>
      <c r="AE20" s="61">
        <v>5</v>
      </c>
      <c r="AF20" s="61">
        <v>1</v>
      </c>
      <c r="AG20" s="61">
        <v>14</v>
      </c>
      <c r="AH20" s="61">
        <v>3</v>
      </c>
      <c r="AI20" s="61">
        <v>19</v>
      </c>
      <c r="AJ20" s="61">
        <v>9</v>
      </c>
      <c r="AK20" s="61">
        <v>14</v>
      </c>
      <c r="AL20" s="61">
        <v>5</v>
      </c>
      <c r="AM20" s="61">
        <v>16</v>
      </c>
      <c r="AN20" s="61">
        <v>9</v>
      </c>
    </row>
    <row r="21" spans="1:40" s="60" customFormat="1" ht="15" customHeight="1">
      <c r="A21" s="92" t="s">
        <v>419</v>
      </c>
      <c r="B21" s="61">
        <v>411</v>
      </c>
      <c r="C21" s="61">
        <v>188</v>
      </c>
      <c r="D21" s="61">
        <v>24</v>
      </c>
      <c r="E21" s="61">
        <v>239</v>
      </c>
      <c r="F21" s="61">
        <v>31</v>
      </c>
      <c r="G21" s="61">
        <v>158</v>
      </c>
      <c r="H21" s="61">
        <v>3</v>
      </c>
      <c r="I21" s="61">
        <v>0</v>
      </c>
      <c r="J21" s="61">
        <v>2</v>
      </c>
      <c r="K21" s="61">
        <v>45</v>
      </c>
      <c r="L21" s="61">
        <v>237</v>
      </c>
      <c r="M21" s="61">
        <v>151</v>
      </c>
      <c r="N21" s="61">
        <v>86</v>
      </c>
      <c r="O21" s="61">
        <v>119</v>
      </c>
      <c r="P21" s="61">
        <v>70</v>
      </c>
      <c r="Q21" s="61">
        <v>0</v>
      </c>
      <c r="R21" s="61">
        <v>2</v>
      </c>
      <c r="S21" s="61">
        <v>3</v>
      </c>
      <c r="T21" s="61">
        <v>6</v>
      </c>
      <c r="U21" s="61">
        <v>10</v>
      </c>
      <c r="V21" s="61">
        <v>2</v>
      </c>
      <c r="W21" s="61">
        <v>0</v>
      </c>
      <c r="X21" s="61">
        <v>0</v>
      </c>
      <c r="Y21" s="61">
        <v>6</v>
      </c>
      <c r="Z21" s="61">
        <v>1</v>
      </c>
      <c r="AA21" s="61">
        <v>13</v>
      </c>
      <c r="AB21" s="61">
        <v>5</v>
      </c>
      <c r="AC21" s="61">
        <f t="shared" si="0"/>
        <v>151</v>
      </c>
      <c r="AD21" s="61">
        <f t="shared" si="0"/>
        <v>86</v>
      </c>
      <c r="AE21" s="61">
        <v>9</v>
      </c>
      <c r="AF21" s="61">
        <v>0</v>
      </c>
      <c r="AG21" s="61">
        <v>16</v>
      </c>
      <c r="AH21" s="61">
        <v>13</v>
      </c>
      <c r="AI21" s="61">
        <v>31</v>
      </c>
      <c r="AJ21" s="61">
        <v>18</v>
      </c>
      <c r="AK21" s="61">
        <v>14</v>
      </c>
      <c r="AL21" s="61">
        <v>14</v>
      </c>
      <c r="AM21" s="61">
        <v>81</v>
      </c>
      <c r="AN21" s="61">
        <v>41</v>
      </c>
    </row>
    <row r="22" spans="1:40" s="60" customFormat="1" ht="15" customHeight="1">
      <c r="A22" s="92" t="s">
        <v>420</v>
      </c>
      <c r="B22" s="61">
        <v>101</v>
      </c>
      <c r="C22" s="61">
        <v>38</v>
      </c>
      <c r="D22" s="61">
        <v>0</v>
      </c>
      <c r="E22" s="61">
        <v>181</v>
      </c>
      <c r="F22" s="61">
        <v>16</v>
      </c>
      <c r="G22" s="61">
        <v>85</v>
      </c>
      <c r="H22" s="61">
        <v>2</v>
      </c>
      <c r="I22" s="61">
        <v>0</v>
      </c>
      <c r="J22" s="61">
        <v>0</v>
      </c>
      <c r="K22" s="61">
        <v>78</v>
      </c>
      <c r="L22" s="61">
        <v>129</v>
      </c>
      <c r="M22" s="61">
        <v>70</v>
      </c>
      <c r="N22" s="61">
        <v>59</v>
      </c>
      <c r="O22" s="61">
        <v>56</v>
      </c>
      <c r="P22" s="61">
        <v>42</v>
      </c>
      <c r="Q22" s="61">
        <v>2</v>
      </c>
      <c r="R22" s="61">
        <v>0</v>
      </c>
      <c r="S22" s="61">
        <v>2</v>
      </c>
      <c r="T22" s="61">
        <v>6</v>
      </c>
      <c r="U22" s="61">
        <v>4</v>
      </c>
      <c r="V22" s="61">
        <v>3</v>
      </c>
      <c r="W22" s="61">
        <v>0</v>
      </c>
      <c r="X22" s="61">
        <v>0</v>
      </c>
      <c r="Y22" s="61">
        <v>1</v>
      </c>
      <c r="Z22" s="61">
        <v>5</v>
      </c>
      <c r="AA22" s="61">
        <v>5</v>
      </c>
      <c r="AB22" s="61">
        <v>3</v>
      </c>
      <c r="AC22" s="61">
        <f t="shared" si="0"/>
        <v>70</v>
      </c>
      <c r="AD22" s="61">
        <f t="shared" si="0"/>
        <v>59</v>
      </c>
      <c r="AE22" s="61">
        <v>4</v>
      </c>
      <c r="AF22" s="61">
        <v>1</v>
      </c>
      <c r="AG22" s="61">
        <v>4</v>
      </c>
      <c r="AH22" s="61">
        <v>6</v>
      </c>
      <c r="AI22" s="61">
        <v>7</v>
      </c>
      <c r="AJ22" s="61">
        <v>4</v>
      </c>
      <c r="AK22" s="61">
        <v>2</v>
      </c>
      <c r="AL22" s="61">
        <v>2</v>
      </c>
      <c r="AM22" s="61">
        <v>53</v>
      </c>
      <c r="AN22" s="61">
        <v>46</v>
      </c>
    </row>
    <row r="23" spans="1:40" s="60" customFormat="1" ht="15" customHeight="1">
      <c r="A23" s="92" t="s">
        <v>421</v>
      </c>
      <c r="B23" s="61">
        <v>16</v>
      </c>
      <c r="C23" s="61">
        <v>12</v>
      </c>
      <c r="D23" s="61">
        <v>3</v>
      </c>
      <c r="E23" s="61">
        <v>98</v>
      </c>
      <c r="F23" s="61">
        <v>15</v>
      </c>
      <c r="G23" s="61">
        <v>53</v>
      </c>
      <c r="H23" s="61">
        <v>1</v>
      </c>
      <c r="I23" s="61">
        <v>7</v>
      </c>
      <c r="J23" s="61">
        <v>1</v>
      </c>
      <c r="K23" s="61">
        <v>21</v>
      </c>
      <c r="L23" s="61">
        <v>114</v>
      </c>
      <c r="M23" s="61">
        <v>62</v>
      </c>
      <c r="N23" s="61">
        <v>52</v>
      </c>
      <c r="O23" s="61">
        <v>48</v>
      </c>
      <c r="P23" s="61">
        <v>44</v>
      </c>
      <c r="Q23" s="61">
        <v>0</v>
      </c>
      <c r="R23" s="61">
        <v>0</v>
      </c>
      <c r="S23" s="61">
        <v>0</v>
      </c>
      <c r="T23" s="61">
        <v>2</v>
      </c>
      <c r="U23" s="61">
        <v>2</v>
      </c>
      <c r="V23" s="61">
        <v>2</v>
      </c>
      <c r="W23" s="61">
        <v>0</v>
      </c>
      <c r="X23" s="61">
        <v>0</v>
      </c>
      <c r="Y23" s="61">
        <v>8</v>
      </c>
      <c r="Z23" s="61">
        <v>1</v>
      </c>
      <c r="AA23" s="61">
        <v>4</v>
      </c>
      <c r="AB23" s="61">
        <v>3</v>
      </c>
      <c r="AC23" s="61">
        <f t="shared" si="0"/>
        <v>62</v>
      </c>
      <c r="AD23" s="61">
        <f t="shared" si="0"/>
        <v>52</v>
      </c>
      <c r="AE23" s="61">
        <v>2</v>
      </c>
      <c r="AF23" s="61">
        <v>3</v>
      </c>
      <c r="AG23" s="61">
        <v>5</v>
      </c>
      <c r="AH23" s="61">
        <v>3</v>
      </c>
      <c r="AI23" s="61">
        <v>20</v>
      </c>
      <c r="AJ23" s="61">
        <v>19</v>
      </c>
      <c r="AK23" s="61">
        <v>13</v>
      </c>
      <c r="AL23" s="61">
        <v>6</v>
      </c>
      <c r="AM23" s="61">
        <v>22</v>
      </c>
      <c r="AN23" s="61">
        <v>21</v>
      </c>
    </row>
    <row r="24" spans="1:40" s="60" customFormat="1" ht="15" customHeight="1">
      <c r="A24" s="92" t="s">
        <v>422</v>
      </c>
      <c r="B24" s="61">
        <v>13</v>
      </c>
      <c r="C24" s="61">
        <v>18</v>
      </c>
      <c r="D24" s="61">
        <v>6</v>
      </c>
      <c r="E24" s="61">
        <v>26</v>
      </c>
      <c r="F24" s="61">
        <v>5</v>
      </c>
      <c r="G24" s="61">
        <v>19</v>
      </c>
      <c r="H24" s="61">
        <v>0</v>
      </c>
      <c r="I24" s="61">
        <v>0</v>
      </c>
      <c r="J24" s="61">
        <v>0</v>
      </c>
      <c r="K24" s="61">
        <v>2</v>
      </c>
      <c r="L24" s="61">
        <v>23</v>
      </c>
      <c r="M24" s="61">
        <v>16</v>
      </c>
      <c r="N24" s="61">
        <v>7</v>
      </c>
      <c r="O24" s="61">
        <v>14</v>
      </c>
      <c r="P24" s="61">
        <v>4</v>
      </c>
      <c r="Q24" s="61">
        <v>0</v>
      </c>
      <c r="R24" s="61">
        <v>0</v>
      </c>
      <c r="S24" s="61">
        <v>0</v>
      </c>
      <c r="T24" s="61">
        <v>1</v>
      </c>
      <c r="U24" s="61">
        <v>0</v>
      </c>
      <c r="V24" s="61">
        <v>0</v>
      </c>
      <c r="W24" s="61">
        <v>1</v>
      </c>
      <c r="X24" s="61">
        <v>0</v>
      </c>
      <c r="Y24" s="61">
        <v>1</v>
      </c>
      <c r="Z24" s="61">
        <v>0</v>
      </c>
      <c r="AA24" s="61">
        <v>0</v>
      </c>
      <c r="AB24" s="61">
        <v>2</v>
      </c>
      <c r="AC24" s="61">
        <f t="shared" si="0"/>
        <v>16</v>
      </c>
      <c r="AD24" s="61">
        <f t="shared" si="0"/>
        <v>7</v>
      </c>
      <c r="AE24" s="61">
        <v>1</v>
      </c>
      <c r="AF24" s="61">
        <v>0</v>
      </c>
      <c r="AG24" s="61">
        <v>2</v>
      </c>
      <c r="AH24" s="61">
        <v>0</v>
      </c>
      <c r="AI24" s="61">
        <v>11</v>
      </c>
      <c r="AJ24" s="61">
        <v>4</v>
      </c>
      <c r="AK24" s="61">
        <v>1</v>
      </c>
      <c r="AL24" s="61">
        <v>2</v>
      </c>
      <c r="AM24" s="61">
        <v>1</v>
      </c>
      <c r="AN24" s="61">
        <v>1</v>
      </c>
    </row>
    <row r="25" spans="1:40" s="60" customFormat="1" ht="15" customHeight="1">
      <c r="A25" s="92" t="s">
        <v>423</v>
      </c>
      <c r="B25" s="61">
        <v>54</v>
      </c>
      <c r="C25" s="61">
        <v>31</v>
      </c>
      <c r="D25" s="61">
        <v>4</v>
      </c>
      <c r="E25" s="61">
        <v>67</v>
      </c>
      <c r="F25" s="61">
        <v>7</v>
      </c>
      <c r="G25" s="61">
        <v>42</v>
      </c>
      <c r="H25" s="61">
        <v>0</v>
      </c>
      <c r="I25" s="61">
        <v>0</v>
      </c>
      <c r="J25" s="61">
        <v>1</v>
      </c>
      <c r="K25" s="61">
        <v>17</v>
      </c>
      <c r="L25" s="61">
        <v>68</v>
      </c>
      <c r="M25" s="61">
        <v>35</v>
      </c>
      <c r="N25" s="61">
        <v>33</v>
      </c>
      <c r="O25" s="61">
        <v>27</v>
      </c>
      <c r="P25" s="61">
        <v>23</v>
      </c>
      <c r="Q25" s="61">
        <v>0</v>
      </c>
      <c r="R25" s="61">
        <v>0</v>
      </c>
      <c r="S25" s="61">
        <v>0</v>
      </c>
      <c r="T25" s="61">
        <v>2</v>
      </c>
      <c r="U25" s="61">
        <v>3</v>
      </c>
      <c r="V25" s="61">
        <v>3</v>
      </c>
      <c r="W25" s="61">
        <v>0</v>
      </c>
      <c r="X25" s="61">
        <v>0</v>
      </c>
      <c r="Y25" s="61">
        <v>1</v>
      </c>
      <c r="Z25" s="61">
        <v>1</v>
      </c>
      <c r="AA25" s="61">
        <v>4</v>
      </c>
      <c r="AB25" s="61">
        <v>4</v>
      </c>
      <c r="AC25" s="61">
        <f t="shared" si="0"/>
        <v>35</v>
      </c>
      <c r="AD25" s="61">
        <f t="shared" si="0"/>
        <v>33</v>
      </c>
      <c r="AE25" s="61">
        <v>1</v>
      </c>
      <c r="AF25" s="61">
        <v>2</v>
      </c>
      <c r="AG25" s="61">
        <v>13</v>
      </c>
      <c r="AH25" s="61">
        <v>6</v>
      </c>
      <c r="AI25" s="61">
        <v>8</v>
      </c>
      <c r="AJ25" s="61">
        <v>21</v>
      </c>
      <c r="AK25" s="61">
        <v>1</v>
      </c>
      <c r="AL25" s="61">
        <v>0</v>
      </c>
      <c r="AM25" s="61">
        <v>12</v>
      </c>
      <c r="AN25" s="61">
        <v>4</v>
      </c>
    </row>
    <row r="26" spans="1:40" s="60" customFormat="1" ht="15" customHeight="1">
      <c r="A26" s="92" t="s">
        <v>424</v>
      </c>
      <c r="B26" s="61">
        <v>115</v>
      </c>
      <c r="C26" s="61">
        <v>5</v>
      </c>
      <c r="D26" s="61">
        <v>1</v>
      </c>
      <c r="E26" s="61">
        <v>35</v>
      </c>
      <c r="F26" s="61">
        <v>1</v>
      </c>
      <c r="G26" s="61">
        <v>28</v>
      </c>
      <c r="H26" s="61">
        <v>0</v>
      </c>
      <c r="I26" s="61">
        <v>0</v>
      </c>
      <c r="J26" s="61">
        <v>0</v>
      </c>
      <c r="K26" s="61">
        <v>6</v>
      </c>
      <c r="L26" s="61">
        <v>35</v>
      </c>
      <c r="M26" s="61">
        <v>19</v>
      </c>
      <c r="N26" s="61">
        <v>16</v>
      </c>
      <c r="O26" s="61">
        <v>16</v>
      </c>
      <c r="P26" s="61">
        <v>14</v>
      </c>
      <c r="Q26" s="61">
        <v>0</v>
      </c>
      <c r="R26" s="61">
        <v>0</v>
      </c>
      <c r="S26" s="61">
        <v>1</v>
      </c>
      <c r="T26" s="61">
        <v>2</v>
      </c>
      <c r="U26" s="61">
        <v>0</v>
      </c>
      <c r="V26" s="61">
        <v>0</v>
      </c>
      <c r="W26" s="61">
        <v>0</v>
      </c>
      <c r="X26" s="61">
        <v>0</v>
      </c>
      <c r="Y26" s="61">
        <v>1</v>
      </c>
      <c r="Z26" s="61">
        <v>0</v>
      </c>
      <c r="AA26" s="61">
        <v>1</v>
      </c>
      <c r="AB26" s="61">
        <v>0</v>
      </c>
      <c r="AC26" s="61">
        <f t="shared" si="0"/>
        <v>19</v>
      </c>
      <c r="AD26" s="61">
        <f t="shared" si="0"/>
        <v>16</v>
      </c>
      <c r="AE26" s="61">
        <v>1</v>
      </c>
      <c r="AF26" s="61">
        <v>0</v>
      </c>
      <c r="AG26" s="61">
        <v>3</v>
      </c>
      <c r="AH26" s="61">
        <v>5</v>
      </c>
      <c r="AI26" s="61">
        <v>7</v>
      </c>
      <c r="AJ26" s="61">
        <v>4</v>
      </c>
      <c r="AK26" s="61">
        <v>2</v>
      </c>
      <c r="AL26" s="61">
        <v>4</v>
      </c>
      <c r="AM26" s="61">
        <v>6</v>
      </c>
      <c r="AN26" s="61">
        <v>3</v>
      </c>
    </row>
    <row r="27" spans="1:40" s="60" customFormat="1" ht="15" customHeight="1">
      <c r="A27" s="92" t="s">
        <v>425</v>
      </c>
      <c r="B27" s="61">
        <v>29</v>
      </c>
      <c r="C27" s="61">
        <v>10</v>
      </c>
      <c r="D27" s="61">
        <v>0</v>
      </c>
      <c r="E27" s="61">
        <v>212</v>
      </c>
      <c r="F27" s="61">
        <v>30</v>
      </c>
      <c r="G27" s="61">
        <v>133</v>
      </c>
      <c r="H27" s="61">
        <v>0</v>
      </c>
      <c r="I27" s="61">
        <v>0</v>
      </c>
      <c r="J27" s="61">
        <v>0</v>
      </c>
      <c r="K27" s="61">
        <v>49</v>
      </c>
      <c r="L27" s="61">
        <v>206</v>
      </c>
      <c r="M27" s="61">
        <v>117</v>
      </c>
      <c r="N27" s="61">
        <v>89</v>
      </c>
      <c r="O27" s="61">
        <v>83</v>
      </c>
      <c r="P27" s="61">
        <v>52</v>
      </c>
      <c r="Q27" s="61">
        <v>0</v>
      </c>
      <c r="R27" s="61">
        <v>0</v>
      </c>
      <c r="S27" s="61">
        <v>12</v>
      </c>
      <c r="T27" s="61">
        <v>17</v>
      </c>
      <c r="U27" s="61">
        <v>11</v>
      </c>
      <c r="V27" s="61">
        <v>8</v>
      </c>
      <c r="W27" s="61">
        <v>2</v>
      </c>
      <c r="X27" s="61">
        <v>0</v>
      </c>
      <c r="Y27" s="61">
        <v>0</v>
      </c>
      <c r="Z27" s="61">
        <v>5</v>
      </c>
      <c r="AA27" s="61">
        <v>9</v>
      </c>
      <c r="AB27" s="61">
        <v>7</v>
      </c>
      <c r="AC27" s="61">
        <f t="shared" si="0"/>
        <v>117</v>
      </c>
      <c r="AD27" s="61">
        <f t="shared" si="0"/>
        <v>89</v>
      </c>
      <c r="AE27" s="61">
        <v>22</v>
      </c>
      <c r="AF27" s="61">
        <v>10</v>
      </c>
      <c r="AG27" s="61">
        <v>30</v>
      </c>
      <c r="AH27" s="61">
        <v>14</v>
      </c>
      <c r="AI27" s="61">
        <v>31</v>
      </c>
      <c r="AJ27" s="61">
        <v>9</v>
      </c>
      <c r="AK27" s="61">
        <v>10</v>
      </c>
      <c r="AL27" s="61">
        <v>15</v>
      </c>
      <c r="AM27" s="61">
        <v>24</v>
      </c>
      <c r="AN27" s="61">
        <v>41</v>
      </c>
    </row>
    <row r="28" spans="1:40" s="60" customFormat="1" ht="15" customHeight="1">
      <c r="A28" s="92" t="s">
        <v>426</v>
      </c>
      <c r="B28" s="61">
        <v>156</v>
      </c>
      <c r="C28" s="61">
        <v>46</v>
      </c>
      <c r="D28" s="61">
        <v>0</v>
      </c>
      <c r="E28" s="61">
        <v>37</v>
      </c>
      <c r="F28" s="61">
        <v>1</v>
      </c>
      <c r="G28" s="61">
        <v>36</v>
      </c>
      <c r="H28" s="61">
        <v>0</v>
      </c>
      <c r="I28" s="61">
        <v>0</v>
      </c>
      <c r="J28" s="61">
        <v>0</v>
      </c>
      <c r="K28" s="61">
        <v>0</v>
      </c>
      <c r="L28" s="61">
        <v>37</v>
      </c>
      <c r="M28" s="61">
        <v>20</v>
      </c>
      <c r="N28" s="61">
        <v>17</v>
      </c>
      <c r="O28" s="61">
        <v>19</v>
      </c>
      <c r="P28" s="61">
        <v>16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61">
        <v>1</v>
      </c>
      <c r="W28" s="61">
        <v>0</v>
      </c>
      <c r="X28" s="61">
        <v>0</v>
      </c>
      <c r="Y28" s="61">
        <v>1</v>
      </c>
      <c r="Z28" s="61">
        <v>0</v>
      </c>
      <c r="AA28" s="61">
        <v>0</v>
      </c>
      <c r="AB28" s="61">
        <v>0</v>
      </c>
      <c r="AC28" s="61">
        <f t="shared" si="0"/>
        <v>20</v>
      </c>
      <c r="AD28" s="61">
        <f t="shared" si="0"/>
        <v>17</v>
      </c>
      <c r="AE28" s="61">
        <v>0</v>
      </c>
      <c r="AF28" s="61">
        <v>0</v>
      </c>
      <c r="AG28" s="61">
        <v>2</v>
      </c>
      <c r="AH28" s="61">
        <v>14</v>
      </c>
      <c r="AI28" s="61">
        <v>14</v>
      </c>
      <c r="AJ28" s="61">
        <v>2</v>
      </c>
      <c r="AK28" s="61">
        <v>4</v>
      </c>
      <c r="AL28" s="61">
        <v>1</v>
      </c>
      <c r="AM28" s="61">
        <v>0</v>
      </c>
      <c r="AN28" s="61">
        <v>0</v>
      </c>
    </row>
    <row r="29" spans="1:40" s="60" customFormat="1" ht="15" customHeight="1">
      <c r="A29" s="94" t="s">
        <v>384</v>
      </c>
      <c r="B29" s="61">
        <v>270</v>
      </c>
      <c r="C29" s="61">
        <v>64</v>
      </c>
      <c r="D29" s="61">
        <v>8</v>
      </c>
      <c r="E29" s="61">
        <v>58</v>
      </c>
      <c r="F29" s="61">
        <v>3</v>
      </c>
      <c r="G29" s="61">
        <v>45</v>
      </c>
      <c r="H29" s="61">
        <v>0</v>
      </c>
      <c r="I29" s="61">
        <v>0</v>
      </c>
      <c r="J29" s="61">
        <v>0</v>
      </c>
      <c r="K29" s="61">
        <v>10</v>
      </c>
      <c r="L29" s="61">
        <v>50</v>
      </c>
      <c r="M29" s="61">
        <v>32</v>
      </c>
      <c r="N29" s="61">
        <v>18</v>
      </c>
      <c r="O29" s="61">
        <v>24</v>
      </c>
      <c r="P29" s="61">
        <v>18</v>
      </c>
      <c r="Q29" s="61">
        <v>0</v>
      </c>
      <c r="R29" s="61">
        <v>0</v>
      </c>
      <c r="S29" s="61">
        <v>2</v>
      </c>
      <c r="T29" s="61">
        <v>0</v>
      </c>
      <c r="U29" s="61">
        <v>1</v>
      </c>
      <c r="V29" s="61">
        <v>0</v>
      </c>
      <c r="W29" s="61">
        <v>0</v>
      </c>
      <c r="X29" s="61">
        <v>0</v>
      </c>
      <c r="Y29" s="61">
        <v>3</v>
      </c>
      <c r="Z29" s="61">
        <v>0</v>
      </c>
      <c r="AA29" s="61">
        <v>2</v>
      </c>
      <c r="AB29" s="61">
        <v>0</v>
      </c>
      <c r="AC29" s="61">
        <f t="shared" si="0"/>
        <v>32</v>
      </c>
      <c r="AD29" s="61">
        <f t="shared" si="0"/>
        <v>18</v>
      </c>
      <c r="AE29" s="61">
        <v>4</v>
      </c>
      <c r="AF29" s="61">
        <v>1</v>
      </c>
      <c r="AG29" s="61">
        <v>5</v>
      </c>
      <c r="AH29" s="61">
        <v>8</v>
      </c>
      <c r="AI29" s="61">
        <v>13</v>
      </c>
      <c r="AJ29" s="61">
        <v>2</v>
      </c>
      <c r="AK29" s="61">
        <v>3</v>
      </c>
      <c r="AL29" s="61">
        <v>1</v>
      </c>
      <c r="AM29" s="61">
        <v>7</v>
      </c>
      <c r="AN29" s="61">
        <v>6</v>
      </c>
    </row>
    <row r="30" spans="1:40" s="60" customFormat="1" ht="15" customHeight="1">
      <c r="A30" s="94" t="s">
        <v>381</v>
      </c>
      <c r="B30" s="67">
        <v>460</v>
      </c>
      <c r="C30" s="67">
        <v>16</v>
      </c>
      <c r="D30" s="67">
        <v>6</v>
      </c>
      <c r="E30" s="67">
        <v>300</v>
      </c>
      <c r="F30" s="67">
        <v>15</v>
      </c>
      <c r="G30" s="67">
        <v>278</v>
      </c>
      <c r="H30" s="67">
        <v>0</v>
      </c>
      <c r="I30" s="67">
        <v>0</v>
      </c>
      <c r="J30" s="67">
        <v>0</v>
      </c>
      <c r="K30" s="67">
        <v>7</v>
      </c>
      <c r="L30" s="67">
        <v>217</v>
      </c>
      <c r="M30" s="67">
        <v>142</v>
      </c>
      <c r="N30" s="67">
        <v>75</v>
      </c>
      <c r="O30" s="67">
        <v>126</v>
      </c>
      <c r="P30" s="67">
        <v>64</v>
      </c>
      <c r="Q30" s="67">
        <v>0</v>
      </c>
      <c r="R30" s="67">
        <v>2</v>
      </c>
      <c r="S30" s="67">
        <v>1</v>
      </c>
      <c r="T30" s="67">
        <v>3</v>
      </c>
      <c r="U30" s="67">
        <v>9</v>
      </c>
      <c r="V30" s="67">
        <v>4</v>
      </c>
      <c r="W30" s="67">
        <v>0</v>
      </c>
      <c r="X30" s="67">
        <v>0</v>
      </c>
      <c r="Y30" s="67">
        <v>4</v>
      </c>
      <c r="Z30" s="67">
        <v>0</v>
      </c>
      <c r="AA30" s="67">
        <v>2</v>
      </c>
      <c r="AB30" s="67">
        <v>2</v>
      </c>
      <c r="AC30" s="67">
        <f t="shared" si="0"/>
        <v>142</v>
      </c>
      <c r="AD30" s="67">
        <f t="shared" si="0"/>
        <v>75</v>
      </c>
      <c r="AE30" s="67">
        <v>19</v>
      </c>
      <c r="AF30" s="67">
        <v>8</v>
      </c>
      <c r="AG30" s="67">
        <v>23</v>
      </c>
      <c r="AH30" s="67">
        <v>10</v>
      </c>
      <c r="AI30" s="67">
        <v>11</v>
      </c>
      <c r="AJ30" s="67">
        <v>7</v>
      </c>
      <c r="AK30" s="67">
        <v>7</v>
      </c>
      <c r="AL30" s="67">
        <v>9</v>
      </c>
      <c r="AM30" s="67">
        <v>82</v>
      </c>
      <c r="AN30" s="67">
        <v>41</v>
      </c>
    </row>
    <row r="31" spans="1:40" s="60" customFormat="1" ht="15" customHeight="1">
      <c r="A31" s="94" t="s">
        <v>385</v>
      </c>
      <c r="B31" s="67">
        <v>1661</v>
      </c>
      <c r="C31" s="67">
        <v>1130</v>
      </c>
      <c r="D31" s="67">
        <v>0</v>
      </c>
      <c r="E31" s="67">
        <v>92</v>
      </c>
      <c r="F31" s="67">
        <v>22</v>
      </c>
      <c r="G31" s="67">
        <v>69</v>
      </c>
      <c r="H31" s="67">
        <v>0</v>
      </c>
      <c r="I31" s="67">
        <v>0</v>
      </c>
      <c r="J31" s="67">
        <v>0</v>
      </c>
      <c r="K31" s="67">
        <v>1</v>
      </c>
      <c r="L31" s="67">
        <v>101</v>
      </c>
      <c r="M31" s="67">
        <v>50</v>
      </c>
      <c r="N31" s="67">
        <v>51</v>
      </c>
      <c r="O31" s="67">
        <v>42</v>
      </c>
      <c r="P31" s="67">
        <v>43</v>
      </c>
      <c r="Q31" s="67">
        <v>0</v>
      </c>
      <c r="R31" s="67">
        <v>0</v>
      </c>
      <c r="S31" s="67">
        <v>0</v>
      </c>
      <c r="T31" s="67">
        <v>1</v>
      </c>
      <c r="U31" s="67">
        <v>4</v>
      </c>
      <c r="V31" s="67">
        <v>3</v>
      </c>
      <c r="W31" s="67">
        <v>0</v>
      </c>
      <c r="X31" s="67">
        <v>0</v>
      </c>
      <c r="Y31" s="67">
        <v>2</v>
      </c>
      <c r="Z31" s="67">
        <v>1</v>
      </c>
      <c r="AA31" s="67">
        <v>2</v>
      </c>
      <c r="AB31" s="67">
        <v>3</v>
      </c>
      <c r="AC31" s="67">
        <f t="shared" si="0"/>
        <v>50</v>
      </c>
      <c r="AD31" s="67">
        <f t="shared" si="0"/>
        <v>51</v>
      </c>
      <c r="AE31" s="67">
        <v>2</v>
      </c>
      <c r="AF31" s="67">
        <v>2</v>
      </c>
      <c r="AG31" s="67">
        <v>11</v>
      </c>
      <c r="AH31" s="67">
        <v>5</v>
      </c>
      <c r="AI31" s="67">
        <v>14</v>
      </c>
      <c r="AJ31" s="67">
        <v>11</v>
      </c>
      <c r="AK31" s="67">
        <v>10</v>
      </c>
      <c r="AL31" s="67">
        <v>13</v>
      </c>
      <c r="AM31" s="67">
        <v>13</v>
      </c>
      <c r="AN31" s="67">
        <v>20</v>
      </c>
    </row>
    <row r="32" spans="1:40" s="60" customFormat="1" ht="15" customHeight="1">
      <c r="A32" s="92" t="s">
        <v>427</v>
      </c>
      <c r="B32" s="61">
        <v>10</v>
      </c>
      <c r="C32" s="61">
        <v>3</v>
      </c>
      <c r="D32" s="61">
        <v>0</v>
      </c>
      <c r="E32" s="61">
        <v>2</v>
      </c>
      <c r="F32" s="61">
        <v>0</v>
      </c>
      <c r="G32" s="61">
        <v>1</v>
      </c>
      <c r="H32" s="61">
        <v>0</v>
      </c>
      <c r="I32" s="61">
        <v>0</v>
      </c>
      <c r="J32" s="61">
        <v>0</v>
      </c>
      <c r="K32" s="61">
        <v>1</v>
      </c>
      <c r="L32" s="61">
        <v>2</v>
      </c>
      <c r="M32" s="61">
        <v>1</v>
      </c>
      <c r="N32" s="61">
        <v>1</v>
      </c>
      <c r="O32" s="61">
        <v>1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1</v>
      </c>
      <c r="Y32" s="61">
        <v>0</v>
      </c>
      <c r="Z32" s="61">
        <v>0</v>
      </c>
      <c r="AA32" s="61">
        <v>0</v>
      </c>
      <c r="AB32" s="61">
        <v>0</v>
      </c>
      <c r="AC32" s="61">
        <f t="shared" si="0"/>
        <v>1</v>
      </c>
      <c r="AD32" s="61">
        <f t="shared" si="0"/>
        <v>1</v>
      </c>
      <c r="AE32" s="61">
        <v>0</v>
      </c>
      <c r="AF32" s="61">
        <v>1</v>
      </c>
      <c r="AG32" s="61">
        <v>1</v>
      </c>
      <c r="AH32" s="61">
        <v>0</v>
      </c>
      <c r="AI32" s="61">
        <v>0</v>
      </c>
      <c r="AJ32" s="61">
        <v>0</v>
      </c>
      <c r="AK32" s="61">
        <v>0</v>
      </c>
      <c r="AL32" s="61">
        <v>0</v>
      </c>
      <c r="AM32" s="61">
        <v>0</v>
      </c>
      <c r="AN32" s="61">
        <v>0</v>
      </c>
    </row>
    <row r="33" spans="1:40" s="60" customFormat="1" ht="15" customHeight="1">
      <c r="A33" s="93" t="s">
        <v>428</v>
      </c>
      <c r="B33" s="68">
        <v>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f t="shared" si="0"/>
        <v>0</v>
      </c>
      <c r="AD33" s="68">
        <f t="shared" si="0"/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</row>
    <row r="34" spans="1:40" ht="15.75" customHeight="1">
      <c r="A34" s="8" t="s">
        <v>188</v>
      </c>
    </row>
    <row r="35" spans="1:40" ht="15.75" customHeight="1">
      <c r="A35" s="65" t="s">
        <v>62</v>
      </c>
    </row>
    <row r="36" spans="1:40" ht="15.75" customHeight="1"/>
    <row r="37" spans="1:40" ht="15.75" customHeight="1"/>
    <row r="38" spans="1:40" ht="15.75" customHeight="1"/>
    <row r="39" spans="1:40" ht="15.75" customHeight="1"/>
  </sheetData>
  <mergeCells count="58">
    <mergeCell ref="A4:A7"/>
    <mergeCell ref="B4:D5"/>
    <mergeCell ref="E4:K5"/>
    <mergeCell ref="K6:K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M5:AN5"/>
    <mergeCell ref="L4:AB4"/>
    <mergeCell ref="AC4:AN4"/>
    <mergeCell ref="L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A6:AA7"/>
    <mergeCell ref="X6:X7"/>
    <mergeCell ref="Y6:Y7"/>
    <mergeCell ref="L6:L7"/>
    <mergeCell ref="Z6:Z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AL6:AL7"/>
    <mergeCell ref="AM6:AM7"/>
    <mergeCell ref="AB6:AB7"/>
    <mergeCell ref="AC6:AC7"/>
    <mergeCell ref="AN6:AN7"/>
    <mergeCell ref="AD6:AD7"/>
    <mergeCell ref="AE6:AE7"/>
    <mergeCell ref="AF6:AF7"/>
    <mergeCell ref="AG6:AG7"/>
    <mergeCell ref="AH6:AH7"/>
    <mergeCell ref="AJ6:AJ7"/>
    <mergeCell ref="AK6:AK7"/>
    <mergeCell ref="AI6:AI7"/>
  </mergeCells>
  <phoneticPr fontId="3" type="noConversion"/>
  <printOptions horizontalCentered="1"/>
  <pageMargins left="0.23622047244094491" right="0.27559055118110237" top="0.66" bottom="0.86614173228346458" header="0.19685039370078741" footer="0.19685039370078741"/>
  <pageSetup paperSize="9" orientation="portrait" r:id="rId1"/>
  <headerFooter alignWithMargins="0">
    <oddHeader>&amp;C&amp;"微軟正黑體,標準"&amp;16　兒童保護執行概況&amp;9
民國90年&amp;R&amp;"微軟正黑體,標準"本表共&amp;N頁，第&amp;P頁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N39"/>
  <sheetViews>
    <sheetView zoomScale="110" zoomScaleNormal="110" zoomScaleSheetLayoutView="100" workbookViewId="0">
      <selection activeCell="A3" sqref="A3"/>
    </sheetView>
  </sheetViews>
  <sheetFormatPr defaultColWidth="5.5" defaultRowHeight="11.1" customHeight="1"/>
  <cols>
    <col min="1" max="1" width="11.6640625" style="8" customWidth="1"/>
    <col min="2" max="10" width="10.6640625" style="8" customWidth="1"/>
    <col min="11" max="11" width="10.6640625" style="7" customWidth="1"/>
    <col min="12" max="15" width="6.33203125" style="8" customWidth="1"/>
    <col min="16" max="18" width="6.33203125" style="7" customWidth="1"/>
    <col min="19" max="20" width="6.33203125" style="8" customWidth="1"/>
    <col min="21" max="21" width="6.33203125" style="7" customWidth="1"/>
    <col min="22" max="24" width="6.33203125" style="8" customWidth="1"/>
    <col min="25" max="25" width="6.33203125" style="7" customWidth="1"/>
    <col min="26" max="28" width="6.33203125" style="8" customWidth="1"/>
    <col min="29" max="40" width="9.1640625" style="8" customWidth="1"/>
    <col min="41" max="16384" width="5.5" style="8"/>
  </cols>
  <sheetData>
    <row r="1" spans="1:40" s="7" customFormat="1" ht="20.25" customHeight="1">
      <c r="A1" s="2" t="s">
        <v>344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4.25" customHeight="1">
      <c r="B2" s="57"/>
      <c r="C2" s="57"/>
      <c r="D2" s="57"/>
      <c r="E2" s="57"/>
      <c r="F2" s="57"/>
      <c r="G2" s="57"/>
      <c r="H2" s="57"/>
      <c r="I2" s="57"/>
      <c r="J2" s="57"/>
      <c r="K2" s="57"/>
      <c r="L2" s="11"/>
      <c r="M2" s="11"/>
      <c r="N2" s="11"/>
      <c r="O2" s="11"/>
      <c r="P2" s="5"/>
      <c r="Q2" s="5"/>
      <c r="R2" s="5"/>
      <c r="S2" s="11"/>
      <c r="T2" s="11"/>
      <c r="U2" s="5"/>
      <c r="V2" s="11"/>
      <c r="W2" s="11"/>
      <c r="X2" s="11"/>
      <c r="Y2" s="5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</row>
    <row r="3" spans="1:40" ht="12.75" customHeight="1">
      <c r="A3" s="57" t="s">
        <v>447</v>
      </c>
      <c r="B3" s="58"/>
      <c r="C3" s="14"/>
      <c r="D3" s="14"/>
      <c r="E3" s="13"/>
      <c r="F3" s="13"/>
      <c r="G3" s="13"/>
      <c r="H3" s="13"/>
      <c r="I3" s="13"/>
      <c r="J3" s="13"/>
      <c r="K3" s="13"/>
      <c r="P3" s="8"/>
      <c r="Q3" s="8"/>
      <c r="R3" s="8"/>
      <c r="U3" s="8"/>
      <c r="Y3" s="8"/>
      <c r="AC3" s="15"/>
      <c r="AD3" s="15"/>
    </row>
    <row r="4" spans="1:40" s="16" customFormat="1" ht="24.75" customHeight="1">
      <c r="A4" s="191" t="s">
        <v>189</v>
      </c>
      <c r="B4" s="200" t="s">
        <v>158</v>
      </c>
      <c r="C4" s="200"/>
      <c r="D4" s="200"/>
      <c r="E4" s="200" t="s">
        <v>159</v>
      </c>
      <c r="F4" s="200"/>
      <c r="G4" s="200"/>
      <c r="H4" s="200"/>
      <c r="I4" s="200"/>
      <c r="J4" s="200"/>
      <c r="K4" s="200"/>
      <c r="L4" s="196" t="s">
        <v>190</v>
      </c>
      <c r="M4" s="196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77"/>
      <c r="AC4" s="196" t="s">
        <v>191</v>
      </c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</row>
    <row r="5" spans="1:40" s="16" customFormat="1" ht="24.75" customHeight="1">
      <c r="A5" s="193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196" t="s">
        <v>192</v>
      </c>
      <c r="M5" s="196"/>
      <c r="N5" s="197"/>
      <c r="O5" s="196" t="s">
        <v>193</v>
      </c>
      <c r="P5" s="196"/>
      <c r="Q5" s="196" t="s">
        <v>194</v>
      </c>
      <c r="R5" s="196"/>
      <c r="S5" s="196" t="s">
        <v>195</v>
      </c>
      <c r="T5" s="196"/>
      <c r="U5" s="196" t="s">
        <v>196</v>
      </c>
      <c r="V5" s="196"/>
      <c r="W5" s="196" t="s">
        <v>197</v>
      </c>
      <c r="X5" s="196"/>
      <c r="Y5" s="196" t="s">
        <v>198</v>
      </c>
      <c r="Z5" s="196"/>
      <c r="AA5" s="196" t="s">
        <v>199</v>
      </c>
      <c r="AB5" s="159"/>
      <c r="AC5" s="196" t="s">
        <v>192</v>
      </c>
      <c r="AD5" s="197"/>
      <c r="AE5" s="196" t="s">
        <v>200</v>
      </c>
      <c r="AF5" s="196"/>
      <c r="AG5" s="196" t="s">
        <v>201</v>
      </c>
      <c r="AH5" s="196"/>
      <c r="AI5" s="196" t="s">
        <v>202</v>
      </c>
      <c r="AJ5" s="196"/>
      <c r="AK5" s="196" t="s">
        <v>203</v>
      </c>
      <c r="AL5" s="196"/>
      <c r="AM5" s="196" t="s">
        <v>204</v>
      </c>
      <c r="AN5" s="196"/>
    </row>
    <row r="6" spans="1:40" s="16" customFormat="1" ht="30.75" customHeight="1">
      <c r="A6" s="193"/>
      <c r="B6" s="216" t="s">
        <v>175</v>
      </c>
      <c r="C6" s="215" t="s">
        <v>176</v>
      </c>
      <c r="D6" s="215" t="s">
        <v>177</v>
      </c>
      <c r="E6" s="215" t="s">
        <v>178</v>
      </c>
      <c r="F6" s="215" t="s">
        <v>179</v>
      </c>
      <c r="G6" s="215" t="s">
        <v>180</v>
      </c>
      <c r="H6" s="215" t="s">
        <v>181</v>
      </c>
      <c r="I6" s="215" t="s">
        <v>182</v>
      </c>
      <c r="J6" s="215" t="s">
        <v>183</v>
      </c>
      <c r="K6" s="215" t="s">
        <v>184</v>
      </c>
      <c r="L6" s="196" t="s">
        <v>185</v>
      </c>
      <c r="M6" s="196" t="s">
        <v>186</v>
      </c>
      <c r="N6" s="196" t="s">
        <v>187</v>
      </c>
      <c r="O6" s="196" t="s">
        <v>186</v>
      </c>
      <c r="P6" s="196" t="s">
        <v>187</v>
      </c>
      <c r="Q6" s="196" t="s">
        <v>186</v>
      </c>
      <c r="R6" s="196" t="s">
        <v>187</v>
      </c>
      <c r="S6" s="196" t="s">
        <v>186</v>
      </c>
      <c r="T6" s="196" t="s">
        <v>187</v>
      </c>
      <c r="U6" s="196" t="s">
        <v>186</v>
      </c>
      <c r="V6" s="196" t="s">
        <v>187</v>
      </c>
      <c r="W6" s="196" t="s">
        <v>186</v>
      </c>
      <c r="X6" s="196" t="s">
        <v>187</v>
      </c>
      <c r="Y6" s="196" t="s">
        <v>186</v>
      </c>
      <c r="Z6" s="196" t="s">
        <v>187</v>
      </c>
      <c r="AA6" s="196" t="s">
        <v>186</v>
      </c>
      <c r="AB6" s="159" t="s">
        <v>187</v>
      </c>
      <c r="AC6" s="196" t="s">
        <v>186</v>
      </c>
      <c r="AD6" s="196" t="s">
        <v>187</v>
      </c>
      <c r="AE6" s="196" t="s">
        <v>186</v>
      </c>
      <c r="AF6" s="196" t="s">
        <v>187</v>
      </c>
      <c r="AG6" s="196" t="s">
        <v>186</v>
      </c>
      <c r="AH6" s="196" t="s">
        <v>187</v>
      </c>
      <c r="AI6" s="196" t="s">
        <v>186</v>
      </c>
      <c r="AJ6" s="196" t="s">
        <v>187</v>
      </c>
      <c r="AK6" s="196" t="s">
        <v>186</v>
      </c>
      <c r="AL6" s="196" t="s">
        <v>187</v>
      </c>
      <c r="AM6" s="196" t="s">
        <v>186</v>
      </c>
      <c r="AN6" s="196" t="s">
        <v>187</v>
      </c>
    </row>
    <row r="7" spans="1:40" s="17" customFormat="1" ht="30.75" customHeight="1">
      <c r="A7" s="195"/>
      <c r="B7" s="217"/>
      <c r="C7" s="215"/>
      <c r="D7" s="215"/>
      <c r="E7" s="215"/>
      <c r="F7" s="215"/>
      <c r="G7" s="215"/>
      <c r="H7" s="215"/>
      <c r="I7" s="215"/>
      <c r="J7" s="215"/>
      <c r="K7" s="215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7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</row>
    <row r="8" spans="1:40" s="22" customFormat="1" ht="15" customHeight="1">
      <c r="A8" s="95" t="s">
        <v>448</v>
      </c>
      <c r="B8" s="67">
        <v>12297</v>
      </c>
      <c r="C8" s="67">
        <v>6038</v>
      </c>
      <c r="D8" s="67">
        <v>996</v>
      </c>
      <c r="E8" s="67">
        <v>4254</v>
      </c>
      <c r="F8" s="67">
        <v>350</v>
      </c>
      <c r="G8" s="67">
        <v>2958</v>
      </c>
      <c r="H8" s="67">
        <v>15</v>
      </c>
      <c r="I8" s="67">
        <v>79</v>
      </c>
      <c r="J8" s="67">
        <v>47</v>
      </c>
      <c r="K8" s="67">
        <v>805</v>
      </c>
      <c r="L8" s="67">
        <v>3934</v>
      </c>
      <c r="M8" s="67">
        <f>SUM(O8,Q8,S8,U8,W8,Y8,AA8,)</f>
        <v>2406</v>
      </c>
      <c r="N8" s="67">
        <f>SUM(P8,R8,T8,V8,X8,Z8,AB8,)</f>
        <v>1528</v>
      </c>
      <c r="O8" s="67">
        <v>1975</v>
      </c>
      <c r="P8" s="67">
        <v>1204</v>
      </c>
      <c r="Q8" s="67">
        <v>27</v>
      </c>
      <c r="R8" s="67">
        <v>19</v>
      </c>
      <c r="S8" s="67">
        <v>68</v>
      </c>
      <c r="T8" s="67">
        <v>114</v>
      </c>
      <c r="U8" s="67">
        <v>87</v>
      </c>
      <c r="V8" s="67">
        <v>73</v>
      </c>
      <c r="W8" s="67">
        <v>8</v>
      </c>
      <c r="X8" s="67">
        <v>5</v>
      </c>
      <c r="Y8" s="67">
        <v>67</v>
      </c>
      <c r="Z8" s="67">
        <v>28</v>
      </c>
      <c r="AA8" s="67">
        <v>174</v>
      </c>
      <c r="AB8" s="67">
        <v>85</v>
      </c>
      <c r="AC8" s="67">
        <f>SUM(AE8,AG8,AI8,AK8,AM8)</f>
        <v>2389</v>
      </c>
      <c r="AD8" s="67">
        <f>SUM(AF8,AH8,AJ8,AL8,AN8)</f>
        <v>1544</v>
      </c>
      <c r="AE8" s="67">
        <v>127</v>
      </c>
      <c r="AF8" s="67">
        <v>49</v>
      </c>
      <c r="AG8" s="67">
        <v>410</v>
      </c>
      <c r="AH8" s="67">
        <v>279</v>
      </c>
      <c r="AI8" s="67">
        <v>698</v>
      </c>
      <c r="AJ8" s="67">
        <v>397</v>
      </c>
      <c r="AK8" s="67">
        <v>301</v>
      </c>
      <c r="AL8" s="67">
        <v>375</v>
      </c>
      <c r="AM8" s="67">
        <v>853</v>
      </c>
      <c r="AN8" s="67">
        <v>444</v>
      </c>
    </row>
    <row r="9" spans="1:40" s="60" customFormat="1" ht="15" customHeight="1">
      <c r="A9" s="92" t="s">
        <v>386</v>
      </c>
      <c r="B9" s="61">
        <v>1274</v>
      </c>
      <c r="C9" s="61">
        <v>345</v>
      </c>
      <c r="D9" s="61">
        <v>436</v>
      </c>
      <c r="E9" s="61">
        <v>1063</v>
      </c>
      <c r="F9" s="61">
        <v>63</v>
      </c>
      <c r="G9" s="61">
        <v>737</v>
      </c>
      <c r="H9" s="61">
        <v>1</v>
      </c>
      <c r="I9" s="61">
        <v>51</v>
      </c>
      <c r="J9" s="61">
        <v>0</v>
      </c>
      <c r="K9" s="61">
        <v>211</v>
      </c>
      <c r="L9" s="61">
        <v>968</v>
      </c>
      <c r="M9" s="61">
        <f t="shared" ref="M9:M33" si="0">SUM(O9,Q9,S9,U9,W9,Y9,AA9,)</f>
        <v>615</v>
      </c>
      <c r="N9" s="61">
        <f t="shared" ref="N9:N33" si="1">SUM(P9,R9,T9,V9,X9,Z9,AB9,)</f>
        <v>353</v>
      </c>
      <c r="O9" s="61">
        <v>510</v>
      </c>
      <c r="P9" s="61">
        <v>262</v>
      </c>
      <c r="Q9" s="61">
        <v>1</v>
      </c>
      <c r="R9" s="61">
        <v>3</v>
      </c>
      <c r="S9" s="61">
        <v>18</v>
      </c>
      <c r="T9" s="61">
        <v>33</v>
      </c>
      <c r="U9" s="61">
        <v>21</v>
      </c>
      <c r="V9" s="61">
        <v>30</v>
      </c>
      <c r="W9" s="61">
        <v>0</v>
      </c>
      <c r="X9" s="61">
        <v>3</v>
      </c>
      <c r="Y9" s="61">
        <v>12</v>
      </c>
      <c r="Z9" s="61">
        <v>3</v>
      </c>
      <c r="AA9" s="61">
        <v>53</v>
      </c>
      <c r="AB9" s="61">
        <v>19</v>
      </c>
      <c r="AC9" s="61">
        <f t="shared" ref="AC9:AD33" si="2">SUM(AE9,AG9,AI9,AK9,AM9)</f>
        <v>615</v>
      </c>
      <c r="AD9" s="61">
        <f t="shared" si="2"/>
        <v>353</v>
      </c>
      <c r="AE9" s="61">
        <v>26</v>
      </c>
      <c r="AF9" s="61">
        <v>9</v>
      </c>
      <c r="AG9" s="61">
        <v>160</v>
      </c>
      <c r="AH9" s="61">
        <v>85</v>
      </c>
      <c r="AI9" s="61">
        <v>197</v>
      </c>
      <c r="AJ9" s="61">
        <v>97</v>
      </c>
      <c r="AK9" s="61">
        <v>102</v>
      </c>
      <c r="AL9" s="61">
        <v>54</v>
      </c>
      <c r="AM9" s="61">
        <v>130</v>
      </c>
      <c r="AN9" s="61">
        <v>108</v>
      </c>
    </row>
    <row r="10" spans="1:40" s="60" customFormat="1" ht="15" customHeight="1">
      <c r="A10" s="92" t="s">
        <v>387</v>
      </c>
      <c r="B10" s="61">
        <v>219</v>
      </c>
      <c r="C10" s="61">
        <v>112</v>
      </c>
      <c r="D10" s="61">
        <v>0</v>
      </c>
      <c r="E10" s="61">
        <v>170</v>
      </c>
      <c r="F10" s="61">
        <v>7</v>
      </c>
      <c r="G10" s="61">
        <v>128</v>
      </c>
      <c r="H10" s="61">
        <v>1</v>
      </c>
      <c r="I10" s="61">
        <v>0</v>
      </c>
      <c r="J10" s="61">
        <v>0</v>
      </c>
      <c r="K10" s="61">
        <v>34</v>
      </c>
      <c r="L10" s="61">
        <v>172</v>
      </c>
      <c r="M10" s="61">
        <f t="shared" si="0"/>
        <v>79</v>
      </c>
      <c r="N10" s="61">
        <f t="shared" si="1"/>
        <v>93</v>
      </c>
      <c r="O10" s="61">
        <v>74</v>
      </c>
      <c r="P10" s="61">
        <v>81</v>
      </c>
      <c r="Q10" s="61">
        <v>0</v>
      </c>
      <c r="R10" s="61">
        <v>0</v>
      </c>
      <c r="S10" s="61">
        <v>2</v>
      </c>
      <c r="T10" s="61">
        <v>6</v>
      </c>
      <c r="U10" s="61">
        <v>1</v>
      </c>
      <c r="V10" s="61">
        <v>2</v>
      </c>
      <c r="W10" s="61">
        <v>0</v>
      </c>
      <c r="X10" s="61">
        <v>0</v>
      </c>
      <c r="Y10" s="61">
        <v>2</v>
      </c>
      <c r="Z10" s="61">
        <v>4</v>
      </c>
      <c r="AA10" s="61">
        <v>0</v>
      </c>
      <c r="AB10" s="61">
        <v>0</v>
      </c>
      <c r="AC10" s="61">
        <f t="shared" si="2"/>
        <v>79</v>
      </c>
      <c r="AD10" s="61">
        <f t="shared" si="2"/>
        <v>93</v>
      </c>
      <c r="AE10" s="61">
        <v>3</v>
      </c>
      <c r="AF10" s="61">
        <v>2</v>
      </c>
      <c r="AG10" s="61">
        <v>7</v>
      </c>
      <c r="AH10" s="61">
        <v>15</v>
      </c>
      <c r="AI10" s="61">
        <v>26</v>
      </c>
      <c r="AJ10" s="61">
        <v>24</v>
      </c>
      <c r="AK10" s="61">
        <v>16</v>
      </c>
      <c r="AL10" s="61">
        <v>30</v>
      </c>
      <c r="AM10" s="61">
        <v>27</v>
      </c>
      <c r="AN10" s="61">
        <v>22</v>
      </c>
    </row>
    <row r="11" spans="1:40" s="60" customFormat="1" ht="15" customHeight="1">
      <c r="A11" s="92" t="s">
        <v>388</v>
      </c>
      <c r="B11" s="61">
        <v>175</v>
      </c>
      <c r="C11" s="61">
        <v>296</v>
      </c>
      <c r="D11" s="61">
        <v>0</v>
      </c>
      <c r="E11" s="61">
        <v>555</v>
      </c>
      <c r="F11" s="61">
        <v>77</v>
      </c>
      <c r="G11" s="61">
        <v>366</v>
      </c>
      <c r="H11" s="61">
        <v>2</v>
      </c>
      <c r="I11" s="61">
        <v>16</v>
      </c>
      <c r="J11" s="61">
        <v>36</v>
      </c>
      <c r="K11" s="61">
        <v>58</v>
      </c>
      <c r="L11" s="61">
        <v>555</v>
      </c>
      <c r="M11" s="61">
        <f t="shared" si="0"/>
        <v>379</v>
      </c>
      <c r="N11" s="61">
        <f t="shared" si="1"/>
        <v>176</v>
      </c>
      <c r="O11" s="61">
        <v>296</v>
      </c>
      <c r="P11" s="61">
        <v>145</v>
      </c>
      <c r="Q11" s="61">
        <v>5</v>
      </c>
      <c r="R11" s="61">
        <v>0</v>
      </c>
      <c r="S11" s="61">
        <v>15</v>
      </c>
      <c r="T11" s="61">
        <v>18</v>
      </c>
      <c r="U11" s="61">
        <v>16</v>
      </c>
      <c r="V11" s="61">
        <v>1</v>
      </c>
      <c r="W11" s="61">
        <v>0</v>
      </c>
      <c r="X11" s="61">
        <v>0</v>
      </c>
      <c r="Y11" s="61">
        <v>26</v>
      </c>
      <c r="Z11" s="61">
        <v>9</v>
      </c>
      <c r="AA11" s="61">
        <v>21</v>
      </c>
      <c r="AB11" s="61">
        <v>3</v>
      </c>
      <c r="AC11" s="61">
        <f t="shared" si="2"/>
        <v>362</v>
      </c>
      <c r="AD11" s="61">
        <f t="shared" si="2"/>
        <v>193</v>
      </c>
      <c r="AE11" s="61">
        <v>19</v>
      </c>
      <c r="AF11" s="61">
        <v>8</v>
      </c>
      <c r="AG11" s="61">
        <v>44</v>
      </c>
      <c r="AH11" s="61">
        <v>29</v>
      </c>
      <c r="AI11" s="61">
        <v>83</v>
      </c>
      <c r="AJ11" s="61">
        <v>40</v>
      </c>
      <c r="AK11" s="61">
        <v>5</v>
      </c>
      <c r="AL11" s="61">
        <v>62</v>
      </c>
      <c r="AM11" s="61">
        <v>211</v>
      </c>
      <c r="AN11" s="61">
        <v>54</v>
      </c>
    </row>
    <row r="12" spans="1:40" s="60" customFormat="1" ht="15" customHeight="1">
      <c r="A12" s="92" t="s">
        <v>389</v>
      </c>
      <c r="B12" s="61">
        <v>268</v>
      </c>
      <c r="C12" s="61">
        <v>83</v>
      </c>
      <c r="D12" s="61">
        <v>2</v>
      </c>
      <c r="E12" s="61">
        <v>19</v>
      </c>
      <c r="F12" s="61">
        <v>0</v>
      </c>
      <c r="G12" s="61">
        <v>18</v>
      </c>
      <c r="H12" s="61">
        <v>0</v>
      </c>
      <c r="I12" s="61">
        <v>0</v>
      </c>
      <c r="J12" s="61">
        <v>0</v>
      </c>
      <c r="K12" s="61">
        <v>1</v>
      </c>
      <c r="L12" s="61">
        <v>24</v>
      </c>
      <c r="M12" s="61">
        <f t="shared" si="0"/>
        <v>13</v>
      </c>
      <c r="N12" s="61">
        <f t="shared" si="1"/>
        <v>11</v>
      </c>
      <c r="O12" s="61">
        <v>13</v>
      </c>
      <c r="P12" s="61">
        <v>9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1</v>
      </c>
      <c r="W12" s="61">
        <v>0</v>
      </c>
      <c r="X12" s="61">
        <v>0</v>
      </c>
      <c r="Y12" s="61">
        <v>0</v>
      </c>
      <c r="Z12" s="61">
        <v>1</v>
      </c>
      <c r="AA12" s="61">
        <v>0</v>
      </c>
      <c r="AB12" s="61">
        <v>0</v>
      </c>
      <c r="AC12" s="61">
        <f t="shared" si="2"/>
        <v>12</v>
      </c>
      <c r="AD12" s="61">
        <f t="shared" si="2"/>
        <v>11</v>
      </c>
      <c r="AE12" s="61">
        <v>0</v>
      </c>
      <c r="AF12" s="61">
        <v>0</v>
      </c>
      <c r="AG12" s="61">
        <v>3</v>
      </c>
      <c r="AH12" s="61">
        <v>3</v>
      </c>
      <c r="AI12" s="61">
        <v>5</v>
      </c>
      <c r="AJ12" s="61">
        <v>4</v>
      </c>
      <c r="AK12" s="61">
        <v>1</v>
      </c>
      <c r="AL12" s="61">
        <v>2</v>
      </c>
      <c r="AM12" s="61">
        <v>3</v>
      </c>
      <c r="AN12" s="61">
        <v>2</v>
      </c>
    </row>
    <row r="13" spans="1:40" s="60" customFormat="1" ht="15" customHeight="1">
      <c r="A13" s="92" t="s">
        <v>411</v>
      </c>
      <c r="B13" s="61">
        <v>145</v>
      </c>
      <c r="C13" s="61">
        <v>15</v>
      </c>
      <c r="D13" s="61">
        <v>3</v>
      </c>
      <c r="E13" s="61">
        <v>63</v>
      </c>
      <c r="F13" s="61">
        <v>5</v>
      </c>
      <c r="G13" s="61">
        <v>45</v>
      </c>
      <c r="H13" s="61">
        <v>1</v>
      </c>
      <c r="I13" s="61">
        <v>0</v>
      </c>
      <c r="J13" s="61">
        <v>0</v>
      </c>
      <c r="K13" s="61">
        <v>12</v>
      </c>
      <c r="L13" s="61">
        <v>58</v>
      </c>
      <c r="M13" s="61">
        <f t="shared" si="0"/>
        <v>34</v>
      </c>
      <c r="N13" s="61">
        <f t="shared" si="1"/>
        <v>24</v>
      </c>
      <c r="O13" s="61">
        <v>27</v>
      </c>
      <c r="P13" s="61">
        <v>22</v>
      </c>
      <c r="Q13" s="61">
        <v>1</v>
      </c>
      <c r="R13" s="61">
        <v>0</v>
      </c>
      <c r="S13" s="61">
        <v>0</v>
      </c>
      <c r="T13" s="61">
        <v>1</v>
      </c>
      <c r="U13" s="61">
        <v>1</v>
      </c>
      <c r="V13" s="61">
        <v>0</v>
      </c>
      <c r="W13" s="61">
        <v>0</v>
      </c>
      <c r="X13" s="61">
        <v>0</v>
      </c>
      <c r="Y13" s="61">
        <v>2</v>
      </c>
      <c r="Z13" s="61">
        <v>0</v>
      </c>
      <c r="AA13" s="61">
        <v>3</v>
      </c>
      <c r="AB13" s="61">
        <v>1</v>
      </c>
      <c r="AC13" s="61">
        <f t="shared" si="2"/>
        <v>34</v>
      </c>
      <c r="AD13" s="61">
        <f t="shared" si="2"/>
        <v>24</v>
      </c>
      <c r="AE13" s="61">
        <v>10</v>
      </c>
      <c r="AF13" s="61">
        <v>3</v>
      </c>
      <c r="AG13" s="61">
        <v>8</v>
      </c>
      <c r="AH13" s="61">
        <v>4</v>
      </c>
      <c r="AI13" s="61">
        <v>10</v>
      </c>
      <c r="AJ13" s="61">
        <v>6</v>
      </c>
      <c r="AK13" s="61">
        <v>2</v>
      </c>
      <c r="AL13" s="61">
        <v>7</v>
      </c>
      <c r="AM13" s="61">
        <v>4</v>
      </c>
      <c r="AN13" s="61">
        <v>4</v>
      </c>
    </row>
    <row r="14" spans="1:40" s="60" customFormat="1" ht="15" customHeight="1">
      <c r="A14" s="92" t="s">
        <v>412</v>
      </c>
      <c r="B14" s="61">
        <v>4477</v>
      </c>
      <c r="C14" s="61">
        <v>2065</v>
      </c>
      <c r="D14" s="61">
        <v>358</v>
      </c>
      <c r="E14" s="61">
        <v>458</v>
      </c>
      <c r="F14" s="61">
        <v>14</v>
      </c>
      <c r="G14" s="61">
        <v>305</v>
      </c>
      <c r="H14" s="61">
        <v>1</v>
      </c>
      <c r="I14" s="61">
        <v>1</v>
      </c>
      <c r="J14" s="61">
        <v>5</v>
      </c>
      <c r="K14" s="61">
        <v>132</v>
      </c>
      <c r="L14" s="61">
        <v>413</v>
      </c>
      <c r="M14" s="61">
        <f t="shared" si="0"/>
        <v>245</v>
      </c>
      <c r="N14" s="61">
        <f t="shared" si="1"/>
        <v>168</v>
      </c>
      <c r="O14" s="61">
        <v>201</v>
      </c>
      <c r="P14" s="61">
        <v>135</v>
      </c>
      <c r="Q14" s="61">
        <v>2</v>
      </c>
      <c r="R14" s="61">
        <v>7</v>
      </c>
      <c r="S14" s="61">
        <v>3</v>
      </c>
      <c r="T14" s="61">
        <v>8</v>
      </c>
      <c r="U14" s="61">
        <v>5</v>
      </c>
      <c r="V14" s="61">
        <v>4</v>
      </c>
      <c r="W14" s="61">
        <v>1</v>
      </c>
      <c r="X14" s="61">
        <v>0</v>
      </c>
      <c r="Y14" s="61">
        <v>10</v>
      </c>
      <c r="Z14" s="61">
        <v>3</v>
      </c>
      <c r="AA14" s="61">
        <v>23</v>
      </c>
      <c r="AB14" s="61">
        <v>11</v>
      </c>
      <c r="AC14" s="61">
        <f t="shared" si="2"/>
        <v>245</v>
      </c>
      <c r="AD14" s="61">
        <f t="shared" si="2"/>
        <v>168</v>
      </c>
      <c r="AE14" s="61">
        <v>4</v>
      </c>
      <c r="AF14" s="61">
        <v>5</v>
      </c>
      <c r="AG14" s="61">
        <v>16</v>
      </c>
      <c r="AH14" s="61">
        <v>26</v>
      </c>
      <c r="AI14" s="61">
        <v>50</v>
      </c>
      <c r="AJ14" s="61">
        <v>33</v>
      </c>
      <c r="AK14" s="61">
        <v>33</v>
      </c>
      <c r="AL14" s="61">
        <v>35</v>
      </c>
      <c r="AM14" s="61">
        <v>142</v>
      </c>
      <c r="AN14" s="61">
        <v>69</v>
      </c>
    </row>
    <row r="15" spans="1:40" s="60" customFormat="1" ht="15" customHeight="1">
      <c r="A15" s="92" t="s">
        <v>413</v>
      </c>
      <c r="B15" s="61">
        <v>450</v>
      </c>
      <c r="C15" s="61">
        <v>154</v>
      </c>
      <c r="D15" s="61">
        <v>5</v>
      </c>
      <c r="E15" s="61">
        <v>100</v>
      </c>
      <c r="F15" s="61">
        <v>9</v>
      </c>
      <c r="G15" s="61">
        <v>84</v>
      </c>
      <c r="H15" s="61">
        <v>1</v>
      </c>
      <c r="I15" s="61">
        <v>0</v>
      </c>
      <c r="J15" s="61">
        <v>0</v>
      </c>
      <c r="K15" s="61">
        <v>6</v>
      </c>
      <c r="L15" s="61">
        <v>103</v>
      </c>
      <c r="M15" s="61">
        <f t="shared" si="0"/>
        <v>75</v>
      </c>
      <c r="N15" s="61">
        <f t="shared" si="1"/>
        <v>28</v>
      </c>
      <c r="O15" s="61">
        <v>61</v>
      </c>
      <c r="P15" s="61">
        <v>26</v>
      </c>
      <c r="Q15" s="61">
        <v>0</v>
      </c>
      <c r="R15" s="61">
        <v>0</v>
      </c>
      <c r="S15" s="61">
        <v>2</v>
      </c>
      <c r="T15" s="61">
        <v>2</v>
      </c>
      <c r="U15" s="61">
        <v>3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1">
        <v>9</v>
      </c>
      <c r="AB15" s="61">
        <v>0</v>
      </c>
      <c r="AC15" s="61">
        <f t="shared" si="2"/>
        <v>75</v>
      </c>
      <c r="AD15" s="61">
        <f t="shared" si="2"/>
        <v>28</v>
      </c>
      <c r="AE15" s="61">
        <v>1</v>
      </c>
      <c r="AF15" s="61">
        <v>1</v>
      </c>
      <c r="AG15" s="61">
        <v>15</v>
      </c>
      <c r="AH15" s="61">
        <v>10</v>
      </c>
      <c r="AI15" s="61">
        <v>40</v>
      </c>
      <c r="AJ15" s="61">
        <v>11</v>
      </c>
      <c r="AK15" s="61">
        <v>10</v>
      </c>
      <c r="AL15" s="61">
        <v>3</v>
      </c>
      <c r="AM15" s="61">
        <v>9</v>
      </c>
      <c r="AN15" s="61">
        <v>3</v>
      </c>
    </row>
    <row r="16" spans="1:40" s="60" customFormat="1" ht="15" customHeight="1">
      <c r="A16" s="92" t="s">
        <v>414</v>
      </c>
      <c r="B16" s="61">
        <v>185</v>
      </c>
      <c r="C16" s="61">
        <v>98</v>
      </c>
      <c r="D16" s="61">
        <v>2</v>
      </c>
      <c r="E16" s="61">
        <v>148</v>
      </c>
      <c r="F16" s="61">
        <v>16</v>
      </c>
      <c r="G16" s="61">
        <v>78</v>
      </c>
      <c r="H16" s="61">
        <v>1</v>
      </c>
      <c r="I16" s="61">
        <v>2</v>
      </c>
      <c r="J16" s="61">
        <v>0</v>
      </c>
      <c r="K16" s="61">
        <v>51</v>
      </c>
      <c r="L16" s="61">
        <v>132</v>
      </c>
      <c r="M16" s="61">
        <f t="shared" si="0"/>
        <v>84</v>
      </c>
      <c r="N16" s="61">
        <f t="shared" si="1"/>
        <v>48</v>
      </c>
      <c r="O16" s="61">
        <v>67</v>
      </c>
      <c r="P16" s="61">
        <v>34</v>
      </c>
      <c r="Q16" s="61">
        <v>2</v>
      </c>
      <c r="R16" s="61">
        <v>3</v>
      </c>
      <c r="S16" s="61">
        <v>4</v>
      </c>
      <c r="T16" s="61">
        <v>3</v>
      </c>
      <c r="U16" s="61">
        <v>4</v>
      </c>
      <c r="V16" s="61">
        <v>1</v>
      </c>
      <c r="W16" s="61">
        <v>0</v>
      </c>
      <c r="X16" s="61">
        <v>0</v>
      </c>
      <c r="Y16" s="61">
        <v>2</v>
      </c>
      <c r="Z16" s="61">
        <v>0</v>
      </c>
      <c r="AA16" s="61">
        <v>5</v>
      </c>
      <c r="AB16" s="61">
        <v>7</v>
      </c>
      <c r="AC16" s="61">
        <f t="shared" si="2"/>
        <v>84</v>
      </c>
      <c r="AD16" s="61">
        <f t="shared" si="2"/>
        <v>48</v>
      </c>
      <c r="AE16" s="61">
        <v>5</v>
      </c>
      <c r="AF16" s="61">
        <v>2</v>
      </c>
      <c r="AG16" s="61">
        <v>14</v>
      </c>
      <c r="AH16" s="61">
        <v>13</v>
      </c>
      <c r="AI16" s="61">
        <v>45</v>
      </c>
      <c r="AJ16" s="61">
        <v>18</v>
      </c>
      <c r="AK16" s="61">
        <v>13</v>
      </c>
      <c r="AL16" s="61">
        <v>7</v>
      </c>
      <c r="AM16" s="61">
        <v>7</v>
      </c>
      <c r="AN16" s="61">
        <v>8</v>
      </c>
    </row>
    <row r="17" spans="1:40" s="60" customFormat="1" ht="15" customHeight="1">
      <c r="A17" s="92" t="s">
        <v>415</v>
      </c>
      <c r="B17" s="61">
        <v>343</v>
      </c>
      <c r="C17" s="61">
        <v>97</v>
      </c>
      <c r="D17" s="61">
        <v>75</v>
      </c>
      <c r="E17" s="61">
        <v>187</v>
      </c>
      <c r="F17" s="61">
        <v>9</v>
      </c>
      <c r="G17" s="61">
        <v>154</v>
      </c>
      <c r="H17" s="61">
        <v>5</v>
      </c>
      <c r="I17" s="61">
        <v>0</v>
      </c>
      <c r="J17" s="61">
        <v>0</v>
      </c>
      <c r="K17" s="61">
        <v>19</v>
      </c>
      <c r="L17" s="61">
        <v>134</v>
      </c>
      <c r="M17" s="61">
        <f t="shared" si="0"/>
        <v>72</v>
      </c>
      <c r="N17" s="61">
        <f t="shared" si="1"/>
        <v>62</v>
      </c>
      <c r="O17" s="61">
        <v>53</v>
      </c>
      <c r="P17" s="61">
        <v>45</v>
      </c>
      <c r="Q17" s="61">
        <v>3</v>
      </c>
      <c r="R17" s="61">
        <v>0</v>
      </c>
      <c r="S17" s="61">
        <v>3</v>
      </c>
      <c r="T17" s="61">
        <v>5</v>
      </c>
      <c r="U17" s="61">
        <v>4</v>
      </c>
      <c r="V17" s="61">
        <v>6</v>
      </c>
      <c r="W17" s="61">
        <v>5</v>
      </c>
      <c r="X17" s="61">
        <v>0</v>
      </c>
      <c r="Y17" s="61">
        <v>3</v>
      </c>
      <c r="Z17" s="61">
        <v>2</v>
      </c>
      <c r="AA17" s="61">
        <v>1</v>
      </c>
      <c r="AB17" s="61">
        <v>4</v>
      </c>
      <c r="AC17" s="61">
        <f t="shared" si="2"/>
        <v>72</v>
      </c>
      <c r="AD17" s="61">
        <f t="shared" si="2"/>
        <v>62</v>
      </c>
      <c r="AE17" s="61">
        <v>4</v>
      </c>
      <c r="AF17" s="61">
        <v>3</v>
      </c>
      <c r="AG17" s="61">
        <v>6</v>
      </c>
      <c r="AH17" s="61">
        <v>7</v>
      </c>
      <c r="AI17" s="61">
        <v>27</v>
      </c>
      <c r="AJ17" s="61">
        <v>18</v>
      </c>
      <c r="AK17" s="61">
        <v>15</v>
      </c>
      <c r="AL17" s="61">
        <v>20</v>
      </c>
      <c r="AM17" s="61">
        <v>20</v>
      </c>
      <c r="AN17" s="61">
        <v>14</v>
      </c>
    </row>
    <row r="18" spans="1:40" s="60" customFormat="1" ht="15" customHeight="1">
      <c r="A18" s="92" t="s">
        <v>416</v>
      </c>
      <c r="B18" s="61">
        <v>101</v>
      </c>
      <c r="C18" s="61">
        <v>24</v>
      </c>
      <c r="D18" s="61">
        <v>3</v>
      </c>
      <c r="E18" s="61">
        <v>91</v>
      </c>
      <c r="F18" s="61">
        <v>5</v>
      </c>
      <c r="G18" s="61">
        <v>53</v>
      </c>
      <c r="H18" s="61">
        <v>0</v>
      </c>
      <c r="I18" s="61">
        <v>0</v>
      </c>
      <c r="J18" s="61">
        <v>0</v>
      </c>
      <c r="K18" s="61">
        <v>33</v>
      </c>
      <c r="L18" s="61">
        <v>70</v>
      </c>
      <c r="M18" s="61">
        <f t="shared" si="0"/>
        <v>45</v>
      </c>
      <c r="N18" s="61">
        <f t="shared" si="1"/>
        <v>25</v>
      </c>
      <c r="O18" s="61">
        <v>35</v>
      </c>
      <c r="P18" s="61">
        <v>18</v>
      </c>
      <c r="Q18" s="61">
        <v>0</v>
      </c>
      <c r="R18" s="61">
        <v>0</v>
      </c>
      <c r="S18" s="61">
        <v>1</v>
      </c>
      <c r="T18" s="61">
        <v>1</v>
      </c>
      <c r="U18" s="61">
        <v>2</v>
      </c>
      <c r="V18" s="61">
        <v>3</v>
      </c>
      <c r="W18" s="61">
        <v>1</v>
      </c>
      <c r="X18" s="61">
        <v>0</v>
      </c>
      <c r="Y18" s="61">
        <v>0</v>
      </c>
      <c r="Z18" s="61">
        <v>0</v>
      </c>
      <c r="AA18" s="61">
        <v>6</v>
      </c>
      <c r="AB18" s="61">
        <v>3</v>
      </c>
      <c r="AC18" s="61">
        <f t="shared" si="2"/>
        <v>45</v>
      </c>
      <c r="AD18" s="61">
        <f t="shared" si="2"/>
        <v>25</v>
      </c>
      <c r="AE18" s="61">
        <v>1</v>
      </c>
      <c r="AF18" s="61">
        <v>2</v>
      </c>
      <c r="AG18" s="61">
        <v>10</v>
      </c>
      <c r="AH18" s="61">
        <v>5</v>
      </c>
      <c r="AI18" s="61">
        <v>17</v>
      </c>
      <c r="AJ18" s="61">
        <v>7</v>
      </c>
      <c r="AK18" s="61">
        <v>3</v>
      </c>
      <c r="AL18" s="61">
        <v>4</v>
      </c>
      <c r="AM18" s="61">
        <v>14</v>
      </c>
      <c r="AN18" s="61">
        <v>7</v>
      </c>
    </row>
    <row r="19" spans="1:40" s="60" customFormat="1" ht="15" customHeight="1">
      <c r="A19" s="92" t="s">
        <v>417</v>
      </c>
      <c r="B19" s="61">
        <v>98</v>
      </c>
      <c r="C19" s="61">
        <v>77</v>
      </c>
      <c r="D19" s="61">
        <v>11</v>
      </c>
      <c r="E19" s="61">
        <v>170</v>
      </c>
      <c r="F19" s="61">
        <v>44</v>
      </c>
      <c r="G19" s="61">
        <v>75</v>
      </c>
      <c r="H19" s="61">
        <v>0</v>
      </c>
      <c r="I19" s="61">
        <v>0</v>
      </c>
      <c r="J19" s="61">
        <v>0</v>
      </c>
      <c r="K19" s="61">
        <v>51</v>
      </c>
      <c r="L19" s="61">
        <v>131</v>
      </c>
      <c r="M19" s="61">
        <f t="shared" si="0"/>
        <v>81</v>
      </c>
      <c r="N19" s="61">
        <f t="shared" si="1"/>
        <v>50</v>
      </c>
      <c r="O19" s="61">
        <v>70</v>
      </c>
      <c r="P19" s="61">
        <v>44</v>
      </c>
      <c r="Q19" s="61">
        <v>0</v>
      </c>
      <c r="R19" s="61">
        <v>0</v>
      </c>
      <c r="S19" s="61">
        <v>3</v>
      </c>
      <c r="T19" s="61">
        <v>4</v>
      </c>
      <c r="U19" s="61">
        <v>5</v>
      </c>
      <c r="V19" s="61">
        <v>0</v>
      </c>
      <c r="W19" s="61">
        <v>0</v>
      </c>
      <c r="X19" s="61">
        <v>0</v>
      </c>
      <c r="Y19" s="61">
        <v>1</v>
      </c>
      <c r="Z19" s="61">
        <v>1</v>
      </c>
      <c r="AA19" s="61">
        <v>2</v>
      </c>
      <c r="AB19" s="61">
        <v>1</v>
      </c>
      <c r="AC19" s="61">
        <f t="shared" si="2"/>
        <v>81</v>
      </c>
      <c r="AD19" s="61">
        <f t="shared" si="2"/>
        <v>50</v>
      </c>
      <c r="AE19" s="61">
        <v>2</v>
      </c>
      <c r="AF19" s="61">
        <v>0</v>
      </c>
      <c r="AG19" s="61">
        <v>11</v>
      </c>
      <c r="AH19" s="61">
        <v>9</v>
      </c>
      <c r="AI19" s="61">
        <v>45</v>
      </c>
      <c r="AJ19" s="61">
        <v>33</v>
      </c>
      <c r="AK19" s="61">
        <v>15</v>
      </c>
      <c r="AL19" s="61">
        <v>5</v>
      </c>
      <c r="AM19" s="61">
        <v>8</v>
      </c>
      <c r="AN19" s="61">
        <v>3</v>
      </c>
    </row>
    <row r="20" spans="1:40" s="60" customFormat="1" ht="15" customHeight="1">
      <c r="A20" s="92" t="s">
        <v>418</v>
      </c>
      <c r="B20" s="61">
        <v>1772</v>
      </c>
      <c r="C20" s="61">
        <v>1283</v>
      </c>
      <c r="D20" s="61">
        <v>0</v>
      </c>
      <c r="E20" s="61">
        <v>126</v>
      </c>
      <c r="F20" s="61">
        <v>8</v>
      </c>
      <c r="G20" s="61">
        <v>104</v>
      </c>
      <c r="H20" s="61">
        <v>0</v>
      </c>
      <c r="I20" s="61">
        <v>4</v>
      </c>
      <c r="J20" s="61">
        <v>1</v>
      </c>
      <c r="K20" s="61">
        <v>9</v>
      </c>
      <c r="L20" s="61">
        <v>132</v>
      </c>
      <c r="M20" s="61">
        <f t="shared" si="0"/>
        <v>73</v>
      </c>
      <c r="N20" s="61">
        <f t="shared" si="1"/>
        <v>59</v>
      </c>
      <c r="O20" s="61">
        <v>55</v>
      </c>
      <c r="P20" s="61">
        <v>54</v>
      </c>
      <c r="Q20" s="61">
        <v>1</v>
      </c>
      <c r="R20" s="61">
        <v>0</v>
      </c>
      <c r="S20" s="61">
        <v>1</v>
      </c>
      <c r="T20" s="61">
        <v>3</v>
      </c>
      <c r="U20" s="61">
        <v>3</v>
      </c>
      <c r="V20" s="61">
        <v>2</v>
      </c>
      <c r="W20" s="61">
        <v>0</v>
      </c>
      <c r="X20" s="61">
        <v>0</v>
      </c>
      <c r="Y20" s="61">
        <v>0</v>
      </c>
      <c r="Z20" s="61">
        <v>0</v>
      </c>
      <c r="AA20" s="61">
        <v>13</v>
      </c>
      <c r="AB20" s="61">
        <v>0</v>
      </c>
      <c r="AC20" s="61">
        <f t="shared" si="2"/>
        <v>73</v>
      </c>
      <c r="AD20" s="61">
        <f t="shared" si="2"/>
        <v>59</v>
      </c>
      <c r="AE20" s="61">
        <v>3</v>
      </c>
      <c r="AF20" s="61">
        <v>0</v>
      </c>
      <c r="AG20" s="61">
        <v>14</v>
      </c>
      <c r="AH20" s="61">
        <v>17</v>
      </c>
      <c r="AI20" s="61">
        <v>30</v>
      </c>
      <c r="AJ20" s="61">
        <v>32</v>
      </c>
      <c r="AK20" s="61">
        <v>15</v>
      </c>
      <c r="AL20" s="61">
        <v>5</v>
      </c>
      <c r="AM20" s="61">
        <v>11</v>
      </c>
      <c r="AN20" s="61">
        <v>5</v>
      </c>
    </row>
    <row r="21" spans="1:40" s="60" customFormat="1" ht="15" customHeight="1">
      <c r="A21" s="92" t="s">
        <v>419</v>
      </c>
      <c r="B21" s="61">
        <v>697</v>
      </c>
      <c r="C21" s="61">
        <v>159</v>
      </c>
      <c r="D21" s="61">
        <v>11</v>
      </c>
      <c r="E21" s="61">
        <v>84</v>
      </c>
      <c r="F21" s="61">
        <v>15</v>
      </c>
      <c r="G21" s="61">
        <v>61</v>
      </c>
      <c r="H21" s="61">
        <v>2</v>
      </c>
      <c r="I21" s="61">
        <v>4</v>
      </c>
      <c r="J21" s="61">
        <v>0</v>
      </c>
      <c r="K21" s="61">
        <v>2</v>
      </c>
      <c r="L21" s="61">
        <v>86</v>
      </c>
      <c r="M21" s="61">
        <f t="shared" si="0"/>
        <v>50</v>
      </c>
      <c r="N21" s="61">
        <f t="shared" si="1"/>
        <v>36</v>
      </c>
      <c r="O21" s="61">
        <v>38</v>
      </c>
      <c r="P21" s="61">
        <v>13</v>
      </c>
      <c r="Q21" s="61">
        <v>6</v>
      </c>
      <c r="R21" s="61">
        <v>3</v>
      </c>
      <c r="S21" s="61">
        <v>2</v>
      </c>
      <c r="T21" s="61">
        <v>9</v>
      </c>
      <c r="U21" s="61">
        <v>3</v>
      </c>
      <c r="V21" s="61">
        <v>5</v>
      </c>
      <c r="W21" s="61">
        <v>0</v>
      </c>
      <c r="X21" s="61">
        <v>0</v>
      </c>
      <c r="Y21" s="61">
        <v>0</v>
      </c>
      <c r="Z21" s="61">
        <v>2</v>
      </c>
      <c r="AA21" s="61">
        <v>1</v>
      </c>
      <c r="AB21" s="61">
        <v>4</v>
      </c>
      <c r="AC21" s="61">
        <f t="shared" si="2"/>
        <v>50</v>
      </c>
      <c r="AD21" s="61">
        <f t="shared" si="2"/>
        <v>36</v>
      </c>
      <c r="AE21" s="61">
        <v>0</v>
      </c>
      <c r="AF21" s="61">
        <v>0</v>
      </c>
      <c r="AG21" s="61">
        <v>7</v>
      </c>
      <c r="AH21" s="61">
        <v>1</v>
      </c>
      <c r="AI21" s="61">
        <v>17</v>
      </c>
      <c r="AJ21" s="61">
        <v>8</v>
      </c>
      <c r="AK21" s="61">
        <v>16</v>
      </c>
      <c r="AL21" s="61">
        <v>11</v>
      </c>
      <c r="AM21" s="61">
        <v>10</v>
      </c>
      <c r="AN21" s="61">
        <v>16</v>
      </c>
    </row>
    <row r="22" spans="1:40" s="60" customFormat="1" ht="15" customHeight="1">
      <c r="A22" s="92" t="s">
        <v>420</v>
      </c>
      <c r="B22" s="61">
        <v>82</v>
      </c>
      <c r="C22" s="61">
        <v>31</v>
      </c>
      <c r="D22" s="61">
        <v>0</v>
      </c>
      <c r="E22" s="61">
        <v>85</v>
      </c>
      <c r="F22" s="61">
        <v>14</v>
      </c>
      <c r="G22" s="61">
        <v>48</v>
      </c>
      <c r="H22" s="61">
        <v>0</v>
      </c>
      <c r="I22" s="61">
        <v>0</v>
      </c>
      <c r="J22" s="61">
        <v>0</v>
      </c>
      <c r="K22" s="61">
        <v>23</v>
      </c>
      <c r="L22" s="61">
        <v>75</v>
      </c>
      <c r="M22" s="61">
        <f t="shared" si="0"/>
        <v>38</v>
      </c>
      <c r="N22" s="61">
        <f t="shared" si="1"/>
        <v>37</v>
      </c>
      <c r="O22" s="61">
        <v>32</v>
      </c>
      <c r="P22" s="61">
        <v>32</v>
      </c>
      <c r="Q22" s="61">
        <v>2</v>
      </c>
      <c r="R22" s="61">
        <v>0</v>
      </c>
      <c r="S22" s="61">
        <v>1</v>
      </c>
      <c r="T22" s="61">
        <v>5</v>
      </c>
      <c r="U22" s="61">
        <v>2</v>
      </c>
      <c r="V22" s="61">
        <v>0</v>
      </c>
      <c r="W22" s="61">
        <v>0</v>
      </c>
      <c r="X22" s="61">
        <v>0</v>
      </c>
      <c r="Y22" s="61">
        <v>0</v>
      </c>
      <c r="Z22" s="61">
        <v>0</v>
      </c>
      <c r="AA22" s="61">
        <v>1</v>
      </c>
      <c r="AB22" s="61">
        <v>0</v>
      </c>
      <c r="AC22" s="61">
        <f t="shared" si="2"/>
        <v>38</v>
      </c>
      <c r="AD22" s="61">
        <f t="shared" si="2"/>
        <v>37</v>
      </c>
      <c r="AE22" s="61">
        <v>1</v>
      </c>
      <c r="AF22" s="61">
        <v>0</v>
      </c>
      <c r="AG22" s="61">
        <v>3</v>
      </c>
      <c r="AH22" s="61">
        <v>3</v>
      </c>
      <c r="AI22" s="61">
        <v>5</v>
      </c>
      <c r="AJ22" s="61">
        <v>5</v>
      </c>
      <c r="AK22" s="61">
        <v>13</v>
      </c>
      <c r="AL22" s="61">
        <v>11</v>
      </c>
      <c r="AM22" s="61">
        <v>16</v>
      </c>
      <c r="AN22" s="61">
        <v>18</v>
      </c>
    </row>
    <row r="23" spans="1:40" s="60" customFormat="1" ht="15" customHeight="1">
      <c r="A23" s="92" t="s">
        <v>421</v>
      </c>
      <c r="B23" s="61">
        <v>50</v>
      </c>
      <c r="C23" s="61">
        <v>19</v>
      </c>
      <c r="D23" s="61">
        <v>0</v>
      </c>
      <c r="E23" s="61">
        <v>103</v>
      </c>
      <c r="F23" s="61">
        <v>7</v>
      </c>
      <c r="G23" s="61">
        <v>67</v>
      </c>
      <c r="H23" s="61">
        <v>0</v>
      </c>
      <c r="I23" s="61">
        <v>0</v>
      </c>
      <c r="J23" s="61">
        <v>1</v>
      </c>
      <c r="K23" s="61">
        <v>28</v>
      </c>
      <c r="L23" s="61">
        <v>105</v>
      </c>
      <c r="M23" s="61">
        <f t="shared" si="0"/>
        <v>60</v>
      </c>
      <c r="N23" s="61">
        <f t="shared" si="1"/>
        <v>45</v>
      </c>
      <c r="O23" s="61">
        <v>43</v>
      </c>
      <c r="P23" s="61">
        <v>43</v>
      </c>
      <c r="Q23" s="61">
        <v>1</v>
      </c>
      <c r="R23" s="61">
        <v>0</v>
      </c>
      <c r="S23" s="61">
        <v>4</v>
      </c>
      <c r="T23" s="61">
        <v>2</v>
      </c>
      <c r="U23" s="61">
        <v>4</v>
      </c>
      <c r="V23" s="61">
        <v>0</v>
      </c>
      <c r="W23" s="61">
        <v>0</v>
      </c>
      <c r="X23" s="61">
        <v>0</v>
      </c>
      <c r="Y23" s="61">
        <v>2</v>
      </c>
      <c r="Z23" s="61">
        <v>0</v>
      </c>
      <c r="AA23" s="61">
        <v>6</v>
      </c>
      <c r="AB23" s="61">
        <v>0</v>
      </c>
      <c r="AC23" s="61">
        <f t="shared" si="2"/>
        <v>59</v>
      </c>
      <c r="AD23" s="61">
        <f t="shared" si="2"/>
        <v>46</v>
      </c>
      <c r="AE23" s="61">
        <v>4</v>
      </c>
      <c r="AF23" s="61">
        <v>1</v>
      </c>
      <c r="AG23" s="61">
        <v>5</v>
      </c>
      <c r="AH23" s="61">
        <v>0</v>
      </c>
      <c r="AI23" s="61">
        <v>10</v>
      </c>
      <c r="AJ23" s="61">
        <v>8</v>
      </c>
      <c r="AK23" s="61">
        <v>4</v>
      </c>
      <c r="AL23" s="61">
        <v>20</v>
      </c>
      <c r="AM23" s="61">
        <v>36</v>
      </c>
      <c r="AN23" s="61">
        <v>17</v>
      </c>
    </row>
    <row r="24" spans="1:40" s="60" customFormat="1" ht="15" customHeight="1">
      <c r="A24" s="92" t="s">
        <v>422</v>
      </c>
      <c r="B24" s="61">
        <v>22</v>
      </c>
      <c r="C24" s="61">
        <v>6</v>
      </c>
      <c r="D24" s="61">
        <v>1</v>
      </c>
      <c r="E24" s="61">
        <v>6</v>
      </c>
      <c r="F24" s="61">
        <v>0</v>
      </c>
      <c r="G24" s="61">
        <v>6</v>
      </c>
      <c r="H24" s="61">
        <v>0</v>
      </c>
      <c r="I24" s="61">
        <v>0</v>
      </c>
      <c r="J24" s="61">
        <v>0</v>
      </c>
      <c r="K24" s="61">
        <v>0</v>
      </c>
      <c r="L24" s="61">
        <v>5</v>
      </c>
      <c r="M24" s="61">
        <f t="shared" si="0"/>
        <v>3</v>
      </c>
      <c r="N24" s="61">
        <f t="shared" si="1"/>
        <v>2</v>
      </c>
      <c r="O24" s="61">
        <v>3</v>
      </c>
      <c r="P24" s="61">
        <v>1</v>
      </c>
      <c r="Q24" s="61">
        <v>0</v>
      </c>
      <c r="R24" s="61">
        <v>0</v>
      </c>
      <c r="S24" s="61">
        <v>0</v>
      </c>
      <c r="T24" s="61">
        <v>0</v>
      </c>
      <c r="U24" s="61">
        <v>0</v>
      </c>
      <c r="V24" s="61">
        <v>0</v>
      </c>
      <c r="W24" s="61">
        <v>0</v>
      </c>
      <c r="X24" s="61">
        <v>0</v>
      </c>
      <c r="Y24" s="61">
        <v>0</v>
      </c>
      <c r="Z24" s="61">
        <v>0</v>
      </c>
      <c r="AA24" s="61">
        <v>0</v>
      </c>
      <c r="AB24" s="61">
        <v>1</v>
      </c>
      <c r="AC24" s="61">
        <f t="shared" si="2"/>
        <v>3</v>
      </c>
      <c r="AD24" s="61">
        <f t="shared" si="2"/>
        <v>2</v>
      </c>
      <c r="AE24" s="61">
        <v>0</v>
      </c>
      <c r="AF24" s="61">
        <v>0</v>
      </c>
      <c r="AG24" s="61">
        <v>1</v>
      </c>
      <c r="AH24" s="61">
        <v>0</v>
      </c>
      <c r="AI24" s="61">
        <v>2</v>
      </c>
      <c r="AJ24" s="61">
        <v>0</v>
      </c>
      <c r="AK24" s="61">
        <v>0</v>
      </c>
      <c r="AL24" s="61">
        <v>1</v>
      </c>
      <c r="AM24" s="61">
        <v>0</v>
      </c>
      <c r="AN24" s="61">
        <v>1</v>
      </c>
    </row>
    <row r="25" spans="1:40" s="60" customFormat="1" ht="15" customHeight="1">
      <c r="A25" s="92" t="s">
        <v>423</v>
      </c>
      <c r="B25" s="61">
        <v>19</v>
      </c>
      <c r="C25" s="61">
        <v>3</v>
      </c>
      <c r="D25" s="61">
        <v>0</v>
      </c>
      <c r="E25" s="61">
        <v>44</v>
      </c>
      <c r="F25" s="61">
        <v>4</v>
      </c>
      <c r="G25" s="61">
        <v>29</v>
      </c>
      <c r="H25" s="61">
        <v>0</v>
      </c>
      <c r="I25" s="61">
        <v>0</v>
      </c>
      <c r="J25" s="61">
        <v>0</v>
      </c>
      <c r="K25" s="61">
        <v>11</v>
      </c>
      <c r="L25" s="61">
        <v>43</v>
      </c>
      <c r="M25" s="61">
        <f t="shared" si="0"/>
        <v>29</v>
      </c>
      <c r="N25" s="61">
        <f t="shared" si="1"/>
        <v>14</v>
      </c>
      <c r="O25" s="61">
        <v>20</v>
      </c>
      <c r="P25" s="61">
        <v>10</v>
      </c>
      <c r="Q25" s="61">
        <v>0</v>
      </c>
      <c r="R25" s="61">
        <v>0</v>
      </c>
      <c r="S25" s="61">
        <v>0</v>
      </c>
      <c r="T25" s="61">
        <v>2</v>
      </c>
      <c r="U25" s="61">
        <v>3</v>
      </c>
      <c r="V25" s="61">
        <v>2</v>
      </c>
      <c r="W25" s="61">
        <v>1</v>
      </c>
      <c r="X25" s="61">
        <v>0</v>
      </c>
      <c r="Y25" s="61">
        <v>0</v>
      </c>
      <c r="Z25" s="61">
        <v>0</v>
      </c>
      <c r="AA25" s="61">
        <v>5</v>
      </c>
      <c r="AB25" s="61">
        <v>0</v>
      </c>
      <c r="AC25" s="61">
        <f t="shared" si="2"/>
        <v>29</v>
      </c>
      <c r="AD25" s="61">
        <f t="shared" si="2"/>
        <v>14</v>
      </c>
      <c r="AE25" s="61">
        <v>2</v>
      </c>
      <c r="AF25" s="61">
        <v>1</v>
      </c>
      <c r="AG25" s="61">
        <v>6</v>
      </c>
      <c r="AH25" s="61">
        <v>3</v>
      </c>
      <c r="AI25" s="61">
        <v>10</v>
      </c>
      <c r="AJ25" s="61">
        <v>3</v>
      </c>
      <c r="AK25" s="61">
        <v>1</v>
      </c>
      <c r="AL25" s="61">
        <v>2</v>
      </c>
      <c r="AM25" s="61">
        <v>10</v>
      </c>
      <c r="AN25" s="61">
        <v>5</v>
      </c>
    </row>
    <row r="26" spans="1:40" s="60" customFormat="1" ht="15" customHeight="1">
      <c r="A26" s="92" t="s">
        <v>424</v>
      </c>
      <c r="B26" s="61">
        <v>149</v>
      </c>
      <c r="C26" s="61">
        <v>23</v>
      </c>
      <c r="D26" s="61">
        <v>0</v>
      </c>
      <c r="E26" s="61">
        <v>52</v>
      </c>
      <c r="F26" s="61">
        <v>3</v>
      </c>
      <c r="G26" s="61">
        <v>31</v>
      </c>
      <c r="H26" s="61">
        <v>0</v>
      </c>
      <c r="I26" s="61">
        <v>0</v>
      </c>
      <c r="J26" s="61">
        <v>0</v>
      </c>
      <c r="K26" s="61">
        <v>18</v>
      </c>
      <c r="L26" s="61">
        <v>52</v>
      </c>
      <c r="M26" s="61">
        <f t="shared" si="0"/>
        <v>28</v>
      </c>
      <c r="N26" s="61">
        <f t="shared" si="1"/>
        <v>24</v>
      </c>
      <c r="O26" s="61">
        <v>25</v>
      </c>
      <c r="P26" s="61">
        <v>19</v>
      </c>
      <c r="Q26" s="61">
        <v>0</v>
      </c>
      <c r="R26" s="61">
        <v>0</v>
      </c>
      <c r="S26" s="61">
        <v>0</v>
      </c>
      <c r="T26" s="61">
        <v>1</v>
      </c>
      <c r="U26" s="61">
        <v>2</v>
      </c>
      <c r="V26" s="61">
        <v>2</v>
      </c>
      <c r="W26" s="61">
        <v>0</v>
      </c>
      <c r="X26" s="61">
        <v>0</v>
      </c>
      <c r="Y26" s="61">
        <v>0</v>
      </c>
      <c r="Z26" s="61">
        <v>0</v>
      </c>
      <c r="AA26" s="61">
        <v>1</v>
      </c>
      <c r="AB26" s="61">
        <v>2</v>
      </c>
      <c r="AC26" s="61">
        <f t="shared" si="2"/>
        <v>29</v>
      </c>
      <c r="AD26" s="61">
        <f t="shared" si="2"/>
        <v>23</v>
      </c>
      <c r="AE26" s="61">
        <v>3</v>
      </c>
      <c r="AF26" s="61">
        <v>0</v>
      </c>
      <c r="AG26" s="61">
        <v>6</v>
      </c>
      <c r="AH26" s="61">
        <v>6</v>
      </c>
      <c r="AI26" s="61">
        <v>12</v>
      </c>
      <c r="AJ26" s="61">
        <v>7</v>
      </c>
      <c r="AK26" s="61">
        <v>5</v>
      </c>
      <c r="AL26" s="61">
        <v>5</v>
      </c>
      <c r="AM26" s="61">
        <v>3</v>
      </c>
      <c r="AN26" s="61">
        <v>5</v>
      </c>
    </row>
    <row r="27" spans="1:40" s="60" customFormat="1" ht="15" customHeight="1">
      <c r="A27" s="92" t="s">
        <v>425</v>
      </c>
      <c r="B27" s="61">
        <v>39</v>
      </c>
      <c r="C27" s="61">
        <v>6</v>
      </c>
      <c r="D27" s="61">
        <v>0</v>
      </c>
      <c r="E27" s="61">
        <v>176</v>
      </c>
      <c r="F27" s="61">
        <v>22</v>
      </c>
      <c r="G27" s="61">
        <v>105</v>
      </c>
      <c r="H27" s="61">
        <v>0</v>
      </c>
      <c r="I27" s="61">
        <v>0</v>
      </c>
      <c r="J27" s="61">
        <v>0</v>
      </c>
      <c r="K27" s="61">
        <v>49</v>
      </c>
      <c r="L27" s="61">
        <v>181</v>
      </c>
      <c r="M27" s="61">
        <f t="shared" si="0"/>
        <v>96</v>
      </c>
      <c r="N27" s="61">
        <f t="shared" si="1"/>
        <v>85</v>
      </c>
      <c r="O27" s="61">
        <v>80</v>
      </c>
      <c r="P27" s="61">
        <v>60</v>
      </c>
      <c r="Q27" s="61">
        <v>0</v>
      </c>
      <c r="R27" s="61">
        <v>0</v>
      </c>
      <c r="S27" s="61">
        <v>3</v>
      </c>
      <c r="T27" s="61">
        <v>3</v>
      </c>
      <c r="U27" s="61">
        <v>0</v>
      </c>
      <c r="V27" s="61">
        <v>4</v>
      </c>
      <c r="W27" s="61">
        <v>0</v>
      </c>
      <c r="X27" s="61">
        <v>1</v>
      </c>
      <c r="Y27" s="61">
        <v>0</v>
      </c>
      <c r="Z27" s="61">
        <v>0</v>
      </c>
      <c r="AA27" s="61">
        <v>13</v>
      </c>
      <c r="AB27" s="61">
        <v>17</v>
      </c>
      <c r="AC27" s="61">
        <f t="shared" si="2"/>
        <v>96</v>
      </c>
      <c r="AD27" s="61">
        <f t="shared" si="2"/>
        <v>85</v>
      </c>
      <c r="AE27" s="61">
        <v>2</v>
      </c>
      <c r="AF27" s="61">
        <v>3</v>
      </c>
      <c r="AG27" s="61">
        <v>6</v>
      </c>
      <c r="AH27" s="61">
        <v>3</v>
      </c>
      <c r="AI27" s="61">
        <v>10</v>
      </c>
      <c r="AJ27" s="61">
        <v>10</v>
      </c>
      <c r="AK27" s="61">
        <v>3</v>
      </c>
      <c r="AL27" s="61">
        <v>32</v>
      </c>
      <c r="AM27" s="61">
        <v>75</v>
      </c>
      <c r="AN27" s="61">
        <v>37</v>
      </c>
    </row>
    <row r="28" spans="1:40" s="60" customFormat="1" ht="15" customHeight="1">
      <c r="A28" s="92" t="s">
        <v>426</v>
      </c>
      <c r="B28" s="61">
        <v>125</v>
      </c>
      <c r="C28" s="61">
        <v>33</v>
      </c>
      <c r="D28" s="61">
        <v>5</v>
      </c>
      <c r="E28" s="61">
        <v>45</v>
      </c>
      <c r="F28" s="61">
        <v>3</v>
      </c>
      <c r="G28" s="61">
        <v>24</v>
      </c>
      <c r="H28" s="61">
        <v>0</v>
      </c>
      <c r="I28" s="61">
        <v>1</v>
      </c>
      <c r="J28" s="61">
        <v>0</v>
      </c>
      <c r="K28" s="61">
        <v>17</v>
      </c>
      <c r="L28" s="61">
        <v>45</v>
      </c>
      <c r="M28" s="61">
        <f t="shared" si="0"/>
        <v>27</v>
      </c>
      <c r="N28" s="61">
        <f t="shared" si="1"/>
        <v>18</v>
      </c>
      <c r="O28" s="61">
        <v>27</v>
      </c>
      <c r="P28" s="61">
        <v>16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61">
        <v>1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61">
        <v>1</v>
      </c>
      <c r="AC28" s="61">
        <f t="shared" si="2"/>
        <v>27</v>
      </c>
      <c r="AD28" s="61">
        <f t="shared" si="2"/>
        <v>18</v>
      </c>
      <c r="AE28" s="61">
        <v>1</v>
      </c>
      <c r="AF28" s="61">
        <v>0</v>
      </c>
      <c r="AG28" s="61">
        <v>13</v>
      </c>
      <c r="AH28" s="61">
        <v>11</v>
      </c>
      <c r="AI28" s="61">
        <v>12</v>
      </c>
      <c r="AJ28" s="61">
        <v>4</v>
      </c>
      <c r="AK28" s="61">
        <v>1</v>
      </c>
      <c r="AL28" s="61">
        <v>1</v>
      </c>
      <c r="AM28" s="61">
        <v>0</v>
      </c>
      <c r="AN28" s="61">
        <v>2</v>
      </c>
    </row>
    <row r="29" spans="1:40" s="60" customFormat="1" ht="15" customHeight="1">
      <c r="A29" s="94" t="s">
        <v>384</v>
      </c>
      <c r="B29" s="61">
        <v>327</v>
      </c>
      <c r="C29" s="61">
        <v>60</v>
      </c>
      <c r="D29" s="61">
        <v>11</v>
      </c>
      <c r="E29" s="61">
        <v>71</v>
      </c>
      <c r="F29" s="61">
        <v>6</v>
      </c>
      <c r="G29" s="61">
        <v>55</v>
      </c>
      <c r="H29" s="61">
        <v>0</v>
      </c>
      <c r="I29" s="61">
        <v>0</v>
      </c>
      <c r="J29" s="61">
        <v>4</v>
      </c>
      <c r="K29" s="61">
        <v>6</v>
      </c>
      <c r="L29" s="61">
        <v>69</v>
      </c>
      <c r="M29" s="61">
        <f t="shared" si="0"/>
        <v>40</v>
      </c>
      <c r="N29" s="61">
        <f t="shared" si="1"/>
        <v>29</v>
      </c>
      <c r="O29" s="61">
        <v>34</v>
      </c>
      <c r="P29" s="61">
        <v>19</v>
      </c>
      <c r="Q29" s="61">
        <v>0</v>
      </c>
      <c r="R29" s="61">
        <v>0</v>
      </c>
      <c r="S29" s="61">
        <v>3</v>
      </c>
      <c r="T29" s="61">
        <v>2</v>
      </c>
      <c r="U29" s="61">
        <v>1</v>
      </c>
      <c r="V29" s="61">
        <v>4</v>
      </c>
      <c r="W29" s="61">
        <v>0</v>
      </c>
      <c r="X29" s="61">
        <v>0</v>
      </c>
      <c r="Y29" s="61">
        <v>1</v>
      </c>
      <c r="Z29" s="61">
        <v>0</v>
      </c>
      <c r="AA29" s="61">
        <v>1</v>
      </c>
      <c r="AB29" s="61">
        <v>4</v>
      </c>
      <c r="AC29" s="61">
        <f t="shared" si="2"/>
        <v>41</v>
      </c>
      <c r="AD29" s="61">
        <f t="shared" si="2"/>
        <v>28</v>
      </c>
      <c r="AE29" s="61">
        <v>5</v>
      </c>
      <c r="AF29" s="61">
        <v>0</v>
      </c>
      <c r="AG29" s="61">
        <v>5</v>
      </c>
      <c r="AH29" s="61">
        <v>4</v>
      </c>
      <c r="AI29" s="61">
        <v>12</v>
      </c>
      <c r="AJ29" s="61">
        <v>5</v>
      </c>
      <c r="AK29" s="61">
        <v>7</v>
      </c>
      <c r="AL29" s="61">
        <v>15</v>
      </c>
      <c r="AM29" s="61">
        <v>12</v>
      </c>
      <c r="AN29" s="61">
        <v>4</v>
      </c>
    </row>
    <row r="30" spans="1:40" s="60" customFormat="1" ht="15" customHeight="1">
      <c r="A30" s="94" t="s">
        <v>381</v>
      </c>
      <c r="B30" s="67">
        <v>550</v>
      </c>
      <c r="C30" s="67">
        <v>49</v>
      </c>
      <c r="D30" s="67">
        <v>5</v>
      </c>
      <c r="E30" s="67">
        <v>291</v>
      </c>
      <c r="F30" s="67">
        <v>4</v>
      </c>
      <c r="G30" s="67">
        <v>266</v>
      </c>
      <c r="H30" s="67">
        <v>0</v>
      </c>
      <c r="I30" s="67">
        <v>0</v>
      </c>
      <c r="J30" s="67">
        <v>0</v>
      </c>
      <c r="K30" s="67">
        <v>21</v>
      </c>
      <c r="L30" s="67">
        <v>258</v>
      </c>
      <c r="M30" s="67">
        <f t="shared" si="0"/>
        <v>177</v>
      </c>
      <c r="N30" s="67">
        <f t="shared" si="1"/>
        <v>81</v>
      </c>
      <c r="O30" s="67">
        <v>162</v>
      </c>
      <c r="P30" s="67">
        <v>67</v>
      </c>
      <c r="Q30" s="67">
        <v>2</v>
      </c>
      <c r="R30" s="67">
        <v>1</v>
      </c>
      <c r="S30" s="67">
        <v>1</v>
      </c>
      <c r="T30" s="67">
        <v>4</v>
      </c>
      <c r="U30" s="67">
        <v>4</v>
      </c>
      <c r="V30" s="67">
        <v>5</v>
      </c>
      <c r="W30" s="67">
        <v>0</v>
      </c>
      <c r="X30" s="67">
        <v>0</v>
      </c>
      <c r="Y30" s="67">
        <v>6</v>
      </c>
      <c r="Z30" s="67">
        <v>3</v>
      </c>
      <c r="AA30" s="67">
        <v>2</v>
      </c>
      <c r="AB30" s="67">
        <v>1</v>
      </c>
      <c r="AC30" s="67">
        <f t="shared" si="2"/>
        <v>177</v>
      </c>
      <c r="AD30" s="67">
        <f t="shared" si="2"/>
        <v>81</v>
      </c>
      <c r="AE30" s="67">
        <v>28</v>
      </c>
      <c r="AF30" s="67">
        <v>7</v>
      </c>
      <c r="AG30" s="67">
        <v>43</v>
      </c>
      <c r="AH30" s="67">
        <v>18</v>
      </c>
      <c r="AI30" s="67">
        <v>20</v>
      </c>
      <c r="AJ30" s="67">
        <v>9</v>
      </c>
      <c r="AK30" s="67">
        <v>13</v>
      </c>
      <c r="AL30" s="67">
        <v>28</v>
      </c>
      <c r="AM30" s="67">
        <v>73</v>
      </c>
      <c r="AN30" s="67">
        <v>19</v>
      </c>
    </row>
    <row r="31" spans="1:40" s="60" customFormat="1" ht="15" customHeight="1">
      <c r="A31" s="94" t="s">
        <v>385</v>
      </c>
      <c r="B31" s="67">
        <v>729</v>
      </c>
      <c r="C31" s="67">
        <v>1000</v>
      </c>
      <c r="D31" s="67">
        <v>68</v>
      </c>
      <c r="E31" s="67">
        <v>147</v>
      </c>
      <c r="F31" s="67">
        <v>15</v>
      </c>
      <c r="G31" s="67">
        <v>119</v>
      </c>
      <c r="H31" s="67">
        <v>0</v>
      </c>
      <c r="I31" s="67">
        <v>0</v>
      </c>
      <c r="J31" s="67">
        <v>0</v>
      </c>
      <c r="K31" s="67">
        <v>13</v>
      </c>
      <c r="L31" s="67">
        <v>123</v>
      </c>
      <c r="M31" s="67">
        <f t="shared" si="0"/>
        <v>63</v>
      </c>
      <c r="N31" s="67">
        <f t="shared" si="1"/>
        <v>60</v>
      </c>
      <c r="O31" s="67">
        <v>49</v>
      </c>
      <c r="P31" s="67">
        <v>49</v>
      </c>
      <c r="Q31" s="67">
        <v>1</v>
      </c>
      <c r="R31" s="67">
        <v>2</v>
      </c>
      <c r="S31" s="67">
        <v>2</v>
      </c>
      <c r="T31" s="67">
        <v>2</v>
      </c>
      <c r="U31" s="67">
        <v>3</v>
      </c>
      <c r="V31" s="67">
        <v>0</v>
      </c>
      <c r="W31" s="67">
        <v>0</v>
      </c>
      <c r="X31" s="67">
        <v>1</v>
      </c>
      <c r="Y31" s="67">
        <v>0</v>
      </c>
      <c r="Z31" s="67">
        <v>0</v>
      </c>
      <c r="AA31" s="67">
        <v>8</v>
      </c>
      <c r="AB31" s="67">
        <v>6</v>
      </c>
      <c r="AC31" s="67">
        <f t="shared" si="2"/>
        <v>63</v>
      </c>
      <c r="AD31" s="67">
        <f t="shared" si="2"/>
        <v>60</v>
      </c>
      <c r="AE31" s="67">
        <v>3</v>
      </c>
      <c r="AF31" s="67">
        <v>2</v>
      </c>
      <c r="AG31" s="67">
        <v>7</v>
      </c>
      <c r="AH31" s="67">
        <v>7</v>
      </c>
      <c r="AI31" s="67">
        <v>13</v>
      </c>
      <c r="AJ31" s="67">
        <v>15</v>
      </c>
      <c r="AK31" s="67">
        <v>8</v>
      </c>
      <c r="AL31" s="67">
        <v>15</v>
      </c>
      <c r="AM31" s="67">
        <v>32</v>
      </c>
      <c r="AN31" s="67">
        <v>21</v>
      </c>
    </row>
    <row r="32" spans="1:40" s="60" customFormat="1" ht="15" customHeight="1">
      <c r="A32" s="92" t="s">
        <v>427</v>
      </c>
      <c r="B32" s="61">
        <v>1</v>
      </c>
      <c r="C32" s="61">
        <v>0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f t="shared" si="0"/>
        <v>0</v>
      </c>
      <c r="N32" s="61">
        <f t="shared" si="1"/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f t="shared" si="2"/>
        <v>0</v>
      </c>
      <c r="AD32" s="61">
        <f t="shared" si="2"/>
        <v>0</v>
      </c>
      <c r="AE32" s="61">
        <v>0</v>
      </c>
      <c r="AF32" s="61">
        <v>0</v>
      </c>
      <c r="AG32" s="61">
        <v>0</v>
      </c>
      <c r="AH32" s="61">
        <v>0</v>
      </c>
      <c r="AI32" s="61">
        <v>0</v>
      </c>
      <c r="AJ32" s="61">
        <v>0</v>
      </c>
      <c r="AK32" s="61">
        <v>0</v>
      </c>
      <c r="AL32" s="61">
        <v>0</v>
      </c>
      <c r="AM32" s="61">
        <v>0</v>
      </c>
      <c r="AN32" s="61">
        <v>0</v>
      </c>
    </row>
    <row r="33" spans="1:40" s="60" customFormat="1" ht="15" customHeight="1">
      <c r="A33" s="93" t="s">
        <v>428</v>
      </c>
      <c r="B33" s="68">
        <v>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f t="shared" si="0"/>
        <v>0</v>
      </c>
      <c r="N33" s="68">
        <f t="shared" si="1"/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f t="shared" si="2"/>
        <v>0</v>
      </c>
      <c r="AD33" s="68">
        <f t="shared" si="2"/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</row>
    <row r="34" spans="1:40" ht="15.75" customHeight="1">
      <c r="A34" s="8" t="s">
        <v>188</v>
      </c>
    </row>
    <row r="35" spans="1:40" ht="15.75" customHeight="1">
      <c r="A35" s="65" t="s">
        <v>62</v>
      </c>
    </row>
    <row r="36" spans="1:40" ht="15.75" customHeight="1"/>
    <row r="37" spans="1:40" ht="15.75" customHeight="1"/>
    <row r="38" spans="1:40" ht="15.75" customHeight="1"/>
    <row r="39" spans="1:40" ht="15.75" customHeight="1"/>
  </sheetData>
  <mergeCells count="58">
    <mergeCell ref="A4:A7"/>
    <mergeCell ref="B4:D5"/>
    <mergeCell ref="E4:K5"/>
    <mergeCell ref="K6:K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M5:AN5"/>
    <mergeCell ref="L4:AB4"/>
    <mergeCell ref="AC4:AN4"/>
    <mergeCell ref="L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A6:AA7"/>
    <mergeCell ref="X6:X7"/>
    <mergeCell ref="Y6:Y7"/>
    <mergeCell ref="L6:L7"/>
    <mergeCell ref="Z6:Z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AL6:AL7"/>
    <mergeCell ref="AM6:AM7"/>
    <mergeCell ref="AB6:AB7"/>
    <mergeCell ref="AC6:AC7"/>
    <mergeCell ref="AN6:AN7"/>
    <mergeCell ref="AD6:AD7"/>
    <mergeCell ref="AE6:AE7"/>
    <mergeCell ref="AF6:AF7"/>
    <mergeCell ref="AG6:AG7"/>
    <mergeCell ref="AH6:AH7"/>
    <mergeCell ref="AJ6:AJ7"/>
    <mergeCell ref="AK6:AK7"/>
    <mergeCell ref="AI6:AI7"/>
  </mergeCells>
  <phoneticPr fontId="3" type="noConversion"/>
  <printOptions horizontalCentered="1"/>
  <pageMargins left="0.23622047244094491" right="0.27559055118110237" top="0.75" bottom="0.86614173228346458" header="0.19685039370078741" footer="0.19685039370078741"/>
  <pageSetup paperSize="9" orientation="portrait" r:id="rId1"/>
  <headerFooter alignWithMargins="0">
    <oddHeader>&amp;C&amp;"微軟正黑體,標準"&amp;16　兒童保護執行概況&amp;9
民國89年&amp;R&amp;"微軟正黑體,標準"本表共&amp;N頁，第&amp;P頁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N39"/>
  <sheetViews>
    <sheetView zoomScale="110" zoomScaleNormal="110" zoomScaleSheetLayoutView="100" workbookViewId="0">
      <pane xSplit="1" ySplit="7" topLeftCell="B8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5.5" defaultRowHeight="11.1" customHeight="1"/>
  <cols>
    <col min="1" max="1" width="11.6640625" style="8" customWidth="1"/>
    <col min="2" max="10" width="10.6640625" style="8" customWidth="1"/>
    <col min="11" max="11" width="10.6640625" style="7" customWidth="1"/>
    <col min="12" max="15" width="6.33203125" style="8" customWidth="1"/>
    <col min="16" max="18" width="6.33203125" style="7" customWidth="1"/>
    <col min="19" max="20" width="6.33203125" style="8" customWidth="1"/>
    <col min="21" max="21" width="6.33203125" style="7" customWidth="1"/>
    <col min="22" max="24" width="6.33203125" style="8" customWidth="1"/>
    <col min="25" max="25" width="6.33203125" style="7" customWidth="1"/>
    <col min="26" max="28" width="6.33203125" style="8" customWidth="1"/>
    <col min="29" max="40" width="9.1640625" style="8" customWidth="1"/>
    <col min="41" max="16384" width="5.5" style="8"/>
  </cols>
  <sheetData>
    <row r="1" spans="1:40" s="7" customFormat="1" ht="20.25" customHeight="1">
      <c r="A1" s="2" t="s">
        <v>344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4.25" customHeight="1">
      <c r="B2" s="57"/>
      <c r="C2" s="57"/>
      <c r="D2" s="57"/>
      <c r="E2" s="57"/>
      <c r="F2" s="57"/>
      <c r="G2" s="57"/>
      <c r="H2" s="57"/>
      <c r="I2" s="57"/>
      <c r="J2" s="57"/>
      <c r="K2" s="57"/>
      <c r="L2" s="11"/>
      <c r="M2" s="11"/>
      <c r="N2" s="11"/>
      <c r="O2" s="11"/>
      <c r="P2" s="5"/>
      <c r="Q2" s="5"/>
      <c r="R2" s="5"/>
      <c r="S2" s="11"/>
      <c r="T2" s="11"/>
      <c r="U2" s="5"/>
      <c r="V2" s="11"/>
      <c r="W2" s="11"/>
      <c r="X2" s="11"/>
      <c r="Y2" s="5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</row>
    <row r="3" spans="1:40" ht="12.75" customHeight="1">
      <c r="A3" s="57" t="s">
        <v>449</v>
      </c>
      <c r="B3" s="58"/>
      <c r="C3" s="14"/>
      <c r="D3" s="14"/>
      <c r="E3" s="13"/>
      <c r="F3" s="13"/>
      <c r="G3" s="13"/>
      <c r="H3" s="13"/>
      <c r="I3" s="13"/>
      <c r="J3" s="13"/>
      <c r="K3" s="13"/>
      <c r="P3" s="8"/>
      <c r="Q3" s="8"/>
      <c r="R3" s="8"/>
      <c r="U3" s="8"/>
      <c r="Y3" s="8"/>
      <c r="AC3" s="15"/>
      <c r="AD3" s="15"/>
    </row>
    <row r="4" spans="1:40" s="16" customFormat="1" ht="24.75" customHeight="1">
      <c r="A4" s="191" t="s">
        <v>157</v>
      </c>
      <c r="B4" s="200" t="s">
        <v>158</v>
      </c>
      <c r="C4" s="200"/>
      <c r="D4" s="200"/>
      <c r="E4" s="200" t="s">
        <v>159</v>
      </c>
      <c r="F4" s="200"/>
      <c r="G4" s="200"/>
      <c r="H4" s="200"/>
      <c r="I4" s="200"/>
      <c r="J4" s="200"/>
      <c r="K4" s="200"/>
      <c r="L4" s="196" t="s">
        <v>160</v>
      </c>
      <c r="M4" s="196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77"/>
      <c r="AC4" s="196" t="s">
        <v>161</v>
      </c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</row>
    <row r="5" spans="1:40" s="16" customFormat="1" ht="24.75" customHeight="1">
      <c r="A5" s="193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196" t="s">
        <v>162</v>
      </c>
      <c r="M5" s="196"/>
      <c r="N5" s="197"/>
      <c r="O5" s="196" t="s">
        <v>163</v>
      </c>
      <c r="P5" s="196"/>
      <c r="Q5" s="196" t="s">
        <v>164</v>
      </c>
      <c r="R5" s="196"/>
      <c r="S5" s="196" t="s">
        <v>165</v>
      </c>
      <c r="T5" s="196"/>
      <c r="U5" s="196" t="s">
        <v>166</v>
      </c>
      <c r="V5" s="196"/>
      <c r="W5" s="196" t="s">
        <v>167</v>
      </c>
      <c r="X5" s="196"/>
      <c r="Y5" s="196" t="s">
        <v>168</v>
      </c>
      <c r="Z5" s="196"/>
      <c r="AA5" s="196" t="s">
        <v>169</v>
      </c>
      <c r="AB5" s="159"/>
      <c r="AC5" s="196" t="s">
        <v>162</v>
      </c>
      <c r="AD5" s="197"/>
      <c r="AE5" s="196" t="s">
        <v>170</v>
      </c>
      <c r="AF5" s="196"/>
      <c r="AG5" s="196" t="s">
        <v>171</v>
      </c>
      <c r="AH5" s="196"/>
      <c r="AI5" s="196" t="s">
        <v>172</v>
      </c>
      <c r="AJ5" s="196"/>
      <c r="AK5" s="196" t="s">
        <v>173</v>
      </c>
      <c r="AL5" s="196"/>
      <c r="AM5" s="196" t="s">
        <v>174</v>
      </c>
      <c r="AN5" s="196"/>
    </row>
    <row r="6" spans="1:40" s="16" customFormat="1" ht="30.75" customHeight="1">
      <c r="A6" s="193"/>
      <c r="B6" s="216" t="s">
        <v>175</v>
      </c>
      <c r="C6" s="215" t="s">
        <v>176</v>
      </c>
      <c r="D6" s="215" t="s">
        <v>177</v>
      </c>
      <c r="E6" s="215" t="s">
        <v>178</v>
      </c>
      <c r="F6" s="215" t="s">
        <v>179</v>
      </c>
      <c r="G6" s="215" t="s">
        <v>180</v>
      </c>
      <c r="H6" s="215" t="s">
        <v>181</v>
      </c>
      <c r="I6" s="215" t="s">
        <v>182</v>
      </c>
      <c r="J6" s="215" t="s">
        <v>183</v>
      </c>
      <c r="K6" s="215" t="s">
        <v>184</v>
      </c>
      <c r="L6" s="196" t="s">
        <v>185</v>
      </c>
      <c r="M6" s="196" t="s">
        <v>186</v>
      </c>
      <c r="N6" s="196" t="s">
        <v>187</v>
      </c>
      <c r="O6" s="196" t="s">
        <v>186</v>
      </c>
      <c r="P6" s="196" t="s">
        <v>187</v>
      </c>
      <c r="Q6" s="196" t="s">
        <v>186</v>
      </c>
      <c r="R6" s="196" t="s">
        <v>187</v>
      </c>
      <c r="S6" s="196" t="s">
        <v>186</v>
      </c>
      <c r="T6" s="196" t="s">
        <v>187</v>
      </c>
      <c r="U6" s="196" t="s">
        <v>186</v>
      </c>
      <c r="V6" s="196" t="s">
        <v>187</v>
      </c>
      <c r="W6" s="196" t="s">
        <v>186</v>
      </c>
      <c r="X6" s="196" t="s">
        <v>187</v>
      </c>
      <c r="Y6" s="196" t="s">
        <v>186</v>
      </c>
      <c r="Z6" s="196" t="s">
        <v>187</v>
      </c>
      <c r="AA6" s="196" t="s">
        <v>186</v>
      </c>
      <c r="AB6" s="159" t="s">
        <v>187</v>
      </c>
      <c r="AC6" s="196" t="s">
        <v>186</v>
      </c>
      <c r="AD6" s="196" t="s">
        <v>187</v>
      </c>
      <c r="AE6" s="196" t="s">
        <v>186</v>
      </c>
      <c r="AF6" s="196" t="s">
        <v>187</v>
      </c>
      <c r="AG6" s="196" t="s">
        <v>186</v>
      </c>
      <c r="AH6" s="196" t="s">
        <v>187</v>
      </c>
      <c r="AI6" s="196" t="s">
        <v>186</v>
      </c>
      <c r="AJ6" s="196" t="s">
        <v>187</v>
      </c>
      <c r="AK6" s="196" t="s">
        <v>186</v>
      </c>
      <c r="AL6" s="196" t="s">
        <v>187</v>
      </c>
      <c r="AM6" s="196" t="s">
        <v>186</v>
      </c>
      <c r="AN6" s="196" t="s">
        <v>187</v>
      </c>
    </row>
    <row r="7" spans="1:40" s="17" customFormat="1" ht="30.75" customHeight="1">
      <c r="A7" s="195"/>
      <c r="B7" s="217"/>
      <c r="C7" s="215"/>
      <c r="D7" s="215"/>
      <c r="E7" s="215"/>
      <c r="F7" s="215"/>
      <c r="G7" s="215"/>
      <c r="H7" s="215"/>
      <c r="I7" s="215"/>
      <c r="J7" s="215"/>
      <c r="K7" s="215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7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</row>
    <row r="8" spans="1:40" s="22" customFormat="1" ht="15" customHeight="1">
      <c r="A8" s="95" t="s">
        <v>448</v>
      </c>
      <c r="B8" s="67">
        <v>9402</v>
      </c>
      <c r="C8" s="67">
        <v>2532</v>
      </c>
      <c r="D8" s="67">
        <v>431</v>
      </c>
      <c r="E8" s="67">
        <v>5058</v>
      </c>
      <c r="F8" s="67">
        <v>378</v>
      </c>
      <c r="G8" s="67">
        <v>2544</v>
      </c>
      <c r="H8" s="67">
        <v>56</v>
      </c>
      <c r="I8" s="67">
        <v>109</v>
      </c>
      <c r="J8" s="67">
        <v>98</v>
      </c>
      <c r="K8" s="67">
        <v>1873</v>
      </c>
      <c r="L8" s="67">
        <v>4944</v>
      </c>
      <c r="M8" s="67">
        <v>2984</v>
      </c>
      <c r="N8" s="67">
        <v>1960</v>
      </c>
      <c r="O8" s="67">
        <v>2352</v>
      </c>
      <c r="P8" s="67">
        <v>1607</v>
      </c>
      <c r="Q8" s="67">
        <v>27</v>
      </c>
      <c r="R8" s="67">
        <v>29</v>
      </c>
      <c r="S8" s="67">
        <v>74</v>
      </c>
      <c r="T8" s="67">
        <v>109</v>
      </c>
      <c r="U8" s="67">
        <v>144</v>
      </c>
      <c r="V8" s="67">
        <v>83</v>
      </c>
      <c r="W8" s="67">
        <v>6</v>
      </c>
      <c r="X8" s="67">
        <v>10</v>
      </c>
      <c r="Y8" s="67">
        <v>0</v>
      </c>
      <c r="Z8" s="67">
        <v>0</v>
      </c>
      <c r="AA8" s="67">
        <v>381</v>
      </c>
      <c r="AB8" s="67">
        <v>122</v>
      </c>
      <c r="AC8" s="67">
        <f>SUM(AE8,AG8,AI8,AK8,AM8)</f>
        <v>2984</v>
      </c>
      <c r="AD8" s="67">
        <f>SUM(AF8,AH8,AJ8,AL8,AN8)</f>
        <v>1960</v>
      </c>
      <c r="AE8" s="67">
        <v>136</v>
      </c>
      <c r="AF8" s="67">
        <v>68</v>
      </c>
      <c r="AG8" s="67">
        <v>519</v>
      </c>
      <c r="AH8" s="67">
        <v>340</v>
      </c>
      <c r="AI8" s="67">
        <v>870</v>
      </c>
      <c r="AJ8" s="67">
        <v>545</v>
      </c>
      <c r="AK8" s="67">
        <v>520</v>
      </c>
      <c r="AL8" s="67">
        <v>413</v>
      </c>
      <c r="AM8" s="67">
        <v>939</v>
      </c>
      <c r="AN8" s="67">
        <v>594</v>
      </c>
    </row>
    <row r="9" spans="1:40" s="60" customFormat="1" ht="15" customHeight="1">
      <c r="A9" s="72" t="s">
        <v>386</v>
      </c>
      <c r="B9" s="61">
        <v>281</v>
      </c>
      <c r="C9" s="61">
        <v>74</v>
      </c>
      <c r="D9" s="61">
        <v>0</v>
      </c>
      <c r="E9" s="61">
        <v>1291</v>
      </c>
      <c r="F9" s="61">
        <v>142</v>
      </c>
      <c r="G9" s="61">
        <v>799</v>
      </c>
      <c r="H9" s="61">
        <v>0</v>
      </c>
      <c r="I9" s="61">
        <v>0</v>
      </c>
      <c r="J9" s="61">
        <v>0</v>
      </c>
      <c r="K9" s="61">
        <v>350</v>
      </c>
      <c r="L9" s="61">
        <v>1286</v>
      </c>
      <c r="M9" s="61">
        <v>678</v>
      </c>
      <c r="N9" s="61">
        <v>608</v>
      </c>
      <c r="O9" s="61">
        <v>611</v>
      </c>
      <c r="P9" s="61">
        <v>529</v>
      </c>
      <c r="Q9" s="61">
        <v>0</v>
      </c>
      <c r="R9" s="61">
        <v>0</v>
      </c>
      <c r="S9" s="61">
        <v>9</v>
      </c>
      <c r="T9" s="61">
        <v>14</v>
      </c>
      <c r="U9" s="61">
        <v>14</v>
      </c>
      <c r="V9" s="61">
        <v>16</v>
      </c>
      <c r="W9" s="61">
        <v>3</v>
      </c>
      <c r="X9" s="61">
        <v>7</v>
      </c>
      <c r="Y9" s="61">
        <v>0</v>
      </c>
      <c r="Z9" s="61">
        <v>0</v>
      </c>
      <c r="AA9" s="61">
        <v>41</v>
      </c>
      <c r="AB9" s="61">
        <v>42</v>
      </c>
      <c r="AC9" s="61">
        <f t="shared" ref="AC9:AD33" si="0">SUM(AE9,AG9,AI9,AK9,AM9)</f>
        <v>678</v>
      </c>
      <c r="AD9" s="61">
        <f t="shared" si="0"/>
        <v>608</v>
      </c>
      <c r="AE9" s="61">
        <v>19</v>
      </c>
      <c r="AF9" s="61">
        <v>12</v>
      </c>
      <c r="AG9" s="61">
        <v>107</v>
      </c>
      <c r="AH9" s="61">
        <v>92</v>
      </c>
      <c r="AI9" s="61">
        <v>173</v>
      </c>
      <c r="AJ9" s="61">
        <v>159</v>
      </c>
      <c r="AK9" s="61">
        <v>151</v>
      </c>
      <c r="AL9" s="61">
        <v>161</v>
      </c>
      <c r="AM9" s="61">
        <v>228</v>
      </c>
      <c r="AN9" s="61">
        <v>184</v>
      </c>
    </row>
    <row r="10" spans="1:40" s="60" customFormat="1" ht="15" customHeight="1">
      <c r="A10" s="72" t="s">
        <v>387</v>
      </c>
      <c r="B10" s="61">
        <v>154</v>
      </c>
      <c r="C10" s="61">
        <v>132</v>
      </c>
      <c r="D10" s="61">
        <v>0</v>
      </c>
      <c r="E10" s="61">
        <v>145</v>
      </c>
      <c r="F10" s="61">
        <v>8</v>
      </c>
      <c r="G10" s="61">
        <v>54</v>
      </c>
      <c r="H10" s="61">
        <v>0</v>
      </c>
      <c r="I10" s="61">
        <v>15</v>
      </c>
      <c r="J10" s="61">
        <v>0</v>
      </c>
      <c r="K10" s="61">
        <v>68</v>
      </c>
      <c r="L10" s="61">
        <v>155</v>
      </c>
      <c r="M10" s="61">
        <v>75</v>
      </c>
      <c r="N10" s="61">
        <v>80</v>
      </c>
      <c r="O10" s="61">
        <v>61</v>
      </c>
      <c r="P10" s="61">
        <v>54</v>
      </c>
      <c r="Q10" s="61">
        <v>0</v>
      </c>
      <c r="R10" s="61">
        <v>2</v>
      </c>
      <c r="S10" s="61">
        <v>5</v>
      </c>
      <c r="T10" s="61">
        <v>10</v>
      </c>
      <c r="U10" s="61">
        <v>4</v>
      </c>
      <c r="V10" s="61">
        <v>4</v>
      </c>
      <c r="W10" s="61">
        <v>0</v>
      </c>
      <c r="X10" s="61">
        <v>0</v>
      </c>
      <c r="Y10" s="61">
        <v>0</v>
      </c>
      <c r="Z10" s="61">
        <v>0</v>
      </c>
      <c r="AA10" s="61">
        <v>5</v>
      </c>
      <c r="AB10" s="61">
        <v>10</v>
      </c>
      <c r="AC10" s="61">
        <f t="shared" si="0"/>
        <v>75</v>
      </c>
      <c r="AD10" s="61">
        <f t="shared" si="0"/>
        <v>80</v>
      </c>
      <c r="AE10" s="61">
        <v>1</v>
      </c>
      <c r="AF10" s="61">
        <v>1</v>
      </c>
      <c r="AG10" s="61">
        <v>11</v>
      </c>
      <c r="AH10" s="61">
        <v>3</v>
      </c>
      <c r="AI10" s="61">
        <v>31</v>
      </c>
      <c r="AJ10" s="61">
        <v>19</v>
      </c>
      <c r="AK10" s="61">
        <v>12</v>
      </c>
      <c r="AL10" s="61">
        <v>39</v>
      </c>
      <c r="AM10" s="61">
        <v>20</v>
      </c>
      <c r="AN10" s="61">
        <v>18</v>
      </c>
    </row>
    <row r="11" spans="1:40" s="60" customFormat="1" ht="15" customHeight="1">
      <c r="A11" s="72" t="s">
        <v>388</v>
      </c>
      <c r="B11" s="61">
        <v>1216</v>
      </c>
      <c r="C11" s="61">
        <v>172</v>
      </c>
      <c r="D11" s="61">
        <v>0</v>
      </c>
      <c r="E11" s="61">
        <v>730</v>
      </c>
      <c r="F11" s="61">
        <v>53</v>
      </c>
      <c r="G11" s="61">
        <v>274</v>
      </c>
      <c r="H11" s="61">
        <v>44</v>
      </c>
      <c r="I11" s="61">
        <v>84</v>
      </c>
      <c r="J11" s="61">
        <v>48</v>
      </c>
      <c r="K11" s="61">
        <v>227</v>
      </c>
      <c r="L11" s="61">
        <v>730</v>
      </c>
      <c r="M11" s="61">
        <v>497</v>
      </c>
      <c r="N11" s="61">
        <v>233</v>
      </c>
      <c r="O11" s="61">
        <v>275</v>
      </c>
      <c r="P11" s="61">
        <v>155</v>
      </c>
      <c r="Q11" s="61">
        <v>5</v>
      </c>
      <c r="R11" s="61">
        <v>8</v>
      </c>
      <c r="S11" s="61">
        <v>23</v>
      </c>
      <c r="T11" s="61">
        <v>32</v>
      </c>
      <c r="U11" s="61">
        <v>27</v>
      </c>
      <c r="V11" s="61">
        <v>21</v>
      </c>
      <c r="W11" s="61">
        <v>0</v>
      </c>
      <c r="X11" s="61">
        <v>0</v>
      </c>
      <c r="Y11" s="61">
        <v>0</v>
      </c>
      <c r="Z11" s="61">
        <v>0</v>
      </c>
      <c r="AA11" s="61">
        <v>167</v>
      </c>
      <c r="AB11" s="61">
        <v>17</v>
      </c>
      <c r="AC11" s="61">
        <f t="shared" si="0"/>
        <v>497</v>
      </c>
      <c r="AD11" s="61">
        <f t="shared" si="0"/>
        <v>233</v>
      </c>
      <c r="AE11" s="61">
        <v>8</v>
      </c>
      <c r="AF11" s="61">
        <v>3</v>
      </c>
      <c r="AG11" s="61">
        <v>71</v>
      </c>
      <c r="AH11" s="61">
        <v>34</v>
      </c>
      <c r="AI11" s="61">
        <v>155</v>
      </c>
      <c r="AJ11" s="61">
        <v>97</v>
      </c>
      <c r="AK11" s="61">
        <v>59</v>
      </c>
      <c r="AL11" s="61">
        <v>16</v>
      </c>
      <c r="AM11" s="61">
        <v>204</v>
      </c>
      <c r="AN11" s="61">
        <v>83</v>
      </c>
    </row>
    <row r="12" spans="1:40" s="60" customFormat="1" ht="15" customHeight="1">
      <c r="A12" s="72" t="s">
        <v>389</v>
      </c>
      <c r="B12" s="61">
        <v>236</v>
      </c>
      <c r="C12" s="61">
        <v>63</v>
      </c>
      <c r="D12" s="61">
        <v>3</v>
      </c>
      <c r="E12" s="61">
        <v>40</v>
      </c>
      <c r="F12" s="61">
        <v>2</v>
      </c>
      <c r="G12" s="61">
        <v>37</v>
      </c>
      <c r="H12" s="61">
        <v>0</v>
      </c>
      <c r="I12" s="61">
        <v>0</v>
      </c>
      <c r="J12" s="61">
        <v>0</v>
      </c>
      <c r="K12" s="61">
        <v>1</v>
      </c>
      <c r="L12" s="61">
        <v>52</v>
      </c>
      <c r="M12" s="61">
        <v>35</v>
      </c>
      <c r="N12" s="61">
        <v>17</v>
      </c>
      <c r="O12" s="61">
        <v>25</v>
      </c>
      <c r="P12" s="61">
        <v>16</v>
      </c>
      <c r="Q12" s="61">
        <v>1</v>
      </c>
      <c r="R12" s="61">
        <v>0</v>
      </c>
      <c r="S12" s="61">
        <v>0</v>
      </c>
      <c r="T12" s="61">
        <v>1</v>
      </c>
      <c r="U12" s="61">
        <v>2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7</v>
      </c>
      <c r="AB12" s="61">
        <v>0</v>
      </c>
      <c r="AC12" s="61">
        <f t="shared" si="0"/>
        <v>35</v>
      </c>
      <c r="AD12" s="61">
        <f t="shared" si="0"/>
        <v>17</v>
      </c>
      <c r="AE12" s="61">
        <v>0</v>
      </c>
      <c r="AF12" s="61">
        <v>1</v>
      </c>
      <c r="AG12" s="61">
        <v>3</v>
      </c>
      <c r="AH12" s="61">
        <v>1</v>
      </c>
      <c r="AI12" s="61">
        <v>15</v>
      </c>
      <c r="AJ12" s="61">
        <v>6</v>
      </c>
      <c r="AK12" s="61">
        <v>10</v>
      </c>
      <c r="AL12" s="61">
        <v>5</v>
      </c>
      <c r="AM12" s="61">
        <v>7</v>
      </c>
      <c r="AN12" s="61">
        <v>4</v>
      </c>
    </row>
    <row r="13" spans="1:40" s="60" customFormat="1" ht="15" customHeight="1">
      <c r="A13" s="72" t="s">
        <v>411</v>
      </c>
      <c r="B13" s="61">
        <v>123</v>
      </c>
      <c r="C13" s="61">
        <v>19</v>
      </c>
      <c r="D13" s="61">
        <v>0</v>
      </c>
      <c r="E13" s="61">
        <v>70</v>
      </c>
      <c r="F13" s="61">
        <v>4</v>
      </c>
      <c r="G13" s="61">
        <v>31</v>
      </c>
      <c r="H13" s="61">
        <v>0</v>
      </c>
      <c r="I13" s="61">
        <v>0</v>
      </c>
      <c r="J13" s="61">
        <v>0</v>
      </c>
      <c r="K13" s="61">
        <v>35</v>
      </c>
      <c r="L13" s="61">
        <v>73</v>
      </c>
      <c r="M13" s="61">
        <v>47</v>
      </c>
      <c r="N13" s="61">
        <v>26</v>
      </c>
      <c r="O13" s="61">
        <v>41</v>
      </c>
      <c r="P13" s="61">
        <v>23</v>
      </c>
      <c r="Q13" s="61">
        <v>0</v>
      </c>
      <c r="R13" s="61">
        <v>1</v>
      </c>
      <c r="S13" s="61">
        <v>0</v>
      </c>
      <c r="T13" s="61">
        <v>1</v>
      </c>
      <c r="U13" s="61">
        <v>6</v>
      </c>
      <c r="V13" s="61">
        <v>0</v>
      </c>
      <c r="W13" s="61">
        <v>0</v>
      </c>
      <c r="X13" s="61">
        <v>0</v>
      </c>
      <c r="Y13" s="61">
        <v>0</v>
      </c>
      <c r="Z13" s="61">
        <v>0</v>
      </c>
      <c r="AA13" s="61">
        <v>0</v>
      </c>
      <c r="AB13" s="61">
        <v>1</v>
      </c>
      <c r="AC13" s="61">
        <f t="shared" si="0"/>
        <v>47</v>
      </c>
      <c r="AD13" s="61">
        <f t="shared" si="0"/>
        <v>26</v>
      </c>
      <c r="AE13" s="61">
        <v>2</v>
      </c>
      <c r="AF13" s="61">
        <v>0</v>
      </c>
      <c r="AG13" s="61">
        <v>9</v>
      </c>
      <c r="AH13" s="61">
        <v>4</v>
      </c>
      <c r="AI13" s="61">
        <v>24</v>
      </c>
      <c r="AJ13" s="61">
        <v>14</v>
      </c>
      <c r="AK13" s="61">
        <v>3</v>
      </c>
      <c r="AL13" s="61">
        <v>1</v>
      </c>
      <c r="AM13" s="61">
        <v>9</v>
      </c>
      <c r="AN13" s="61">
        <v>7</v>
      </c>
    </row>
    <row r="14" spans="1:40" s="60" customFormat="1" ht="15" customHeight="1">
      <c r="A14" s="72" t="s">
        <v>412</v>
      </c>
      <c r="B14" s="61">
        <v>1509</v>
      </c>
      <c r="C14" s="61">
        <v>57</v>
      </c>
      <c r="D14" s="61">
        <v>74</v>
      </c>
      <c r="E14" s="61">
        <v>193</v>
      </c>
      <c r="F14" s="61">
        <v>5</v>
      </c>
      <c r="G14" s="61">
        <v>65</v>
      </c>
      <c r="H14" s="61">
        <v>0</v>
      </c>
      <c r="I14" s="61">
        <v>0</v>
      </c>
      <c r="J14" s="61">
        <v>2</v>
      </c>
      <c r="K14" s="61">
        <v>121</v>
      </c>
      <c r="L14" s="61">
        <v>179</v>
      </c>
      <c r="M14" s="61">
        <v>105</v>
      </c>
      <c r="N14" s="61">
        <v>74</v>
      </c>
      <c r="O14" s="61">
        <v>91</v>
      </c>
      <c r="P14" s="61">
        <v>58</v>
      </c>
      <c r="Q14" s="61">
        <v>2</v>
      </c>
      <c r="R14" s="61">
        <v>2</v>
      </c>
      <c r="S14" s="61">
        <v>0</v>
      </c>
      <c r="T14" s="61">
        <v>2</v>
      </c>
      <c r="U14" s="61">
        <v>1</v>
      </c>
      <c r="V14" s="61">
        <v>3</v>
      </c>
      <c r="W14" s="61">
        <v>0</v>
      </c>
      <c r="X14" s="61">
        <v>0</v>
      </c>
      <c r="Y14" s="61">
        <v>0</v>
      </c>
      <c r="Z14" s="61">
        <v>0</v>
      </c>
      <c r="AA14" s="61">
        <v>11</v>
      </c>
      <c r="AB14" s="61">
        <v>9</v>
      </c>
      <c r="AC14" s="61">
        <f t="shared" si="0"/>
        <v>105</v>
      </c>
      <c r="AD14" s="61">
        <f t="shared" si="0"/>
        <v>74</v>
      </c>
      <c r="AE14" s="61">
        <v>5</v>
      </c>
      <c r="AF14" s="61">
        <v>3</v>
      </c>
      <c r="AG14" s="61">
        <v>37</v>
      </c>
      <c r="AH14" s="61">
        <v>25</v>
      </c>
      <c r="AI14" s="61">
        <v>25</v>
      </c>
      <c r="AJ14" s="61">
        <v>15</v>
      </c>
      <c r="AK14" s="61">
        <v>7</v>
      </c>
      <c r="AL14" s="61">
        <v>11</v>
      </c>
      <c r="AM14" s="61">
        <v>31</v>
      </c>
      <c r="AN14" s="61">
        <v>20</v>
      </c>
    </row>
    <row r="15" spans="1:40" s="60" customFormat="1" ht="15" customHeight="1">
      <c r="A15" s="72" t="s">
        <v>413</v>
      </c>
      <c r="B15" s="61">
        <v>595</v>
      </c>
      <c r="C15" s="61">
        <v>119</v>
      </c>
      <c r="D15" s="61">
        <v>21</v>
      </c>
      <c r="E15" s="61">
        <v>128</v>
      </c>
      <c r="F15" s="61">
        <v>9</v>
      </c>
      <c r="G15" s="61">
        <v>94</v>
      </c>
      <c r="H15" s="61">
        <v>0</v>
      </c>
      <c r="I15" s="61">
        <v>0</v>
      </c>
      <c r="J15" s="61">
        <v>1</v>
      </c>
      <c r="K15" s="61">
        <v>24</v>
      </c>
      <c r="L15" s="61">
        <v>128</v>
      </c>
      <c r="M15" s="61">
        <v>81</v>
      </c>
      <c r="N15" s="61">
        <v>47</v>
      </c>
      <c r="O15" s="61">
        <v>68</v>
      </c>
      <c r="P15" s="61">
        <v>40</v>
      </c>
      <c r="Q15" s="61">
        <v>3</v>
      </c>
      <c r="R15" s="61">
        <v>4</v>
      </c>
      <c r="S15" s="61">
        <v>0</v>
      </c>
      <c r="T15" s="61">
        <v>2</v>
      </c>
      <c r="U15" s="61">
        <v>2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1">
        <v>8</v>
      </c>
      <c r="AB15" s="61">
        <v>1</v>
      </c>
      <c r="AC15" s="61">
        <f t="shared" si="0"/>
        <v>81</v>
      </c>
      <c r="AD15" s="61">
        <f t="shared" si="0"/>
        <v>47</v>
      </c>
      <c r="AE15" s="61">
        <v>6</v>
      </c>
      <c r="AF15" s="61">
        <v>2</v>
      </c>
      <c r="AG15" s="61">
        <v>18</v>
      </c>
      <c r="AH15" s="61">
        <v>11</v>
      </c>
      <c r="AI15" s="61">
        <v>35</v>
      </c>
      <c r="AJ15" s="61">
        <v>16</v>
      </c>
      <c r="AK15" s="61">
        <v>14</v>
      </c>
      <c r="AL15" s="61">
        <v>6</v>
      </c>
      <c r="AM15" s="61">
        <v>8</v>
      </c>
      <c r="AN15" s="61">
        <v>12</v>
      </c>
    </row>
    <row r="16" spans="1:40" s="60" customFormat="1" ht="15" customHeight="1">
      <c r="A16" s="72" t="s">
        <v>414</v>
      </c>
      <c r="B16" s="61">
        <v>65</v>
      </c>
      <c r="C16" s="61">
        <v>26</v>
      </c>
      <c r="D16" s="61">
        <v>0</v>
      </c>
      <c r="E16" s="61">
        <v>86</v>
      </c>
      <c r="F16" s="61">
        <v>5</v>
      </c>
      <c r="G16" s="61">
        <v>38</v>
      </c>
      <c r="H16" s="61">
        <v>0</v>
      </c>
      <c r="I16" s="61">
        <v>4</v>
      </c>
      <c r="J16" s="61">
        <v>0</v>
      </c>
      <c r="K16" s="61">
        <v>39</v>
      </c>
      <c r="L16" s="61">
        <v>84</v>
      </c>
      <c r="M16" s="61">
        <v>58</v>
      </c>
      <c r="N16" s="61">
        <v>26</v>
      </c>
      <c r="O16" s="61">
        <v>49</v>
      </c>
      <c r="P16" s="61">
        <v>22</v>
      </c>
      <c r="Q16" s="61">
        <v>0</v>
      </c>
      <c r="R16" s="61">
        <v>1</v>
      </c>
      <c r="S16" s="61">
        <v>0</v>
      </c>
      <c r="T16" s="61">
        <v>1</v>
      </c>
      <c r="U16" s="61">
        <v>6</v>
      </c>
      <c r="V16" s="61">
        <v>1</v>
      </c>
      <c r="W16" s="61">
        <v>0</v>
      </c>
      <c r="X16" s="61">
        <v>0</v>
      </c>
      <c r="Y16" s="61">
        <v>0</v>
      </c>
      <c r="Z16" s="61">
        <v>0</v>
      </c>
      <c r="AA16" s="61">
        <v>3</v>
      </c>
      <c r="AB16" s="61">
        <v>1</v>
      </c>
      <c r="AC16" s="61">
        <f t="shared" si="0"/>
        <v>58</v>
      </c>
      <c r="AD16" s="61">
        <f t="shared" si="0"/>
        <v>26</v>
      </c>
      <c r="AE16" s="61">
        <v>0</v>
      </c>
      <c r="AF16" s="61">
        <v>1</v>
      </c>
      <c r="AG16" s="61">
        <v>11</v>
      </c>
      <c r="AH16" s="61">
        <v>10</v>
      </c>
      <c r="AI16" s="61">
        <v>21</v>
      </c>
      <c r="AJ16" s="61">
        <v>6</v>
      </c>
      <c r="AK16" s="61">
        <v>13</v>
      </c>
      <c r="AL16" s="61">
        <v>5</v>
      </c>
      <c r="AM16" s="61">
        <v>13</v>
      </c>
      <c r="AN16" s="61">
        <v>4</v>
      </c>
    </row>
    <row r="17" spans="1:40" s="60" customFormat="1" ht="15" customHeight="1">
      <c r="A17" s="72" t="s">
        <v>415</v>
      </c>
      <c r="B17" s="61">
        <v>230</v>
      </c>
      <c r="C17" s="61">
        <v>107</v>
      </c>
      <c r="D17" s="61">
        <v>17</v>
      </c>
      <c r="E17" s="61">
        <v>103</v>
      </c>
      <c r="F17" s="61">
        <v>6</v>
      </c>
      <c r="G17" s="61">
        <v>63</v>
      </c>
      <c r="H17" s="61">
        <v>5</v>
      </c>
      <c r="I17" s="61">
        <v>0</v>
      </c>
      <c r="J17" s="61">
        <v>0</v>
      </c>
      <c r="K17" s="61">
        <v>29</v>
      </c>
      <c r="L17" s="61">
        <v>94</v>
      </c>
      <c r="M17" s="61">
        <v>65</v>
      </c>
      <c r="N17" s="61">
        <v>29</v>
      </c>
      <c r="O17" s="61">
        <v>54</v>
      </c>
      <c r="P17" s="61">
        <v>26</v>
      </c>
      <c r="Q17" s="61">
        <v>0</v>
      </c>
      <c r="R17" s="61">
        <v>0</v>
      </c>
      <c r="S17" s="61">
        <v>2</v>
      </c>
      <c r="T17" s="61">
        <v>3</v>
      </c>
      <c r="U17" s="61">
        <v>2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7</v>
      </c>
      <c r="AB17" s="61">
        <v>0</v>
      </c>
      <c r="AC17" s="61">
        <f t="shared" si="0"/>
        <v>65</v>
      </c>
      <c r="AD17" s="61">
        <f t="shared" si="0"/>
        <v>29</v>
      </c>
      <c r="AE17" s="61">
        <v>0</v>
      </c>
      <c r="AF17" s="61">
        <v>0</v>
      </c>
      <c r="AG17" s="61">
        <v>7</v>
      </c>
      <c r="AH17" s="61">
        <v>4</v>
      </c>
      <c r="AI17" s="61">
        <v>24</v>
      </c>
      <c r="AJ17" s="61">
        <v>8</v>
      </c>
      <c r="AK17" s="61">
        <v>19</v>
      </c>
      <c r="AL17" s="61">
        <v>12</v>
      </c>
      <c r="AM17" s="61">
        <v>15</v>
      </c>
      <c r="AN17" s="61">
        <v>5</v>
      </c>
    </row>
    <row r="18" spans="1:40" s="60" customFormat="1" ht="15" customHeight="1">
      <c r="A18" s="72" t="s">
        <v>416</v>
      </c>
      <c r="B18" s="61">
        <v>65</v>
      </c>
      <c r="C18" s="61">
        <v>66</v>
      </c>
      <c r="D18" s="61">
        <v>8</v>
      </c>
      <c r="E18" s="61">
        <v>175</v>
      </c>
      <c r="F18" s="61">
        <v>13</v>
      </c>
      <c r="G18" s="61">
        <v>63</v>
      </c>
      <c r="H18" s="61">
        <v>0</v>
      </c>
      <c r="I18" s="61">
        <v>4</v>
      </c>
      <c r="J18" s="61">
        <v>6</v>
      </c>
      <c r="K18" s="61">
        <v>89</v>
      </c>
      <c r="L18" s="61">
        <v>168</v>
      </c>
      <c r="M18" s="61">
        <v>119</v>
      </c>
      <c r="N18" s="61">
        <v>49</v>
      </c>
      <c r="O18" s="61">
        <v>77</v>
      </c>
      <c r="P18" s="61">
        <v>38</v>
      </c>
      <c r="Q18" s="61">
        <v>0</v>
      </c>
      <c r="R18" s="61">
        <v>0</v>
      </c>
      <c r="S18" s="61">
        <v>3</v>
      </c>
      <c r="T18" s="61">
        <v>4</v>
      </c>
      <c r="U18" s="61">
        <v>6</v>
      </c>
      <c r="V18" s="61">
        <v>3</v>
      </c>
      <c r="W18" s="61">
        <v>0</v>
      </c>
      <c r="X18" s="61">
        <v>0</v>
      </c>
      <c r="Y18" s="61">
        <v>0</v>
      </c>
      <c r="Z18" s="61">
        <v>0</v>
      </c>
      <c r="AA18" s="61">
        <v>33</v>
      </c>
      <c r="AB18" s="61">
        <v>4</v>
      </c>
      <c r="AC18" s="61">
        <f t="shared" si="0"/>
        <v>119</v>
      </c>
      <c r="AD18" s="61">
        <f t="shared" si="0"/>
        <v>49</v>
      </c>
      <c r="AE18" s="61">
        <v>4</v>
      </c>
      <c r="AF18" s="61">
        <v>2</v>
      </c>
      <c r="AG18" s="61">
        <v>22</v>
      </c>
      <c r="AH18" s="61">
        <v>4</v>
      </c>
      <c r="AI18" s="61">
        <v>39</v>
      </c>
      <c r="AJ18" s="61">
        <v>19</v>
      </c>
      <c r="AK18" s="61">
        <v>30</v>
      </c>
      <c r="AL18" s="61">
        <v>19</v>
      </c>
      <c r="AM18" s="61">
        <v>24</v>
      </c>
      <c r="AN18" s="61">
        <v>5</v>
      </c>
    </row>
    <row r="19" spans="1:40" s="60" customFormat="1" ht="15" customHeight="1">
      <c r="A19" s="72" t="s">
        <v>417</v>
      </c>
      <c r="B19" s="61">
        <v>10</v>
      </c>
      <c r="C19" s="61">
        <v>15</v>
      </c>
      <c r="D19" s="61">
        <v>0</v>
      </c>
      <c r="E19" s="61">
        <v>224</v>
      </c>
      <c r="F19" s="61">
        <v>13</v>
      </c>
      <c r="G19" s="61">
        <v>66</v>
      </c>
      <c r="H19" s="61">
        <v>2</v>
      </c>
      <c r="I19" s="61">
        <v>0</v>
      </c>
      <c r="J19" s="61">
        <v>0</v>
      </c>
      <c r="K19" s="61">
        <v>143</v>
      </c>
      <c r="L19" s="61">
        <v>217</v>
      </c>
      <c r="M19" s="61">
        <v>141</v>
      </c>
      <c r="N19" s="61">
        <v>76</v>
      </c>
      <c r="O19" s="61">
        <v>123</v>
      </c>
      <c r="P19" s="61">
        <v>55</v>
      </c>
      <c r="Q19" s="61">
        <v>3</v>
      </c>
      <c r="R19" s="61">
        <v>3</v>
      </c>
      <c r="S19" s="61">
        <v>2</v>
      </c>
      <c r="T19" s="61">
        <v>9</v>
      </c>
      <c r="U19" s="61">
        <v>6</v>
      </c>
      <c r="V19" s="61">
        <v>3</v>
      </c>
      <c r="W19" s="61">
        <v>0</v>
      </c>
      <c r="X19" s="61">
        <v>0</v>
      </c>
      <c r="Y19" s="61">
        <v>0</v>
      </c>
      <c r="Z19" s="61">
        <v>0</v>
      </c>
      <c r="AA19" s="61">
        <v>7</v>
      </c>
      <c r="AB19" s="61">
        <v>6</v>
      </c>
      <c r="AC19" s="61">
        <f t="shared" si="0"/>
        <v>141</v>
      </c>
      <c r="AD19" s="61">
        <f t="shared" si="0"/>
        <v>76</v>
      </c>
      <c r="AE19" s="61">
        <v>8</v>
      </c>
      <c r="AF19" s="61">
        <v>4</v>
      </c>
      <c r="AG19" s="61">
        <v>30</v>
      </c>
      <c r="AH19" s="61">
        <v>9</v>
      </c>
      <c r="AI19" s="61">
        <v>56</v>
      </c>
      <c r="AJ19" s="61">
        <v>34</v>
      </c>
      <c r="AK19" s="61">
        <v>42</v>
      </c>
      <c r="AL19" s="61">
        <v>24</v>
      </c>
      <c r="AM19" s="61">
        <v>5</v>
      </c>
      <c r="AN19" s="61">
        <v>5</v>
      </c>
    </row>
    <row r="20" spans="1:40" s="60" customFormat="1" ht="15" customHeight="1">
      <c r="A20" s="72" t="s">
        <v>418</v>
      </c>
      <c r="B20" s="61">
        <v>2054</v>
      </c>
      <c r="C20" s="61">
        <v>1015</v>
      </c>
      <c r="D20" s="61">
        <v>0</v>
      </c>
      <c r="E20" s="61">
        <v>133</v>
      </c>
      <c r="F20" s="61">
        <v>14</v>
      </c>
      <c r="G20" s="61">
        <v>119</v>
      </c>
      <c r="H20" s="61">
        <v>0</v>
      </c>
      <c r="I20" s="61">
        <v>0</v>
      </c>
      <c r="J20" s="61">
        <v>0</v>
      </c>
      <c r="K20" s="61">
        <v>0</v>
      </c>
      <c r="L20" s="61">
        <v>133</v>
      </c>
      <c r="M20" s="61">
        <v>83</v>
      </c>
      <c r="N20" s="61">
        <v>50</v>
      </c>
      <c r="O20" s="61">
        <v>53</v>
      </c>
      <c r="P20" s="61">
        <v>44</v>
      </c>
      <c r="Q20" s="61">
        <v>3</v>
      </c>
      <c r="R20" s="61">
        <v>1</v>
      </c>
      <c r="S20" s="61">
        <v>4</v>
      </c>
      <c r="T20" s="61">
        <v>2</v>
      </c>
      <c r="U20" s="61">
        <v>13</v>
      </c>
      <c r="V20" s="61">
        <v>3</v>
      </c>
      <c r="W20" s="61">
        <v>0</v>
      </c>
      <c r="X20" s="61">
        <v>0</v>
      </c>
      <c r="Y20" s="61">
        <v>0</v>
      </c>
      <c r="Z20" s="61">
        <v>0</v>
      </c>
      <c r="AA20" s="61">
        <v>10</v>
      </c>
      <c r="AB20" s="61">
        <v>0</v>
      </c>
      <c r="AC20" s="61">
        <f t="shared" si="0"/>
        <v>83</v>
      </c>
      <c r="AD20" s="61">
        <f t="shared" si="0"/>
        <v>50</v>
      </c>
      <c r="AE20" s="61">
        <v>8</v>
      </c>
      <c r="AF20" s="61">
        <v>1</v>
      </c>
      <c r="AG20" s="61">
        <v>11</v>
      </c>
      <c r="AH20" s="61">
        <v>8</v>
      </c>
      <c r="AI20" s="61">
        <v>37</v>
      </c>
      <c r="AJ20" s="61">
        <v>18</v>
      </c>
      <c r="AK20" s="61">
        <v>12</v>
      </c>
      <c r="AL20" s="61">
        <v>7</v>
      </c>
      <c r="AM20" s="61">
        <v>15</v>
      </c>
      <c r="AN20" s="61">
        <v>16</v>
      </c>
    </row>
    <row r="21" spans="1:40" s="60" customFormat="1" ht="15" customHeight="1">
      <c r="A21" s="72" t="s">
        <v>419</v>
      </c>
      <c r="B21" s="61">
        <v>706</v>
      </c>
      <c r="C21" s="61">
        <v>189</v>
      </c>
      <c r="D21" s="61">
        <v>71</v>
      </c>
      <c r="E21" s="61">
        <v>121</v>
      </c>
      <c r="F21" s="61">
        <v>8</v>
      </c>
      <c r="G21" s="61">
        <v>104</v>
      </c>
      <c r="H21" s="61">
        <v>0</v>
      </c>
      <c r="I21" s="61">
        <v>0</v>
      </c>
      <c r="J21" s="61">
        <v>0</v>
      </c>
      <c r="K21" s="61">
        <v>9</v>
      </c>
      <c r="L21" s="61">
        <v>121</v>
      </c>
      <c r="M21" s="61">
        <v>75</v>
      </c>
      <c r="N21" s="61">
        <v>46</v>
      </c>
      <c r="O21" s="61">
        <v>59</v>
      </c>
      <c r="P21" s="61">
        <v>37</v>
      </c>
      <c r="Q21" s="61">
        <v>5</v>
      </c>
      <c r="R21" s="61">
        <v>2</v>
      </c>
      <c r="S21" s="61">
        <v>2</v>
      </c>
      <c r="T21" s="61">
        <v>0</v>
      </c>
      <c r="U21" s="61">
        <v>4</v>
      </c>
      <c r="V21" s="61">
        <v>5</v>
      </c>
      <c r="W21" s="61">
        <v>0</v>
      </c>
      <c r="X21" s="61">
        <v>0</v>
      </c>
      <c r="Y21" s="61">
        <v>0</v>
      </c>
      <c r="Z21" s="61">
        <v>0</v>
      </c>
      <c r="AA21" s="61">
        <v>5</v>
      </c>
      <c r="AB21" s="61">
        <v>2</v>
      </c>
      <c r="AC21" s="61">
        <f t="shared" si="0"/>
        <v>75</v>
      </c>
      <c r="AD21" s="61">
        <f t="shared" si="0"/>
        <v>46</v>
      </c>
      <c r="AE21" s="61">
        <v>2</v>
      </c>
      <c r="AF21" s="61">
        <v>0</v>
      </c>
      <c r="AG21" s="61">
        <v>7</v>
      </c>
      <c r="AH21" s="61">
        <v>8</v>
      </c>
      <c r="AI21" s="61">
        <v>35</v>
      </c>
      <c r="AJ21" s="61">
        <v>18</v>
      </c>
      <c r="AK21" s="61">
        <v>24</v>
      </c>
      <c r="AL21" s="61">
        <v>16</v>
      </c>
      <c r="AM21" s="61">
        <v>7</v>
      </c>
      <c r="AN21" s="61">
        <v>4</v>
      </c>
    </row>
    <row r="22" spans="1:40" s="60" customFormat="1" ht="15" customHeight="1">
      <c r="A22" s="72" t="s">
        <v>420</v>
      </c>
      <c r="B22" s="61">
        <v>60</v>
      </c>
      <c r="C22" s="61">
        <v>19</v>
      </c>
      <c r="D22" s="61">
        <v>0</v>
      </c>
      <c r="E22" s="61">
        <v>42</v>
      </c>
      <c r="F22" s="61">
        <v>9</v>
      </c>
      <c r="G22" s="61">
        <v>28</v>
      </c>
      <c r="H22" s="61">
        <v>2</v>
      </c>
      <c r="I22" s="61">
        <v>0</v>
      </c>
      <c r="J22" s="61">
        <v>0</v>
      </c>
      <c r="K22" s="61">
        <v>3</v>
      </c>
      <c r="L22" s="61">
        <v>39</v>
      </c>
      <c r="M22" s="61">
        <v>24</v>
      </c>
      <c r="N22" s="61">
        <v>15</v>
      </c>
      <c r="O22" s="61">
        <v>15</v>
      </c>
      <c r="P22" s="61">
        <v>8</v>
      </c>
      <c r="Q22" s="61">
        <v>2</v>
      </c>
      <c r="R22" s="61">
        <v>2</v>
      </c>
      <c r="S22" s="61">
        <v>2</v>
      </c>
      <c r="T22" s="61">
        <v>2</v>
      </c>
      <c r="U22" s="61">
        <v>4</v>
      </c>
      <c r="V22" s="61">
        <v>3</v>
      </c>
      <c r="W22" s="61">
        <v>0</v>
      </c>
      <c r="X22" s="61">
        <v>0</v>
      </c>
      <c r="Y22" s="61">
        <v>0</v>
      </c>
      <c r="Z22" s="61">
        <v>0</v>
      </c>
      <c r="AA22" s="61">
        <v>1</v>
      </c>
      <c r="AB22" s="61">
        <v>0</v>
      </c>
      <c r="AC22" s="61">
        <f t="shared" si="0"/>
        <v>24</v>
      </c>
      <c r="AD22" s="61">
        <f t="shared" si="0"/>
        <v>15</v>
      </c>
      <c r="AE22" s="61">
        <v>0</v>
      </c>
      <c r="AF22" s="61">
        <v>0</v>
      </c>
      <c r="AG22" s="61">
        <v>4</v>
      </c>
      <c r="AH22" s="61">
        <v>1</v>
      </c>
      <c r="AI22" s="61">
        <v>9</v>
      </c>
      <c r="AJ22" s="61">
        <v>3</v>
      </c>
      <c r="AK22" s="61">
        <v>9</v>
      </c>
      <c r="AL22" s="61">
        <v>8</v>
      </c>
      <c r="AM22" s="61">
        <v>2</v>
      </c>
      <c r="AN22" s="61">
        <v>3</v>
      </c>
    </row>
    <row r="23" spans="1:40" s="60" customFormat="1" ht="15" customHeight="1">
      <c r="A23" s="72" t="s">
        <v>421</v>
      </c>
      <c r="B23" s="61">
        <v>99</v>
      </c>
      <c r="C23" s="61">
        <v>44</v>
      </c>
      <c r="D23" s="61">
        <v>3</v>
      </c>
      <c r="E23" s="61">
        <v>166</v>
      </c>
      <c r="F23" s="61">
        <v>16</v>
      </c>
      <c r="G23" s="61">
        <v>91</v>
      </c>
      <c r="H23" s="61">
        <v>1</v>
      </c>
      <c r="I23" s="61">
        <v>0</v>
      </c>
      <c r="J23" s="61">
        <v>1</v>
      </c>
      <c r="K23" s="61">
        <v>57</v>
      </c>
      <c r="L23" s="61">
        <v>177</v>
      </c>
      <c r="M23" s="61">
        <v>101</v>
      </c>
      <c r="N23" s="61">
        <v>76</v>
      </c>
      <c r="O23" s="61">
        <v>77</v>
      </c>
      <c r="P23" s="61">
        <v>65</v>
      </c>
      <c r="Q23" s="61">
        <v>1</v>
      </c>
      <c r="R23" s="61">
        <v>0</v>
      </c>
      <c r="S23" s="61">
        <v>4</v>
      </c>
      <c r="T23" s="61">
        <v>3</v>
      </c>
      <c r="U23" s="61">
        <v>4</v>
      </c>
      <c r="V23" s="61">
        <v>5</v>
      </c>
      <c r="W23" s="61">
        <v>0</v>
      </c>
      <c r="X23" s="61">
        <v>0</v>
      </c>
      <c r="Y23" s="61">
        <v>0</v>
      </c>
      <c r="Z23" s="61">
        <v>0</v>
      </c>
      <c r="AA23" s="61">
        <v>15</v>
      </c>
      <c r="AB23" s="61">
        <v>3</v>
      </c>
      <c r="AC23" s="61">
        <f t="shared" si="0"/>
        <v>101</v>
      </c>
      <c r="AD23" s="61">
        <f t="shared" si="0"/>
        <v>76</v>
      </c>
      <c r="AE23" s="61">
        <v>7</v>
      </c>
      <c r="AF23" s="61">
        <v>0</v>
      </c>
      <c r="AG23" s="61">
        <v>6</v>
      </c>
      <c r="AH23" s="61">
        <v>5</v>
      </c>
      <c r="AI23" s="61">
        <v>24</v>
      </c>
      <c r="AJ23" s="61">
        <v>23</v>
      </c>
      <c r="AK23" s="61">
        <v>27</v>
      </c>
      <c r="AL23" s="61">
        <v>28</v>
      </c>
      <c r="AM23" s="61">
        <v>37</v>
      </c>
      <c r="AN23" s="61">
        <v>20</v>
      </c>
    </row>
    <row r="24" spans="1:40" s="60" customFormat="1" ht="15" customHeight="1">
      <c r="A24" s="72" t="s">
        <v>422</v>
      </c>
      <c r="B24" s="61">
        <v>13</v>
      </c>
      <c r="C24" s="61">
        <v>0</v>
      </c>
      <c r="D24" s="61">
        <v>0</v>
      </c>
      <c r="E24" s="61">
        <v>8</v>
      </c>
      <c r="F24" s="61">
        <v>0</v>
      </c>
      <c r="G24" s="61">
        <v>4</v>
      </c>
      <c r="H24" s="61">
        <v>0</v>
      </c>
      <c r="I24" s="61">
        <v>1</v>
      </c>
      <c r="J24" s="61">
        <v>0</v>
      </c>
      <c r="K24" s="61">
        <v>3</v>
      </c>
      <c r="L24" s="61">
        <v>7</v>
      </c>
      <c r="M24" s="61">
        <v>5</v>
      </c>
      <c r="N24" s="61">
        <v>2</v>
      </c>
      <c r="O24" s="61">
        <v>4</v>
      </c>
      <c r="P24" s="61">
        <v>2</v>
      </c>
      <c r="Q24" s="61">
        <v>0</v>
      </c>
      <c r="R24" s="61">
        <v>0</v>
      </c>
      <c r="S24" s="61">
        <v>0</v>
      </c>
      <c r="T24" s="61">
        <v>0</v>
      </c>
      <c r="U24" s="61">
        <v>0</v>
      </c>
      <c r="V24" s="61">
        <v>0</v>
      </c>
      <c r="W24" s="61">
        <v>0</v>
      </c>
      <c r="X24" s="61">
        <v>0</v>
      </c>
      <c r="Y24" s="61">
        <v>0</v>
      </c>
      <c r="Z24" s="61">
        <v>0</v>
      </c>
      <c r="AA24" s="61">
        <v>1</v>
      </c>
      <c r="AB24" s="61">
        <v>0</v>
      </c>
      <c r="AC24" s="61">
        <f t="shared" si="0"/>
        <v>5</v>
      </c>
      <c r="AD24" s="61">
        <f t="shared" si="0"/>
        <v>2</v>
      </c>
      <c r="AE24" s="61">
        <v>0</v>
      </c>
      <c r="AF24" s="61">
        <v>0</v>
      </c>
      <c r="AG24" s="61">
        <v>2</v>
      </c>
      <c r="AH24" s="61">
        <v>0</v>
      </c>
      <c r="AI24" s="61">
        <v>1</v>
      </c>
      <c r="AJ24" s="61">
        <v>2</v>
      </c>
      <c r="AK24" s="61">
        <v>2</v>
      </c>
      <c r="AL24" s="61">
        <v>0</v>
      </c>
      <c r="AM24" s="61">
        <v>0</v>
      </c>
      <c r="AN24" s="61">
        <v>0</v>
      </c>
    </row>
    <row r="25" spans="1:40" s="60" customFormat="1" ht="15" customHeight="1">
      <c r="A25" s="72" t="s">
        <v>423</v>
      </c>
      <c r="B25" s="61">
        <v>25</v>
      </c>
      <c r="C25" s="61">
        <v>41</v>
      </c>
      <c r="D25" s="61">
        <v>0</v>
      </c>
      <c r="E25" s="61">
        <v>68</v>
      </c>
      <c r="F25" s="61">
        <v>2</v>
      </c>
      <c r="G25" s="61">
        <v>39</v>
      </c>
      <c r="H25" s="61">
        <v>1</v>
      </c>
      <c r="I25" s="61">
        <v>1</v>
      </c>
      <c r="J25" s="61">
        <v>2</v>
      </c>
      <c r="K25" s="61">
        <v>23</v>
      </c>
      <c r="L25" s="61">
        <v>67</v>
      </c>
      <c r="M25" s="61">
        <v>47</v>
      </c>
      <c r="N25" s="61">
        <v>20</v>
      </c>
      <c r="O25" s="61">
        <v>41</v>
      </c>
      <c r="P25" s="61">
        <v>13</v>
      </c>
      <c r="Q25" s="61">
        <v>0</v>
      </c>
      <c r="R25" s="61">
        <v>0</v>
      </c>
      <c r="S25" s="61">
        <v>0</v>
      </c>
      <c r="T25" s="61">
        <v>2</v>
      </c>
      <c r="U25" s="61">
        <v>3</v>
      </c>
      <c r="V25" s="61">
        <v>1</v>
      </c>
      <c r="W25" s="61">
        <v>1</v>
      </c>
      <c r="X25" s="61">
        <v>0</v>
      </c>
      <c r="Y25" s="61">
        <v>0</v>
      </c>
      <c r="Z25" s="61">
        <v>0</v>
      </c>
      <c r="AA25" s="61">
        <v>2</v>
      </c>
      <c r="AB25" s="61">
        <v>4</v>
      </c>
      <c r="AC25" s="61">
        <f t="shared" si="0"/>
        <v>47</v>
      </c>
      <c r="AD25" s="61">
        <f t="shared" si="0"/>
        <v>20</v>
      </c>
      <c r="AE25" s="61">
        <v>1</v>
      </c>
      <c r="AF25" s="61">
        <v>1</v>
      </c>
      <c r="AG25" s="61">
        <v>15</v>
      </c>
      <c r="AH25" s="61">
        <v>7</v>
      </c>
      <c r="AI25" s="61">
        <v>22</v>
      </c>
      <c r="AJ25" s="61">
        <v>6</v>
      </c>
      <c r="AK25" s="61">
        <v>6</v>
      </c>
      <c r="AL25" s="61">
        <v>5</v>
      </c>
      <c r="AM25" s="61">
        <v>3</v>
      </c>
      <c r="AN25" s="61">
        <v>1</v>
      </c>
    </row>
    <row r="26" spans="1:40" s="60" customFormat="1" ht="15" customHeight="1">
      <c r="A26" s="72" t="s">
        <v>424</v>
      </c>
      <c r="B26" s="61">
        <v>107</v>
      </c>
      <c r="C26" s="61">
        <v>18</v>
      </c>
      <c r="D26" s="61">
        <v>0</v>
      </c>
      <c r="E26" s="61">
        <v>62</v>
      </c>
      <c r="F26" s="61">
        <v>1</v>
      </c>
      <c r="G26" s="61">
        <v>45</v>
      </c>
      <c r="H26" s="61">
        <v>0</v>
      </c>
      <c r="I26" s="61">
        <v>0</v>
      </c>
      <c r="J26" s="61">
        <v>0</v>
      </c>
      <c r="K26" s="61">
        <v>16</v>
      </c>
      <c r="L26" s="61">
        <v>63</v>
      </c>
      <c r="M26" s="61">
        <v>43</v>
      </c>
      <c r="N26" s="61">
        <v>20</v>
      </c>
      <c r="O26" s="61">
        <v>43</v>
      </c>
      <c r="P26" s="61">
        <v>17</v>
      </c>
      <c r="Q26" s="61">
        <v>0</v>
      </c>
      <c r="R26" s="61">
        <v>1</v>
      </c>
      <c r="S26" s="61">
        <v>0</v>
      </c>
      <c r="T26" s="61">
        <v>1</v>
      </c>
      <c r="U26" s="61">
        <v>0</v>
      </c>
      <c r="V26" s="61">
        <v>0</v>
      </c>
      <c r="W26" s="61">
        <v>0</v>
      </c>
      <c r="X26" s="61">
        <v>0</v>
      </c>
      <c r="Y26" s="61">
        <v>0</v>
      </c>
      <c r="Z26" s="61">
        <v>0</v>
      </c>
      <c r="AA26" s="61">
        <v>0</v>
      </c>
      <c r="AB26" s="61">
        <v>1</v>
      </c>
      <c r="AC26" s="61">
        <f t="shared" si="0"/>
        <v>43</v>
      </c>
      <c r="AD26" s="61">
        <f t="shared" si="0"/>
        <v>20</v>
      </c>
      <c r="AE26" s="61">
        <v>1</v>
      </c>
      <c r="AF26" s="61">
        <v>0</v>
      </c>
      <c r="AG26" s="61">
        <v>9</v>
      </c>
      <c r="AH26" s="61">
        <v>9</v>
      </c>
      <c r="AI26" s="61">
        <v>15</v>
      </c>
      <c r="AJ26" s="61">
        <v>4</v>
      </c>
      <c r="AK26" s="61">
        <v>7</v>
      </c>
      <c r="AL26" s="61">
        <v>2</v>
      </c>
      <c r="AM26" s="61">
        <v>11</v>
      </c>
      <c r="AN26" s="61">
        <v>5</v>
      </c>
    </row>
    <row r="27" spans="1:40" s="60" customFormat="1" ht="15" customHeight="1">
      <c r="A27" s="72" t="s">
        <v>425</v>
      </c>
      <c r="B27" s="61">
        <v>67</v>
      </c>
      <c r="C27" s="61">
        <v>14</v>
      </c>
      <c r="D27" s="61">
        <v>2</v>
      </c>
      <c r="E27" s="61">
        <v>250</v>
      </c>
      <c r="F27" s="61">
        <v>12</v>
      </c>
      <c r="G27" s="61">
        <v>50</v>
      </c>
      <c r="H27" s="61">
        <v>0</v>
      </c>
      <c r="I27" s="61">
        <v>0</v>
      </c>
      <c r="J27" s="61">
        <v>0</v>
      </c>
      <c r="K27" s="61">
        <v>188</v>
      </c>
      <c r="L27" s="61">
        <v>241</v>
      </c>
      <c r="M27" s="61">
        <v>124</v>
      </c>
      <c r="N27" s="61">
        <v>117</v>
      </c>
      <c r="O27" s="61">
        <v>104</v>
      </c>
      <c r="P27" s="61">
        <v>99</v>
      </c>
      <c r="Q27" s="61">
        <v>0</v>
      </c>
      <c r="R27" s="61">
        <v>0</v>
      </c>
      <c r="S27" s="61">
        <v>1</v>
      </c>
      <c r="T27" s="61">
        <v>4</v>
      </c>
      <c r="U27" s="61">
        <v>0</v>
      </c>
      <c r="V27" s="61">
        <v>0</v>
      </c>
      <c r="W27" s="61">
        <v>0</v>
      </c>
      <c r="X27" s="61">
        <v>1</v>
      </c>
      <c r="Y27" s="61">
        <v>0</v>
      </c>
      <c r="Z27" s="61">
        <v>0</v>
      </c>
      <c r="AA27" s="61">
        <v>19</v>
      </c>
      <c r="AB27" s="61">
        <v>13</v>
      </c>
      <c r="AC27" s="61">
        <f t="shared" si="0"/>
        <v>124</v>
      </c>
      <c r="AD27" s="61">
        <f t="shared" si="0"/>
        <v>117</v>
      </c>
      <c r="AE27" s="61">
        <v>4</v>
      </c>
      <c r="AF27" s="61">
        <v>1</v>
      </c>
      <c r="AG27" s="61">
        <v>12</v>
      </c>
      <c r="AH27" s="61">
        <v>10</v>
      </c>
      <c r="AI27" s="61">
        <v>24</v>
      </c>
      <c r="AJ27" s="61">
        <v>32</v>
      </c>
      <c r="AK27" s="61">
        <v>10</v>
      </c>
      <c r="AL27" s="61">
        <v>15</v>
      </c>
      <c r="AM27" s="61">
        <v>74</v>
      </c>
      <c r="AN27" s="61">
        <v>59</v>
      </c>
    </row>
    <row r="28" spans="1:40" s="60" customFormat="1" ht="15" customHeight="1">
      <c r="A28" s="72" t="s">
        <v>426</v>
      </c>
      <c r="B28" s="61">
        <v>86</v>
      </c>
      <c r="C28" s="61">
        <v>37</v>
      </c>
      <c r="D28" s="61">
        <v>3</v>
      </c>
      <c r="E28" s="61">
        <v>35</v>
      </c>
      <c r="F28" s="61">
        <v>6</v>
      </c>
      <c r="G28" s="61">
        <v>21</v>
      </c>
      <c r="H28" s="61">
        <v>0</v>
      </c>
      <c r="I28" s="61">
        <v>0</v>
      </c>
      <c r="J28" s="61">
        <v>0</v>
      </c>
      <c r="K28" s="61">
        <v>8</v>
      </c>
      <c r="L28" s="61">
        <v>35</v>
      </c>
      <c r="M28" s="61">
        <v>25</v>
      </c>
      <c r="N28" s="61">
        <v>10</v>
      </c>
      <c r="O28" s="61">
        <v>16</v>
      </c>
      <c r="P28" s="61">
        <v>10</v>
      </c>
      <c r="Q28" s="61">
        <v>0</v>
      </c>
      <c r="R28" s="61">
        <v>0</v>
      </c>
      <c r="S28" s="61">
        <v>3</v>
      </c>
      <c r="T28" s="61">
        <v>0</v>
      </c>
      <c r="U28" s="61">
        <v>6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  <c r="AC28" s="61">
        <f t="shared" si="0"/>
        <v>25</v>
      </c>
      <c r="AD28" s="61">
        <f t="shared" si="0"/>
        <v>10</v>
      </c>
      <c r="AE28" s="61">
        <v>0</v>
      </c>
      <c r="AF28" s="61">
        <v>0</v>
      </c>
      <c r="AG28" s="61">
        <v>5</v>
      </c>
      <c r="AH28" s="61">
        <v>10</v>
      </c>
      <c r="AI28" s="61">
        <v>8</v>
      </c>
      <c r="AJ28" s="61">
        <v>0</v>
      </c>
      <c r="AK28" s="61">
        <v>3</v>
      </c>
      <c r="AL28" s="61">
        <v>0</v>
      </c>
      <c r="AM28" s="61">
        <v>9</v>
      </c>
      <c r="AN28" s="61">
        <v>0</v>
      </c>
    </row>
    <row r="29" spans="1:40" s="60" customFormat="1" ht="15" customHeight="1">
      <c r="A29" s="91" t="s">
        <v>384</v>
      </c>
      <c r="B29" s="61">
        <v>109</v>
      </c>
      <c r="C29" s="61">
        <v>56</v>
      </c>
      <c r="D29" s="61">
        <v>18</v>
      </c>
      <c r="E29" s="61">
        <v>150</v>
      </c>
      <c r="F29" s="61">
        <v>5</v>
      </c>
      <c r="G29" s="61">
        <v>137</v>
      </c>
      <c r="H29" s="61">
        <v>0</v>
      </c>
      <c r="I29" s="61">
        <v>0</v>
      </c>
      <c r="J29" s="61">
        <v>0</v>
      </c>
      <c r="K29" s="61">
        <v>8</v>
      </c>
      <c r="L29" s="61">
        <v>140</v>
      </c>
      <c r="M29" s="61">
        <v>104</v>
      </c>
      <c r="N29" s="61">
        <v>36</v>
      </c>
      <c r="O29" s="61">
        <v>86</v>
      </c>
      <c r="P29" s="61">
        <v>34</v>
      </c>
      <c r="Q29" s="61">
        <v>0</v>
      </c>
      <c r="R29" s="61">
        <v>0</v>
      </c>
      <c r="S29" s="61">
        <v>7</v>
      </c>
      <c r="T29" s="61">
        <v>2</v>
      </c>
      <c r="U29" s="61">
        <v>8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3</v>
      </c>
      <c r="AB29" s="61">
        <v>0</v>
      </c>
      <c r="AC29" s="61">
        <f t="shared" si="0"/>
        <v>104</v>
      </c>
      <c r="AD29" s="61">
        <f t="shared" si="0"/>
        <v>36</v>
      </c>
      <c r="AE29" s="61">
        <v>3</v>
      </c>
      <c r="AF29" s="61">
        <v>0</v>
      </c>
      <c r="AG29" s="61">
        <v>36</v>
      </c>
      <c r="AH29" s="61">
        <v>11</v>
      </c>
      <c r="AI29" s="61">
        <v>32</v>
      </c>
      <c r="AJ29" s="61">
        <v>13</v>
      </c>
      <c r="AK29" s="61">
        <v>31</v>
      </c>
      <c r="AL29" s="61">
        <v>8</v>
      </c>
      <c r="AM29" s="61">
        <v>2</v>
      </c>
      <c r="AN29" s="61">
        <v>4</v>
      </c>
    </row>
    <row r="30" spans="1:40" s="60" customFormat="1" ht="15" customHeight="1">
      <c r="A30" s="91" t="s">
        <v>381</v>
      </c>
      <c r="B30" s="67">
        <v>1108</v>
      </c>
      <c r="C30" s="67">
        <v>208</v>
      </c>
      <c r="D30" s="67">
        <v>181</v>
      </c>
      <c r="E30" s="67">
        <v>633</v>
      </c>
      <c r="F30" s="67">
        <v>20</v>
      </c>
      <c r="G30" s="67">
        <v>223</v>
      </c>
      <c r="H30" s="67">
        <v>1</v>
      </c>
      <c r="I30" s="67">
        <v>0</v>
      </c>
      <c r="J30" s="67">
        <v>25</v>
      </c>
      <c r="K30" s="67">
        <v>364</v>
      </c>
      <c r="L30" s="67">
        <v>602</v>
      </c>
      <c r="M30" s="67">
        <v>369</v>
      </c>
      <c r="N30" s="67">
        <v>233</v>
      </c>
      <c r="O30" s="67">
        <v>317</v>
      </c>
      <c r="P30" s="67">
        <v>202</v>
      </c>
      <c r="Q30" s="67">
        <v>2</v>
      </c>
      <c r="R30" s="67">
        <v>0</v>
      </c>
      <c r="S30" s="67">
        <v>6</v>
      </c>
      <c r="T30" s="67">
        <v>13</v>
      </c>
      <c r="U30" s="67">
        <v>23</v>
      </c>
      <c r="V30" s="67">
        <v>13</v>
      </c>
      <c r="W30" s="67">
        <v>1</v>
      </c>
      <c r="X30" s="67">
        <v>0</v>
      </c>
      <c r="Y30" s="67">
        <v>0</v>
      </c>
      <c r="Z30" s="67">
        <v>0</v>
      </c>
      <c r="AA30" s="67">
        <v>20</v>
      </c>
      <c r="AB30" s="67">
        <v>5</v>
      </c>
      <c r="AC30" s="67">
        <f t="shared" si="0"/>
        <v>369</v>
      </c>
      <c r="AD30" s="67">
        <f t="shared" si="0"/>
        <v>233</v>
      </c>
      <c r="AE30" s="67">
        <v>50</v>
      </c>
      <c r="AF30" s="67">
        <v>31</v>
      </c>
      <c r="AG30" s="67">
        <v>70</v>
      </c>
      <c r="AH30" s="67">
        <v>61</v>
      </c>
      <c r="AI30" s="67">
        <v>53</v>
      </c>
      <c r="AJ30" s="67">
        <v>23</v>
      </c>
      <c r="AK30" s="67">
        <v>20</v>
      </c>
      <c r="AL30" s="67">
        <v>17</v>
      </c>
      <c r="AM30" s="67">
        <v>176</v>
      </c>
      <c r="AN30" s="67">
        <v>101</v>
      </c>
    </row>
    <row r="31" spans="1:40" s="60" customFormat="1" ht="15" customHeight="1">
      <c r="A31" s="91" t="s">
        <v>385</v>
      </c>
      <c r="B31" s="67">
        <v>482</v>
      </c>
      <c r="C31" s="67">
        <v>38</v>
      </c>
      <c r="D31" s="67">
        <v>30</v>
      </c>
      <c r="E31" s="67">
        <v>204</v>
      </c>
      <c r="F31" s="67">
        <v>25</v>
      </c>
      <c r="G31" s="67">
        <v>99</v>
      </c>
      <c r="H31" s="67">
        <v>0</v>
      </c>
      <c r="I31" s="67">
        <v>0</v>
      </c>
      <c r="J31" s="67">
        <v>13</v>
      </c>
      <c r="K31" s="67">
        <v>67</v>
      </c>
      <c r="L31" s="67">
        <v>153</v>
      </c>
      <c r="M31" s="67">
        <v>83</v>
      </c>
      <c r="N31" s="67">
        <v>70</v>
      </c>
      <c r="O31" s="67">
        <v>62</v>
      </c>
      <c r="P31" s="67">
        <v>60</v>
      </c>
      <c r="Q31" s="67">
        <v>0</v>
      </c>
      <c r="R31" s="67">
        <v>2</v>
      </c>
      <c r="S31" s="67">
        <v>1</v>
      </c>
      <c r="T31" s="67">
        <v>1</v>
      </c>
      <c r="U31" s="67">
        <v>3</v>
      </c>
      <c r="V31" s="67">
        <v>2</v>
      </c>
      <c r="W31" s="67">
        <v>1</v>
      </c>
      <c r="X31" s="67">
        <v>2</v>
      </c>
      <c r="Y31" s="67">
        <v>0</v>
      </c>
      <c r="Z31" s="67">
        <v>0</v>
      </c>
      <c r="AA31" s="67">
        <v>16</v>
      </c>
      <c r="AB31" s="67">
        <v>3</v>
      </c>
      <c r="AC31" s="67">
        <f t="shared" si="0"/>
        <v>83</v>
      </c>
      <c r="AD31" s="67">
        <f t="shared" si="0"/>
        <v>70</v>
      </c>
      <c r="AE31" s="67">
        <v>7</v>
      </c>
      <c r="AF31" s="67">
        <v>5</v>
      </c>
      <c r="AG31" s="67">
        <v>16</v>
      </c>
      <c r="AH31" s="67">
        <v>13</v>
      </c>
      <c r="AI31" s="67">
        <v>12</v>
      </c>
      <c r="AJ31" s="67">
        <v>10</v>
      </c>
      <c r="AK31" s="67">
        <v>9</v>
      </c>
      <c r="AL31" s="67">
        <v>8</v>
      </c>
      <c r="AM31" s="67">
        <v>39</v>
      </c>
      <c r="AN31" s="67">
        <v>34</v>
      </c>
    </row>
    <row r="32" spans="1:40" s="60" customFormat="1" ht="15" customHeight="1">
      <c r="A32" s="72" t="s">
        <v>427</v>
      </c>
      <c r="B32" s="61">
        <v>2</v>
      </c>
      <c r="C32" s="61">
        <v>3</v>
      </c>
      <c r="D32" s="61">
        <v>0</v>
      </c>
      <c r="E32" s="61">
        <v>1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1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f t="shared" si="0"/>
        <v>0</v>
      </c>
      <c r="AD32" s="61">
        <f t="shared" si="0"/>
        <v>0</v>
      </c>
      <c r="AE32" s="61">
        <v>0</v>
      </c>
      <c r="AF32" s="61">
        <v>0</v>
      </c>
      <c r="AG32" s="61">
        <v>0</v>
      </c>
      <c r="AH32" s="61">
        <v>0</v>
      </c>
      <c r="AI32" s="61">
        <v>0</v>
      </c>
      <c r="AJ32" s="61">
        <v>0</v>
      </c>
      <c r="AK32" s="61">
        <v>0</v>
      </c>
      <c r="AL32" s="61">
        <v>0</v>
      </c>
      <c r="AM32" s="61">
        <v>0</v>
      </c>
      <c r="AN32" s="61">
        <v>0</v>
      </c>
    </row>
    <row r="33" spans="1:40" s="60" customFormat="1" ht="15" customHeight="1">
      <c r="A33" s="74" t="s">
        <v>428</v>
      </c>
      <c r="B33" s="68">
        <v>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f t="shared" si="0"/>
        <v>0</v>
      </c>
      <c r="AD33" s="68">
        <f t="shared" si="0"/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</row>
    <row r="34" spans="1:40" ht="15.75" customHeight="1">
      <c r="A34" s="8" t="s">
        <v>188</v>
      </c>
    </row>
    <row r="35" spans="1:40" ht="15.75" customHeight="1">
      <c r="A35" s="65" t="s">
        <v>62</v>
      </c>
    </row>
    <row r="36" spans="1:40" ht="15.75" customHeight="1"/>
    <row r="37" spans="1:40" ht="15.75" customHeight="1"/>
    <row r="38" spans="1:40" ht="15.75" customHeight="1"/>
    <row r="39" spans="1:40" ht="15.75" customHeight="1"/>
  </sheetData>
  <mergeCells count="58">
    <mergeCell ref="A4:A7"/>
    <mergeCell ref="B4:D5"/>
    <mergeCell ref="E4:K5"/>
    <mergeCell ref="K6:K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M5:AN5"/>
    <mergeCell ref="L4:AB4"/>
    <mergeCell ref="AC4:AN4"/>
    <mergeCell ref="L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A6:AA7"/>
    <mergeCell ref="X6:X7"/>
    <mergeCell ref="Y6:Y7"/>
    <mergeCell ref="L6:L7"/>
    <mergeCell ref="Z6:Z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AL6:AL7"/>
    <mergeCell ref="AM6:AM7"/>
    <mergeCell ref="AB6:AB7"/>
    <mergeCell ref="AC6:AC7"/>
    <mergeCell ref="AN6:AN7"/>
    <mergeCell ref="AD6:AD7"/>
    <mergeCell ref="AE6:AE7"/>
    <mergeCell ref="AF6:AF7"/>
    <mergeCell ref="AG6:AG7"/>
    <mergeCell ref="AH6:AH7"/>
    <mergeCell ref="AJ6:AJ7"/>
    <mergeCell ref="AK6:AK7"/>
    <mergeCell ref="AI6:AI7"/>
  </mergeCells>
  <phoneticPr fontId="3" type="noConversion"/>
  <printOptions horizontalCentered="1"/>
  <pageMargins left="0.23622047244094491" right="0.27559055118110237" top="0.6692913385826772" bottom="0.86614173228346458" header="0.19685039370078741" footer="0.19685039370078741"/>
  <pageSetup paperSize="9" orientation="portrait" r:id="rId1"/>
  <headerFooter alignWithMargins="0">
    <oddHeader>&amp;C&amp;"微軟正黑體,標準"&amp;16　兒童保護執行概況&amp;9
民國88年&amp;R&amp;"微軟正黑體,標準"本表共&amp;N頁，第&amp;P頁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具名範圍</vt:lpstr>
      </vt:variant>
      <vt:variant>
        <vt:i4>57</vt:i4>
      </vt:variant>
    </vt:vector>
  </HeadingPairs>
  <TitlesOfParts>
    <vt:vector size="86" baseType="lpstr">
      <vt:lpstr>歷年</vt:lpstr>
      <vt:lpstr>112</vt:lpstr>
      <vt:lpstr>112下</vt:lpstr>
      <vt:lpstr>112上</vt:lpstr>
      <vt:lpstr>111</vt:lpstr>
      <vt:lpstr>110</vt:lpstr>
      <vt:lpstr>109</vt:lpstr>
      <vt:lpstr>108</vt:lpstr>
      <vt:lpstr>107</vt:lpstr>
      <vt:lpstr>106</vt:lpstr>
      <vt:lpstr>105</vt:lpstr>
      <vt:lpstr>104</vt:lpstr>
      <vt:lpstr>103</vt:lpstr>
      <vt:lpstr>102</vt:lpstr>
      <vt:lpstr>101</vt:lpstr>
      <vt:lpstr>100</vt:lpstr>
      <vt:lpstr>99</vt:lpstr>
      <vt:lpstr>98</vt:lpstr>
      <vt:lpstr>97</vt:lpstr>
      <vt:lpstr>96</vt:lpstr>
      <vt:lpstr>95</vt:lpstr>
      <vt:lpstr>94</vt:lpstr>
      <vt:lpstr>93</vt:lpstr>
      <vt:lpstr>92兒</vt:lpstr>
      <vt:lpstr>92少</vt:lpstr>
      <vt:lpstr>91兒</vt:lpstr>
      <vt:lpstr>90兒</vt:lpstr>
      <vt:lpstr>89兒</vt:lpstr>
      <vt:lpstr>88兒</vt:lpstr>
      <vt:lpstr>'100'!Print_Area</vt:lpstr>
      <vt:lpstr>'102'!Print_Area</vt:lpstr>
      <vt:lpstr>'103'!Print_Area</vt:lpstr>
      <vt:lpstr>'104'!Print_Area</vt:lpstr>
      <vt:lpstr>'105'!Print_Area</vt:lpstr>
      <vt:lpstr>'106'!Print_Area</vt:lpstr>
      <vt:lpstr>'107'!Print_Area</vt:lpstr>
      <vt:lpstr>'108'!Print_Area</vt:lpstr>
      <vt:lpstr>'109'!Print_Area</vt:lpstr>
      <vt:lpstr>'110'!Print_Area</vt:lpstr>
      <vt:lpstr>'111'!Print_Area</vt:lpstr>
      <vt:lpstr>'112'!Print_Area</vt:lpstr>
      <vt:lpstr>'112上'!Print_Area</vt:lpstr>
      <vt:lpstr>'112下'!Print_Area</vt:lpstr>
      <vt:lpstr>'88兒'!Print_Area</vt:lpstr>
      <vt:lpstr>'89兒'!Print_Area</vt:lpstr>
      <vt:lpstr>'90兒'!Print_Area</vt:lpstr>
      <vt:lpstr>'91兒'!Print_Area</vt:lpstr>
      <vt:lpstr>'92少'!Print_Area</vt:lpstr>
      <vt:lpstr>'92兒'!Print_Area</vt:lpstr>
      <vt:lpstr>'93'!Print_Area</vt:lpstr>
      <vt:lpstr>'94'!Print_Area</vt:lpstr>
      <vt:lpstr>'95'!Print_Area</vt:lpstr>
      <vt:lpstr>'96'!Print_Area</vt:lpstr>
      <vt:lpstr>'97'!Print_Area</vt:lpstr>
      <vt:lpstr>'98'!Print_Area</vt:lpstr>
      <vt:lpstr>'99'!Print_Area</vt:lpstr>
      <vt:lpstr>歷年!Print_Area</vt:lpstr>
      <vt:lpstr>'100'!Print_Titles</vt:lpstr>
      <vt:lpstr>'101'!Print_Titles</vt:lpstr>
      <vt:lpstr>'102'!Print_Titles</vt:lpstr>
      <vt:lpstr>'103'!Print_Titles</vt:lpstr>
      <vt:lpstr>'104'!Print_Titles</vt:lpstr>
      <vt:lpstr>'105'!Print_Titles</vt:lpstr>
      <vt:lpstr>'106'!Print_Titles</vt:lpstr>
      <vt:lpstr>'107'!Print_Titles</vt:lpstr>
      <vt:lpstr>'108'!Print_Titles</vt:lpstr>
      <vt:lpstr>'109'!Print_Titles</vt:lpstr>
      <vt:lpstr>'110'!Print_Titles</vt:lpstr>
      <vt:lpstr>'111'!Print_Titles</vt:lpstr>
      <vt:lpstr>'112'!Print_Titles</vt:lpstr>
      <vt:lpstr>'112上'!Print_Titles</vt:lpstr>
      <vt:lpstr>'112下'!Print_Titles</vt:lpstr>
      <vt:lpstr>'88兒'!Print_Titles</vt:lpstr>
      <vt:lpstr>'89兒'!Print_Titles</vt:lpstr>
      <vt:lpstr>'90兒'!Print_Titles</vt:lpstr>
      <vt:lpstr>'91兒'!Print_Titles</vt:lpstr>
      <vt:lpstr>'92少'!Print_Titles</vt:lpstr>
      <vt:lpstr>'92兒'!Print_Titles</vt:lpstr>
      <vt:lpstr>'93'!Print_Titles</vt:lpstr>
      <vt:lpstr>'94'!Print_Titles</vt:lpstr>
      <vt:lpstr>'95'!Print_Titles</vt:lpstr>
      <vt:lpstr>'96'!Print_Titles</vt:lpstr>
      <vt:lpstr>'97'!Print_Titles</vt:lpstr>
      <vt:lpstr>'98'!Print_Titles</vt:lpstr>
      <vt:lpstr>'99'!Print_Titles</vt:lpstr>
      <vt:lpstr>歷年!Print_Titles</vt:lpstr>
    </vt:vector>
  </TitlesOfParts>
  <Company>衛福部統計處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張壬翔</cp:lastModifiedBy>
  <cp:lastPrinted>2014-02-27T04:31:58Z</cp:lastPrinted>
  <dcterms:created xsi:type="dcterms:W3CDTF">2001-10-30T06:38:08Z</dcterms:created>
  <dcterms:modified xsi:type="dcterms:W3CDTF">2025-02-11T06:40:50Z</dcterms:modified>
</cp:coreProperties>
</file>