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4兒童少年保護-受虐類型\"/>
    </mc:Choice>
  </mc:AlternateContent>
  <xr:revisionPtr revIDLastSave="0" documentId="13_ncr:1_{25CC7DE1-CC02-49FE-B095-C68B7B2F1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歷年" sheetId="1" r:id="rId1"/>
    <sheet name="112" sheetId="31" r:id="rId2"/>
    <sheet name="112下" sheetId="5" r:id="rId3"/>
    <sheet name="112上" sheetId="6" r:id="rId4"/>
    <sheet name="111" sheetId="30" r:id="rId5"/>
    <sheet name="110" sheetId="29" r:id="rId6"/>
    <sheet name="109" sheetId="28" r:id="rId7"/>
    <sheet name="108" sheetId="2" r:id="rId8"/>
    <sheet name="107" sheetId="7" state="hidden" r:id="rId9"/>
    <sheet name="106" sheetId="8" state="hidden" r:id="rId10"/>
    <sheet name="105" sheetId="9" state="hidden" r:id="rId11"/>
    <sheet name="104" sheetId="10" state="hidden" r:id="rId12"/>
    <sheet name="103" sheetId="11" state="hidden" r:id="rId13"/>
    <sheet name="102" sheetId="12" state="hidden" r:id="rId14"/>
    <sheet name="101" sheetId="13" state="hidden" r:id="rId15"/>
    <sheet name="100" sheetId="14" state="hidden" r:id="rId16"/>
    <sheet name="99" sheetId="15" state="hidden" r:id="rId17"/>
    <sheet name="98" sheetId="16" state="hidden" r:id="rId18"/>
    <sheet name="97" sheetId="17" state="hidden" r:id="rId19"/>
    <sheet name="96" sheetId="18" state="hidden" r:id="rId20"/>
    <sheet name="95" sheetId="19" state="hidden" r:id="rId21"/>
    <sheet name="94" sheetId="20" state="hidden" r:id="rId22"/>
    <sheet name="93" sheetId="21" state="hidden" r:id="rId23"/>
    <sheet name="92兒" sheetId="22" state="hidden" r:id="rId24"/>
    <sheet name="92少" sheetId="23" state="hidden" r:id="rId25"/>
    <sheet name="91兒" sheetId="24" state="hidden" r:id="rId26"/>
    <sheet name="90兒" sheetId="25" state="hidden" r:id="rId27"/>
    <sheet name="89兒" sheetId="26" state="hidden" r:id="rId28"/>
    <sheet name="88兒" sheetId="27" state="hidden" r:id="rId29"/>
  </sheets>
  <definedNames>
    <definedName name="_xlnm.Print_Area" localSheetId="15">'100'!$A$2:$P$76</definedName>
    <definedName name="_xlnm.Print_Area" localSheetId="13">'102'!$A$2:$P$76</definedName>
    <definedName name="_xlnm.Print_Area" localSheetId="12">'103'!$A$2:$R$76</definedName>
    <definedName name="_xlnm.Print_Area" localSheetId="11">'104'!$A$2:$R$76</definedName>
    <definedName name="_xlnm.Print_Area" localSheetId="10">'105'!$A$2:$C$76</definedName>
    <definedName name="_xlnm.Print_Area" localSheetId="28">'88兒'!$A$3:$AN$33</definedName>
    <definedName name="_xlnm.Print_Area" localSheetId="27">'89兒'!$A$3:$AN$33</definedName>
    <definedName name="_xlnm.Print_Area" localSheetId="26">'90兒'!$A$3:$AN$33</definedName>
    <definedName name="_xlnm.Print_Area" localSheetId="25">'91兒'!$A$3:$AN$33</definedName>
    <definedName name="_xlnm.Print_Area" localSheetId="24">'92少'!$A$3:$T$33</definedName>
    <definedName name="_xlnm.Print_Area" localSheetId="23">'92兒'!$A$3:$CE$33</definedName>
    <definedName name="_xlnm.Print_Area" localSheetId="22">'93'!$A$2:$P$33</definedName>
    <definedName name="_xlnm.Print_Area" localSheetId="21">'94'!$A$2:$P$33</definedName>
    <definedName name="_xlnm.Print_Area" localSheetId="20">'95'!$A$2:$P$33</definedName>
    <definedName name="_xlnm.Print_Area" localSheetId="19">'96'!$A$2:$P$33</definedName>
    <definedName name="_xlnm.Print_Area" localSheetId="18">'97'!$A$2:$P$33</definedName>
    <definedName name="_xlnm.Print_Area" localSheetId="17">'98'!$A$2:$P$85</definedName>
    <definedName name="_xlnm.Print_Area" localSheetId="16">'99'!$A$2:$P$85</definedName>
    <definedName name="_xlnm.Print_Area" localSheetId="0">歷年!$A$2:$DW$17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S46" i="1"/>
  <c r="T46" i="1"/>
  <c r="Q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W46" i="1"/>
  <c r="W54" i="1" s="1"/>
  <c r="X46" i="1"/>
  <c r="X54" i="1" s="1"/>
  <c r="B46" i="1"/>
  <c r="V3" i="31" l="1"/>
  <c r="U3" i="31"/>
  <c r="T3" i="31"/>
  <c r="S3" i="31"/>
  <c r="R3" i="31"/>
  <c r="Q3" i="31"/>
  <c r="P3" i="31"/>
  <c r="O3" i="31"/>
  <c r="N3" i="31"/>
  <c r="M3" i="31"/>
  <c r="L3" i="31"/>
  <c r="K3" i="31"/>
  <c r="J3" i="31"/>
  <c r="I3" i="31"/>
  <c r="H3" i="31"/>
  <c r="G3" i="31"/>
  <c r="F3" i="31"/>
  <c r="E3" i="31"/>
  <c r="D3" i="31"/>
  <c r="C45" i="1" l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B45" i="1"/>
  <c r="C47" i="1"/>
  <c r="C48" i="1"/>
  <c r="D47" i="1"/>
  <c r="D48" i="1"/>
  <c r="E47" i="1"/>
  <c r="E48" i="1"/>
  <c r="F47" i="1"/>
  <c r="F48" i="1"/>
  <c r="G47" i="1"/>
  <c r="G48" i="1"/>
  <c r="H47" i="1"/>
  <c r="H48" i="1"/>
  <c r="I47" i="1"/>
  <c r="I48" i="1"/>
  <c r="J47" i="1"/>
  <c r="J48" i="1"/>
  <c r="K47" i="1"/>
  <c r="K48" i="1"/>
  <c r="L47" i="1"/>
  <c r="L48" i="1"/>
  <c r="M47" i="1"/>
  <c r="M48" i="1"/>
  <c r="N47" i="1"/>
  <c r="N48" i="1"/>
  <c r="O47" i="1"/>
  <c r="O48" i="1"/>
  <c r="P47" i="1"/>
  <c r="P48" i="1"/>
  <c r="Q47" i="1"/>
  <c r="S54" i="1" s="1"/>
  <c r="Q48" i="1"/>
  <c r="R47" i="1"/>
  <c r="R48" i="1"/>
  <c r="S47" i="1"/>
  <c r="S48" i="1"/>
  <c r="T47" i="1"/>
  <c r="V54" i="1" s="1"/>
  <c r="T48" i="1"/>
  <c r="B47" i="1"/>
  <c r="B48" i="1"/>
  <c r="V3" i="30"/>
  <c r="U3" i="30"/>
  <c r="T3" i="30"/>
  <c r="S3" i="30"/>
  <c r="R3" i="30"/>
  <c r="Q3" i="30"/>
  <c r="P3" i="30"/>
  <c r="O3" i="30"/>
  <c r="N3" i="30"/>
  <c r="M3" i="30"/>
  <c r="L3" i="30"/>
  <c r="K3" i="30"/>
  <c r="J3" i="30"/>
  <c r="I3" i="30"/>
  <c r="H3" i="30"/>
  <c r="G3" i="30"/>
  <c r="F3" i="30"/>
  <c r="E3" i="30"/>
  <c r="D3" i="30"/>
  <c r="R44" i="1"/>
  <c r="S44" i="1"/>
  <c r="T44" i="1"/>
  <c r="Q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4" i="1"/>
  <c r="V3" i="29"/>
  <c r="U3" i="29"/>
  <c r="T3" i="29"/>
  <c r="S3" i="29"/>
  <c r="R3" i="29"/>
  <c r="Q3" i="29"/>
  <c r="P3" i="29"/>
  <c r="O3" i="29"/>
  <c r="N3" i="29"/>
  <c r="M3" i="29"/>
  <c r="L3" i="29"/>
  <c r="K3" i="29"/>
  <c r="J3" i="29"/>
  <c r="I3" i="29"/>
  <c r="H3" i="29"/>
  <c r="G3" i="29"/>
  <c r="F3" i="29"/>
  <c r="E3" i="29"/>
  <c r="D3" i="29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G3" i="6"/>
  <c r="E151" i="6"/>
  <c r="F151" i="6"/>
  <c r="G151" i="6"/>
  <c r="H151" i="6"/>
  <c r="I151" i="6"/>
  <c r="J151" i="6"/>
  <c r="M151" i="6"/>
  <c r="N151" i="6"/>
  <c r="Q151" i="6"/>
  <c r="R151" i="6"/>
  <c r="S151" i="6"/>
  <c r="T151" i="6"/>
  <c r="U151" i="6"/>
  <c r="V151" i="6"/>
  <c r="E152" i="6"/>
  <c r="F152" i="6"/>
  <c r="G152" i="6"/>
  <c r="H152" i="6"/>
  <c r="I152" i="6"/>
  <c r="J152" i="6"/>
  <c r="M152" i="6"/>
  <c r="N152" i="6"/>
  <c r="Q152" i="6"/>
  <c r="R152" i="6"/>
  <c r="S152" i="6"/>
  <c r="T152" i="6"/>
  <c r="U152" i="6"/>
  <c r="V152" i="6"/>
  <c r="E153" i="6"/>
  <c r="F153" i="6"/>
  <c r="G153" i="6"/>
  <c r="H153" i="6"/>
  <c r="I153" i="6"/>
  <c r="J153" i="6"/>
  <c r="M153" i="6"/>
  <c r="N153" i="6"/>
  <c r="Q153" i="6"/>
  <c r="R153" i="6"/>
  <c r="S153" i="6"/>
  <c r="T153" i="6"/>
  <c r="U153" i="6"/>
  <c r="V153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151" i="6"/>
  <c r="P153" i="6"/>
  <c r="O153" i="6"/>
  <c r="L153" i="6"/>
  <c r="K153" i="6"/>
  <c r="L151" i="6"/>
  <c r="K151" i="6"/>
  <c r="O151" i="6"/>
  <c r="P151" i="6"/>
  <c r="P152" i="6"/>
  <c r="O152" i="6"/>
  <c r="L152" i="6"/>
  <c r="K152" i="6"/>
  <c r="J3" i="6"/>
  <c r="I3" i="6"/>
  <c r="H3" i="6"/>
  <c r="F3" i="6"/>
  <c r="E3" i="6"/>
  <c r="D3" i="6"/>
  <c r="V3" i="6"/>
  <c r="U3" i="6"/>
  <c r="T3" i="6"/>
  <c r="S3" i="6"/>
  <c r="R3" i="6"/>
  <c r="Q3" i="6"/>
  <c r="N3" i="6"/>
  <c r="M3" i="6"/>
  <c r="P3" i="6"/>
  <c r="O3" i="6"/>
  <c r="K3" i="6"/>
  <c r="L3" i="6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U43" i="1"/>
  <c r="V43" i="1"/>
  <c r="Q43" i="1"/>
  <c r="R43" i="1"/>
  <c r="S43" i="1"/>
  <c r="T43" i="1"/>
  <c r="W43" i="1"/>
  <c r="X43" i="1"/>
  <c r="B43" i="1"/>
  <c r="X42" i="1"/>
  <c r="W42" i="1"/>
  <c r="T42" i="1"/>
  <c r="S42" i="1"/>
  <c r="R42" i="1"/>
  <c r="Q42" i="1"/>
  <c r="V42" i="1"/>
  <c r="U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T19" i="1"/>
  <c r="S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T18" i="1"/>
  <c r="S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T17" i="1"/>
  <c r="S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D33" i="27"/>
  <c r="AC33" i="27"/>
  <c r="AD32" i="27"/>
  <c r="AC32" i="27"/>
  <c r="AD31" i="27"/>
  <c r="AC31" i="27"/>
  <c r="AD30" i="27"/>
  <c r="AC30" i="27"/>
  <c r="AD29" i="27"/>
  <c r="AC29" i="27"/>
  <c r="AD28" i="27"/>
  <c r="AC28" i="27"/>
  <c r="AD27" i="27"/>
  <c r="AC27" i="27"/>
  <c r="AD26" i="27"/>
  <c r="AC26" i="27"/>
  <c r="AD25" i="27"/>
  <c r="AC25" i="27"/>
  <c r="AD24" i="27"/>
  <c r="AC24" i="27"/>
  <c r="AD23" i="27"/>
  <c r="AC23" i="27"/>
  <c r="AD22" i="27"/>
  <c r="AC22" i="27"/>
  <c r="AD21" i="27"/>
  <c r="AC21" i="27"/>
  <c r="AD20" i="27"/>
  <c r="AC20" i="27"/>
  <c r="AD19" i="27"/>
  <c r="AC19" i="27"/>
  <c r="AD18" i="27"/>
  <c r="AC18" i="27"/>
  <c r="AD17" i="27"/>
  <c r="AC17" i="27"/>
  <c r="AD16" i="27"/>
  <c r="AC16" i="27"/>
  <c r="AD15" i="27"/>
  <c r="AC15" i="27"/>
  <c r="AD14" i="27"/>
  <c r="AC14" i="27"/>
  <c r="AD13" i="27"/>
  <c r="AC13" i="27"/>
  <c r="AD12" i="27"/>
  <c r="AC12" i="27"/>
  <c r="AD11" i="27"/>
  <c r="AC11" i="27"/>
  <c r="AD10" i="27"/>
  <c r="AC10" i="27"/>
  <c r="AD9" i="27"/>
  <c r="AC9" i="27"/>
  <c r="AD8" i="27"/>
  <c r="AC8" i="27"/>
  <c r="AD33" i="26"/>
  <c r="AC33" i="26"/>
  <c r="N33" i="26"/>
  <c r="M33" i="26"/>
  <c r="AD32" i="26"/>
  <c r="AC32" i="26"/>
  <c r="N32" i="26"/>
  <c r="M32" i="26"/>
  <c r="AD31" i="26"/>
  <c r="AC31" i="26"/>
  <c r="N31" i="26"/>
  <c r="M31" i="26"/>
  <c r="AD30" i="26"/>
  <c r="AC30" i="26"/>
  <c r="N30" i="26"/>
  <c r="M30" i="26"/>
  <c r="AD29" i="26"/>
  <c r="AC29" i="26"/>
  <c r="N29" i="26"/>
  <c r="M29" i="26"/>
  <c r="AD28" i="26"/>
  <c r="AC28" i="26"/>
  <c r="N28" i="26"/>
  <c r="M28" i="26"/>
  <c r="AD27" i="26"/>
  <c r="AC27" i="26"/>
  <c r="N27" i="26"/>
  <c r="M27" i="26"/>
  <c r="AD26" i="26"/>
  <c r="AC26" i="26"/>
  <c r="N26" i="26"/>
  <c r="M26" i="26"/>
  <c r="AD25" i="26"/>
  <c r="AC25" i="26"/>
  <c r="N25" i="26"/>
  <c r="M25" i="26"/>
  <c r="AD24" i="26"/>
  <c r="AC24" i="26"/>
  <c r="N24" i="26"/>
  <c r="M24" i="26"/>
  <c r="AD23" i="26"/>
  <c r="AC23" i="26"/>
  <c r="N23" i="26"/>
  <c r="M23" i="26"/>
  <c r="AD22" i="26"/>
  <c r="AC22" i="26"/>
  <c r="N22" i="26"/>
  <c r="M22" i="26"/>
  <c r="AD21" i="26"/>
  <c r="AC21" i="26"/>
  <c r="N21" i="26"/>
  <c r="M21" i="26"/>
  <c r="AD20" i="26"/>
  <c r="AC20" i="26"/>
  <c r="N20" i="26"/>
  <c r="M20" i="26"/>
  <c r="AD19" i="26"/>
  <c r="AC19" i="26"/>
  <c r="N19" i="26"/>
  <c r="M19" i="26"/>
  <c r="AD18" i="26"/>
  <c r="AC18" i="26"/>
  <c r="N18" i="26"/>
  <c r="M18" i="26"/>
  <c r="AD17" i="26"/>
  <c r="AC17" i="26"/>
  <c r="N17" i="26"/>
  <c r="M17" i="26"/>
  <c r="AD16" i="26"/>
  <c r="AC16" i="26"/>
  <c r="N16" i="26"/>
  <c r="M16" i="26"/>
  <c r="AD15" i="26"/>
  <c r="AC15" i="26"/>
  <c r="N15" i="26"/>
  <c r="M15" i="26"/>
  <c r="AD14" i="26"/>
  <c r="AC14" i="26"/>
  <c r="N14" i="26"/>
  <c r="M14" i="26"/>
  <c r="AD13" i="26"/>
  <c r="AC13" i="26"/>
  <c r="N13" i="26"/>
  <c r="M13" i="26"/>
  <c r="AD12" i="26"/>
  <c r="AC12" i="26"/>
  <c r="N12" i="26"/>
  <c r="M12" i="26"/>
  <c r="AD11" i="26"/>
  <c r="AC11" i="26"/>
  <c r="N11" i="26"/>
  <c r="M11" i="26"/>
  <c r="AD10" i="26"/>
  <c r="AC10" i="26"/>
  <c r="N10" i="26"/>
  <c r="M10" i="26"/>
  <c r="AD9" i="26"/>
  <c r="AC9" i="26"/>
  <c r="N9" i="26"/>
  <c r="M9" i="26"/>
  <c r="AD8" i="26"/>
  <c r="AC8" i="26"/>
  <c r="N8" i="26"/>
  <c r="M8" i="26"/>
  <c r="AD33" i="25"/>
  <c r="AC33" i="25"/>
  <c r="AD32" i="25"/>
  <c r="AC32" i="25"/>
  <c r="AD31" i="25"/>
  <c r="AC31" i="25"/>
  <c r="AD30" i="25"/>
  <c r="AC30" i="25"/>
  <c r="AD29" i="25"/>
  <c r="AC29" i="25"/>
  <c r="AD28" i="25"/>
  <c r="AC28" i="25"/>
  <c r="AD27" i="25"/>
  <c r="AC27" i="25"/>
  <c r="AD26" i="25"/>
  <c r="AC26" i="25"/>
  <c r="AD25" i="25"/>
  <c r="AC25" i="25"/>
  <c r="AD24" i="25"/>
  <c r="AC24" i="25"/>
  <c r="AD23" i="25"/>
  <c r="AC23" i="25"/>
  <c r="AD22" i="25"/>
  <c r="AC22" i="25"/>
  <c r="AD21" i="25"/>
  <c r="AC21" i="25"/>
  <c r="AD20" i="25"/>
  <c r="AC20" i="25"/>
  <c r="AD19" i="25"/>
  <c r="AC19" i="25"/>
  <c r="AD18" i="25"/>
  <c r="AC18" i="25"/>
  <c r="AD17" i="25"/>
  <c r="AC17" i="25"/>
  <c r="AD16" i="25"/>
  <c r="AC16" i="25"/>
  <c r="AD15" i="25"/>
  <c r="AC15" i="25"/>
  <c r="AD14" i="25"/>
  <c r="AC14" i="25"/>
  <c r="AD13" i="25"/>
  <c r="AC13" i="25"/>
  <c r="AD12" i="25"/>
  <c r="AC12" i="25"/>
  <c r="AD11" i="25"/>
  <c r="AC11" i="25"/>
  <c r="AD10" i="25"/>
  <c r="AC10" i="25"/>
  <c r="AD9" i="25"/>
  <c r="AC9" i="25"/>
  <c r="AD8" i="25"/>
  <c r="AC8" i="25"/>
  <c r="AD33" i="24"/>
  <c r="AC33" i="24"/>
  <c r="AD32" i="24"/>
  <c r="AC32" i="24"/>
  <c r="AD31" i="24"/>
  <c r="AC31" i="24"/>
  <c r="AD30" i="24"/>
  <c r="AC30" i="24"/>
  <c r="AD29" i="24"/>
  <c r="AC29" i="24"/>
  <c r="AD28" i="24"/>
  <c r="AC28" i="24"/>
  <c r="AD27" i="24"/>
  <c r="AC27" i="24"/>
  <c r="AD26" i="24"/>
  <c r="AC26" i="24"/>
  <c r="AD25" i="24"/>
  <c r="AC25" i="24"/>
  <c r="AD24" i="24"/>
  <c r="AC24" i="24"/>
  <c r="AD23" i="24"/>
  <c r="AC23" i="24"/>
  <c r="AD22" i="24"/>
  <c r="AC22" i="24"/>
  <c r="AD21" i="24"/>
  <c r="AC21" i="24"/>
  <c r="AD20" i="24"/>
  <c r="AC20" i="24"/>
  <c r="AD19" i="24"/>
  <c r="AC19" i="24"/>
  <c r="AD18" i="24"/>
  <c r="AC18" i="24"/>
  <c r="AD17" i="24"/>
  <c r="AC17" i="24"/>
  <c r="AD16" i="24"/>
  <c r="AC16" i="24"/>
  <c r="AD15" i="24"/>
  <c r="AC15" i="24"/>
  <c r="AD14" i="24"/>
  <c r="AC14" i="24"/>
  <c r="AD13" i="24"/>
  <c r="AC13" i="24"/>
  <c r="AD12" i="24"/>
  <c r="AC12" i="24"/>
  <c r="AD11" i="24"/>
  <c r="AC11" i="24"/>
  <c r="AD10" i="24"/>
  <c r="AC10" i="24"/>
  <c r="AD9" i="24"/>
  <c r="AC9" i="24"/>
  <c r="AD8" i="24"/>
  <c r="AC8" i="24"/>
  <c r="AT33" i="22"/>
  <c r="AS33" i="22"/>
  <c r="AT32" i="22"/>
  <c r="AS32" i="22"/>
  <c r="AT31" i="22"/>
  <c r="AS31" i="22"/>
  <c r="AT30" i="22"/>
  <c r="AS30" i="22"/>
  <c r="AT29" i="22"/>
  <c r="AS29" i="22"/>
  <c r="AT28" i="22"/>
  <c r="AS28" i="22"/>
  <c r="AT27" i="22"/>
  <c r="AS27" i="22"/>
  <c r="AT26" i="22"/>
  <c r="AS26" i="22"/>
  <c r="AT25" i="22"/>
  <c r="AS25" i="22"/>
  <c r="AT24" i="22"/>
  <c r="AS24" i="22"/>
  <c r="AT23" i="22"/>
  <c r="AS23" i="22"/>
  <c r="AT22" i="22"/>
  <c r="AS22" i="22"/>
  <c r="AT21" i="22"/>
  <c r="AS21" i="22"/>
  <c r="AT20" i="22"/>
  <c r="AS20" i="22"/>
  <c r="AT19" i="22"/>
  <c r="AS19" i="22"/>
  <c r="AT18" i="22"/>
  <c r="AS18" i="22"/>
  <c r="AT17" i="22"/>
  <c r="AS17" i="22"/>
  <c r="AT16" i="22"/>
  <c r="AS16" i="22"/>
  <c r="AT15" i="22"/>
  <c r="AS15" i="22"/>
  <c r="AT14" i="22"/>
  <c r="AS14" i="22"/>
  <c r="AT13" i="22"/>
  <c r="AS13" i="22"/>
  <c r="AT12" i="22"/>
  <c r="AS12" i="22"/>
  <c r="AT11" i="22"/>
  <c r="AS11" i="22"/>
  <c r="AT10" i="22"/>
  <c r="AS10" i="22"/>
  <c r="AT9" i="22"/>
  <c r="AS9" i="22"/>
  <c r="AT8" i="22"/>
  <c r="AS8" i="22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B8" i="1"/>
  <c r="I54" i="1" l="1"/>
  <c r="U54" i="1"/>
  <c r="T54" i="1"/>
  <c r="B54" i="1"/>
  <c r="M54" i="1"/>
  <c r="O54" i="1"/>
  <c r="G54" i="1"/>
  <c r="L54" i="1"/>
  <c r="D54" i="1"/>
  <c r="P54" i="1"/>
  <c r="H54" i="1"/>
  <c r="N54" i="1"/>
  <c r="F54" i="1"/>
  <c r="E54" i="1"/>
  <c r="K54" i="1"/>
  <c r="C54" i="1"/>
  <c r="J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統計處黃素滿</author>
  </authors>
  <commentList>
    <comment ref="V2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此4項為物質濫用,106女性總細數不符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A00-000001000000}">
      <text>
        <r>
          <rPr>
            <b/>
            <sz val="9"/>
            <color rgb="FF000000"/>
            <rFont val="Tahoma"/>
            <family val="2"/>
          </rPr>
          <t>1060327</t>
        </r>
        <r>
          <rPr>
            <b/>
            <sz val="9"/>
            <color rgb="FF000000"/>
            <rFont val="細明體"/>
            <family val="3"/>
            <charset val="136"/>
          </rPr>
          <t>新北市修</t>
        </r>
      </text>
    </comment>
  </commentList>
</comments>
</file>

<file path=xl/sharedStrings.xml><?xml version="1.0" encoding="utf-8"?>
<sst xmlns="http://schemas.openxmlformats.org/spreadsheetml/2006/main" count="5309" uniqueCount="323">
  <si>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受虐類型</t>
    </r>
    <r>
      <rPr>
        <b/>
        <sz val="16"/>
        <color rgb="FF000000"/>
        <rFont val="Times New Roman"/>
        <family val="1"/>
      </rPr>
      <t xml:space="preserve">  Type of Abused Child and Youth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</si>
  <si>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</si>
  <si>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兒童少年受虐類型</t>
    </r>
    <r>
      <rPr>
        <sz val="10"/>
        <color rgb="FF000000"/>
        <rFont val="Times New Roman"/>
        <family val="1"/>
      </rPr>
      <t xml:space="preserve">   (</t>
    </r>
    <r>
      <rPr>
        <sz val="10"/>
        <color rgb="FF000000"/>
        <rFont val="標楷體"/>
        <family val="4"/>
        <charset val="136"/>
      </rPr>
      <t>複選</t>
    </r>
    <r>
      <rPr>
        <sz val="10"/>
        <color rgb="FF000000"/>
        <rFont val="Times New Roman"/>
        <family val="1"/>
      </rPr>
      <t>)  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)By Types(Multiple Options)(Person-Times)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</si>
  <si>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</si>
  <si>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遺棄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</t>
    </r>
  </si>
  <si>
    <r>
      <rPr>
        <sz val="10"/>
        <color rgb="FF000000"/>
        <rFont val="標楷體"/>
        <family val="4"/>
        <charset val="136"/>
      </rPr>
      <t>身心虐待</t>
    </r>
    <r>
      <rPr>
        <sz val="10"/>
        <color rgb="FF000000"/>
        <rFont val="Times New Roman"/>
        <family val="1"/>
      </rPr>
      <t>Physical Emotional Abuse</t>
    </r>
  </si>
  <si>
    <r>
      <rPr>
        <sz val="10"/>
        <color rgb="FF000000"/>
        <rFont val="標楷體"/>
        <family val="4"/>
        <charset val="136"/>
      </rPr>
      <t>不當管教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Improper Discipline</t>
    </r>
  </si>
  <si>
    <r>
      <rPr>
        <sz val="10"/>
        <color rgb="FF000000"/>
        <rFont val="標楷體"/>
        <family val="4"/>
        <charset val="136"/>
      </rPr>
      <t>目睹家暴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Witnessing Domestic Violence</t>
    </r>
  </si>
  <si>
    <r>
      <rPr>
        <sz val="10"/>
        <color rgb="FF000000"/>
        <rFont val="標楷體"/>
        <family val="4"/>
        <charset val="136"/>
      </rPr>
      <t>其他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Others</t>
    </r>
  </si>
  <si>
    <r>
      <rPr>
        <sz val="10"/>
        <color rgb="FF000000"/>
        <rFont val="標楷體"/>
        <family val="4"/>
        <charset val="136"/>
      </rPr>
      <t>身體虐待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Physical Abuse</t>
    </r>
  </si>
  <si>
    <r>
      <rPr>
        <sz val="10"/>
        <color rgb="FF000000"/>
        <rFont val="標楷體"/>
        <family val="4"/>
        <charset val="136"/>
      </rPr>
      <t>精神虐待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Emotional Abuse</t>
    </r>
  </si>
  <si>
    <r>
      <rPr>
        <sz val="10"/>
        <color rgb="FF000000"/>
        <rFont val="標楷體"/>
        <family val="4"/>
        <charset val="136"/>
      </rPr>
      <t>性虐待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Sexual Abuse</t>
    </r>
  </si>
  <si>
    <r>
      <rPr>
        <sz val="10"/>
        <color rgb="FF000000"/>
        <rFont val="標楷體"/>
        <family val="4"/>
        <charset val="136"/>
      </rPr>
      <t>疏忽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Neglect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</si>
  <si>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</si>
  <si>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Male 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</si>
  <si>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</si>
  <si>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t>93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2004</t>
    </r>
  </si>
  <si>
    <t>...</t>
  </si>
  <si>
    <r>
      <t>94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2005</t>
    </r>
  </si>
  <si>
    <r>
      <t>95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2006</t>
    </r>
  </si>
  <si>
    <r>
      <t>96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2007</t>
    </r>
  </si>
  <si>
    <r>
      <t>97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2008</t>
    </r>
  </si>
  <si>
    <r>
      <t>98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2009</t>
    </r>
  </si>
  <si>
    <r>
      <t>99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2010</t>
    </r>
  </si>
  <si>
    <r>
      <t>100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2011</t>
    </r>
  </si>
  <si>
    <r>
      <t>101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2012</t>
    </r>
  </si>
  <si>
    <r>
      <t>102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2013</t>
    </r>
  </si>
  <si>
    <r>
      <t>103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2014</t>
    </r>
  </si>
  <si>
    <r>
      <t>104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2015</t>
    </r>
  </si>
  <si>
    <r>
      <t>105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2016</t>
    </r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</si>
  <si>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受虐類型</t>
    </r>
    <r>
      <rPr>
        <b/>
        <sz val="14"/>
        <color rgb="FF000000"/>
        <rFont val="Times New Roman"/>
        <family val="1"/>
      </rPr>
      <t xml:space="preserve"> Intra-family Child and Youth Protection Cases - Type of Abused</t>
    </r>
  </si>
  <si>
    <r>
      <rPr>
        <sz val="10"/>
        <color rgb="FF000000"/>
        <rFont val="標楷體"/>
        <family val="4"/>
        <charset val="136"/>
      </rPr>
      <t>單位：人次</t>
    </r>
    <r>
      <rPr>
        <sz val="10"/>
        <color rgb="FF000000"/>
        <rFont val="Times New Roman"/>
        <family val="1"/>
      </rPr>
      <t xml:space="preserve">  Unit : Person-times</t>
    </r>
  </si>
  <si>
    <r>
      <rPr>
        <sz val="10"/>
        <color rgb="FF000000"/>
        <rFont val="標楷體"/>
        <family val="4"/>
        <charset val="136"/>
      </rPr>
      <t>兒童少年受虐類型</t>
    </r>
    <r>
      <rPr>
        <sz val="10"/>
        <color rgb="FF000000"/>
        <rFont val="Times New Roman"/>
        <family val="1"/>
      </rPr>
      <t xml:space="preserve"> (</t>
    </r>
    <r>
      <rPr>
        <sz val="10"/>
        <color rgb="FF000000"/>
        <rFont val="標楷體"/>
        <family val="4"/>
        <charset val="136"/>
      </rPr>
      <t>人數</t>
    </r>
    <r>
      <rPr>
        <sz val="10"/>
        <color rgb="FF000000"/>
        <rFont val="Times New Roman"/>
        <family val="1"/>
      </rPr>
      <t>)By Types(Person)</t>
    </r>
  </si>
  <si>
    <r>
      <rPr>
        <sz val="10"/>
        <color rgb="FF000000"/>
        <rFont val="標楷體"/>
        <family val="4"/>
        <charset val="136"/>
      </rPr>
      <t>棄嬰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Abandoned Infants</t>
    </r>
  </si>
  <si>
    <r>
      <rPr>
        <sz val="10"/>
        <color rgb="FF000000"/>
        <rFont val="標楷體"/>
        <family val="4"/>
        <charset val="136"/>
      </rPr>
      <t>棄兒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Abandoned Children</t>
    </r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</si>
  <si>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2017</t>
    </r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</si>
  <si>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2018</t>
    </r>
  </si>
  <si>
    <r>
      <rPr>
        <sz val="8"/>
        <color rgb="FF000000"/>
        <rFont val="標楷體"/>
        <family val="4"/>
        <charset val="136"/>
      </rPr>
      <t>說　　明：</t>
    </r>
    <r>
      <rPr>
        <sz val="8"/>
        <color rgb="FF000000"/>
        <rFont val="Times New Roman"/>
        <family val="1"/>
      </rPr>
      <t>106</t>
    </r>
    <r>
      <rPr>
        <sz val="8"/>
        <color rgb="FF000000"/>
        <rFont val="標楷體"/>
        <family val="4"/>
        <charset val="136"/>
      </rPr>
      <t>年及</t>
    </r>
    <r>
      <rPr>
        <sz val="8"/>
        <color rgb="FF000000"/>
        <rFont val="Times New Roman"/>
        <family val="1"/>
      </rPr>
      <t>107</t>
    </r>
    <r>
      <rPr>
        <sz val="8"/>
        <color rgb="FF000000"/>
        <rFont val="標楷體"/>
        <family val="4"/>
        <charset val="136"/>
      </rPr>
      <t>年，係統計『家內』兒少保護案件，「家內案件」係指因兒童及少年之父母、監護人、其他實際照顧兒童及少年之人或其他家庭成員，未盡力禁止或故意，致兒少受到不當對待之案件。</t>
    </r>
  </si>
  <si>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問題類型</t>
    </r>
    <r>
      <rPr>
        <b/>
        <sz val="14"/>
        <color rgb="FF000000"/>
        <rFont val="Times New Roman"/>
        <family val="1"/>
      </rPr>
      <t xml:space="preserve"> Child and Youth Protection Cases - Type/Matter of Abused</t>
    </r>
  </si>
  <si>
    <r>
      <rPr>
        <sz val="10"/>
        <color rgb="FF000000"/>
        <rFont val="標楷體"/>
        <family val="4"/>
        <charset val="136"/>
      </rPr>
      <t>單位：人</t>
    </r>
    <r>
      <rPr>
        <sz val="10"/>
        <color rgb="FF000000"/>
        <rFont val="Times New Roman"/>
        <family val="1"/>
      </rPr>
      <t xml:space="preserve">  Unit : Person</t>
    </r>
  </si>
  <si>
    <r>
      <rPr>
        <sz val="10"/>
        <color rgb="FF000000"/>
        <rFont val="標楷體"/>
        <family val="4"/>
        <charset val="136"/>
      </rPr>
      <t>兒童少年受虐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標楷體"/>
        <family val="4"/>
        <charset val="136"/>
      </rPr>
      <t>間題類型</t>
    </r>
    <r>
      <rPr>
        <sz val="10"/>
        <color rgb="FF000000"/>
        <rFont val="Times New Roman"/>
        <family val="1"/>
      </rPr>
      <t xml:space="preserve"> (</t>
    </r>
    <r>
      <rPr>
        <sz val="10"/>
        <color rgb="FF000000"/>
        <rFont val="標楷體"/>
        <family val="4"/>
        <charset val="136"/>
      </rPr>
      <t>人數</t>
    </r>
    <r>
      <rPr>
        <sz val="10"/>
        <color rgb="FF000000"/>
        <rFont val="Times New Roman"/>
        <family val="1"/>
      </rPr>
      <t>)By Types/Matters (Person)</t>
    </r>
  </si>
  <si>
    <t xml:space="preserve">兒少物質濫用
</t>
  </si>
  <si>
    <t>其他
Others</t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</si>
  <si>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</si>
  <si>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</si>
  <si>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2020/3/31</t>
    </r>
  </si>
  <si>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問題類型</t>
    </r>
    <r>
      <rPr>
        <b/>
        <sz val="14"/>
        <color rgb="FF000000"/>
        <rFont val="Times New Roman"/>
        <family val="1"/>
      </rPr>
      <t>Child and Youth Protection Cases - Type/Matter of Abused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</si>
  <si>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</si>
  <si>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rPr>
        <sz val="10"/>
        <color rgb="FF000000"/>
        <rFont val="標楷體"/>
        <family val="4"/>
        <charset val="136"/>
      </rPr>
      <t>區域及特殊族群別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 &amp;  Ethnos</t>
    </r>
  </si>
  <si>
    <r>
      <rPr>
        <sz val="10"/>
        <color rgb="FF000000"/>
        <rFont val="標楷體"/>
        <family val="4"/>
        <charset val="136"/>
      </rPr>
      <t>總計</t>
    </r>
  </si>
  <si>
    <r>
      <rPr>
        <sz val="10"/>
        <color rgb="FF0000FF"/>
        <rFont val="標楷體"/>
        <family val="4"/>
        <charset val="136"/>
      </rPr>
      <t>計</t>
    </r>
  </si>
  <si>
    <t>Total</t>
  </si>
  <si>
    <r>
      <rPr>
        <sz val="10"/>
        <color rgb="FF000000"/>
        <rFont val="標楷體"/>
        <family val="4"/>
        <charset val="136"/>
      </rPr>
      <t>一般</t>
    </r>
  </si>
  <si>
    <t>General</t>
  </si>
  <si>
    <r>
      <rPr>
        <sz val="10"/>
        <color rgb="FF000000"/>
        <rFont val="標楷體"/>
        <family val="4"/>
        <charset val="136"/>
      </rPr>
      <t>原住民</t>
    </r>
  </si>
  <si>
    <t>Aborigines</t>
  </si>
  <si>
    <t xml:space="preserve">  新北市</t>
  </si>
  <si>
    <t>New Taipei City</t>
  </si>
  <si>
    <t xml:space="preserve">  臺北市</t>
  </si>
  <si>
    <t>Taipei City</t>
  </si>
  <si>
    <t xml:space="preserve">  桃園市</t>
  </si>
  <si>
    <t>Taoyuan City</t>
  </si>
  <si>
    <t xml:space="preserve">  臺中市</t>
  </si>
  <si>
    <t>Taichung City</t>
  </si>
  <si>
    <t xml:space="preserve">  臺南市</t>
  </si>
  <si>
    <t>Tainan City</t>
  </si>
  <si>
    <t xml:space="preserve">  高雄市</t>
  </si>
  <si>
    <t>Kaohsiung City</t>
  </si>
  <si>
    <r>
      <rPr>
        <sz val="10"/>
        <color rgb="FF000000"/>
        <rFont val="標楷體"/>
        <family val="4"/>
        <charset val="136"/>
      </rPr>
      <t>　宜蘭縣</t>
    </r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</si>
  <si>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</si>
  <si>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</si>
  <si>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</si>
  <si>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</si>
  <si>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</si>
  <si>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</si>
  <si>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</si>
  <si>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</si>
  <si>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</si>
  <si>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</si>
  <si>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</si>
  <si>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</si>
  <si>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</si>
  <si>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</si>
  <si>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</si>
  <si>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</si>
  <si>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</si>
  <si>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</si>
  <si>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</si>
  <si>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</si>
  <si>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</si>
  <si>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</si>
  <si>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</si>
  <si>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</si>
  <si>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</si>
  <si>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</si>
  <si>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</si>
  <si>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</si>
  <si>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</si>
  <si>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</si>
  <si>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</si>
  <si>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t>兒童少年受虐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標楷體"/>
        <family val="4"/>
        <charset val="136"/>
      </rPr>
      <t>間題類型</t>
    </r>
    <r>
      <rPr>
        <sz val="10"/>
        <color rgb="FF000000"/>
        <rFont val="Times New Roman"/>
        <family val="1"/>
      </rPr>
      <t xml:space="preserve"> (</t>
    </r>
    <r>
      <rPr>
        <sz val="10"/>
        <color rgb="FF000000"/>
        <rFont val="標楷體"/>
        <family val="4"/>
        <charset val="136"/>
      </rPr>
      <t>人數</t>
    </r>
    <r>
      <rPr>
        <sz val="10"/>
        <color rgb="FF000000"/>
        <rFont val="Times New Roman"/>
        <family val="1"/>
      </rPr>
      <t>)By Types/Matters (Person)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</si>
  <si>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</si>
  <si>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備註：自</t>
    </r>
    <r>
      <rPr>
        <sz val="8"/>
        <color rgb="FF000000"/>
        <rFont val="Times New Roman"/>
        <family val="1"/>
      </rPr>
      <t>102</t>
    </r>
    <r>
      <rPr>
        <sz val="8"/>
        <color rgb="FF000000"/>
        <rFont val="標楷體"/>
        <family val="4"/>
        <charset val="136"/>
      </rPr>
      <t>年起非屬「受虐兒童少年之受虐者本身因素」不再歸類於『其他』項下統計。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</si>
  <si>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</si>
  <si>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rPr>
        <sz val="10"/>
        <color rgb="FF000000"/>
        <rFont val="標楷體"/>
        <family val="4"/>
        <charset val="136"/>
      </rPr>
      <t>兒童少年受虐類型</t>
    </r>
    <r>
      <rPr>
        <sz val="10"/>
        <color rgb="FF000000"/>
        <rFont val="Times New Roman"/>
        <family val="1"/>
      </rPr>
      <t xml:space="preserve">   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)By Types(Multiple Options)(Person-Times)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</si>
  <si>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</si>
  <si>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</si>
  <si>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r>
      <rPr>
        <sz val="8"/>
        <color rgb="FF000000"/>
        <rFont val="標楷體"/>
        <family val="4"/>
        <charset val="136"/>
      </rPr>
      <t>兒童少年受虐類型</t>
    </r>
    <r>
      <rPr>
        <sz val="8"/>
        <color rgb="FF000000"/>
        <rFont val="Times New Roman"/>
        <family val="1"/>
      </rPr>
      <t xml:space="preserve">   (</t>
    </r>
    <r>
      <rPr>
        <sz val="8"/>
        <color rgb="FF000000"/>
        <rFont val="標楷體"/>
        <family val="4"/>
        <charset val="136"/>
      </rPr>
      <t>複選</t>
    </r>
    <r>
      <rPr>
        <sz val="8"/>
        <color rgb="FF000000"/>
        <rFont val="Times New Roman"/>
        <family val="1"/>
      </rPr>
      <t>)  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)By Types(Multiple Options)(Person-Times)</t>
    </r>
  </si>
  <si>
    <r>
      <rPr>
        <sz val="8"/>
        <color rgb="FF000000"/>
        <rFont val="標楷體"/>
        <family val="4"/>
        <charset val="136"/>
      </rPr>
      <t>總計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</si>
  <si>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遺棄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Abandon</t>
    </r>
  </si>
  <si>
    <r>
      <rPr>
        <sz val="8"/>
        <color rgb="FF000000"/>
        <rFont val="標楷體"/>
        <family val="4"/>
        <charset val="136"/>
      </rPr>
      <t>身心虐待</t>
    </r>
    <r>
      <rPr>
        <sz val="8"/>
        <color rgb="FF000000"/>
        <rFont val="Times New Roman"/>
        <family val="1"/>
      </rPr>
      <t>Physical Emotional Abuse</t>
    </r>
  </si>
  <si>
    <r>
      <rPr>
        <sz val="8"/>
        <color rgb="FF000000"/>
        <rFont val="標楷體"/>
        <family val="4"/>
        <charset val="136"/>
      </rPr>
      <t>目睹家暴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Witnessing Domestic Violence</t>
    </r>
  </si>
  <si>
    <r>
      <rPr>
        <sz val="8"/>
        <color rgb="FF000000"/>
        <rFont val="標楷體"/>
        <family val="4"/>
        <charset val="136"/>
      </rPr>
      <t>不當管教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Improper Discipline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</si>
  <si>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</si>
  <si>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身體虐待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Physical Abuse</t>
    </r>
  </si>
  <si>
    <r>
      <rPr>
        <sz val="8"/>
        <color rgb="FF000000"/>
        <rFont val="標楷體"/>
        <family val="4"/>
        <charset val="136"/>
      </rPr>
      <t>精神虐待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Emotional Abuse</t>
    </r>
  </si>
  <si>
    <r>
      <rPr>
        <sz val="8"/>
        <color rgb="FF000000"/>
        <rFont val="標楷體"/>
        <family val="4"/>
        <charset val="136"/>
      </rPr>
      <t>性虐待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Sexual Abuse</t>
    </r>
  </si>
  <si>
    <r>
      <rPr>
        <sz val="8"/>
        <color rgb="FF000000"/>
        <rFont val="標楷體"/>
        <family val="4"/>
        <charset val="136"/>
      </rPr>
      <t>疏忽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Neglect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</si>
  <si>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SubTotal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</si>
  <si>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Male 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</si>
  <si>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</si>
  <si>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</si>
  <si>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9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</si>
  <si>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</si>
  <si>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r>
      <rPr>
        <sz val="8"/>
        <color rgb="FF000000"/>
        <rFont val="標楷體"/>
        <family val="4"/>
        <charset val="136"/>
      </rPr>
      <t>原住民</t>
    </r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</si>
  <si>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</si>
  <si>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</si>
  <si>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</si>
  <si>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</si>
  <si>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</si>
  <si>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</si>
  <si>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</si>
  <si>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</si>
  <si>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</si>
  <si>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</si>
  <si>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</si>
  <si>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</si>
  <si>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</si>
  <si>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</si>
  <si>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</si>
  <si>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</si>
  <si>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</si>
  <si>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</si>
  <si>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</si>
  <si>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</si>
  <si>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</si>
  <si>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</si>
  <si>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</si>
  <si>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</si>
  <si>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</si>
  <si>
    <r>
      <rPr>
        <sz val="8"/>
        <color rgb="FF000000"/>
        <rFont val="標楷體"/>
        <family val="4"/>
        <charset val="136"/>
      </rPr>
      <t>　桃園縣</t>
    </r>
  </si>
  <si>
    <t>Taoyuan County</t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</si>
  <si>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2015/3/6</t>
    </r>
  </si>
  <si>
    <r>
      <t>100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,2011</t>
    </r>
  </si>
  <si>
    <r>
      <t>99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,2010</t>
    </r>
  </si>
  <si>
    <r>
      <rPr>
        <sz val="9"/>
        <color rgb="FF000000"/>
        <rFont val="標楷體"/>
        <family val="4"/>
        <charset val="136"/>
      </rPr>
      <t>總計</t>
    </r>
  </si>
  <si>
    <r>
      <rPr>
        <sz val="8"/>
        <color rgb="FF000000"/>
        <rFont val="標楷體"/>
        <family val="4"/>
        <charset val="136"/>
      </rPr>
      <t>　臺北縣</t>
    </r>
  </si>
  <si>
    <t>Taipei County</t>
  </si>
  <si>
    <r>
      <rPr>
        <sz val="8"/>
        <color rgb="FF000000"/>
        <rFont val="標楷體"/>
        <family val="4"/>
        <charset val="136"/>
      </rPr>
      <t>　臺中縣</t>
    </r>
  </si>
  <si>
    <t>Taichung County</t>
  </si>
  <si>
    <r>
      <rPr>
        <sz val="8"/>
        <color rgb="FF000000"/>
        <rFont val="標楷體"/>
        <family val="4"/>
        <charset val="136"/>
      </rPr>
      <t>　臺南縣</t>
    </r>
  </si>
  <si>
    <t>Tainan County</t>
  </si>
  <si>
    <r>
      <rPr>
        <sz val="8"/>
        <color rgb="FF000000"/>
        <rFont val="標楷體"/>
        <family val="4"/>
        <charset val="136"/>
      </rPr>
      <t>　高雄縣</t>
    </r>
  </si>
  <si>
    <t>Kaohsiung County</t>
  </si>
  <si>
    <r>
      <rPr>
        <sz val="8"/>
        <color rgb="FF000000"/>
        <rFont val="標楷體"/>
        <family val="4"/>
        <charset val="136"/>
      </rPr>
      <t>　臺中市</t>
    </r>
  </si>
  <si>
    <r>
      <rPr>
        <sz val="8"/>
        <color rgb="FF000000"/>
        <rFont val="標楷體"/>
        <family val="4"/>
        <charset val="136"/>
      </rPr>
      <t>　臺南市</t>
    </r>
  </si>
  <si>
    <r>
      <rPr>
        <sz val="8"/>
        <color rgb="FF000000"/>
        <rFont val="標楷體"/>
        <family val="4"/>
        <charset val="136"/>
      </rPr>
      <t>區域別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</t>
    </r>
  </si>
  <si>
    <r>
      <rPr>
        <b/>
        <sz val="12"/>
        <color rgb="FF000000"/>
        <rFont val="標楷體"/>
        <family val="4"/>
        <charset val="136"/>
      </rPr>
      <t>兒童保護執行概況</t>
    </r>
  </si>
  <si>
    <r>
      <t>92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,2003</t>
    </r>
  </si>
  <si>
    <r>
      <rPr>
        <sz val="8"/>
        <color rgb="FF000000"/>
        <rFont val="標楷體"/>
        <family val="4"/>
        <charset val="136"/>
      </rPr>
      <t>區域別</t>
    </r>
  </si>
  <si>
    <r>
      <rPr>
        <sz val="8"/>
        <color rgb="FF000000"/>
        <rFont val="標楷體"/>
        <family val="4"/>
        <charset val="136"/>
      </rPr>
      <t>舉報個案件數按來源分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件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</si>
  <si>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保護專線</t>
    </r>
  </si>
  <si>
    <r>
      <rPr>
        <sz val="8"/>
        <color rgb="FF000000"/>
        <rFont val="標楷體"/>
        <family val="4"/>
        <charset val="136"/>
      </rPr>
      <t>諮詢服務</t>
    </r>
  </si>
  <si>
    <r>
      <rPr>
        <sz val="8"/>
        <color rgb="FF000000"/>
        <rFont val="標楷體"/>
        <family val="4"/>
        <charset val="136"/>
      </rPr>
      <t>兒童受虐類型</t>
    </r>
    <r>
      <rPr>
        <sz val="8"/>
        <color rgb="FF000000"/>
        <rFont val="Times New Roman"/>
        <family val="1"/>
      </rPr>
      <t xml:space="preserve">   (</t>
    </r>
    <r>
      <rPr>
        <sz val="8"/>
        <color rgb="FF000000"/>
        <rFont val="標楷體"/>
        <family val="4"/>
        <charset val="136"/>
      </rPr>
      <t>複選</t>
    </r>
    <r>
      <rPr>
        <sz val="8"/>
        <color rgb="FF000000"/>
        <rFont val="Times New Roman"/>
        <family val="1"/>
      </rPr>
      <t>)  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</si>
  <si>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施虐者人數按性別與身分分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</si>
  <si>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施虐者人數按特殊族群分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</si>
  <si>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施虐者人數按性別與教育程度分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</si>
  <si>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施虐者人數按性別與年齡分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</si>
  <si>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施虐者人數按施虐者本身因素分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  (</t>
    </r>
    <r>
      <rPr>
        <sz val="8"/>
        <color rgb="FF000000"/>
        <rFont val="標楷體"/>
        <family val="4"/>
        <charset val="136"/>
      </rPr>
      <t>複選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</si>
  <si>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合計</t>
    </r>
  </si>
  <si>
    <r>
      <rPr>
        <sz val="9"/>
        <color rgb="FF000000"/>
        <rFont val="標楷體"/>
        <family val="4"/>
        <charset val="136"/>
      </rPr>
      <t>父或母</t>
    </r>
  </si>
  <si>
    <r>
      <rPr>
        <sz val="9"/>
        <color rgb="FF000000"/>
        <rFont val="標楷體"/>
        <family val="4"/>
        <charset val="136"/>
      </rPr>
      <t>親友</t>
    </r>
  </si>
  <si>
    <r>
      <rPr>
        <sz val="9"/>
        <color rgb="FF000000"/>
        <rFont val="標楷體"/>
        <family val="4"/>
        <charset val="136"/>
      </rPr>
      <t>學校</t>
    </r>
  </si>
  <si>
    <r>
      <rPr>
        <sz val="9"/>
        <color rgb="FF000000"/>
        <rFont val="標楷體"/>
        <family val="4"/>
        <charset val="136"/>
      </rPr>
      <t>醫院</t>
    </r>
  </si>
  <si>
    <r>
      <rPr>
        <sz val="9"/>
        <color rgb="FF000000"/>
        <rFont val="標楷體"/>
        <family val="4"/>
        <charset val="136"/>
      </rPr>
      <t>檢警</t>
    </r>
    <r>
      <rPr>
        <sz val="9"/>
        <color rgb="FF000000"/>
        <rFont val="標楷體"/>
        <family val="4"/>
        <charset val="136"/>
      </rPr>
      <t xml:space="preserve">
單位</t>
    </r>
  </si>
  <si>
    <r>
      <rPr>
        <sz val="9"/>
        <color rgb="FF000000"/>
        <rFont val="標楷體"/>
        <family val="4"/>
        <charset val="136"/>
      </rPr>
      <t>民間社福單位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標楷體"/>
        <family val="4"/>
        <charset val="136"/>
      </rPr>
      <t>機構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</si>
  <si>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標楷體"/>
        <family val="4"/>
        <charset val="136"/>
      </rPr>
      <t>其他</t>
    </r>
  </si>
  <si>
    <r>
      <rPr>
        <sz val="8"/>
        <color rgb="FF000000"/>
        <rFont val="標楷體"/>
        <family val="4"/>
        <charset val="136"/>
      </rPr>
      <t>接案數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不含虛報數</t>
    </r>
    <r>
      <rPr>
        <sz val="8"/>
        <color rgb="FF000000"/>
        <rFont val="Times New Roman"/>
        <family val="1"/>
      </rPr>
      <t xml:space="preserve"> )
(</t>
    </r>
    <r>
      <rPr>
        <sz val="8"/>
        <color rgb="FF000000"/>
        <rFont val="標楷體"/>
        <family val="4"/>
        <charset val="136"/>
      </rPr>
      <t>件次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</si>
  <si>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虛報數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件次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</si>
  <si>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電話</t>
    </r>
    <r>
      <rPr>
        <sz val="8"/>
        <color rgb="FF000000"/>
        <rFont val="Times New Roman"/>
        <family val="1"/>
      </rPr>
      <t xml:space="preserve">           (</t>
    </r>
    <r>
      <rPr>
        <sz val="8"/>
        <color rgb="FF000000"/>
        <rFont val="標楷體"/>
        <family val="4"/>
        <charset val="136"/>
      </rPr>
      <t>通次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</si>
  <si>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當面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</si>
  <si>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Times New Roman"/>
        <family val="1"/>
      </rPr>
      <t xml:space="preserve">           (</t>
    </r>
    <r>
      <rPr>
        <sz val="8"/>
        <color rgb="FF000000"/>
        <rFont val="標楷體"/>
        <family val="4"/>
        <charset val="136"/>
      </rPr>
      <t>件次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</si>
  <si>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遺棄</t>
    </r>
  </si>
  <si>
    <r>
      <rPr>
        <sz val="8"/>
        <color rgb="FF000000"/>
        <rFont val="標楷體"/>
        <family val="4"/>
        <charset val="136"/>
      </rPr>
      <t>身心虐待</t>
    </r>
  </si>
  <si>
    <r>
      <rPr>
        <sz val="8"/>
        <color rgb="FF000000"/>
        <rFont val="標楷體"/>
        <family val="4"/>
        <charset val="136"/>
      </rPr>
      <t>其他</t>
    </r>
  </si>
  <si>
    <r>
      <rPr>
        <sz val="8"/>
        <color rgb="FF000000"/>
        <rFont val="標楷體"/>
        <family val="4"/>
        <charset val="136"/>
      </rPr>
      <t>父母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養父母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</si>
  <si>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照顧者</t>
    </r>
  </si>
  <si>
    <r>
      <rPr>
        <sz val="8"/>
        <color rgb="FF000000"/>
        <rFont val="標楷體"/>
        <family val="4"/>
        <charset val="136"/>
      </rPr>
      <t>親戚</t>
    </r>
  </si>
  <si>
    <r>
      <rPr>
        <sz val="8"/>
        <color rgb="FF000000"/>
        <rFont val="標楷體"/>
        <family val="4"/>
        <charset val="136"/>
      </rPr>
      <t>機構</t>
    </r>
  </si>
  <si>
    <r>
      <rPr>
        <sz val="8"/>
        <color rgb="FF000000"/>
        <rFont val="標楷體"/>
        <family val="4"/>
        <charset val="136"/>
      </rPr>
      <t>同居者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</si>
  <si>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含不詳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</si>
  <si>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大專以上</t>
    </r>
  </si>
  <si>
    <r>
      <rPr>
        <sz val="8"/>
        <color rgb="FF000000"/>
        <rFont val="標楷體"/>
        <family val="4"/>
        <charset val="136"/>
      </rPr>
      <t>高中、高職</t>
    </r>
  </si>
  <si>
    <r>
      <rPr>
        <sz val="8"/>
        <color rgb="FF000000"/>
        <rFont val="標楷體"/>
        <family val="4"/>
        <charset val="136"/>
      </rPr>
      <t>國中</t>
    </r>
  </si>
  <si>
    <r>
      <rPr>
        <sz val="8"/>
        <color rgb="FF000000"/>
        <rFont val="標楷體"/>
        <family val="4"/>
        <charset val="136"/>
      </rPr>
      <t>國小以下</t>
    </r>
  </si>
  <si>
    <r>
      <rPr>
        <sz val="8"/>
        <color rgb="FF000000"/>
        <rFont val="標楷體"/>
        <family val="4"/>
        <charset val="136"/>
      </rPr>
      <t>未滿</t>
    </r>
    <r>
      <rPr>
        <sz val="8"/>
        <color rgb="FF000000"/>
        <rFont val="Times New Roman"/>
        <family val="1"/>
      </rPr>
      <t>20</t>
    </r>
    <r>
      <rPr>
        <sz val="8"/>
        <color rgb="FF000000"/>
        <rFont val="標楷體"/>
        <family val="4"/>
        <charset val="136"/>
      </rPr>
      <t>歲</t>
    </r>
  </si>
  <si>
    <r>
      <t>20-29</t>
    </r>
    <r>
      <rPr>
        <sz val="8"/>
        <color rgb="FF000000"/>
        <rFont val="標楷體"/>
        <family val="4"/>
        <charset val="136"/>
      </rPr>
      <t>歲</t>
    </r>
  </si>
  <si>
    <r>
      <t>30-39</t>
    </r>
    <r>
      <rPr>
        <sz val="8"/>
        <color rgb="FF000000"/>
        <rFont val="標楷體"/>
        <family val="4"/>
        <charset val="136"/>
      </rPr>
      <t>歲</t>
    </r>
  </si>
  <si>
    <r>
      <t>40-49</t>
    </r>
    <r>
      <rPr>
        <sz val="8"/>
        <color rgb="FF000000"/>
        <rFont val="標楷體"/>
        <family val="4"/>
        <charset val="136"/>
      </rPr>
      <t>歲</t>
    </r>
  </si>
  <si>
    <r>
      <t>50-59</t>
    </r>
    <r>
      <rPr>
        <sz val="8"/>
        <color rgb="FF000000"/>
        <rFont val="標楷體"/>
        <family val="4"/>
        <charset val="136"/>
      </rPr>
      <t>歲</t>
    </r>
  </si>
  <si>
    <r>
      <t>60</t>
    </r>
    <r>
      <rPr>
        <sz val="8"/>
        <color rgb="FF000000"/>
        <rFont val="標楷體"/>
        <family val="4"/>
        <charset val="136"/>
      </rPr>
      <t>歲以上</t>
    </r>
  </si>
  <si>
    <r>
      <rPr>
        <sz val="8"/>
        <color rgb="FF000000"/>
        <rFont val="標楷體"/>
        <family val="4"/>
        <charset val="136"/>
      </rPr>
      <t>缺乏親職</t>
    </r>
    <r>
      <rPr>
        <sz val="8"/>
        <color rgb="FF000000"/>
        <rFont val="標楷體"/>
        <family val="4"/>
        <charset val="136"/>
      </rPr>
      <t xml:space="preserve">
教育知識</t>
    </r>
  </si>
  <si>
    <r>
      <rPr>
        <sz val="8"/>
        <color rgb="FF000000"/>
        <rFont val="標楷體"/>
        <family val="4"/>
        <charset val="136"/>
      </rPr>
      <t>婚姻</t>
    </r>
    <r>
      <rPr>
        <sz val="8"/>
        <color rgb="FF000000"/>
        <rFont val="標楷體"/>
        <family val="4"/>
        <charset val="136"/>
      </rPr>
      <t xml:space="preserve">
失調</t>
    </r>
  </si>
  <si>
    <r>
      <rPr>
        <sz val="8"/>
        <color rgb="FF000000"/>
        <rFont val="標楷體"/>
        <family val="4"/>
        <charset val="136"/>
      </rPr>
      <t>貧困</t>
    </r>
  </si>
  <si>
    <r>
      <rPr>
        <sz val="8"/>
        <color rgb="FF000000"/>
        <rFont val="標楷體"/>
        <family val="4"/>
        <charset val="136"/>
      </rPr>
      <t>失業</t>
    </r>
  </si>
  <si>
    <r>
      <rPr>
        <sz val="8"/>
        <color rgb="FF000000"/>
        <rFont val="標楷體"/>
        <family val="4"/>
        <charset val="136"/>
      </rPr>
      <t>酗酒、藥物濫用</t>
    </r>
  </si>
  <si>
    <r>
      <rPr>
        <sz val="8"/>
        <color rgb="FF000000"/>
        <rFont val="標楷體"/>
        <family val="4"/>
        <charset val="136"/>
      </rPr>
      <t>精神疾病</t>
    </r>
  </si>
  <si>
    <r>
      <rPr>
        <sz val="8"/>
        <color rgb="FF000000"/>
        <rFont val="標楷體"/>
        <family val="4"/>
        <charset val="136"/>
      </rPr>
      <t>人格違常</t>
    </r>
  </si>
  <si>
    <r>
      <rPr>
        <sz val="8"/>
        <color rgb="FF000000"/>
        <rFont val="標楷體"/>
        <family val="4"/>
        <charset val="136"/>
      </rPr>
      <t>迷信</t>
    </r>
  </si>
  <si>
    <r>
      <rPr>
        <sz val="8"/>
        <color rgb="FF000000"/>
        <rFont val="標楷體"/>
        <family val="4"/>
        <charset val="136"/>
      </rPr>
      <t>童年有</t>
    </r>
    <r>
      <rPr>
        <sz val="8"/>
        <color rgb="FF000000"/>
        <rFont val="標楷體"/>
        <family val="4"/>
        <charset val="136"/>
      </rPr>
      <t xml:space="preserve">
受虐經驗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</si>
  <si>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請說明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</si>
  <si>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身體虐待</t>
    </r>
  </si>
  <si>
    <r>
      <rPr>
        <sz val="8"/>
        <color rgb="FF000000"/>
        <rFont val="標楷體"/>
        <family val="4"/>
        <charset val="136"/>
      </rPr>
      <t>精神虐待</t>
    </r>
  </si>
  <si>
    <r>
      <rPr>
        <sz val="8"/>
        <color rgb="FF000000"/>
        <rFont val="標楷體"/>
        <family val="4"/>
        <charset val="136"/>
      </rPr>
      <t>性虐待</t>
    </r>
  </si>
  <si>
    <r>
      <rPr>
        <sz val="8"/>
        <color rgb="FF000000"/>
        <rFont val="標楷體"/>
        <family val="4"/>
        <charset val="136"/>
      </rPr>
      <t>疏忽</t>
    </r>
  </si>
  <si>
    <r>
      <rPr>
        <sz val="8"/>
        <color rgb="FF000000"/>
        <rFont val="標楷體"/>
        <family val="4"/>
        <charset val="136"/>
      </rPr>
      <t>男</t>
    </r>
  </si>
  <si>
    <r>
      <rPr>
        <sz val="8"/>
        <color rgb="FF000000"/>
        <rFont val="標楷體"/>
        <family val="4"/>
        <charset val="136"/>
      </rPr>
      <t>女</t>
    </r>
  </si>
  <si>
    <r>
      <t>92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, 2003</t>
    </r>
  </si>
  <si>
    <r>
      <rPr>
        <sz val="8"/>
        <color rgb="FF000000"/>
        <rFont val="標楷體"/>
        <family val="4"/>
        <charset val="136"/>
      </rPr>
      <t>臺北縣</t>
    </r>
  </si>
  <si>
    <r>
      <rPr>
        <sz val="8"/>
        <color rgb="FF000000"/>
        <rFont val="標楷體"/>
        <family val="4"/>
        <charset val="136"/>
      </rPr>
      <t>宜蘭縣</t>
    </r>
  </si>
  <si>
    <r>
      <rPr>
        <sz val="8"/>
        <color rgb="FF000000"/>
        <rFont val="標楷體"/>
        <family val="4"/>
        <charset val="136"/>
      </rPr>
      <t>桃園縣</t>
    </r>
  </si>
  <si>
    <r>
      <rPr>
        <sz val="8"/>
        <color rgb="FF000000"/>
        <rFont val="標楷體"/>
        <family val="4"/>
        <charset val="136"/>
      </rPr>
      <t>新竹縣</t>
    </r>
  </si>
  <si>
    <r>
      <rPr>
        <sz val="8"/>
        <color rgb="FF000000"/>
        <rFont val="標楷體"/>
        <family val="4"/>
        <charset val="136"/>
      </rPr>
      <t>苗栗縣</t>
    </r>
  </si>
  <si>
    <r>
      <rPr>
        <sz val="8"/>
        <color rgb="FF000000"/>
        <rFont val="標楷體"/>
        <family val="4"/>
        <charset val="136"/>
      </rPr>
      <t>臺中縣</t>
    </r>
  </si>
  <si>
    <r>
      <rPr>
        <sz val="8"/>
        <color rgb="FF000000"/>
        <rFont val="標楷體"/>
        <family val="4"/>
        <charset val="136"/>
      </rPr>
      <t>彰化縣</t>
    </r>
  </si>
  <si>
    <r>
      <rPr>
        <sz val="8"/>
        <color rgb="FF000000"/>
        <rFont val="標楷體"/>
        <family val="4"/>
        <charset val="136"/>
      </rPr>
      <t>南投縣</t>
    </r>
  </si>
  <si>
    <r>
      <rPr>
        <sz val="8"/>
        <color rgb="FF000000"/>
        <rFont val="標楷體"/>
        <family val="4"/>
        <charset val="136"/>
      </rPr>
      <t>雲林縣</t>
    </r>
  </si>
  <si>
    <r>
      <rPr>
        <sz val="8"/>
        <color rgb="FF000000"/>
        <rFont val="標楷體"/>
        <family val="4"/>
        <charset val="136"/>
      </rPr>
      <t>嘉義縣</t>
    </r>
  </si>
  <si>
    <r>
      <rPr>
        <sz val="8"/>
        <color rgb="FF000000"/>
        <rFont val="標楷體"/>
        <family val="4"/>
        <charset val="136"/>
      </rPr>
      <t>臺南縣</t>
    </r>
  </si>
  <si>
    <r>
      <rPr>
        <sz val="8"/>
        <color rgb="FF000000"/>
        <rFont val="標楷體"/>
        <family val="4"/>
        <charset val="136"/>
      </rPr>
      <t>高雄縣</t>
    </r>
  </si>
  <si>
    <r>
      <rPr>
        <sz val="8"/>
        <color rgb="FF000000"/>
        <rFont val="標楷體"/>
        <family val="4"/>
        <charset val="136"/>
      </rPr>
      <t>屏東縣</t>
    </r>
  </si>
  <si>
    <r>
      <rPr>
        <sz val="8"/>
        <color rgb="FF000000"/>
        <rFont val="標楷體"/>
        <family val="4"/>
        <charset val="136"/>
      </rPr>
      <t>臺東縣</t>
    </r>
  </si>
  <si>
    <r>
      <rPr>
        <sz val="8"/>
        <color rgb="FF000000"/>
        <rFont val="標楷體"/>
        <family val="4"/>
        <charset val="136"/>
      </rPr>
      <t>花蓮縣</t>
    </r>
  </si>
  <si>
    <r>
      <rPr>
        <sz val="8"/>
        <color rgb="FF000000"/>
        <rFont val="標楷體"/>
        <family val="4"/>
        <charset val="136"/>
      </rPr>
      <t>澎湖縣</t>
    </r>
  </si>
  <si>
    <r>
      <rPr>
        <sz val="8"/>
        <color rgb="FF000000"/>
        <rFont val="標楷體"/>
        <family val="4"/>
        <charset val="136"/>
      </rPr>
      <t>基隆市</t>
    </r>
  </si>
  <si>
    <r>
      <rPr>
        <sz val="8"/>
        <color rgb="FF000000"/>
        <rFont val="標楷體"/>
        <family val="4"/>
        <charset val="136"/>
      </rPr>
      <t>新竹市</t>
    </r>
  </si>
  <si>
    <r>
      <rPr>
        <sz val="8"/>
        <color rgb="FF000000"/>
        <rFont val="標楷體"/>
        <family val="4"/>
        <charset val="136"/>
      </rPr>
      <t>臺中市</t>
    </r>
  </si>
  <si>
    <r>
      <rPr>
        <sz val="8"/>
        <color rgb="FF000000"/>
        <rFont val="標楷體"/>
        <family val="4"/>
        <charset val="136"/>
      </rPr>
      <t>嘉義市</t>
    </r>
  </si>
  <si>
    <t>臺南市</t>
  </si>
  <si>
    <t>臺北市</t>
  </si>
  <si>
    <r>
      <rPr>
        <sz val="8"/>
        <color rgb="FF000000"/>
        <rFont val="標楷體"/>
        <family val="4"/>
        <charset val="136"/>
      </rPr>
      <t>高雄市</t>
    </r>
  </si>
  <si>
    <r>
      <rPr>
        <sz val="8"/>
        <color rgb="FF000000"/>
        <rFont val="標楷體"/>
        <family val="4"/>
        <charset val="136"/>
      </rPr>
      <t>金門縣</t>
    </r>
  </si>
  <si>
    <r>
      <rPr>
        <sz val="8"/>
        <color rgb="FF000000"/>
        <rFont val="標楷體"/>
        <family val="4"/>
        <charset val="136"/>
      </rPr>
      <t>連江縣</t>
    </r>
  </si>
  <si>
    <r>
      <rPr>
        <b/>
        <sz val="12"/>
        <color rgb="FF000000"/>
        <rFont val="標楷體"/>
        <family val="4"/>
        <charset val="136"/>
      </rPr>
      <t>少年保護執行概況</t>
    </r>
  </si>
  <si>
    <r>
      <rPr>
        <sz val="8"/>
        <color rgb="FF000000"/>
        <rFont val="標楷體"/>
        <family val="4"/>
        <charset val="136"/>
      </rPr>
      <t>開案件數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件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</si>
  <si>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電話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通次</t>
    </r>
    <r>
      <rPr>
        <sz val="8"/>
        <color rgb="FF000000"/>
        <rFont val="Times New Roman"/>
        <family val="1"/>
      </rPr>
      <t>)</t>
    </r>
  </si>
  <si>
    <r>
      <rPr>
        <sz val="9"/>
        <color rgb="FF000000"/>
        <rFont val="標楷體"/>
        <family val="4"/>
        <charset val="136"/>
      </rPr>
      <t>當面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標楷體"/>
        <family val="4"/>
        <charset val="136"/>
      </rPr>
      <t>人次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</si>
  <si>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標楷體"/>
        <family val="4"/>
        <charset val="136"/>
      </rPr>
      <t>其他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標楷體"/>
        <family val="4"/>
        <charset val="136"/>
      </rPr>
      <t>件次</t>
    </r>
    <r>
      <rPr>
        <sz val="9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</si>
  <si>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虐待</t>
    </r>
  </si>
  <si>
    <r>
      <rPr>
        <sz val="8"/>
        <color rgb="FF000000"/>
        <rFont val="標楷體"/>
        <family val="4"/>
        <charset val="136"/>
      </rPr>
      <t>惡意遺棄</t>
    </r>
  </si>
  <si>
    <r>
      <rPr>
        <sz val="8"/>
        <color rgb="FF000000"/>
        <rFont val="標楷體"/>
        <family val="4"/>
        <charset val="136"/>
      </rPr>
      <t>押賣</t>
    </r>
  </si>
  <si>
    <r>
      <rPr>
        <sz val="8"/>
        <color rgb="FF000000"/>
        <rFont val="標楷體"/>
        <family val="4"/>
        <charset val="136"/>
      </rPr>
      <t>強迫、引誘從事不正當之職業或行為</t>
    </r>
  </si>
  <si>
    <r>
      <rPr>
        <sz val="8"/>
        <color rgb="FF000000"/>
        <rFont val="標楷體"/>
        <family val="4"/>
        <charset val="136"/>
      </rPr>
      <t>其他濫用親權行為</t>
    </r>
  </si>
  <si>
    <r>
      <rPr>
        <sz val="8"/>
        <color rgb="FF000000"/>
        <rFont val="標楷體"/>
        <family val="4"/>
        <charset val="136"/>
      </rPr>
      <t>違反少福法第二十四條情事者</t>
    </r>
  </si>
  <si>
    <r>
      <rPr>
        <sz val="8"/>
        <color rgb="FF000000"/>
        <rFont val="標楷體"/>
        <family val="4"/>
        <charset val="136"/>
      </rPr>
      <t>計</t>
    </r>
  </si>
  <si>
    <r>
      <rPr>
        <sz val="9"/>
        <color rgb="FF000000"/>
        <rFont val="標楷體"/>
        <family val="4"/>
        <charset val="136"/>
      </rPr>
      <t>男</t>
    </r>
  </si>
  <si>
    <r>
      <rPr>
        <sz val="9"/>
        <color rgb="FF000000"/>
        <rFont val="標楷體"/>
        <family val="4"/>
        <charset val="136"/>
      </rPr>
      <t>女</t>
    </r>
  </si>
  <si>
    <r>
      <rPr>
        <sz val="8"/>
        <color rgb="FF000000"/>
        <rFont val="標楷體"/>
        <family val="4"/>
        <charset val="136"/>
      </rPr>
      <t>違反少福法第二十一條第一項規定不知悔改者</t>
    </r>
  </si>
  <si>
    <r>
      <rPr>
        <sz val="8"/>
        <color rgb="FF000000"/>
        <rFont val="標楷體"/>
        <family val="4"/>
        <charset val="136"/>
      </rPr>
      <t>不服教養管理滋生事端者</t>
    </r>
  </si>
  <si>
    <r>
      <rPr>
        <sz val="8"/>
        <color rgb="FF000000"/>
        <rFont val="標楷體"/>
        <family val="4"/>
        <charset val="136"/>
      </rPr>
      <t>品行頑劣、浪蕩成性者</t>
    </r>
  </si>
  <si>
    <r>
      <t>91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,2002</t>
    </r>
  </si>
  <si>
    <r>
      <rPr>
        <sz val="8"/>
        <color rgb="FF000000"/>
        <rFont val="標楷體"/>
        <family val="4"/>
        <charset val="136"/>
      </rPr>
      <t>父母</t>
    </r>
  </si>
  <si>
    <r>
      <rPr>
        <sz val="8"/>
        <color rgb="FF000000"/>
        <rFont val="標楷體"/>
        <family val="4"/>
        <charset val="136"/>
      </rPr>
      <t>養父母</t>
    </r>
  </si>
  <si>
    <r>
      <rPr>
        <sz val="8"/>
        <color rgb="FF000000"/>
        <rFont val="標楷體"/>
        <family val="4"/>
        <charset val="136"/>
      </rPr>
      <t>電話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通次</t>
    </r>
    <r>
      <rPr>
        <sz val="8"/>
        <color rgb="FF000000"/>
        <rFont val="Times New Roman"/>
        <family val="1"/>
      </rPr>
      <t>)</t>
    </r>
  </si>
  <si>
    <r>
      <t xml:space="preserve"> </t>
    </r>
    <r>
      <rPr>
        <sz val="9"/>
        <color rgb="FF000000"/>
        <rFont val="標楷體"/>
        <family val="4"/>
        <charset val="136"/>
      </rPr>
      <t>當面</t>
    </r>
    <r>
      <rPr>
        <sz val="9"/>
        <color rgb="FF000000"/>
        <rFont val="Times New Roman"/>
        <family val="1"/>
      </rPr>
      <t xml:space="preserve">         (</t>
    </r>
    <r>
      <rPr>
        <sz val="9"/>
        <color rgb="FF000000"/>
        <rFont val="標楷體"/>
        <family val="4"/>
        <charset val="136"/>
      </rPr>
      <t>人次</t>
    </r>
    <r>
      <rPr>
        <sz val="9"/>
        <color rgb="FF000000"/>
        <rFont val="Times New Roman"/>
        <family val="1"/>
      </rPr>
      <t>)</t>
    </r>
  </si>
  <si>
    <r>
      <t xml:space="preserve"> </t>
    </r>
    <r>
      <rPr>
        <sz val="9"/>
        <color rgb="FF000000"/>
        <rFont val="標楷體"/>
        <family val="4"/>
        <charset val="136"/>
      </rPr>
      <t>其他</t>
    </r>
    <r>
      <rPr>
        <sz val="9"/>
        <color rgb="FF000000"/>
        <rFont val="Times New Roman"/>
        <family val="1"/>
      </rPr>
      <t xml:space="preserve">        (</t>
    </r>
    <r>
      <rPr>
        <sz val="9"/>
        <color rgb="FF000000"/>
        <rFont val="標楷體"/>
        <family val="4"/>
        <charset val="136"/>
      </rPr>
      <t>件次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</si>
  <si>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標楷體"/>
        <family val="4"/>
        <charset val="136"/>
      </rPr>
      <t>合計</t>
    </r>
  </si>
  <si>
    <r>
      <rPr>
        <sz val="9"/>
        <color rgb="FF000000"/>
        <rFont val="標楷體"/>
        <family val="4"/>
        <charset val="136"/>
      </rPr>
      <t>遺棄</t>
    </r>
  </si>
  <si>
    <r>
      <rPr>
        <sz val="9"/>
        <color rgb="FF000000"/>
        <rFont val="標楷體"/>
        <family val="4"/>
        <charset val="136"/>
      </rPr>
      <t>身心虐待</t>
    </r>
  </si>
  <si>
    <r>
      <rPr>
        <sz val="9"/>
        <color rgb="FF000000"/>
        <rFont val="標楷體"/>
        <family val="4"/>
        <charset val="136"/>
      </rPr>
      <t>利用兒童</t>
    </r>
    <r>
      <rPr>
        <sz val="9"/>
        <color rgb="FF000000"/>
        <rFont val="標楷體"/>
        <family val="4"/>
        <charset val="136"/>
      </rPr>
      <t xml:space="preserve">
不法行為</t>
    </r>
  </si>
  <si>
    <r>
      <rPr>
        <sz val="9"/>
        <color rgb="FF000000"/>
        <rFont val="標楷體"/>
        <family val="4"/>
        <charset val="136"/>
      </rPr>
      <t>剝奪兒童心志之行為</t>
    </r>
  </si>
  <si>
    <r>
      <rPr>
        <sz val="9"/>
        <color rgb="FF000000"/>
        <rFont val="標楷體"/>
        <family val="4"/>
        <charset val="136"/>
      </rPr>
      <t>拐騙或引誘兒童之行為</t>
    </r>
  </si>
  <si>
    <r>
      <t>91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, 2002</t>
    </r>
  </si>
  <si>
    <r>
      <t>90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,2001</t>
    </r>
  </si>
  <si>
    <r>
      <t>90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, 2001</t>
    </r>
  </si>
  <si>
    <r>
      <t>89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,2000</t>
    </r>
  </si>
  <si>
    <r>
      <t>89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, 2000</t>
    </r>
  </si>
  <si>
    <r>
      <t>88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,1999</t>
    </r>
  </si>
  <si>
    <r>
      <t>88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, 1999</t>
    </r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</si>
  <si>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16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</si>
  <si>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theme="1"/>
        <rFont val="新細明體"/>
        <family val="2"/>
        <charset val="136"/>
        <scheme val="minor"/>
      </rPr>
      <t/>
    </r>
    <phoneticPr fontId="16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</si>
  <si>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16" type="noConversion"/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</si>
  <si>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2017</t>
    </r>
    <r>
      <rPr>
        <sz val="12"/>
        <color theme="1"/>
        <rFont val="新細明體"/>
        <family val="2"/>
        <charset val="136"/>
        <scheme val="minor"/>
      </rPr>
      <t/>
    </r>
    <phoneticPr fontId="16" type="noConversion"/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</si>
  <si>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2018</t>
    </r>
    <r>
      <rPr>
        <sz val="12"/>
        <color theme="1"/>
        <rFont val="新細明體"/>
        <family val="2"/>
        <charset val="136"/>
        <scheme val="minor"/>
      </rPr>
      <t/>
    </r>
    <phoneticPr fontId="16" type="noConversion"/>
  </si>
  <si>
    <r>
      <t>106</t>
    </r>
    <r>
      <rPr>
        <sz val="10"/>
        <color rgb="FF000000"/>
        <rFont val="細明體"/>
        <family val="3"/>
        <charset val="136"/>
      </rPr>
      <t>及107取自保護司提供CRC資料,</t>
    </r>
    <phoneticPr fontId="16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</si>
  <si>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  <phoneticPr fontId="3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</si>
  <si>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16" type="noConversion"/>
  </si>
  <si>
    <r>
      <rPr>
        <sz val="10"/>
        <color rgb="FF000000"/>
        <rFont val="標楷體"/>
        <family val="4"/>
        <charset val="136"/>
      </rPr>
      <t>說　　明：</t>
    </r>
    <r>
      <rPr>
        <sz val="10"/>
        <color rgb="FF000000"/>
        <rFont val="Times New Roman"/>
        <family val="1"/>
      </rPr>
      <t>1.106</t>
    </r>
    <r>
      <rPr>
        <sz val="10"/>
        <color rgb="FF000000"/>
        <rFont val="標楷體"/>
        <family val="4"/>
        <charset val="136"/>
      </rPr>
      <t>年及</t>
    </r>
    <r>
      <rPr>
        <sz val="10"/>
        <color rgb="FF000000"/>
        <rFont val="Times New Roman"/>
        <family val="1"/>
      </rPr>
      <t>107</t>
    </r>
    <r>
      <rPr>
        <sz val="10"/>
        <color rgb="FF000000"/>
        <rFont val="標楷體"/>
        <family val="4"/>
        <charset val="136"/>
      </rPr>
      <t>年，係統計『家內』兒少保護案件，自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標楷體"/>
        <family val="4"/>
        <charset val="136"/>
      </rPr>
      <t>年起統計範圍包含家內及家外之兒少保護案件，其中「家內案件」係指因兒童及少年之父母、監護人、其他實際照顧兒童及少年之人或其他家庭成員，
　　　　　未盡力禁止或故意，致兒少受到不當對待之案件；「家外案件」則指因兒少本人或照顧人以外之人故意，致兒少受到不當對待之案件。</t>
    </r>
    <phoneticPr fontId="16" type="noConversion"/>
  </si>
  <si>
    <r>
      <rPr>
        <sz val="10"/>
        <color rgb="FF000000"/>
        <rFont val="標楷體"/>
        <family val="4"/>
        <charset val="136"/>
      </rPr>
      <t>身心不當對待</t>
    </r>
    <r>
      <rPr>
        <sz val="10"/>
        <color rgb="FF000000"/>
        <rFont val="Times New Roman"/>
        <family val="1"/>
      </rPr>
      <t>Physical Emotional Abuse</t>
    </r>
    <phoneticPr fontId="16" type="noConversion"/>
  </si>
  <si>
    <r>
      <rPr>
        <sz val="10"/>
        <color rgb="FF000000"/>
        <rFont val="標楷體"/>
        <family val="4"/>
        <charset val="136"/>
      </rPr>
      <t xml:space="preserve">身體不當對待
</t>
    </r>
    <r>
      <rPr>
        <sz val="10"/>
        <color rgb="FF000000"/>
        <rFont val="Times New Roman"/>
        <family val="1"/>
      </rPr>
      <t>Physical Abuse</t>
    </r>
    <phoneticPr fontId="16" type="noConversion"/>
  </si>
  <si>
    <r>
      <rPr>
        <sz val="10"/>
        <color rgb="FF000000"/>
        <rFont val="標楷體"/>
        <family val="4"/>
        <charset val="136"/>
      </rPr>
      <t xml:space="preserve">精神不當對待
</t>
    </r>
    <r>
      <rPr>
        <sz val="10"/>
        <color rgb="FF000000"/>
        <rFont val="Times New Roman"/>
        <family val="1"/>
      </rPr>
      <t>Emotional Abuse</t>
    </r>
    <phoneticPr fontId="16" type="noConversion"/>
  </si>
  <si>
    <r>
      <rPr>
        <sz val="10"/>
        <color rgb="FF000000"/>
        <rFont val="標楷體"/>
        <family val="4"/>
        <charset val="136"/>
      </rPr>
      <t xml:space="preserve">性不當對待
</t>
    </r>
    <r>
      <rPr>
        <sz val="10"/>
        <color rgb="FF000000"/>
        <rFont val="Times New Roman"/>
        <family val="1"/>
      </rPr>
      <t>Sexual Abuse</t>
    </r>
    <phoneticPr fontId="16" type="noConversion"/>
  </si>
  <si>
    <r>
      <rPr>
        <sz val="10"/>
        <color rgb="FF000000"/>
        <rFont val="標楷體"/>
        <family val="4"/>
        <charset val="136"/>
      </rPr>
      <t xml:space="preserve">疏忽
</t>
    </r>
    <r>
      <rPr>
        <sz val="10"/>
        <color rgb="FF000000"/>
        <rFont val="Times New Roman"/>
        <family val="1"/>
      </rPr>
      <t>Neglect</t>
    </r>
  </si>
  <si>
    <t>—</t>
    <phoneticPr fontId="16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</si>
  <si>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  <phoneticPr fontId="3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</si>
  <si>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2022/3/31</t>
    </r>
    <phoneticPr fontId="16" type="noConversion"/>
  </si>
  <si>
    <t>資料來源：各直轄市、縣市政府。</t>
    <phoneticPr fontId="16" type="noConversion"/>
  </si>
  <si>
    <r>
      <rPr>
        <sz val="10"/>
        <rFont val="標楷體"/>
        <family val="4"/>
        <charset val="136"/>
      </rPr>
      <t>附</t>
    </r>
    <r>
      <rPr>
        <sz val="10"/>
        <rFont val="Times New Roman"/>
        <family val="1"/>
      </rPr>
      <t xml:space="preserve">         </t>
    </r>
    <r>
      <rPr>
        <sz val="10"/>
        <rFont val="標楷體"/>
        <family val="4"/>
        <charset val="136"/>
      </rPr>
      <t>註：自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7</t>
    </r>
    <r>
      <rPr>
        <sz val="10"/>
        <rFont val="標楷體"/>
        <family val="4"/>
        <charset val="136"/>
      </rPr>
      <t>月起刪除「不當管教」統計項目，轉至妥適項目統計。</t>
    </r>
    <phoneticPr fontId="16" type="noConversion"/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</si>
  <si>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</si>
  <si>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FF"/>
        <rFont val="標楷體"/>
        <family val="4"/>
        <charset val="136"/>
      </rPr>
      <t>計</t>
    </r>
  </si>
  <si>
    <r>
      <rPr>
        <b/>
        <sz val="10"/>
        <color rgb="FF000000"/>
        <rFont val="標楷體"/>
        <family val="4"/>
        <charset val="136"/>
      </rPr>
      <t>一般</t>
    </r>
  </si>
  <si>
    <r>
      <rPr>
        <b/>
        <sz val="10"/>
        <color rgb="FF000000"/>
        <rFont val="標楷體"/>
        <family val="4"/>
        <charset val="136"/>
      </rPr>
      <t>原住民</t>
    </r>
  </si>
  <si>
    <r>
      <t xml:space="preserve">兒少物質濫用
</t>
    </r>
    <r>
      <rPr>
        <sz val="10"/>
        <color rgb="FF000000"/>
        <rFont val="Times New Roman"/>
        <family val="1"/>
      </rPr>
      <t>substance abuse</t>
    </r>
    <r>
      <rPr>
        <sz val="10"/>
        <color rgb="FF000000"/>
        <rFont val="標楷體"/>
        <family val="4"/>
        <charset val="136"/>
      </rPr>
      <t xml:space="preserve">
</t>
    </r>
    <phoneticPr fontId="16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</si>
  <si>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16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</si>
  <si>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  <phoneticPr fontId="3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</si>
  <si>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16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</si>
  <si>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16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</si>
  <si>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color rgb="FF000000"/>
        <rFont val="Times New Roman"/>
        <family val="1"/>
      </rPr>
      <t>,Jan.-June, 2023</t>
    </r>
    <phoneticPr fontId="33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</si>
  <si>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color rgb="FF000000"/>
        <rFont val="Times New Roman"/>
        <family val="1"/>
      </rPr>
      <t>, July-Dec., 2023</t>
    </r>
    <phoneticPr fontId="3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</si>
  <si>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16" type="noConversion"/>
  </si>
  <si>
    <r>
      <rPr>
        <sz val="9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  <phoneticPr fontId="3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</si>
  <si>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16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</si>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</sst>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;[Red]&quot;(&quot;#,##0&quot;)&quot;"/>
    <numFmt numFmtId="177" formatCode="#,##0;&quot;-&quot;#,##0;&quot;－&quot;"/>
    <numFmt numFmtId="178" formatCode="#,##0_);[Red]\(#,##0\)"/>
  </numFmts>
  <fonts count="45" x14ac:knownFonts="1">
    <font>
      <sz val="9"/>
      <color rgb="FF000000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6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0"/>
      <color rgb="FF0000FF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8"/>
      <color rgb="FF0000FF"/>
      <name val="Times New Roman"/>
      <family val="1"/>
    </font>
    <font>
      <sz val="9"/>
      <name val="細明體"/>
      <family val="3"/>
      <charset val="136"/>
    </font>
    <font>
      <sz val="10"/>
      <color rgb="FF0000FF"/>
      <name val="標楷體"/>
      <family val="4"/>
      <charset val="136"/>
    </font>
    <font>
      <b/>
      <sz val="9"/>
      <color rgb="FF000000"/>
      <name val="Tahoma"/>
      <family val="2"/>
    </font>
    <font>
      <b/>
      <sz val="9"/>
      <color rgb="FF000000"/>
      <name val="細明體"/>
      <family val="3"/>
      <charset val="136"/>
    </font>
    <font>
      <sz val="9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8"/>
      <color rgb="FF0000FF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7"/>
      <color rgb="FF0000FF"/>
      <name val="Times New Roman"/>
      <family val="1"/>
    </font>
    <font>
      <sz val="7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細明體"/>
      <family val="3"/>
      <charset val="136"/>
    </font>
    <font>
      <sz val="9"/>
      <color indexed="81"/>
      <name val="細明體"/>
      <family val="3"/>
      <charset val="136"/>
    </font>
    <font>
      <sz val="10"/>
      <color theme="5"/>
      <name val="Times New Roman"/>
      <family val="1"/>
    </font>
    <font>
      <sz val="10"/>
      <name val="Times New Roman"/>
      <family val="4"/>
      <charset val="136"/>
    </font>
    <font>
      <sz val="9"/>
      <color rgb="FF000000"/>
      <name val="Times New Roman"/>
      <family val="4"/>
      <charset val="136"/>
    </font>
    <font>
      <sz val="10"/>
      <color rgb="FF000000"/>
      <name val="新細明體"/>
      <family val="1"/>
      <charset val="136"/>
    </font>
    <font>
      <sz val="8"/>
      <color rgb="FFFF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0"/>
      <color rgb="FF0000FF"/>
      <name val="Times New Roman"/>
      <family val="1"/>
    </font>
    <font>
      <b/>
      <sz val="10"/>
      <color rgb="FF0000FF"/>
      <name val="標楷體"/>
      <family val="4"/>
      <charset val="136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</cellStyleXfs>
  <cellXfs count="169">
    <xf numFmtId="0" fontId="0" fillId="0" borderId="0" xfId="0"/>
    <xf numFmtId="176" fontId="3" fillId="0" borderId="0" xfId="0" applyNumberFormat="1" applyFont="1" applyFill="1" applyAlignment="1">
      <alignment vertical="center"/>
    </xf>
    <xf numFmtId="176" fontId="5" fillId="0" borderId="0" xfId="3" applyNumberFormat="1" applyFont="1" applyFill="1" applyAlignment="1" applyProtection="1">
      <alignment horizontal="left" vertical="center"/>
    </xf>
    <xf numFmtId="176" fontId="5" fillId="0" borderId="0" xfId="3" applyNumberFormat="1" applyFont="1" applyFill="1" applyAlignment="1" applyProtection="1">
      <alignment vertical="center"/>
    </xf>
    <xf numFmtId="176" fontId="6" fillId="0" borderId="0" xfId="0" applyNumberFormat="1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/>
    <xf numFmtId="176" fontId="7" fillId="0" borderId="1" xfId="4" applyNumberFormat="1" applyFont="1" applyFill="1" applyBorder="1" applyAlignment="1" applyProtection="1"/>
    <xf numFmtId="176" fontId="7" fillId="0" borderId="0" xfId="3" applyNumberFormat="1" applyFont="1" applyFill="1" applyAlignment="1" applyProtection="1">
      <alignment vertical="center"/>
    </xf>
    <xf numFmtId="176" fontId="7" fillId="0" borderId="1" xfId="3" applyNumberFormat="1" applyFont="1" applyFill="1" applyBorder="1" applyAlignment="1" applyProtection="1">
      <alignment vertical="center"/>
    </xf>
    <xf numFmtId="176" fontId="7" fillId="0" borderId="0" xfId="3" applyNumberFormat="1" applyFont="1" applyFill="1" applyAlignment="1" applyProtection="1">
      <alignment horizontal="center"/>
    </xf>
    <xf numFmtId="176" fontId="7" fillId="0" borderId="2" xfId="3" applyNumberFormat="1" applyFont="1" applyFill="1" applyBorder="1" applyAlignment="1" applyProtection="1">
      <alignment horizontal="center" vertical="center" wrapText="1"/>
    </xf>
    <xf numFmtId="176" fontId="7" fillId="0" borderId="0" xfId="3" applyNumberFormat="1" applyFont="1" applyFill="1" applyAlignment="1" applyProtection="1">
      <alignment horizontal="center" vertical="center"/>
    </xf>
    <xf numFmtId="176" fontId="7" fillId="0" borderId="3" xfId="3" applyNumberFormat="1" applyFont="1" applyFill="1" applyBorder="1" applyAlignment="1" applyProtection="1">
      <alignment horizontal="center" vertical="center" wrapText="1"/>
    </xf>
    <xf numFmtId="176" fontId="7" fillId="0" borderId="0" xfId="3" applyNumberFormat="1" applyFont="1" applyFill="1" applyAlignment="1" applyProtection="1">
      <alignment horizontal="center" wrapText="1"/>
    </xf>
    <xf numFmtId="49" fontId="7" fillId="0" borderId="4" xfId="4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Alignment="1">
      <alignment horizontal="right" vertical="center"/>
    </xf>
    <xf numFmtId="176" fontId="7" fillId="0" borderId="0" xfId="3" applyNumberFormat="1" applyFont="1" applyFill="1" applyAlignment="1" applyProtection="1">
      <alignment horizontal="right" vertical="center" wrapText="1"/>
    </xf>
    <xf numFmtId="49" fontId="7" fillId="0" borderId="5" xfId="4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49" fontId="10" fillId="0" borderId="7" xfId="4" applyNumberFormat="1" applyFont="1" applyFill="1" applyBorder="1" applyAlignment="1" applyProtection="1">
      <alignment vertical="center"/>
    </xf>
    <xf numFmtId="49" fontId="10" fillId="0" borderId="1" xfId="4" applyNumberFormat="1" applyFont="1" applyFill="1" applyBorder="1" applyAlignment="1" applyProtection="1">
      <alignment vertical="center"/>
    </xf>
    <xf numFmtId="176" fontId="7" fillId="0" borderId="7" xfId="2" applyNumberFormat="1" applyFont="1" applyFill="1" applyBorder="1" applyAlignment="1" applyProtection="1">
      <alignment horizontal="left" vertical="center" wrapText="1"/>
    </xf>
    <xf numFmtId="176" fontId="7" fillId="0" borderId="0" xfId="2" applyNumberFormat="1" applyFont="1" applyFill="1" applyAlignment="1" applyProtection="1">
      <alignment horizontal="left" vertical="center"/>
    </xf>
    <xf numFmtId="176" fontId="7" fillId="0" borderId="4" xfId="3" applyNumberFormat="1" applyFont="1" applyFill="1" applyBorder="1" applyAlignment="1" applyProtection="1">
      <alignment horizontal="center" vertical="center" wrapText="1"/>
    </xf>
    <xf numFmtId="176" fontId="7" fillId="0" borderId="6" xfId="3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Alignment="1">
      <alignment horizontal="right"/>
    </xf>
    <xf numFmtId="177" fontId="9" fillId="0" borderId="1" xfId="0" applyNumberFormat="1" applyFont="1" applyFill="1" applyBorder="1" applyAlignment="1">
      <alignment horizontal="right" vertical="center"/>
    </xf>
    <xf numFmtId="176" fontId="7" fillId="0" borderId="1" xfId="3" applyNumberFormat="1" applyFont="1" applyFill="1" applyBorder="1" applyAlignment="1" applyProtection="1">
      <alignment horizontal="right" vertical="center" wrapText="1"/>
    </xf>
    <xf numFmtId="176" fontId="14" fillId="0" borderId="0" xfId="3" applyNumberFormat="1" applyFont="1" applyFill="1" applyAlignment="1" applyProtection="1">
      <alignment horizontal="center" wrapText="1"/>
    </xf>
    <xf numFmtId="177" fontId="7" fillId="0" borderId="7" xfId="0" applyNumberFormat="1" applyFont="1" applyFill="1" applyBorder="1" applyAlignment="1">
      <alignment horizontal="right" vertical="center"/>
    </xf>
    <xf numFmtId="0" fontId="7" fillId="0" borderId="0" xfId="1" applyFont="1" applyFill="1" applyAlignment="1" applyProtection="1"/>
    <xf numFmtId="177" fontId="5" fillId="0" borderId="0" xfId="0" applyNumberFormat="1" applyFont="1" applyFill="1" applyAlignment="1">
      <alignment horizontal="right"/>
    </xf>
    <xf numFmtId="177" fontId="15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3" applyFont="1" applyFill="1" applyAlignment="1" applyProtection="1">
      <alignment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9" fillId="2" borderId="8" xfId="4" applyNumberFormat="1" applyFont="1" applyFill="1" applyBorder="1" applyAlignment="1" applyProtection="1">
      <alignment horizontal="right" vertical="center"/>
    </xf>
    <xf numFmtId="49" fontId="9" fillId="2" borderId="4" xfId="4" applyNumberFormat="1" applyFont="1" applyFill="1" applyBorder="1" applyAlignment="1" applyProtection="1">
      <alignment horizontal="left" vertical="center"/>
    </xf>
    <xf numFmtId="177" fontId="9" fillId="2" borderId="0" xfId="0" applyNumberFormat="1" applyFont="1" applyFill="1" applyAlignment="1">
      <alignment horizontal="right" vertical="center"/>
    </xf>
    <xf numFmtId="176" fontId="7" fillId="0" borderId="0" xfId="3" applyNumberFormat="1" applyFont="1" applyFill="1" applyAlignment="1" applyProtection="1">
      <alignment horizontal="left" wrapText="1"/>
    </xf>
    <xf numFmtId="49" fontId="7" fillId="0" borderId="7" xfId="4" applyNumberFormat="1" applyFont="1" applyFill="1" applyBorder="1" applyAlignment="1" applyProtection="1">
      <alignment horizontal="right" vertical="center"/>
    </xf>
    <xf numFmtId="49" fontId="7" fillId="0" borderId="5" xfId="4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>
      <alignment vertical="center"/>
    </xf>
    <xf numFmtId="49" fontId="7" fillId="0" borderId="10" xfId="4" applyNumberFormat="1" applyFont="1" applyFill="1" applyBorder="1" applyAlignment="1" applyProtection="1">
      <alignment horizontal="right" vertical="center"/>
    </xf>
    <xf numFmtId="49" fontId="7" fillId="0" borderId="6" xfId="4" applyNumberFormat="1" applyFont="1" applyFill="1" applyBorder="1" applyAlignment="1" applyProtection="1">
      <alignment horizontal="left" vertical="center"/>
    </xf>
    <xf numFmtId="49" fontId="7" fillId="2" borderId="1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/>
    </xf>
    <xf numFmtId="0" fontId="0" fillId="0" borderId="0" xfId="1" applyFont="1" applyFill="1" applyAlignment="1" applyProtection="1"/>
    <xf numFmtId="0" fontId="5" fillId="0" borderId="0" xfId="3" applyFont="1" applyFill="1" applyAlignment="1" applyProtection="1">
      <alignment vertical="center"/>
    </xf>
    <xf numFmtId="176" fontId="5" fillId="0" borderId="1" xfId="3" applyNumberFormat="1" applyFont="1" applyFill="1" applyBorder="1" applyAlignment="1" applyProtection="1">
      <alignment vertical="center"/>
    </xf>
    <xf numFmtId="176" fontId="5" fillId="0" borderId="2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center" wrapText="1"/>
    </xf>
    <xf numFmtId="49" fontId="5" fillId="2" borderId="11" xfId="0" applyNumberFormat="1" applyFont="1" applyFill="1" applyBorder="1" applyAlignment="1">
      <alignment vertical="center"/>
    </xf>
    <xf numFmtId="49" fontId="20" fillId="2" borderId="8" xfId="4" applyNumberFormat="1" applyFont="1" applyFill="1" applyBorder="1" applyAlignment="1" applyProtection="1">
      <alignment horizontal="right" vertical="center"/>
    </xf>
    <xf numFmtId="49" fontId="20" fillId="2" borderId="4" xfId="4" applyNumberFormat="1" applyFont="1" applyFill="1" applyBorder="1" applyAlignment="1" applyProtection="1">
      <alignment horizontal="left" vertical="center"/>
    </xf>
    <xf numFmtId="177" fontId="22" fillId="2" borderId="0" xfId="0" applyNumberFormat="1" applyFont="1" applyFill="1" applyAlignment="1">
      <alignment horizontal="right" vertical="center"/>
    </xf>
    <xf numFmtId="176" fontId="5" fillId="0" borderId="0" xfId="3" applyNumberFormat="1" applyFont="1" applyFill="1" applyAlignment="1" applyProtection="1">
      <alignment horizontal="left" wrapText="1"/>
    </xf>
    <xf numFmtId="49" fontId="5" fillId="0" borderId="7" xfId="4" applyNumberFormat="1" applyFont="1" applyFill="1" applyBorder="1" applyAlignment="1" applyProtection="1">
      <alignment horizontal="right" vertical="center"/>
    </xf>
    <xf numFmtId="49" fontId="5" fillId="0" borderId="5" xfId="4" applyNumberFormat="1" applyFont="1" applyFill="1" applyBorder="1" applyAlignment="1" applyProtection="1">
      <alignment horizontal="left" vertical="center"/>
    </xf>
    <xf numFmtId="49" fontId="13" fillId="2" borderId="11" xfId="0" applyNumberFormat="1" applyFont="1" applyFill="1" applyBorder="1" applyAlignment="1">
      <alignment vertical="center"/>
    </xf>
    <xf numFmtId="49" fontId="5" fillId="0" borderId="10" xfId="4" applyNumberFormat="1" applyFont="1" applyFill="1" applyBorder="1" applyAlignment="1" applyProtection="1">
      <alignment horizontal="right" vertical="center"/>
    </xf>
    <xf numFmtId="49" fontId="5" fillId="0" borderId="6" xfId="4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>
      <alignment horizontal="right"/>
    </xf>
    <xf numFmtId="176" fontId="23" fillId="0" borderId="0" xfId="0" applyNumberFormat="1" applyFont="1" applyFill="1" applyAlignment="1">
      <alignment vertical="center"/>
    </xf>
    <xf numFmtId="176" fontId="24" fillId="0" borderId="0" xfId="0" applyNumberFormat="1" applyFont="1" applyFill="1" applyAlignment="1">
      <alignment horizontal="left" vertical="center"/>
    </xf>
    <xf numFmtId="176" fontId="5" fillId="0" borderId="1" xfId="4" applyNumberFormat="1" applyFont="1" applyFill="1" applyBorder="1" applyAlignment="1" applyProtection="1"/>
    <xf numFmtId="49" fontId="0" fillId="2" borderId="13" xfId="4" applyNumberFormat="1" applyFont="1" applyFill="1" applyBorder="1" applyAlignment="1" applyProtection="1">
      <alignment vertical="top" wrapText="1"/>
    </xf>
    <xf numFmtId="177" fontId="22" fillId="2" borderId="0" xfId="0" applyNumberFormat="1" applyFont="1" applyFill="1" applyAlignment="1">
      <alignment horizontal="right"/>
    </xf>
    <xf numFmtId="0" fontId="7" fillId="0" borderId="0" xfId="0" applyFont="1" applyAlignment="1"/>
    <xf numFmtId="49" fontId="0" fillId="0" borderId="8" xfId="4" applyNumberFormat="1" applyFont="1" applyFill="1" applyBorder="1" applyAlignment="1" applyProtection="1">
      <alignment horizontal="center" vertical="top" wrapText="1"/>
    </xf>
    <xf numFmtId="49" fontId="0" fillId="0" borderId="4" xfId="4" applyNumberFormat="1" applyFont="1" applyFill="1" applyBorder="1" applyAlignment="1" applyProtection="1">
      <alignment horizontal="left" vertical="center"/>
    </xf>
    <xf numFmtId="177" fontId="22" fillId="0" borderId="0" xfId="0" applyNumberFormat="1" applyFont="1" applyAlignment="1">
      <alignment horizontal="right"/>
    </xf>
    <xf numFmtId="49" fontId="5" fillId="3" borderId="7" xfId="0" applyNumberFormat="1" applyFont="1" applyFill="1" applyBorder="1" applyAlignment="1">
      <alignment horizontal="center" vertical="center"/>
    </xf>
    <xf numFmtId="49" fontId="0" fillId="0" borderId="5" xfId="4" applyNumberFormat="1" applyFont="1" applyFill="1" applyBorder="1" applyAlignment="1" applyProtection="1">
      <alignment horizontal="left" vertical="center"/>
    </xf>
    <xf numFmtId="177" fontId="5" fillId="0" borderId="0" xfId="0" applyNumberFormat="1" applyFont="1" applyAlignment="1">
      <alignment horizontal="right"/>
    </xf>
    <xf numFmtId="176" fontId="5" fillId="0" borderId="0" xfId="3" applyNumberFormat="1" applyFont="1" applyFill="1" applyAlignment="1" applyProtection="1"/>
    <xf numFmtId="49" fontId="13" fillId="3" borderId="7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0" fillId="0" borderId="6" xfId="4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Border="1" applyAlignment="1">
      <alignment horizontal="right"/>
    </xf>
    <xf numFmtId="177" fontId="26" fillId="0" borderId="0" xfId="0" applyNumberFormat="1" applyFont="1" applyAlignment="1">
      <alignment horizontal="right"/>
    </xf>
    <xf numFmtId="177" fontId="27" fillId="0" borderId="0" xfId="0" applyNumberFormat="1" applyFont="1" applyAlignment="1">
      <alignment horizontal="right"/>
    </xf>
    <xf numFmtId="177" fontId="27" fillId="0" borderId="1" xfId="0" applyNumberFormat="1" applyFont="1" applyBorder="1" applyAlignment="1">
      <alignment horizontal="right"/>
    </xf>
    <xf numFmtId="176" fontId="6" fillId="0" borderId="0" xfId="0" applyNumberFormat="1" applyFont="1" applyFill="1" applyAlignment="1">
      <alignment vertical="center"/>
    </xf>
    <xf numFmtId="176" fontId="24" fillId="0" borderId="0" xfId="0" applyNumberFormat="1" applyFont="1" applyFill="1" applyAlignment="1">
      <alignment vertical="center"/>
    </xf>
    <xf numFmtId="0" fontId="0" fillId="0" borderId="0" xfId="0" applyAlignment="1"/>
    <xf numFmtId="176" fontId="5" fillId="0" borderId="0" xfId="4" applyNumberFormat="1" applyFont="1" applyFill="1" applyAlignment="1" applyProtection="1">
      <alignment horizontal="left" wrapText="1"/>
    </xf>
    <xf numFmtId="176" fontId="5" fillId="0" borderId="0" xfId="4" applyNumberFormat="1" applyFont="1" applyFill="1" applyAlignment="1" applyProtection="1">
      <alignment horizontal="center"/>
    </xf>
    <xf numFmtId="176" fontId="5" fillId="0" borderId="0" xfId="3" applyNumberFormat="1" applyFont="1" applyFill="1" applyAlignment="1" applyProtection="1">
      <alignment horizontal="center"/>
    </xf>
    <xf numFmtId="49" fontId="5" fillId="0" borderId="4" xfId="4" applyNumberFormat="1" applyFont="1" applyFill="1" applyBorder="1" applyAlignment="1" applyProtection="1">
      <alignment vertical="center" wrapText="1"/>
    </xf>
    <xf numFmtId="49" fontId="5" fillId="0" borderId="5" xfId="4" applyNumberFormat="1" applyFont="1" applyFill="1" applyBorder="1" applyAlignment="1" applyProtection="1">
      <alignment horizontal="center" vertical="center"/>
    </xf>
    <xf numFmtId="49" fontId="13" fillId="0" borderId="5" xfId="4" applyNumberFormat="1" applyFont="1" applyFill="1" applyBorder="1" applyAlignment="1" applyProtection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0" borderId="6" xfId="4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horizontal="right"/>
    </xf>
    <xf numFmtId="176" fontId="7" fillId="0" borderId="15" xfId="3" applyNumberFormat="1" applyFont="1" applyFill="1" applyBorder="1" applyAlignment="1" applyProtection="1">
      <alignment vertical="center"/>
    </xf>
    <xf numFmtId="177" fontId="7" fillId="0" borderId="15" xfId="0" applyNumberFormat="1" applyFont="1" applyFill="1" applyBorder="1" applyAlignment="1">
      <alignment horizontal="right"/>
    </xf>
    <xf numFmtId="178" fontId="29" fillId="0" borderId="0" xfId="3" applyNumberFormat="1" applyFont="1" applyFill="1">
      <alignment vertical="center"/>
    </xf>
    <xf numFmtId="178" fontId="29" fillId="0" borderId="16" xfId="3" applyNumberFormat="1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wrapText="1"/>
    </xf>
    <xf numFmtId="49" fontId="29" fillId="0" borderId="17" xfId="0" applyNumberFormat="1" applyFont="1" applyFill="1" applyBorder="1" applyAlignment="1">
      <alignment horizontal="center" wrapText="1"/>
    </xf>
    <xf numFmtId="0" fontId="0" fillId="0" borderId="18" xfId="4" applyFont="1" applyBorder="1" applyAlignment="1"/>
    <xf numFmtId="177" fontId="7" fillId="0" borderId="8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176" fontId="7" fillId="0" borderId="2" xfId="3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>
      <alignment horizontal="right" vertical="center"/>
    </xf>
    <xf numFmtId="177" fontId="36" fillId="0" borderId="0" xfId="0" applyNumberFormat="1" applyFont="1" applyFill="1" applyAlignment="1">
      <alignment horizontal="right" vertical="center"/>
    </xf>
    <xf numFmtId="176" fontId="7" fillId="0" borderId="18" xfId="3" applyNumberFormat="1" applyFont="1" applyFill="1" applyBorder="1" applyAlignment="1" applyProtection="1">
      <alignment horizontal="right" vertical="center" wrapText="1"/>
    </xf>
    <xf numFmtId="49" fontId="7" fillId="0" borderId="19" xfId="4" applyNumberFormat="1" applyFont="1" applyFill="1" applyBorder="1" applyAlignment="1" applyProtection="1">
      <alignment horizontal="center" vertical="center" wrapText="1"/>
    </xf>
    <xf numFmtId="177" fontId="7" fillId="0" borderId="18" xfId="0" applyNumberFormat="1" applyFont="1" applyFill="1" applyBorder="1" applyAlignment="1">
      <alignment horizontal="right" vertical="center"/>
    </xf>
    <xf numFmtId="178" fontId="37" fillId="0" borderId="0" xfId="3" applyNumberFormat="1" applyFont="1" applyFill="1">
      <alignment vertical="center"/>
    </xf>
    <xf numFmtId="0" fontId="38" fillId="0" borderId="18" xfId="4" applyFont="1" applyBorder="1" applyAlignment="1"/>
    <xf numFmtId="176" fontId="7" fillId="0" borderId="2" xfId="3" applyNumberFormat="1" applyFont="1" applyFill="1" applyBorder="1" applyAlignment="1" applyProtection="1">
      <alignment horizontal="center" vertical="center" wrapText="1"/>
    </xf>
    <xf numFmtId="176" fontId="29" fillId="0" borderId="0" xfId="3" applyNumberFormat="1" applyFont="1" applyFill="1" applyAlignment="1" applyProtection="1">
      <alignment horizontal="left" vertical="center"/>
    </xf>
    <xf numFmtId="176" fontId="29" fillId="0" borderId="0" xfId="3" applyNumberFormat="1" applyFont="1" applyFill="1" applyAlignment="1" applyProtection="1">
      <alignment horizontal="left" vertical="center" wrapText="1"/>
    </xf>
    <xf numFmtId="176" fontId="29" fillId="0" borderId="0" xfId="3" applyNumberFormat="1" applyFont="1" applyFill="1" applyAlignment="1" applyProtection="1">
      <alignment vertical="center"/>
    </xf>
    <xf numFmtId="176" fontId="7" fillId="0" borderId="0" xfId="3" applyNumberFormat="1" applyFont="1" applyFill="1" applyAlignment="1" applyProtection="1">
      <alignment horizontal="right" wrapText="1"/>
    </xf>
    <xf numFmtId="176" fontId="39" fillId="0" borderId="0" xfId="3" applyNumberFormat="1" applyFont="1" applyFill="1" applyAlignment="1" applyProtection="1">
      <alignment horizontal="center" wrapText="1"/>
    </xf>
    <xf numFmtId="178" fontId="40" fillId="0" borderId="0" xfId="3" applyNumberFormat="1" applyFont="1" applyFill="1" applyBorder="1">
      <alignment vertical="center"/>
    </xf>
    <xf numFmtId="177" fontId="7" fillId="0" borderId="0" xfId="0" applyNumberFormat="1" applyFont="1" applyFill="1" applyAlignment="1">
      <alignment horizontal="right"/>
    </xf>
    <xf numFmtId="177" fontId="9" fillId="2" borderId="0" xfId="0" applyNumberFormat="1" applyFont="1" applyFill="1" applyAlignment="1">
      <alignment horizontal="right" vertical="center"/>
    </xf>
    <xf numFmtId="177" fontId="7" fillId="0" borderId="1" xfId="0" applyNumberFormat="1" applyFont="1" applyFill="1" applyBorder="1" applyAlignment="1">
      <alignment horizontal="right"/>
    </xf>
    <xf numFmtId="176" fontId="8" fillId="0" borderId="15" xfId="3" applyNumberFormat="1" applyFont="1" applyFill="1" applyBorder="1" applyAlignment="1" applyProtection="1">
      <alignment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42" fillId="2" borderId="8" xfId="4" applyNumberFormat="1" applyFont="1" applyFill="1" applyBorder="1" applyAlignment="1" applyProtection="1">
      <alignment horizontal="right" vertical="center"/>
    </xf>
    <xf numFmtId="49" fontId="42" fillId="2" borderId="4" xfId="4" applyNumberFormat="1" applyFont="1" applyFill="1" applyBorder="1" applyAlignment="1" applyProtection="1">
      <alignment horizontal="left" vertical="center"/>
    </xf>
    <xf numFmtId="177" fontId="42" fillId="2" borderId="0" xfId="0" applyNumberFormat="1" applyFont="1" applyFill="1" applyAlignment="1">
      <alignment horizontal="right" vertical="center"/>
    </xf>
    <xf numFmtId="176" fontId="14" fillId="0" borderId="0" xfId="3" applyNumberFormat="1" applyFont="1" applyFill="1" applyAlignment="1" applyProtection="1">
      <alignment horizontal="left" wrapText="1"/>
    </xf>
    <xf numFmtId="49" fontId="14" fillId="0" borderId="7" xfId="4" applyNumberFormat="1" applyFont="1" applyFill="1" applyBorder="1" applyAlignment="1" applyProtection="1">
      <alignment horizontal="right" vertical="center"/>
    </xf>
    <xf numFmtId="49" fontId="14" fillId="0" borderId="5" xfId="4" applyNumberFormat="1" applyFont="1" applyFill="1" applyBorder="1" applyAlignment="1" applyProtection="1">
      <alignment horizontal="left" vertical="center"/>
    </xf>
    <xf numFmtId="177" fontId="14" fillId="0" borderId="0" xfId="0" applyNumberFormat="1" applyFont="1" applyFill="1" applyAlignment="1">
      <alignment horizontal="right"/>
    </xf>
    <xf numFmtId="176" fontId="14" fillId="0" borderId="0" xfId="3" applyNumberFormat="1" applyFont="1" applyFill="1" applyAlignment="1" applyProtection="1">
      <alignment horizontal="right" wrapText="1"/>
    </xf>
    <xf numFmtId="176" fontId="7" fillId="0" borderId="2" xfId="3" applyNumberFormat="1" applyFont="1" applyFill="1" applyBorder="1" applyAlignment="1" applyProtection="1">
      <alignment horizontal="center" vertical="center" wrapText="1"/>
    </xf>
    <xf numFmtId="176" fontId="7" fillId="0" borderId="2" xfId="3" applyNumberFormat="1" applyFont="1" applyFill="1" applyBorder="1" applyAlignment="1" applyProtection="1">
      <alignment horizontal="center" vertical="center" wrapText="1"/>
    </xf>
    <xf numFmtId="176" fontId="44" fillId="0" borderId="0" xfId="3" applyNumberFormat="1" applyFont="1" applyFill="1" applyAlignment="1" applyProtection="1">
      <alignment vertical="center"/>
    </xf>
    <xf numFmtId="176" fontId="7" fillId="0" borderId="0" xfId="3" applyNumberFormat="1" applyFont="1" applyFill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176" fontId="7" fillId="0" borderId="2" xfId="3" applyNumberFormat="1" applyFont="1" applyFill="1" applyBorder="1" applyAlignment="1" applyProtection="1">
      <alignment horizontal="center" vertical="center" wrapText="1"/>
    </xf>
    <xf numFmtId="176" fontId="7" fillId="0" borderId="3" xfId="2" applyNumberFormat="1" applyFont="1" applyFill="1" applyBorder="1" applyAlignment="1" applyProtection="1">
      <alignment horizontal="center" vertical="center" wrapText="1"/>
    </xf>
    <xf numFmtId="176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/>
    </xf>
    <xf numFmtId="176" fontId="7" fillId="0" borderId="2" xfId="3" applyNumberFormat="1" applyFont="1" applyFill="1" applyBorder="1" applyAlignment="1" applyProtection="1">
      <alignment horizontal="center" vertical="center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49" fontId="14" fillId="0" borderId="12" xfId="4" applyNumberFormat="1" applyFont="1" applyFill="1" applyBorder="1" applyAlignment="1" applyProtection="1">
      <alignment horizontal="center" vertical="center" wrapText="1"/>
    </xf>
    <xf numFmtId="49" fontId="7" fillId="0" borderId="12" xfId="4" applyNumberFormat="1" applyFont="1" applyFill="1" applyBorder="1" applyAlignment="1" applyProtection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/>
    </xf>
    <xf numFmtId="176" fontId="5" fillId="0" borderId="2" xfId="3" applyNumberFormat="1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49" fontId="0" fillId="0" borderId="12" xfId="4" applyNumberFormat="1" applyFont="1" applyFill="1" applyBorder="1" applyAlignment="1" applyProtection="1">
      <alignment horizontal="center" vertical="center" wrapText="1"/>
    </xf>
    <xf numFmtId="176" fontId="5" fillId="0" borderId="3" xfId="3" applyNumberFormat="1" applyFont="1" applyFill="1" applyBorder="1" applyAlignment="1" applyProtection="1">
      <alignment horizontal="center" vertical="center" wrapText="1"/>
    </xf>
    <xf numFmtId="176" fontId="5" fillId="0" borderId="3" xfId="3" applyNumberFormat="1" applyFon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 wrapText="1"/>
    </xf>
    <xf numFmtId="176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/>
    </xf>
    <xf numFmtId="177" fontId="7" fillId="0" borderId="20" xfId="0" applyNumberFormat="1" applyFont="1" applyFill="1" applyBorder="1" applyAlignment="1">
      <alignment horizontal="right" vertical="center"/>
    </xf>
  </cellXfs>
  <cellStyles count="5">
    <cellStyle name="一般" xfId="0" builtinId="0" customBuiltin="1"/>
    <cellStyle name="一般 3" xfId="2" xr:uid="{00000000-0005-0000-0000-000001000000}"/>
    <cellStyle name="一般_moi04-05" xfId="3" xr:uid="{00000000-0005-0000-0000-000002000000}"/>
    <cellStyle name="一般_Sheet1" xfId="4" xr:uid="{00000000-0005-0000-0000-000003000000}"/>
    <cellStyle name="一般_十年長照上網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95"/>
  <sheetViews>
    <sheetView tabSelected="1" workbookViewId="0">
      <pane xSplit="2" ySplit="42" topLeftCell="C43" activePane="bottomRight" state="frozen"/>
      <selection activeCell="A36" sqref="A36"/>
      <selection pane="topRight" activeCell="C36" sqref="C36"/>
      <selection pane="bottomLeft" activeCell="A43" sqref="A43"/>
      <selection pane="bottomRight" activeCell="A38" sqref="A38:A41"/>
    </sheetView>
  </sheetViews>
  <sheetFormatPr defaultColWidth="5.5" defaultRowHeight="11.25" x14ac:dyDescent="0.2"/>
  <cols>
    <col min="1" max="1" width="23.6640625" style="3" customWidth="1"/>
    <col min="2" max="20" width="9.6640625" style="3" customWidth="1"/>
    <col min="21" max="22" width="9.33203125" style="3" customWidth="1"/>
    <col min="23" max="23" width="11" style="3" customWidth="1"/>
    <col min="24" max="24" width="10.83203125" style="3" customWidth="1"/>
    <col min="25" max="25" width="5.5" style="3" customWidth="1"/>
    <col min="26" max="26" width="8.6640625" style="3" customWidth="1"/>
    <col min="27" max="30" width="6" style="3" customWidth="1"/>
    <col min="31" max="42" width="7.33203125" style="3" customWidth="1"/>
    <col min="43" max="43" width="7.6640625" style="3" customWidth="1"/>
    <col min="44" max="57" width="7.1640625" style="3" customWidth="1"/>
    <col min="58" max="58" width="8.1640625" style="3" customWidth="1"/>
    <col min="59" max="72" width="7.1640625" style="3" customWidth="1"/>
    <col min="73" max="73" width="7.33203125" style="3" customWidth="1"/>
    <col min="74" max="78" width="6" style="3" customWidth="1"/>
    <col min="79" max="79" width="4.6640625" style="3" customWidth="1"/>
    <col min="80" max="93" width="7.6640625" style="3" customWidth="1"/>
    <col min="94" max="94" width="11" style="3" customWidth="1"/>
    <col min="95" max="104" width="9.5" style="3" customWidth="1"/>
    <col min="105" max="105" width="7.6640625" style="3" customWidth="1"/>
    <col min="106" max="119" width="7.33203125" style="3" customWidth="1"/>
    <col min="120" max="120" width="9.1640625" style="3" customWidth="1"/>
    <col min="121" max="132" width="8.1640625" style="3" customWidth="1"/>
    <col min="133" max="133" width="6.6640625" style="3" customWidth="1"/>
    <col min="134" max="150" width="6.33203125" style="3" customWidth="1"/>
    <col min="151" max="151" width="5.5" style="3" customWidth="1"/>
    <col min="152" max="16384" width="5.5" style="3"/>
  </cols>
  <sheetData>
    <row r="1" spans="1:149" ht="21" hidden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4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4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4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4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4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</row>
    <row r="2" spans="1:149" ht="12" hidden="1" x14ac:dyDescent="0.2"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2"/>
      <c r="W2" s="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Q2" s="6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6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6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6"/>
      <c r="CP2" s="2"/>
      <c r="CQ2" s="2"/>
      <c r="CR2" s="2"/>
      <c r="CS2" s="2"/>
      <c r="CT2" s="2"/>
      <c r="CU2" s="2"/>
      <c r="CV2" s="2"/>
      <c r="CW2" s="2"/>
      <c r="CX2" s="2"/>
      <c r="CY2" s="2"/>
      <c r="CZ2" s="6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6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6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9" s="9" customFormat="1" ht="12.75" hidden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S3" s="10"/>
      <c r="T3" s="10"/>
      <c r="CL3" s="11"/>
      <c r="CM3" s="11"/>
      <c r="CP3" s="11"/>
      <c r="CQ3" s="11"/>
      <c r="DQ3" s="11"/>
      <c r="DR3" s="11"/>
    </row>
    <row r="4" spans="1:149" s="13" customFormat="1" ht="14.25" hidden="1" x14ac:dyDescent="0.2">
      <c r="A4" s="145" t="s">
        <v>1</v>
      </c>
      <c r="B4" s="148" t="s">
        <v>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9"/>
      <c r="V4" s="9"/>
    </row>
    <row r="5" spans="1:149" s="13" customFormat="1" ht="14.25" hidden="1" x14ac:dyDescent="0.2">
      <c r="A5" s="145"/>
      <c r="B5" s="145" t="s">
        <v>3</v>
      </c>
      <c r="C5" s="145"/>
      <c r="D5" s="145"/>
      <c r="E5" s="145" t="s">
        <v>4</v>
      </c>
      <c r="F5" s="145"/>
      <c r="G5" s="149" t="s">
        <v>5</v>
      </c>
      <c r="H5" s="149"/>
      <c r="I5" s="149"/>
      <c r="J5" s="149"/>
      <c r="K5" s="149"/>
      <c r="L5" s="149"/>
      <c r="M5" s="149"/>
      <c r="N5" s="149"/>
      <c r="O5" s="150" t="s">
        <v>6</v>
      </c>
      <c r="P5" s="150"/>
      <c r="Q5" s="150" t="s">
        <v>7</v>
      </c>
      <c r="R5" s="150"/>
      <c r="S5" s="151" t="s">
        <v>8</v>
      </c>
      <c r="T5" s="151"/>
      <c r="U5" s="9"/>
      <c r="V5" s="9"/>
    </row>
    <row r="6" spans="1:149" s="13" customFormat="1" ht="12.75" hidden="1" x14ac:dyDescent="0.2">
      <c r="A6" s="145"/>
      <c r="B6" s="145"/>
      <c r="C6" s="145"/>
      <c r="D6" s="145"/>
      <c r="E6" s="145"/>
      <c r="F6" s="145"/>
      <c r="G6" s="145" t="s">
        <v>9</v>
      </c>
      <c r="H6" s="145"/>
      <c r="I6" s="145" t="s">
        <v>10</v>
      </c>
      <c r="J6" s="145"/>
      <c r="K6" s="145" t="s">
        <v>11</v>
      </c>
      <c r="L6" s="145"/>
      <c r="M6" s="145" t="s">
        <v>12</v>
      </c>
      <c r="N6" s="145"/>
      <c r="O6" s="150"/>
      <c r="P6" s="150"/>
      <c r="Q6" s="150"/>
      <c r="R6" s="150"/>
      <c r="S6" s="151"/>
      <c r="T6" s="151"/>
      <c r="U6" s="9"/>
      <c r="V6" s="9"/>
    </row>
    <row r="7" spans="1:149" s="15" customFormat="1" ht="27" hidden="1" x14ac:dyDescent="0.2">
      <c r="A7" s="145"/>
      <c r="B7" s="12" t="s">
        <v>13</v>
      </c>
      <c r="C7" s="12" t="s">
        <v>14</v>
      </c>
      <c r="D7" s="12" t="s">
        <v>15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4" t="s">
        <v>15</v>
      </c>
    </row>
    <row r="8" spans="1:149" s="18" customFormat="1" ht="14.25" hidden="1" x14ac:dyDescent="0.2">
      <c r="A8" s="16" t="s">
        <v>16</v>
      </c>
      <c r="B8" s="17">
        <f>SUM(C8:D8)</f>
        <v>7975</v>
      </c>
      <c r="C8" s="17">
        <v>3914</v>
      </c>
      <c r="D8" s="17">
        <v>4061</v>
      </c>
      <c r="E8" s="17">
        <v>280</v>
      </c>
      <c r="F8" s="17">
        <v>220</v>
      </c>
      <c r="G8" s="17">
        <v>1375</v>
      </c>
      <c r="H8" s="17">
        <v>1209</v>
      </c>
      <c r="I8" s="17">
        <v>329</v>
      </c>
      <c r="J8" s="17">
        <v>400</v>
      </c>
      <c r="K8" s="17">
        <v>25</v>
      </c>
      <c r="L8" s="17">
        <v>447</v>
      </c>
      <c r="M8" s="17">
        <v>1089</v>
      </c>
      <c r="N8" s="17">
        <v>988</v>
      </c>
      <c r="O8" s="17" t="s">
        <v>17</v>
      </c>
      <c r="P8" s="17" t="s">
        <v>17</v>
      </c>
      <c r="Q8" s="17" t="s">
        <v>17</v>
      </c>
      <c r="R8" s="17" t="s">
        <v>17</v>
      </c>
      <c r="S8" s="17">
        <v>816</v>
      </c>
      <c r="T8" s="17">
        <v>797</v>
      </c>
    </row>
    <row r="9" spans="1:149" s="18" customFormat="1" ht="14.25" hidden="1" x14ac:dyDescent="0.2">
      <c r="A9" s="19" t="s">
        <v>18</v>
      </c>
      <c r="B9" s="17">
        <v>9990</v>
      </c>
      <c r="C9" s="17">
        <v>5071</v>
      </c>
      <c r="D9" s="17">
        <v>4919</v>
      </c>
      <c r="E9" s="17">
        <v>267</v>
      </c>
      <c r="F9" s="17">
        <v>193</v>
      </c>
      <c r="G9" s="17">
        <v>1917</v>
      </c>
      <c r="H9" s="17">
        <v>1736</v>
      </c>
      <c r="I9" s="17">
        <v>372</v>
      </c>
      <c r="J9" s="17">
        <v>452</v>
      </c>
      <c r="K9" s="17">
        <v>34</v>
      </c>
      <c r="L9" s="17">
        <v>355</v>
      </c>
      <c r="M9" s="17">
        <v>1228</v>
      </c>
      <c r="N9" s="17">
        <v>1067</v>
      </c>
      <c r="O9" s="17" t="s">
        <v>17</v>
      </c>
      <c r="P9" s="17" t="s">
        <v>17</v>
      </c>
      <c r="Q9" s="17" t="s">
        <v>17</v>
      </c>
      <c r="R9" s="17" t="s">
        <v>17</v>
      </c>
      <c r="S9" s="17">
        <v>1253</v>
      </c>
      <c r="T9" s="17">
        <v>1116</v>
      </c>
    </row>
    <row r="10" spans="1:149" s="18" customFormat="1" ht="14.25" hidden="1" x14ac:dyDescent="0.2">
      <c r="A10" s="19" t="s">
        <v>19</v>
      </c>
      <c r="B10" s="20">
        <v>10406</v>
      </c>
      <c r="C10" s="20">
        <v>5313</v>
      </c>
      <c r="D10" s="20">
        <v>5093</v>
      </c>
      <c r="E10" s="20">
        <v>266</v>
      </c>
      <c r="F10" s="20">
        <v>208</v>
      </c>
      <c r="G10" s="20">
        <v>2053</v>
      </c>
      <c r="H10" s="20">
        <v>1689</v>
      </c>
      <c r="I10" s="20">
        <v>363</v>
      </c>
      <c r="J10" s="20">
        <v>399</v>
      </c>
      <c r="K10" s="20">
        <v>48</v>
      </c>
      <c r="L10" s="20">
        <v>500</v>
      </c>
      <c r="M10" s="20">
        <v>1414</v>
      </c>
      <c r="N10" s="20">
        <v>1205</v>
      </c>
      <c r="O10" s="17" t="s">
        <v>17</v>
      </c>
      <c r="P10" s="17" t="s">
        <v>17</v>
      </c>
      <c r="Q10" s="17" t="s">
        <v>17</v>
      </c>
      <c r="R10" s="17" t="s">
        <v>17</v>
      </c>
      <c r="S10" s="20">
        <v>1169</v>
      </c>
      <c r="T10" s="20">
        <v>1092</v>
      </c>
    </row>
    <row r="11" spans="1:149" s="18" customFormat="1" ht="14.25" hidden="1" x14ac:dyDescent="0.2">
      <c r="A11" s="19" t="s">
        <v>20</v>
      </c>
      <c r="B11" s="20">
        <v>14133</v>
      </c>
      <c r="C11" s="20">
        <v>6704</v>
      </c>
      <c r="D11" s="20">
        <v>7429</v>
      </c>
      <c r="E11" s="20">
        <v>236</v>
      </c>
      <c r="F11" s="20">
        <v>227</v>
      </c>
      <c r="G11" s="20">
        <v>2548</v>
      </c>
      <c r="H11" s="20">
        <v>2491</v>
      </c>
      <c r="I11" s="20">
        <v>607</v>
      </c>
      <c r="J11" s="20">
        <v>707</v>
      </c>
      <c r="K11" s="20">
        <v>182</v>
      </c>
      <c r="L11" s="20">
        <v>1154</v>
      </c>
      <c r="M11" s="20">
        <v>1372</v>
      </c>
      <c r="N11" s="20">
        <v>1197</v>
      </c>
      <c r="O11" s="17" t="s">
        <v>17</v>
      </c>
      <c r="P11" s="17" t="s">
        <v>17</v>
      </c>
      <c r="Q11" s="17" t="s">
        <v>17</v>
      </c>
      <c r="R11" s="17" t="s">
        <v>17</v>
      </c>
      <c r="S11" s="20">
        <v>1759</v>
      </c>
      <c r="T11" s="20">
        <v>1653</v>
      </c>
    </row>
    <row r="12" spans="1:149" s="18" customFormat="1" ht="14.25" hidden="1" x14ac:dyDescent="0.2">
      <c r="A12" s="19" t="s">
        <v>21</v>
      </c>
      <c r="B12" s="20">
        <v>14136</v>
      </c>
      <c r="C12" s="20">
        <v>6954</v>
      </c>
      <c r="D12" s="20">
        <v>7182</v>
      </c>
      <c r="E12" s="20">
        <v>229</v>
      </c>
      <c r="F12" s="20">
        <v>191</v>
      </c>
      <c r="G12" s="20">
        <v>2865</v>
      </c>
      <c r="H12" s="20">
        <v>2355</v>
      </c>
      <c r="I12" s="20">
        <v>656</v>
      </c>
      <c r="J12" s="20">
        <v>726</v>
      </c>
      <c r="K12" s="20">
        <v>110</v>
      </c>
      <c r="L12" s="20">
        <v>1145</v>
      </c>
      <c r="M12" s="20">
        <v>1372</v>
      </c>
      <c r="N12" s="20">
        <v>1221</v>
      </c>
      <c r="O12" s="17" t="s">
        <v>17</v>
      </c>
      <c r="P12" s="17" t="s">
        <v>17</v>
      </c>
      <c r="Q12" s="17" t="s">
        <v>17</v>
      </c>
      <c r="R12" s="17" t="s">
        <v>17</v>
      </c>
      <c r="S12" s="20">
        <v>1722</v>
      </c>
      <c r="T12" s="20">
        <v>1544</v>
      </c>
    </row>
    <row r="13" spans="1:149" s="18" customFormat="1" ht="14.25" hidden="1" x14ac:dyDescent="0.2">
      <c r="A13" s="19" t="s">
        <v>22</v>
      </c>
      <c r="B13" s="17">
        <v>14075</v>
      </c>
      <c r="C13" s="17">
        <v>6995</v>
      </c>
      <c r="D13" s="17">
        <v>7080</v>
      </c>
      <c r="E13" s="17">
        <v>217</v>
      </c>
      <c r="F13" s="17">
        <v>162</v>
      </c>
      <c r="G13" s="17">
        <v>2713</v>
      </c>
      <c r="H13" s="17">
        <v>2223</v>
      </c>
      <c r="I13" s="17">
        <v>655</v>
      </c>
      <c r="J13" s="17">
        <v>718</v>
      </c>
      <c r="K13" s="17">
        <v>134</v>
      </c>
      <c r="L13" s="17">
        <v>1082</v>
      </c>
      <c r="M13" s="17">
        <v>1339</v>
      </c>
      <c r="N13" s="17">
        <v>1164</v>
      </c>
      <c r="O13" s="17" t="s">
        <v>17</v>
      </c>
      <c r="P13" s="17" t="s">
        <v>17</v>
      </c>
      <c r="Q13" s="17" t="s">
        <v>17</v>
      </c>
      <c r="R13" s="17" t="s">
        <v>17</v>
      </c>
      <c r="S13" s="17">
        <v>1937</v>
      </c>
      <c r="T13" s="17">
        <v>1731</v>
      </c>
    </row>
    <row r="14" spans="1:149" s="18" customFormat="1" ht="14.25" hidden="1" x14ac:dyDescent="0.2">
      <c r="A14" s="19" t="s">
        <v>23</v>
      </c>
      <c r="B14" s="17">
        <v>19179</v>
      </c>
      <c r="C14" s="17">
        <v>9196</v>
      </c>
      <c r="D14" s="17">
        <v>9983</v>
      </c>
      <c r="E14" s="17">
        <v>133</v>
      </c>
      <c r="F14" s="17">
        <v>197</v>
      </c>
      <c r="G14" s="17">
        <v>3750</v>
      </c>
      <c r="H14" s="17">
        <v>3118</v>
      </c>
      <c r="I14" s="17">
        <v>1174</v>
      </c>
      <c r="J14" s="17">
        <v>1118</v>
      </c>
      <c r="K14" s="17">
        <v>263</v>
      </c>
      <c r="L14" s="17">
        <v>1907</v>
      </c>
      <c r="M14" s="17">
        <v>1631</v>
      </c>
      <c r="N14" s="17">
        <v>1370</v>
      </c>
      <c r="O14" s="17" t="s">
        <v>17</v>
      </c>
      <c r="P14" s="17" t="s">
        <v>17</v>
      </c>
      <c r="Q14" s="17" t="s">
        <v>17</v>
      </c>
      <c r="R14" s="17" t="s">
        <v>17</v>
      </c>
      <c r="S14" s="17">
        <v>2245</v>
      </c>
      <c r="T14" s="17">
        <v>2273</v>
      </c>
    </row>
    <row r="15" spans="1:149" s="18" customFormat="1" ht="14.25" hidden="1" x14ac:dyDescent="0.2">
      <c r="A15" s="19" t="s">
        <v>24</v>
      </c>
      <c r="B15" s="17">
        <v>20253</v>
      </c>
      <c r="C15" s="17">
        <v>9585</v>
      </c>
      <c r="D15" s="17">
        <v>10668</v>
      </c>
      <c r="E15" s="17">
        <v>126</v>
      </c>
      <c r="F15" s="17">
        <v>143</v>
      </c>
      <c r="G15" s="17">
        <v>4329</v>
      </c>
      <c r="H15" s="17">
        <v>3853</v>
      </c>
      <c r="I15" s="17">
        <v>1058</v>
      </c>
      <c r="J15" s="17">
        <v>1179</v>
      </c>
      <c r="K15" s="17">
        <v>346</v>
      </c>
      <c r="L15" s="17">
        <v>2002</v>
      </c>
      <c r="M15" s="17">
        <v>1437</v>
      </c>
      <c r="N15" s="17">
        <v>1291</v>
      </c>
      <c r="O15" s="17" t="s">
        <v>17</v>
      </c>
      <c r="P15" s="17" t="s">
        <v>17</v>
      </c>
      <c r="Q15" s="17" t="s">
        <v>17</v>
      </c>
      <c r="R15" s="17" t="s">
        <v>17</v>
      </c>
      <c r="S15" s="17">
        <v>2289</v>
      </c>
      <c r="T15" s="17">
        <v>2200</v>
      </c>
    </row>
    <row r="16" spans="1:149" s="18" customFormat="1" ht="14.25" hidden="1" x14ac:dyDescent="0.2">
      <c r="A16" s="19" t="s">
        <v>25</v>
      </c>
      <c r="B16" s="17">
        <v>21488</v>
      </c>
      <c r="C16" s="17">
        <v>10168</v>
      </c>
      <c r="D16" s="17">
        <v>11320</v>
      </c>
      <c r="E16" s="17">
        <v>112</v>
      </c>
      <c r="F16" s="17">
        <v>87</v>
      </c>
      <c r="G16" s="17">
        <v>4342</v>
      </c>
      <c r="H16" s="17">
        <v>3723</v>
      </c>
      <c r="I16" s="17">
        <v>1156</v>
      </c>
      <c r="J16" s="17">
        <v>1254</v>
      </c>
      <c r="K16" s="17">
        <v>367</v>
      </c>
      <c r="L16" s="17">
        <v>2348</v>
      </c>
      <c r="M16" s="17">
        <v>1401</v>
      </c>
      <c r="N16" s="17">
        <v>1200</v>
      </c>
      <c r="O16" s="17" t="s">
        <v>17</v>
      </c>
      <c r="P16" s="17" t="s">
        <v>17</v>
      </c>
      <c r="Q16" s="17" t="s">
        <v>17</v>
      </c>
      <c r="R16" s="17" t="s">
        <v>17</v>
      </c>
      <c r="S16" s="17">
        <v>2790</v>
      </c>
      <c r="T16" s="17">
        <v>2708</v>
      </c>
    </row>
    <row r="17" spans="1:22" s="18" customFormat="1" ht="14.25" hidden="1" x14ac:dyDescent="0.2">
      <c r="A17" s="19" t="s">
        <v>26</v>
      </c>
      <c r="B17" s="17">
        <f>'102'!D8</f>
        <v>17649</v>
      </c>
      <c r="C17" s="17">
        <f>'102'!E8</f>
        <v>8229</v>
      </c>
      <c r="D17" s="17">
        <f>'102'!F8</f>
        <v>9420</v>
      </c>
      <c r="E17" s="17">
        <f>'102'!G8</f>
        <v>87</v>
      </c>
      <c r="F17" s="17">
        <f>'102'!H8</f>
        <v>90</v>
      </c>
      <c r="G17" s="17">
        <f>'102'!I8</f>
        <v>3308</v>
      </c>
      <c r="H17" s="17">
        <f>'102'!J8</f>
        <v>2924</v>
      </c>
      <c r="I17" s="17">
        <f>'102'!K8</f>
        <v>849</v>
      </c>
      <c r="J17" s="17">
        <f>'102'!L8</f>
        <v>970</v>
      </c>
      <c r="K17" s="17">
        <f>'102'!M8</f>
        <v>400</v>
      </c>
      <c r="L17" s="17">
        <f>'102'!N8</f>
        <v>2096</v>
      </c>
      <c r="M17" s="17">
        <f>'102'!O8</f>
        <v>979</v>
      </c>
      <c r="N17" s="17">
        <f>'102'!P8</f>
        <v>831</v>
      </c>
      <c r="O17" s="17" t="s">
        <v>17</v>
      </c>
      <c r="P17" s="17" t="s">
        <v>17</v>
      </c>
      <c r="Q17" s="17" t="s">
        <v>17</v>
      </c>
      <c r="R17" s="17" t="s">
        <v>17</v>
      </c>
      <c r="S17" s="17">
        <f>'102'!Q8</f>
        <v>2606</v>
      </c>
      <c r="T17" s="17">
        <f>'102'!R8</f>
        <v>2509</v>
      </c>
    </row>
    <row r="18" spans="1:22" s="18" customFormat="1" ht="14.25" hidden="1" x14ac:dyDescent="0.2">
      <c r="A18" s="19" t="s">
        <v>27</v>
      </c>
      <c r="B18" s="17">
        <f>'103'!D8</f>
        <v>12519</v>
      </c>
      <c r="C18" s="17">
        <f>'103'!E8</f>
        <v>5763</v>
      </c>
      <c r="D18" s="17">
        <f>'103'!F8</f>
        <v>6756</v>
      </c>
      <c r="E18" s="17">
        <f>'103'!G8</f>
        <v>56</v>
      </c>
      <c r="F18" s="17">
        <f>'103'!H8</f>
        <v>43</v>
      </c>
      <c r="G18" s="17">
        <f>'103'!I8</f>
        <v>2167</v>
      </c>
      <c r="H18" s="17">
        <f>'103'!J8</f>
        <v>1779</v>
      </c>
      <c r="I18" s="17">
        <f>'103'!K8</f>
        <v>665</v>
      </c>
      <c r="J18" s="17">
        <f>'103'!L8</f>
        <v>685</v>
      </c>
      <c r="K18" s="17">
        <f>'103'!M8</f>
        <v>303</v>
      </c>
      <c r="L18" s="17">
        <f>'103'!N8</f>
        <v>1661</v>
      </c>
      <c r="M18" s="17">
        <f>'103'!O8</f>
        <v>651</v>
      </c>
      <c r="N18" s="17">
        <f>'103'!P8</f>
        <v>598</v>
      </c>
      <c r="O18" s="17" t="s">
        <v>17</v>
      </c>
      <c r="P18" s="17" t="s">
        <v>17</v>
      </c>
      <c r="Q18" s="17" t="s">
        <v>17</v>
      </c>
      <c r="R18" s="17" t="s">
        <v>17</v>
      </c>
      <c r="S18" s="17">
        <f>'103'!Q8</f>
        <v>1921</v>
      </c>
      <c r="T18" s="17">
        <f>'103'!R8</f>
        <v>1990</v>
      </c>
    </row>
    <row r="19" spans="1:22" s="18" customFormat="1" ht="14.25" hidden="1" x14ac:dyDescent="0.2">
      <c r="A19" s="19" t="s">
        <v>28</v>
      </c>
      <c r="B19" s="17">
        <f>'104'!D8</f>
        <v>10165</v>
      </c>
      <c r="C19" s="17">
        <f>'104'!E8</f>
        <v>4948</v>
      </c>
      <c r="D19" s="17">
        <f>'104'!F8</f>
        <v>5217</v>
      </c>
      <c r="E19" s="17">
        <f>'104'!G8</f>
        <v>43</v>
      </c>
      <c r="F19" s="17">
        <f>'104'!H8</f>
        <v>39</v>
      </c>
      <c r="G19" s="17">
        <f>'104'!I8</f>
        <v>1845</v>
      </c>
      <c r="H19" s="17">
        <f>'104'!J8</f>
        <v>1571</v>
      </c>
      <c r="I19" s="17">
        <f>'104'!K8</f>
        <v>546</v>
      </c>
      <c r="J19" s="17">
        <f>'104'!L8</f>
        <v>562</v>
      </c>
      <c r="K19" s="17">
        <f>'104'!M8</f>
        <v>254</v>
      </c>
      <c r="L19" s="17">
        <f>'104'!N8</f>
        <v>1168</v>
      </c>
      <c r="M19" s="17">
        <f>'104'!O8</f>
        <v>683</v>
      </c>
      <c r="N19" s="17">
        <f>'104'!P8</f>
        <v>569</v>
      </c>
      <c r="O19" s="17" t="s">
        <v>17</v>
      </c>
      <c r="P19" s="17" t="s">
        <v>17</v>
      </c>
      <c r="Q19" s="17" t="s">
        <v>17</v>
      </c>
      <c r="R19" s="17" t="s">
        <v>17</v>
      </c>
      <c r="S19" s="17">
        <f>'104'!Q8</f>
        <v>1577</v>
      </c>
      <c r="T19" s="17">
        <f>'104'!R8</f>
        <v>1308</v>
      </c>
    </row>
    <row r="20" spans="1:22" s="18" customFormat="1" ht="14.25" hidden="1" x14ac:dyDescent="0.2">
      <c r="A20" s="115" t="s">
        <v>29</v>
      </c>
      <c r="B20" s="116">
        <f>'105'!D8</f>
        <v>10520</v>
      </c>
      <c r="C20" s="116">
        <f>'105'!E8</f>
        <v>4775</v>
      </c>
      <c r="D20" s="116">
        <f>'105'!F8</f>
        <v>5745</v>
      </c>
      <c r="E20" s="116">
        <f>'105'!G8</f>
        <v>38</v>
      </c>
      <c r="F20" s="116">
        <f>'105'!H8</f>
        <v>36</v>
      </c>
      <c r="G20" s="116">
        <f>'105'!I8</f>
        <v>1232</v>
      </c>
      <c r="H20" s="116">
        <f>'105'!J8</f>
        <v>1045</v>
      </c>
      <c r="I20" s="116">
        <f>'105'!K8</f>
        <v>352</v>
      </c>
      <c r="J20" s="116">
        <f>'105'!L8</f>
        <v>413</v>
      </c>
      <c r="K20" s="116">
        <f>'105'!M8</f>
        <v>290</v>
      </c>
      <c r="L20" s="116">
        <f>'105'!N8</f>
        <v>1545</v>
      </c>
      <c r="M20" s="116">
        <f>'105'!O8</f>
        <v>610</v>
      </c>
      <c r="N20" s="116">
        <f>'105'!P8</f>
        <v>544</v>
      </c>
      <c r="O20" s="116">
        <f>'105'!S8</f>
        <v>1299</v>
      </c>
      <c r="P20" s="116">
        <f>'105'!T8</f>
        <v>972</v>
      </c>
      <c r="Q20" s="116">
        <f>'105'!Q8</f>
        <v>292</v>
      </c>
      <c r="R20" s="116">
        <f>'105'!R8</f>
        <v>242</v>
      </c>
      <c r="S20" s="116">
        <f>'105'!U8</f>
        <v>662</v>
      </c>
      <c r="T20" s="116">
        <f>'105'!V8</f>
        <v>948</v>
      </c>
    </row>
    <row r="21" spans="1:22" s="18" customFormat="1" ht="14.25" hidden="1" x14ac:dyDescent="0.2">
      <c r="A21" s="19" t="s">
        <v>292</v>
      </c>
      <c r="B21" s="17">
        <v>9389</v>
      </c>
      <c r="C21" s="17">
        <v>3626</v>
      </c>
      <c r="D21" s="17">
        <v>5763</v>
      </c>
      <c r="E21" s="17">
        <v>31</v>
      </c>
      <c r="F21" s="17">
        <v>13</v>
      </c>
      <c r="G21" s="17">
        <v>495</v>
      </c>
      <c r="H21" s="17">
        <v>391</v>
      </c>
      <c r="I21" s="17">
        <v>121</v>
      </c>
      <c r="J21" s="17">
        <v>150</v>
      </c>
      <c r="K21" s="17">
        <v>510</v>
      </c>
      <c r="L21" s="17">
        <v>3556</v>
      </c>
      <c r="M21" s="17">
        <v>572</v>
      </c>
      <c r="N21" s="17">
        <v>497</v>
      </c>
      <c r="O21" s="17">
        <v>1568</v>
      </c>
      <c r="P21" s="17">
        <v>996</v>
      </c>
      <c r="Q21" s="17">
        <v>81</v>
      </c>
      <c r="R21" s="17">
        <v>67</v>
      </c>
      <c r="U21" s="113">
        <v>248</v>
      </c>
      <c r="V21" s="113">
        <v>92</v>
      </c>
    </row>
    <row r="22" spans="1:22" s="18" customFormat="1" ht="14.25" hidden="1" x14ac:dyDescent="0.2">
      <c r="A22" s="115" t="s">
        <v>293</v>
      </c>
      <c r="B22" s="116">
        <v>9186</v>
      </c>
      <c r="C22" s="116">
        <v>3542</v>
      </c>
      <c r="D22" s="116">
        <v>5644</v>
      </c>
      <c r="E22" s="116">
        <v>30</v>
      </c>
      <c r="F22" s="116">
        <v>13</v>
      </c>
      <c r="G22" s="116">
        <v>484</v>
      </c>
      <c r="H22" s="116">
        <v>383</v>
      </c>
      <c r="I22" s="116">
        <v>118</v>
      </c>
      <c r="J22" s="116">
        <v>147</v>
      </c>
      <c r="K22" s="116">
        <v>498</v>
      </c>
      <c r="L22" s="116">
        <v>3483</v>
      </c>
      <c r="M22" s="116">
        <v>559</v>
      </c>
      <c r="N22" s="116">
        <v>487</v>
      </c>
      <c r="O22" s="116">
        <v>1532</v>
      </c>
      <c r="P22" s="116">
        <v>975</v>
      </c>
      <c r="Q22" s="116">
        <v>79</v>
      </c>
      <c r="R22" s="116">
        <v>66</v>
      </c>
      <c r="S22" s="114"/>
      <c r="T22" s="114"/>
      <c r="U22" s="113">
        <v>242</v>
      </c>
      <c r="V22" s="113">
        <v>90</v>
      </c>
    </row>
    <row r="23" spans="1:22" s="18" customFormat="1" ht="14.25" hidden="1" x14ac:dyDescent="0.2">
      <c r="A23" s="45" t="s">
        <v>294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2" s="18" customFormat="1" ht="12.75" hidden="1" x14ac:dyDescent="0.2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s="18" customFormat="1" ht="19.5" hidden="1" x14ac:dyDescent="0.2">
      <c r="A25" s="23" t="s">
        <v>30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s="18" customFormat="1" ht="18.75" hidden="1" x14ac:dyDescent="0.2">
      <c r="A26" s="9" t="s">
        <v>31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2"/>
      <c r="V26" s="22"/>
    </row>
    <row r="27" spans="1:22" s="13" customFormat="1" ht="14.25" hidden="1" x14ac:dyDescent="0.2">
      <c r="A27" s="145" t="s">
        <v>1</v>
      </c>
      <c r="B27" s="148" t="s">
        <v>32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</row>
    <row r="28" spans="1:22" s="13" customFormat="1" ht="14.25" hidden="1" x14ac:dyDescent="0.2">
      <c r="A28" s="145"/>
      <c r="B28" s="145" t="s">
        <v>3</v>
      </c>
      <c r="C28" s="145"/>
      <c r="D28" s="145"/>
      <c r="E28" s="145" t="s">
        <v>4</v>
      </c>
      <c r="F28" s="145"/>
      <c r="G28" s="145"/>
      <c r="H28" s="145"/>
      <c r="I28" s="149" t="s">
        <v>5</v>
      </c>
      <c r="J28" s="149"/>
      <c r="K28" s="149"/>
      <c r="L28" s="149"/>
      <c r="M28" s="149"/>
      <c r="N28" s="149"/>
      <c r="O28" s="149"/>
      <c r="P28" s="149"/>
      <c r="Q28" s="150" t="s">
        <v>6</v>
      </c>
      <c r="R28" s="150"/>
      <c r="S28" s="151" t="s">
        <v>7</v>
      </c>
      <c r="T28" s="151"/>
    </row>
    <row r="29" spans="1:22" s="13" customFormat="1" ht="52.5" hidden="1" x14ac:dyDescent="0.2">
      <c r="A29" s="145"/>
      <c r="B29" s="145"/>
      <c r="C29" s="145"/>
      <c r="D29" s="145"/>
      <c r="E29" s="25" t="s">
        <v>33</v>
      </c>
      <c r="F29" s="26"/>
      <c r="G29" s="25" t="s">
        <v>34</v>
      </c>
      <c r="H29" s="26"/>
      <c r="I29" s="145" t="s">
        <v>9</v>
      </c>
      <c r="J29" s="145"/>
      <c r="K29" s="145" t="s">
        <v>10</v>
      </c>
      <c r="L29" s="145"/>
      <c r="M29" s="145" t="s">
        <v>11</v>
      </c>
      <c r="N29" s="145"/>
      <c r="O29" s="145" t="s">
        <v>12</v>
      </c>
      <c r="P29" s="145"/>
      <c r="Q29" s="150"/>
      <c r="R29" s="150"/>
      <c r="S29" s="151"/>
      <c r="T29" s="151"/>
    </row>
    <row r="30" spans="1:22" s="15" customFormat="1" ht="27" hidden="1" x14ac:dyDescent="0.2">
      <c r="A30" s="145"/>
      <c r="B30" s="12" t="s">
        <v>13</v>
      </c>
      <c r="C30" s="12" t="s">
        <v>14</v>
      </c>
      <c r="D30" s="12" t="s">
        <v>15</v>
      </c>
      <c r="E30" s="12" t="s">
        <v>14</v>
      </c>
      <c r="F30" s="12" t="s">
        <v>15</v>
      </c>
      <c r="G30" s="12" t="s">
        <v>14</v>
      </c>
      <c r="H30" s="12" t="s">
        <v>15</v>
      </c>
      <c r="I30" s="12" t="s">
        <v>14</v>
      </c>
      <c r="J30" s="12" t="s">
        <v>15</v>
      </c>
      <c r="K30" s="12" t="s">
        <v>14</v>
      </c>
      <c r="L30" s="12" t="s">
        <v>15</v>
      </c>
      <c r="M30" s="12" t="s">
        <v>14</v>
      </c>
      <c r="N30" s="12" t="s">
        <v>15</v>
      </c>
      <c r="O30" s="12" t="s">
        <v>14</v>
      </c>
      <c r="P30" s="12" t="s">
        <v>15</v>
      </c>
      <c r="Q30" s="12" t="s">
        <v>14</v>
      </c>
      <c r="R30" s="12" t="s">
        <v>15</v>
      </c>
      <c r="S30" s="12" t="s">
        <v>14</v>
      </c>
      <c r="T30" s="14" t="s">
        <v>15</v>
      </c>
    </row>
    <row r="31" spans="1:22" s="15" customFormat="1" ht="14.25" hidden="1" x14ac:dyDescent="0.2">
      <c r="A31" s="27" t="s">
        <v>35</v>
      </c>
      <c r="B31" s="18">
        <f>'106'!D8</f>
        <v>4135</v>
      </c>
      <c r="C31" s="18">
        <f>'106'!E8</f>
        <v>2025</v>
      </c>
      <c r="D31" s="18">
        <f>'106'!F8</f>
        <v>2110</v>
      </c>
      <c r="E31" s="18">
        <f>'106'!G8</f>
        <v>10</v>
      </c>
      <c r="F31" s="18">
        <f>'106'!H8</f>
        <v>13</v>
      </c>
      <c r="G31" s="18">
        <f>'106'!I8</f>
        <v>14</v>
      </c>
      <c r="H31" s="18">
        <f>'106'!J8</f>
        <v>23</v>
      </c>
      <c r="I31" s="18">
        <f>'106'!K8</f>
        <v>339</v>
      </c>
      <c r="J31" s="18">
        <f>'106'!L8</f>
        <v>271</v>
      </c>
      <c r="K31" s="18">
        <f>'106'!M8</f>
        <v>114</v>
      </c>
      <c r="L31" s="18">
        <f>'106'!N8</f>
        <v>139</v>
      </c>
      <c r="M31" s="18">
        <f>'106'!O8</f>
        <v>67</v>
      </c>
      <c r="N31" s="18">
        <f>'106'!P8</f>
        <v>477</v>
      </c>
      <c r="O31" s="18">
        <f>'106'!Q8</f>
        <v>419</v>
      </c>
      <c r="P31" s="18">
        <f>'106'!R8</f>
        <v>407</v>
      </c>
      <c r="Q31" s="18">
        <f>'106'!S8</f>
        <v>985</v>
      </c>
      <c r="R31" s="18">
        <f>'106'!T8</f>
        <v>706</v>
      </c>
      <c r="S31" s="18">
        <f>'106'!U8</f>
        <v>77</v>
      </c>
      <c r="T31" s="18">
        <f>'106'!V8</f>
        <v>74</v>
      </c>
    </row>
    <row r="32" spans="1:22" s="15" customFormat="1" ht="14.25" hidden="1" x14ac:dyDescent="0.2">
      <c r="A32" s="28" t="s">
        <v>36</v>
      </c>
      <c r="B32" s="21">
        <f>'107'!D8</f>
        <v>4175</v>
      </c>
      <c r="C32" s="21">
        <f>'107'!E8</f>
        <v>2081</v>
      </c>
      <c r="D32" s="21">
        <f>'107'!F8</f>
        <v>2094</v>
      </c>
      <c r="E32" s="21">
        <f>'107'!G8</f>
        <v>9</v>
      </c>
      <c r="F32" s="21">
        <f>'107'!H8</f>
        <v>5</v>
      </c>
      <c r="G32" s="21">
        <f>'107'!I8</f>
        <v>13</v>
      </c>
      <c r="H32" s="21">
        <f>'107'!J8</f>
        <v>8</v>
      </c>
      <c r="I32" s="21">
        <f>'107'!K8</f>
        <v>357</v>
      </c>
      <c r="J32" s="21">
        <f>'107'!L8</f>
        <v>290</v>
      </c>
      <c r="K32" s="21">
        <f>'107'!M8</f>
        <v>83</v>
      </c>
      <c r="L32" s="21">
        <f>'107'!N8</f>
        <v>117</v>
      </c>
      <c r="M32" s="21">
        <f>'107'!O8</f>
        <v>73</v>
      </c>
      <c r="N32" s="21">
        <f>'107'!P8</f>
        <v>508</v>
      </c>
      <c r="O32" s="21">
        <f>'107'!Q8</f>
        <v>416</v>
      </c>
      <c r="P32" s="21">
        <f>'107'!R8</f>
        <v>365</v>
      </c>
      <c r="Q32" s="21">
        <f>'107'!S8</f>
        <v>1072</v>
      </c>
      <c r="R32" s="21">
        <f>'107'!T8</f>
        <v>752</v>
      </c>
      <c r="S32" s="21">
        <f>'107'!U8</f>
        <v>58</v>
      </c>
      <c r="T32" s="21">
        <f>'107'!V8</f>
        <v>49</v>
      </c>
    </row>
    <row r="33" spans="1:24" s="9" customFormat="1" ht="12.75" hidden="1" x14ac:dyDescent="0.2">
      <c r="A33" s="3" t="s">
        <v>37</v>
      </c>
      <c r="S33" s="29"/>
      <c r="T33" s="29"/>
    </row>
    <row r="34" spans="1:24" hidden="1" x14ac:dyDescent="0.2"/>
    <row r="35" spans="1:24" s="9" customFormat="1" ht="12.75" hidden="1" x14ac:dyDescent="0.2">
      <c r="S35" s="29"/>
      <c r="T35" s="29"/>
    </row>
    <row r="36" spans="1:24" s="18" customFormat="1" ht="19.5" x14ac:dyDescent="0.2">
      <c r="A36" s="23" t="s">
        <v>38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4" s="18" customFormat="1" ht="18.75" x14ac:dyDescent="0.2">
      <c r="A37" s="10" t="s">
        <v>39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30"/>
      <c r="V37" s="30"/>
      <c r="W37" s="31"/>
      <c r="X37" s="31"/>
    </row>
    <row r="38" spans="1:24" s="13" customFormat="1" ht="14.25" x14ac:dyDescent="0.2">
      <c r="A38" s="145" t="s">
        <v>1</v>
      </c>
      <c r="B38" s="148" t="s">
        <v>40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1:24" s="13" customFormat="1" ht="14.25" x14ac:dyDescent="0.2">
      <c r="A39" s="145"/>
      <c r="B39" s="145" t="s">
        <v>3</v>
      </c>
      <c r="C39" s="145"/>
      <c r="D39" s="145"/>
      <c r="E39" s="145" t="s">
        <v>4</v>
      </c>
      <c r="F39" s="145"/>
      <c r="G39" s="145"/>
      <c r="H39" s="145"/>
      <c r="I39" s="149" t="s">
        <v>298</v>
      </c>
      <c r="J39" s="149"/>
      <c r="K39" s="149"/>
      <c r="L39" s="149"/>
      <c r="M39" s="149"/>
      <c r="N39" s="149"/>
      <c r="O39" s="149"/>
      <c r="P39" s="149"/>
      <c r="Q39" s="150" t="s">
        <v>7</v>
      </c>
      <c r="R39" s="150"/>
      <c r="S39" s="143" t="s">
        <v>41</v>
      </c>
      <c r="T39" s="143"/>
      <c r="U39" s="150" t="s">
        <v>6</v>
      </c>
      <c r="V39" s="150"/>
      <c r="W39" s="144" t="s">
        <v>42</v>
      </c>
      <c r="X39" s="144"/>
    </row>
    <row r="40" spans="1:24" s="13" customFormat="1" ht="12.75" x14ac:dyDescent="0.2">
      <c r="A40" s="145"/>
      <c r="B40" s="145"/>
      <c r="C40" s="145"/>
      <c r="D40" s="145"/>
      <c r="E40" s="146" t="s">
        <v>33</v>
      </c>
      <c r="F40" s="147"/>
      <c r="G40" s="146" t="s">
        <v>34</v>
      </c>
      <c r="H40" s="147"/>
      <c r="I40" s="145" t="s">
        <v>299</v>
      </c>
      <c r="J40" s="145"/>
      <c r="K40" s="145" t="s">
        <v>300</v>
      </c>
      <c r="L40" s="145"/>
      <c r="M40" s="145" t="s">
        <v>301</v>
      </c>
      <c r="N40" s="145"/>
      <c r="O40" s="145" t="s">
        <v>302</v>
      </c>
      <c r="P40" s="145"/>
      <c r="Q40" s="150"/>
      <c r="R40" s="150"/>
      <c r="S40" s="143"/>
      <c r="T40" s="143"/>
      <c r="U40" s="150"/>
      <c r="V40" s="150"/>
      <c r="W40" s="144"/>
      <c r="X40" s="144"/>
    </row>
    <row r="41" spans="1:24" s="15" customFormat="1" ht="27" x14ac:dyDescent="0.2">
      <c r="A41" s="145"/>
      <c r="B41" s="12" t="s">
        <v>13</v>
      </c>
      <c r="C41" s="12" t="s">
        <v>14</v>
      </c>
      <c r="D41" s="12" t="s">
        <v>15</v>
      </c>
      <c r="E41" s="12" t="s">
        <v>14</v>
      </c>
      <c r="F41" s="12" t="s">
        <v>15</v>
      </c>
      <c r="G41" s="12" t="s">
        <v>14</v>
      </c>
      <c r="H41" s="12" t="s">
        <v>15</v>
      </c>
      <c r="I41" s="12" t="s">
        <v>14</v>
      </c>
      <c r="J41" s="12" t="s">
        <v>15</v>
      </c>
      <c r="K41" s="12" t="s">
        <v>14</v>
      </c>
      <c r="L41" s="12" t="s">
        <v>15</v>
      </c>
      <c r="M41" s="12" t="s">
        <v>14</v>
      </c>
      <c r="N41" s="12" t="s">
        <v>15</v>
      </c>
      <c r="O41" s="12" t="s">
        <v>14</v>
      </c>
      <c r="P41" s="12" t="s">
        <v>15</v>
      </c>
      <c r="Q41" s="12" t="s">
        <v>14</v>
      </c>
      <c r="R41" s="14" t="s">
        <v>15</v>
      </c>
      <c r="S41" s="12" t="s">
        <v>14</v>
      </c>
      <c r="T41" s="14" t="s">
        <v>15</v>
      </c>
      <c r="U41" s="12" t="s">
        <v>14</v>
      </c>
      <c r="V41" s="12" t="s">
        <v>15</v>
      </c>
      <c r="W41" s="12" t="s">
        <v>14</v>
      </c>
      <c r="X41" s="14" t="s">
        <v>15</v>
      </c>
    </row>
    <row r="42" spans="1:24" s="15" customFormat="1" ht="14.25" x14ac:dyDescent="0.2">
      <c r="A42" s="27" t="s">
        <v>47</v>
      </c>
      <c r="B42" s="109">
        <f>'108'!D8</f>
        <v>11113</v>
      </c>
      <c r="C42" s="110">
        <f>'108'!E8</f>
        <v>4832</v>
      </c>
      <c r="D42" s="110">
        <f>'108'!F8</f>
        <v>6281</v>
      </c>
      <c r="E42" s="110">
        <f>'108'!G8</f>
        <v>8</v>
      </c>
      <c r="F42" s="110">
        <f>'108'!H8</f>
        <v>8</v>
      </c>
      <c r="G42" s="110">
        <f>'108'!I8</f>
        <v>8</v>
      </c>
      <c r="H42" s="110">
        <f>'108'!J8</f>
        <v>4</v>
      </c>
      <c r="I42" s="110">
        <f>'108'!K8</f>
        <v>429</v>
      </c>
      <c r="J42" s="110">
        <f>'108'!L8</f>
        <v>315</v>
      </c>
      <c r="K42" s="110">
        <f>'108'!M8</f>
        <v>123</v>
      </c>
      <c r="L42" s="110">
        <f>'108'!N8</f>
        <v>152</v>
      </c>
      <c r="M42" s="110">
        <f>'108'!O8</f>
        <v>556</v>
      </c>
      <c r="N42" s="110">
        <f>'108'!P8</f>
        <v>2585</v>
      </c>
      <c r="O42" s="110">
        <f>'108'!Q8</f>
        <v>523</v>
      </c>
      <c r="P42" s="110">
        <f>'108'!R8</f>
        <v>480</v>
      </c>
      <c r="Q42" s="110">
        <f>'108'!U8</f>
        <v>61</v>
      </c>
      <c r="R42" s="110">
        <f>'108'!V8</f>
        <v>57</v>
      </c>
      <c r="S42" s="110">
        <f>'108'!W8</f>
        <v>89</v>
      </c>
      <c r="T42" s="110">
        <f>'108'!X8</f>
        <v>126</v>
      </c>
      <c r="U42" s="110">
        <f>'108'!S8</f>
        <v>1879</v>
      </c>
      <c r="V42" s="110">
        <f>'108'!T8</f>
        <v>1154</v>
      </c>
      <c r="W42" s="110">
        <f>'108'!Y8</f>
        <v>1156</v>
      </c>
      <c r="X42" s="110">
        <f>'108'!Z8</f>
        <v>1400</v>
      </c>
    </row>
    <row r="43" spans="1:24" s="32" customFormat="1" ht="14.25" x14ac:dyDescent="0.2">
      <c r="A43" s="105" t="s">
        <v>289</v>
      </c>
      <c r="B43" s="33">
        <f>'109'!D8</f>
        <v>12610</v>
      </c>
      <c r="C43" s="112">
        <f>'109'!E8</f>
        <v>5475</v>
      </c>
      <c r="D43" s="112">
        <f>'109'!F8</f>
        <v>7135</v>
      </c>
      <c r="E43" s="112">
        <f>'109'!G8</f>
        <v>5</v>
      </c>
      <c r="F43" s="112">
        <f>'109'!H8</f>
        <v>8</v>
      </c>
      <c r="G43" s="112">
        <f>'109'!I8</f>
        <v>8</v>
      </c>
      <c r="H43" s="112">
        <f>'109'!J8</f>
        <v>11</v>
      </c>
      <c r="I43" s="112">
        <f>'109'!K8</f>
        <v>1841</v>
      </c>
      <c r="J43" s="112">
        <f>'109'!L8</f>
        <v>1332</v>
      </c>
      <c r="K43" s="112">
        <f>'109'!M8</f>
        <v>183</v>
      </c>
      <c r="L43" s="112">
        <f>'109'!N8</f>
        <v>229</v>
      </c>
      <c r="M43" s="112">
        <f>'109'!O8</f>
        <v>337</v>
      </c>
      <c r="N43" s="112">
        <f>'109'!P8</f>
        <v>1633</v>
      </c>
      <c r="O43" s="112">
        <f>'109'!Q8</f>
        <v>644</v>
      </c>
      <c r="P43" s="112">
        <f>'109'!R8</f>
        <v>588</v>
      </c>
      <c r="Q43" s="112">
        <f>'109'!U8</f>
        <v>62</v>
      </c>
      <c r="R43" s="112">
        <f>'109'!V8</f>
        <v>67</v>
      </c>
      <c r="S43" s="112">
        <f>'109'!W8</f>
        <v>343</v>
      </c>
      <c r="T43" s="112">
        <f>'109'!X8</f>
        <v>156</v>
      </c>
      <c r="U43" s="112">
        <f>'109'!S8</f>
        <v>801</v>
      </c>
      <c r="V43" s="112">
        <f>'109'!T8</f>
        <v>536</v>
      </c>
      <c r="W43" s="112">
        <f>'109'!Y8</f>
        <v>1251</v>
      </c>
      <c r="X43" s="112">
        <f>'109'!Z8</f>
        <v>2575</v>
      </c>
    </row>
    <row r="44" spans="1:24" s="15" customFormat="1" ht="14.25" x14ac:dyDescent="0.2">
      <c r="A44" s="105" t="s">
        <v>313</v>
      </c>
      <c r="B44" s="33">
        <f>'110'!D8</f>
        <v>11523</v>
      </c>
      <c r="C44" s="112">
        <f>'110'!E8</f>
        <v>5108</v>
      </c>
      <c r="D44" s="112">
        <f>'110'!F8</f>
        <v>6415</v>
      </c>
      <c r="E44" s="112">
        <f>'110'!G8</f>
        <v>11</v>
      </c>
      <c r="F44" s="112">
        <f>'110'!H8</f>
        <v>7</v>
      </c>
      <c r="G44" s="112">
        <f>'110'!I8</f>
        <v>13</v>
      </c>
      <c r="H44" s="112">
        <f>'110'!J8</f>
        <v>9</v>
      </c>
      <c r="I44" s="112">
        <f>'110'!K8</f>
        <v>3032</v>
      </c>
      <c r="J44" s="112">
        <f>'110'!L8</f>
        <v>2209</v>
      </c>
      <c r="K44" s="112">
        <f>'110'!M8</f>
        <v>317</v>
      </c>
      <c r="L44" s="112">
        <f>'110'!N8</f>
        <v>300</v>
      </c>
      <c r="M44" s="112">
        <f>'110'!O8</f>
        <v>689</v>
      </c>
      <c r="N44" s="112">
        <f>'110'!P8</f>
        <v>3138</v>
      </c>
      <c r="O44" s="112">
        <f>'110'!Q8</f>
        <v>686</v>
      </c>
      <c r="P44" s="112">
        <f>'110'!R8</f>
        <v>578</v>
      </c>
      <c r="Q44" s="112">
        <f>'110'!S8</f>
        <v>48</v>
      </c>
      <c r="R44" s="112">
        <f>'110'!T8</f>
        <v>63</v>
      </c>
      <c r="S44" s="112">
        <f>'110'!U8</f>
        <v>312</v>
      </c>
      <c r="T44" s="112">
        <f>'110'!V8</f>
        <v>111</v>
      </c>
      <c r="U44" s="17" t="s">
        <v>303</v>
      </c>
      <c r="V44" s="17" t="s">
        <v>303</v>
      </c>
      <c r="W44" s="17" t="s">
        <v>303</v>
      </c>
      <c r="X44" s="17" t="s">
        <v>303</v>
      </c>
    </row>
    <row r="45" spans="1:24" s="15" customFormat="1" ht="14.25" x14ac:dyDescent="0.2">
      <c r="A45" s="105" t="s">
        <v>316</v>
      </c>
      <c r="B45" s="33">
        <f>'111'!D8</f>
        <v>11950</v>
      </c>
      <c r="C45" s="112">
        <f>'111'!E8</f>
        <v>5281</v>
      </c>
      <c r="D45" s="112">
        <f>'111'!F8</f>
        <v>6669</v>
      </c>
      <c r="E45" s="112">
        <f>'111'!G8</f>
        <v>15</v>
      </c>
      <c r="F45" s="112">
        <f>'111'!H8</f>
        <v>1</v>
      </c>
      <c r="G45" s="112">
        <f>'111'!I8</f>
        <v>6</v>
      </c>
      <c r="H45" s="112">
        <f>'111'!J8</f>
        <v>9</v>
      </c>
      <c r="I45" s="112">
        <f>'111'!K8</f>
        <v>3199</v>
      </c>
      <c r="J45" s="112">
        <f>'111'!L8</f>
        <v>2294</v>
      </c>
      <c r="K45" s="112">
        <f>'111'!M8</f>
        <v>253</v>
      </c>
      <c r="L45" s="112">
        <f>'111'!N8</f>
        <v>281</v>
      </c>
      <c r="M45" s="112">
        <f>'111'!O8</f>
        <v>705</v>
      </c>
      <c r="N45" s="112">
        <f>'111'!P8</f>
        <v>3302</v>
      </c>
      <c r="O45" s="112">
        <f>'111'!Q8</f>
        <v>774</v>
      </c>
      <c r="P45" s="112">
        <f>'111'!R8</f>
        <v>666</v>
      </c>
      <c r="Q45" s="17">
        <f>'111'!S8</f>
        <v>49</v>
      </c>
      <c r="R45" s="17">
        <f>'111'!T8</f>
        <v>43</v>
      </c>
      <c r="S45" s="112">
        <f>'111'!U8</f>
        <v>280</v>
      </c>
      <c r="T45" s="112">
        <f>'111'!V8</f>
        <v>73</v>
      </c>
      <c r="U45" s="17" t="s">
        <v>303</v>
      </c>
      <c r="V45" s="17" t="s">
        <v>303</v>
      </c>
      <c r="W45" s="17" t="s">
        <v>303</v>
      </c>
      <c r="X45" s="17" t="s">
        <v>303</v>
      </c>
    </row>
    <row r="46" spans="1:24" s="32" customFormat="1" ht="14.25" x14ac:dyDescent="0.2">
      <c r="A46" s="105" t="s">
        <v>322</v>
      </c>
      <c r="B46" s="168">
        <f>'112'!D8</f>
        <v>12646</v>
      </c>
      <c r="C46" s="112">
        <f>'112'!E8</f>
        <v>5649</v>
      </c>
      <c r="D46" s="112">
        <f>'112'!F8</f>
        <v>6997</v>
      </c>
      <c r="E46" s="112">
        <f>'112'!G8</f>
        <v>9</v>
      </c>
      <c r="F46" s="112">
        <f>'112'!H8</f>
        <v>5</v>
      </c>
      <c r="G46" s="112">
        <f>'112'!I8</f>
        <v>12</v>
      </c>
      <c r="H46" s="112">
        <f>'112'!J8</f>
        <v>3</v>
      </c>
      <c r="I46" s="112">
        <f>'112'!K8</f>
        <v>3756</v>
      </c>
      <c r="J46" s="112">
        <f>'112'!L8</f>
        <v>2611</v>
      </c>
      <c r="K46" s="112">
        <f>'112'!M8</f>
        <v>249</v>
      </c>
      <c r="L46" s="112">
        <f>'112'!N8</f>
        <v>281</v>
      </c>
      <c r="M46" s="112">
        <f>'112'!O8</f>
        <v>713</v>
      </c>
      <c r="N46" s="112">
        <f>'112'!P8</f>
        <v>3400</v>
      </c>
      <c r="O46" s="112">
        <f>'112'!Q8</f>
        <v>709</v>
      </c>
      <c r="P46" s="112">
        <f>'112'!R8</f>
        <v>605</v>
      </c>
      <c r="Q46" s="112">
        <f>'112'!S8</f>
        <v>59</v>
      </c>
      <c r="R46" s="112">
        <f>'112'!T8</f>
        <v>59</v>
      </c>
      <c r="S46" s="112">
        <f>'112'!U8</f>
        <v>142</v>
      </c>
      <c r="T46" s="112">
        <f>'112'!V8</f>
        <v>33</v>
      </c>
      <c r="U46" s="17" t="s">
        <v>303</v>
      </c>
      <c r="V46" s="17" t="s">
        <v>303</v>
      </c>
      <c r="W46" s="112">
        <f>'112'!Y8</f>
        <v>0</v>
      </c>
      <c r="X46" s="112">
        <f>'112'!Z8</f>
        <v>0</v>
      </c>
    </row>
    <row r="47" spans="1:24" s="18" customFormat="1" ht="14.25" x14ac:dyDescent="0.25">
      <c r="A47" s="106" t="s">
        <v>290</v>
      </c>
      <c r="B47" s="33">
        <f>'112上'!D8</f>
        <v>6907</v>
      </c>
      <c r="C47" s="17">
        <f>'112上'!E8</f>
        <v>3132</v>
      </c>
      <c r="D47" s="17">
        <f>'112上'!F8</f>
        <v>3775</v>
      </c>
      <c r="E47" s="17">
        <f>'112上'!G8</f>
        <v>3</v>
      </c>
      <c r="F47" s="17">
        <f>'112上'!H8</f>
        <v>4</v>
      </c>
      <c r="G47" s="17">
        <f>'112上'!I8</f>
        <v>6</v>
      </c>
      <c r="H47" s="17">
        <f>'112上'!J8</f>
        <v>2</v>
      </c>
      <c r="I47" s="17">
        <f>'112上'!K8</f>
        <v>2025</v>
      </c>
      <c r="J47" s="17">
        <f>'112上'!L8</f>
        <v>1409</v>
      </c>
      <c r="K47" s="17">
        <f>'112上'!M8</f>
        <v>135</v>
      </c>
      <c r="L47" s="17">
        <f>'112上'!N8</f>
        <v>152</v>
      </c>
      <c r="M47" s="17">
        <f>'112上'!O8</f>
        <v>404</v>
      </c>
      <c r="N47" s="17">
        <f>'112上'!P8</f>
        <v>1786</v>
      </c>
      <c r="O47" s="17">
        <f>'112上'!Q8</f>
        <v>382</v>
      </c>
      <c r="P47" s="17">
        <f>'112上'!R8</f>
        <v>351</v>
      </c>
      <c r="Q47" s="17">
        <f>'112上'!S8</f>
        <v>40</v>
      </c>
      <c r="R47" s="17">
        <f>'112上'!T8</f>
        <v>40</v>
      </c>
      <c r="S47" s="17">
        <f>'112上'!U8</f>
        <v>137</v>
      </c>
      <c r="T47" s="17">
        <f>'112上'!V8</f>
        <v>31</v>
      </c>
      <c r="U47" s="17" t="s">
        <v>303</v>
      </c>
      <c r="V47" s="17" t="s">
        <v>303</v>
      </c>
      <c r="W47" s="17" t="s">
        <v>303</v>
      </c>
      <c r="X47" s="17" t="s">
        <v>303</v>
      </c>
    </row>
    <row r="48" spans="1:24" s="18" customFormat="1" ht="14.25" x14ac:dyDescent="0.25">
      <c r="A48" s="107" t="s">
        <v>291</v>
      </c>
      <c r="B48" s="33">
        <f>'112下'!D8</f>
        <v>5739</v>
      </c>
      <c r="C48" s="17">
        <f>'112下'!E8</f>
        <v>2517</v>
      </c>
      <c r="D48" s="17">
        <f>'112下'!F8</f>
        <v>3222</v>
      </c>
      <c r="E48" s="17">
        <f>'112下'!G8</f>
        <v>6</v>
      </c>
      <c r="F48" s="17">
        <f>'112下'!H8</f>
        <v>1</v>
      </c>
      <c r="G48" s="17">
        <f>'112下'!I8</f>
        <v>6</v>
      </c>
      <c r="H48" s="17">
        <f>'112下'!J8</f>
        <v>1</v>
      </c>
      <c r="I48" s="17">
        <f>'112下'!K8</f>
        <v>1731</v>
      </c>
      <c r="J48" s="17">
        <f>'112下'!L8</f>
        <v>1202</v>
      </c>
      <c r="K48" s="17">
        <f>'112下'!M8</f>
        <v>114</v>
      </c>
      <c r="L48" s="17">
        <f>'112下'!N8</f>
        <v>129</v>
      </c>
      <c r="M48" s="17">
        <f>'112下'!O8</f>
        <v>309</v>
      </c>
      <c r="N48" s="17">
        <f>'112下'!P8</f>
        <v>1614</v>
      </c>
      <c r="O48" s="17">
        <f>'112下'!Q8</f>
        <v>327</v>
      </c>
      <c r="P48" s="17">
        <f>'112下'!R8</f>
        <v>254</v>
      </c>
      <c r="Q48" s="17">
        <f>'112下'!S8</f>
        <v>19</v>
      </c>
      <c r="R48" s="17">
        <f>'112下'!T8</f>
        <v>19</v>
      </c>
      <c r="S48" s="17">
        <f>'112下'!U8</f>
        <v>5</v>
      </c>
      <c r="T48" s="17">
        <f>'112下'!V8</f>
        <v>2</v>
      </c>
      <c r="U48" s="17" t="s">
        <v>303</v>
      </c>
      <c r="V48" s="17" t="s">
        <v>303</v>
      </c>
      <c r="W48" s="17" t="s">
        <v>303</v>
      </c>
      <c r="X48" s="17" t="s">
        <v>303</v>
      </c>
    </row>
    <row r="49" spans="1:24" s="9" customFormat="1" ht="14.25" x14ac:dyDescent="0.2">
      <c r="A49" s="129" t="s">
        <v>306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3"/>
      <c r="T49" s="103"/>
      <c r="U49" s="102"/>
      <c r="V49" s="102"/>
      <c r="W49" s="102"/>
      <c r="X49" s="102"/>
    </row>
    <row r="50" spans="1:24" s="9" customFormat="1" ht="12.75" x14ac:dyDescent="0.2">
      <c r="A50" s="142" t="s">
        <v>297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</row>
    <row r="51" spans="1:24" s="122" customFormat="1" ht="14.25" x14ac:dyDescent="0.2">
      <c r="A51" s="120" t="s">
        <v>307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</row>
    <row r="52" spans="1:24" s="9" customFormat="1" ht="12.75" x14ac:dyDescent="0.2">
      <c r="A52" s="34" t="s">
        <v>44</v>
      </c>
      <c r="S52" s="29"/>
      <c r="T52" s="29"/>
      <c r="U52" s="29"/>
      <c r="V52" s="29"/>
    </row>
    <row r="53" spans="1:24" s="9" customFormat="1" ht="14.25" x14ac:dyDescent="0.2">
      <c r="A53" s="117" t="s">
        <v>321</v>
      </c>
    </row>
    <row r="54" spans="1:24" s="141" customFormat="1" ht="12.75" x14ac:dyDescent="0.2">
      <c r="B54" s="141" t="str">
        <f>IF(B46=SUM(B47:B48),"","*")</f>
        <v/>
      </c>
      <c r="C54" s="141" t="str">
        <f t="shared" ref="C54:P54" si="0">IF(C46=SUM(C47:C48),"","*")</f>
        <v/>
      </c>
      <c r="D54" s="141" t="str">
        <f t="shared" si="0"/>
        <v/>
      </c>
      <c r="E54" s="141" t="str">
        <f t="shared" si="0"/>
        <v/>
      </c>
      <c r="F54" s="141" t="str">
        <f t="shared" si="0"/>
        <v/>
      </c>
      <c r="G54" s="141" t="str">
        <f t="shared" si="0"/>
        <v/>
      </c>
      <c r="H54" s="141" t="str">
        <f t="shared" si="0"/>
        <v/>
      </c>
      <c r="I54" s="141" t="str">
        <f t="shared" si="0"/>
        <v/>
      </c>
      <c r="J54" s="141" t="str">
        <f t="shared" si="0"/>
        <v/>
      </c>
      <c r="K54" s="141" t="str">
        <f t="shared" si="0"/>
        <v/>
      </c>
      <c r="L54" s="141" t="str">
        <f t="shared" si="0"/>
        <v/>
      </c>
      <c r="M54" s="141" t="str">
        <f t="shared" si="0"/>
        <v/>
      </c>
      <c r="N54" s="141" t="str">
        <f t="shared" si="0"/>
        <v/>
      </c>
      <c r="O54" s="141" t="str">
        <f t="shared" si="0"/>
        <v/>
      </c>
      <c r="P54" s="141" t="str">
        <f t="shared" si="0"/>
        <v/>
      </c>
      <c r="S54" s="141" t="str">
        <f>IF(Q46=SUM(Q47:Q48),"","*")</f>
        <v/>
      </c>
      <c r="T54" s="141" t="str">
        <f>IF(R46=SUM(R47:R48),"","*")</f>
        <v/>
      </c>
      <c r="U54" s="141" t="str">
        <f>IF(S46=SUM(S47:S48),"","*")</f>
        <v/>
      </c>
      <c r="V54" s="141" t="str">
        <f>IF(T46=SUM(T47:T48),"","*")</f>
        <v/>
      </c>
      <c r="W54" s="141" t="str">
        <f>IF(W46=SUM(W47:W48),"","*")</f>
        <v/>
      </c>
      <c r="X54" s="141" t="str">
        <f>IF(X46=SUM(X47:X48),"","*")</f>
        <v/>
      </c>
    </row>
    <row r="55" spans="1:24" s="9" customFormat="1" ht="12.75" x14ac:dyDescent="0.2">
      <c r="S55" s="29"/>
      <c r="T55" s="29"/>
      <c r="U55" s="29"/>
      <c r="V55" s="29"/>
    </row>
    <row r="56" spans="1:24" x14ac:dyDescent="0.2">
      <c r="S56" s="35"/>
      <c r="T56" s="35"/>
      <c r="U56" s="35"/>
      <c r="V56" s="35"/>
    </row>
    <row r="57" spans="1:24" x14ac:dyDescent="0.2">
      <c r="S57" s="36"/>
      <c r="T57" s="36"/>
      <c r="U57" s="36"/>
      <c r="V57" s="36"/>
    </row>
    <row r="58" spans="1:24" x14ac:dyDescent="0.2">
      <c r="S58" s="35"/>
      <c r="T58" s="35"/>
      <c r="U58" s="35"/>
      <c r="V58" s="35"/>
    </row>
    <row r="59" spans="1:24" x14ac:dyDescent="0.2">
      <c r="S59" s="35"/>
      <c r="T59" s="35"/>
      <c r="U59" s="35"/>
      <c r="V59" s="35"/>
    </row>
    <row r="60" spans="1:24" x14ac:dyDescent="0.2">
      <c r="S60" s="36"/>
      <c r="T60" s="36"/>
      <c r="U60" s="36"/>
      <c r="V60" s="36"/>
    </row>
    <row r="61" spans="1:24" x14ac:dyDescent="0.2">
      <c r="S61" s="35"/>
      <c r="T61" s="35"/>
      <c r="U61" s="35"/>
      <c r="V61" s="35"/>
    </row>
    <row r="62" spans="1:24" x14ac:dyDescent="0.2">
      <c r="S62" s="35"/>
      <c r="T62" s="35"/>
      <c r="U62" s="35"/>
      <c r="V62" s="35"/>
    </row>
    <row r="63" spans="1:24" x14ac:dyDescent="0.2">
      <c r="S63" s="36"/>
      <c r="T63" s="36"/>
      <c r="U63" s="36"/>
      <c r="V63" s="36"/>
    </row>
    <row r="64" spans="1:24" x14ac:dyDescent="0.2">
      <c r="S64" s="35"/>
      <c r="T64" s="35"/>
      <c r="U64" s="35"/>
      <c r="V64" s="35"/>
    </row>
    <row r="65" spans="19:22" x14ac:dyDescent="0.2">
      <c r="S65" s="35"/>
      <c r="T65" s="35"/>
      <c r="U65" s="35"/>
      <c r="V65" s="35"/>
    </row>
    <row r="66" spans="19:22" x14ac:dyDescent="0.2">
      <c r="S66" s="36"/>
      <c r="T66" s="36"/>
      <c r="U66" s="36"/>
      <c r="V66" s="36"/>
    </row>
    <row r="67" spans="19:22" x14ac:dyDescent="0.2">
      <c r="S67" s="35"/>
      <c r="T67" s="35"/>
      <c r="U67" s="35"/>
      <c r="V67" s="35"/>
    </row>
    <row r="68" spans="19:22" x14ac:dyDescent="0.2">
      <c r="S68" s="35"/>
      <c r="T68" s="35"/>
      <c r="U68" s="35"/>
      <c r="V68" s="35"/>
    </row>
    <row r="69" spans="19:22" x14ac:dyDescent="0.2">
      <c r="S69" s="36"/>
      <c r="T69" s="36"/>
      <c r="U69" s="36"/>
      <c r="V69" s="36"/>
    </row>
    <row r="70" spans="19:22" x14ac:dyDescent="0.2">
      <c r="S70" s="35"/>
      <c r="T70" s="35"/>
      <c r="U70" s="35"/>
      <c r="V70" s="35"/>
    </row>
    <row r="71" spans="19:22" x14ac:dyDescent="0.2">
      <c r="S71" s="35"/>
      <c r="T71" s="35"/>
      <c r="U71" s="35"/>
      <c r="V71" s="35"/>
    </row>
    <row r="72" spans="19:22" x14ac:dyDescent="0.2">
      <c r="S72" s="36"/>
      <c r="T72" s="36"/>
      <c r="U72" s="36"/>
      <c r="V72" s="36"/>
    </row>
    <row r="73" spans="19:22" x14ac:dyDescent="0.2">
      <c r="S73" s="35"/>
      <c r="T73" s="35"/>
      <c r="U73" s="35"/>
      <c r="V73" s="35"/>
    </row>
    <row r="74" spans="19:22" x14ac:dyDescent="0.2">
      <c r="S74" s="35"/>
      <c r="T74" s="35"/>
      <c r="U74" s="35"/>
      <c r="V74" s="35"/>
    </row>
    <row r="75" spans="19:22" x14ac:dyDescent="0.2">
      <c r="S75" s="36"/>
      <c r="T75" s="36"/>
      <c r="U75" s="36"/>
      <c r="V75" s="36"/>
    </row>
    <row r="76" spans="19:22" x14ac:dyDescent="0.2">
      <c r="S76" s="35"/>
      <c r="T76" s="35"/>
      <c r="U76" s="35"/>
      <c r="V76" s="35"/>
    </row>
    <row r="77" spans="19:22" x14ac:dyDescent="0.2">
      <c r="S77" s="35"/>
      <c r="T77" s="35"/>
      <c r="U77" s="35"/>
      <c r="V77" s="35"/>
    </row>
    <row r="78" spans="19:22" x14ac:dyDescent="0.2">
      <c r="S78" s="36"/>
      <c r="T78" s="36"/>
      <c r="U78" s="36"/>
      <c r="V78" s="36"/>
    </row>
    <row r="79" spans="19:22" x14ac:dyDescent="0.2">
      <c r="S79" s="35"/>
      <c r="T79" s="35"/>
      <c r="U79" s="35"/>
      <c r="V79" s="35"/>
    </row>
    <row r="80" spans="19:22" x14ac:dyDescent="0.2">
      <c r="S80" s="35"/>
      <c r="T80" s="35"/>
      <c r="U80" s="35"/>
      <c r="V80" s="35"/>
    </row>
    <row r="81" spans="19:22" x14ac:dyDescent="0.2">
      <c r="S81" s="36"/>
      <c r="T81" s="36"/>
      <c r="U81" s="36"/>
      <c r="V81" s="36"/>
    </row>
    <row r="82" spans="19:22" x14ac:dyDescent="0.2">
      <c r="S82" s="35"/>
      <c r="T82" s="35"/>
      <c r="U82" s="35"/>
      <c r="V82" s="35"/>
    </row>
    <row r="83" spans="19:22" x14ac:dyDescent="0.2">
      <c r="S83" s="35"/>
      <c r="T83" s="35"/>
      <c r="U83" s="35"/>
      <c r="V83" s="35"/>
    </row>
    <row r="84" spans="19:22" x14ac:dyDescent="0.2">
      <c r="S84" s="36"/>
      <c r="T84" s="36"/>
      <c r="U84" s="36"/>
      <c r="V84" s="36"/>
    </row>
    <row r="85" spans="19:22" x14ac:dyDescent="0.2">
      <c r="S85" s="35"/>
      <c r="T85" s="35"/>
      <c r="U85" s="35"/>
      <c r="V85" s="35"/>
    </row>
    <row r="86" spans="19:22" x14ac:dyDescent="0.2">
      <c r="S86" s="35"/>
      <c r="T86" s="35"/>
      <c r="U86" s="35"/>
      <c r="V86" s="35"/>
    </row>
    <row r="87" spans="19:22" x14ac:dyDescent="0.2">
      <c r="S87" s="36"/>
      <c r="T87" s="36"/>
      <c r="U87" s="36"/>
      <c r="V87" s="36"/>
    </row>
    <row r="88" spans="19:22" x14ac:dyDescent="0.2">
      <c r="S88" s="35"/>
      <c r="T88" s="35"/>
      <c r="U88" s="35"/>
      <c r="V88" s="35"/>
    </row>
    <row r="89" spans="19:22" x14ac:dyDescent="0.2">
      <c r="S89" s="35"/>
      <c r="T89" s="35"/>
      <c r="U89" s="35"/>
      <c r="V89" s="35"/>
    </row>
    <row r="90" spans="19:22" x14ac:dyDescent="0.2">
      <c r="S90" s="36"/>
      <c r="T90" s="36"/>
      <c r="U90" s="36"/>
      <c r="V90" s="36"/>
    </row>
    <row r="91" spans="19:22" x14ac:dyDescent="0.2">
      <c r="S91" s="35"/>
      <c r="T91" s="35"/>
      <c r="U91" s="35"/>
      <c r="V91" s="35"/>
    </row>
    <row r="92" spans="19:22" x14ac:dyDescent="0.2">
      <c r="S92" s="35"/>
      <c r="T92" s="35"/>
      <c r="U92" s="35"/>
      <c r="V92" s="35"/>
    </row>
    <row r="93" spans="19:22" x14ac:dyDescent="0.2">
      <c r="S93" s="36"/>
      <c r="T93" s="36"/>
      <c r="U93" s="36"/>
      <c r="V93" s="36"/>
    </row>
    <row r="94" spans="19:22" x14ac:dyDescent="0.2">
      <c r="S94" s="35"/>
      <c r="T94" s="35"/>
      <c r="U94" s="35"/>
      <c r="V94" s="35"/>
    </row>
    <row r="95" spans="19:22" x14ac:dyDescent="0.2">
      <c r="S95" s="35"/>
      <c r="T95" s="35"/>
      <c r="U95" s="35"/>
      <c r="V95" s="35"/>
    </row>
  </sheetData>
  <mergeCells count="39">
    <mergeCell ref="A27:A30"/>
    <mergeCell ref="B27:T27"/>
    <mergeCell ref="B28:D29"/>
    <mergeCell ref="E28:H28"/>
    <mergeCell ref="I28:P28"/>
    <mergeCell ref="Q28:R29"/>
    <mergeCell ref="S28:T29"/>
    <mergeCell ref="I29:J29"/>
    <mergeCell ref="K29:L29"/>
    <mergeCell ref="M29:N29"/>
    <mergeCell ref="O29:P29"/>
    <mergeCell ref="A4:A7"/>
    <mergeCell ref="B4:T4"/>
    <mergeCell ref="B5:D6"/>
    <mergeCell ref="E5:F6"/>
    <mergeCell ref="G5:N5"/>
    <mergeCell ref="O5:P6"/>
    <mergeCell ref="Q5:R6"/>
    <mergeCell ref="S5:T6"/>
    <mergeCell ref="G6:H6"/>
    <mergeCell ref="I6:J6"/>
    <mergeCell ref="K6:L6"/>
    <mergeCell ref="M6:N6"/>
    <mergeCell ref="A50:X50"/>
    <mergeCell ref="S39:T40"/>
    <mergeCell ref="W39:X40"/>
    <mergeCell ref="I40:J40"/>
    <mergeCell ref="K40:L40"/>
    <mergeCell ref="M40:N40"/>
    <mergeCell ref="O40:P40"/>
    <mergeCell ref="E40:F40"/>
    <mergeCell ref="G40:H40"/>
    <mergeCell ref="A38:A41"/>
    <mergeCell ref="B38:X38"/>
    <mergeCell ref="B39:D40"/>
    <mergeCell ref="E39:H39"/>
    <mergeCell ref="I39:P39"/>
    <mergeCell ref="U39:V40"/>
    <mergeCell ref="Q39:R40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8" fitToHeight="0" orientation="landscape" r:id="rId1"/>
  <headerFooter alignWithMargins="0">
    <oddHeader>&amp;L&amp;"微軟正黑體,Regular"&amp;16兒童及少年保護執行概況&amp;C
&amp;R&amp;"微軟正黑體,Regular"本表共&amp;N頁，第&amp;P頁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1640625" style="3" customWidth="1"/>
    <col min="3" max="3" width="11.1640625" style="3" customWidth="1"/>
    <col min="4" max="22" width="9.33203125" style="3" customWidth="1"/>
    <col min="23" max="23" width="5.5" style="3" customWidth="1"/>
    <col min="24" max="16384" width="5.5" style="3"/>
  </cols>
  <sheetData>
    <row r="1" spans="1:22" ht="20.25" customHeight="1" x14ac:dyDescent="0.2">
      <c r="A1" s="23" t="s">
        <v>30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31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5">
      <c r="A3" s="37" t="s">
        <v>35</v>
      </c>
      <c r="B3" s="38"/>
      <c r="C3" s="38"/>
      <c r="S3" s="10"/>
      <c r="T3" s="10"/>
      <c r="U3" s="10"/>
      <c r="V3" s="10"/>
    </row>
    <row r="4" spans="1:22" s="13" customFormat="1" ht="24.75" customHeight="1" x14ac:dyDescent="0.2">
      <c r="A4" s="145" t="s">
        <v>48</v>
      </c>
      <c r="B4" s="145"/>
      <c r="C4" s="145"/>
      <c r="D4" s="148" t="s">
        <v>104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5</v>
      </c>
      <c r="L5" s="149"/>
      <c r="M5" s="149"/>
      <c r="N5" s="149"/>
      <c r="O5" s="149"/>
      <c r="P5" s="149"/>
      <c r="Q5" s="149"/>
      <c r="R5" s="149"/>
      <c r="S5" s="150" t="s">
        <v>6</v>
      </c>
      <c r="T5" s="150"/>
      <c r="U5" s="151" t="s">
        <v>7</v>
      </c>
      <c r="V5" s="151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25" t="s">
        <v>33</v>
      </c>
      <c r="H6" s="26"/>
      <c r="I6" s="25" t="s">
        <v>34</v>
      </c>
      <c r="J6" s="26"/>
      <c r="K6" s="145" t="s">
        <v>9</v>
      </c>
      <c r="L6" s="145"/>
      <c r="M6" s="145" t="s">
        <v>10</v>
      </c>
      <c r="N6" s="145"/>
      <c r="O6" s="145" t="s">
        <v>11</v>
      </c>
      <c r="P6" s="145"/>
      <c r="Q6" s="145" t="s">
        <v>12</v>
      </c>
      <c r="R6" s="145"/>
      <c r="S6" s="150"/>
      <c r="T6" s="150"/>
      <c r="U6" s="151"/>
      <c r="V6" s="151"/>
    </row>
    <row r="7" spans="1:22" s="15" customFormat="1" ht="30.75" customHeight="1" x14ac:dyDescent="0.2">
      <c r="A7" s="145"/>
      <c r="B7" s="145"/>
      <c r="C7" s="145"/>
      <c r="D7" s="12" t="s">
        <v>13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2" t="s">
        <v>15</v>
      </c>
      <c r="U7" s="12" t="s">
        <v>14</v>
      </c>
      <c r="V7" s="14" t="s">
        <v>15</v>
      </c>
    </row>
    <row r="8" spans="1:22" s="43" customFormat="1" ht="18" customHeight="1" x14ac:dyDescent="0.2">
      <c r="A8" s="49" t="s">
        <v>49</v>
      </c>
      <c r="B8" s="40" t="s">
        <v>50</v>
      </c>
      <c r="C8" s="41" t="s">
        <v>51</v>
      </c>
      <c r="D8" s="42">
        <v>4135</v>
      </c>
      <c r="E8" s="42">
        <v>2025</v>
      </c>
      <c r="F8" s="42">
        <v>2110</v>
      </c>
      <c r="G8" s="42">
        <v>10</v>
      </c>
      <c r="H8" s="42">
        <v>13</v>
      </c>
      <c r="I8" s="42">
        <v>14</v>
      </c>
      <c r="J8" s="42">
        <v>23</v>
      </c>
      <c r="K8" s="42">
        <v>339</v>
      </c>
      <c r="L8" s="42">
        <v>271</v>
      </c>
      <c r="M8" s="42">
        <v>114</v>
      </c>
      <c r="N8" s="42">
        <v>139</v>
      </c>
      <c r="O8" s="42">
        <v>67</v>
      </c>
      <c r="P8" s="42">
        <v>477</v>
      </c>
      <c r="Q8" s="42">
        <v>419</v>
      </c>
      <c r="R8" s="42">
        <v>407</v>
      </c>
      <c r="S8" s="42">
        <v>985</v>
      </c>
      <c r="T8" s="42">
        <v>706</v>
      </c>
      <c r="U8" s="42">
        <v>77</v>
      </c>
      <c r="V8" s="42">
        <v>74</v>
      </c>
    </row>
    <row r="9" spans="1:22" s="43" customFormat="1" ht="14.25" customHeight="1" x14ac:dyDescent="0.2">
      <c r="A9" s="155" t="s">
        <v>51</v>
      </c>
      <c r="B9" s="44" t="s">
        <v>52</v>
      </c>
      <c r="C9" s="45" t="s">
        <v>53</v>
      </c>
      <c r="D9" s="29">
        <v>3685</v>
      </c>
      <c r="E9" s="29">
        <v>1806</v>
      </c>
      <c r="F9" s="29">
        <v>1879</v>
      </c>
      <c r="G9" s="29">
        <v>9</v>
      </c>
      <c r="H9" s="29">
        <v>13</v>
      </c>
      <c r="I9" s="29">
        <v>14</v>
      </c>
      <c r="J9" s="29">
        <v>18</v>
      </c>
      <c r="K9" s="29">
        <v>301</v>
      </c>
      <c r="L9" s="29">
        <v>239</v>
      </c>
      <c r="M9" s="29">
        <v>106</v>
      </c>
      <c r="N9" s="29">
        <v>122</v>
      </c>
      <c r="O9" s="29">
        <v>58</v>
      </c>
      <c r="P9" s="29">
        <v>414</v>
      </c>
      <c r="Q9" s="29">
        <v>357</v>
      </c>
      <c r="R9" s="29">
        <v>358</v>
      </c>
      <c r="S9" s="29">
        <v>890</v>
      </c>
      <c r="T9" s="29">
        <v>649</v>
      </c>
      <c r="U9" s="29">
        <v>71</v>
      </c>
      <c r="V9" s="29">
        <v>66</v>
      </c>
    </row>
    <row r="10" spans="1:22" s="43" customFormat="1" ht="14.25" customHeight="1" x14ac:dyDescent="0.2">
      <c r="A10" s="155"/>
      <c r="B10" s="44" t="s">
        <v>54</v>
      </c>
      <c r="C10" s="45" t="s">
        <v>55</v>
      </c>
      <c r="D10" s="29">
        <v>450</v>
      </c>
      <c r="E10" s="29">
        <v>219</v>
      </c>
      <c r="F10" s="29">
        <v>231</v>
      </c>
      <c r="G10" s="29">
        <v>1</v>
      </c>
      <c r="H10" s="29">
        <v>0</v>
      </c>
      <c r="I10" s="29">
        <v>0</v>
      </c>
      <c r="J10" s="29">
        <v>5</v>
      </c>
      <c r="K10" s="29">
        <v>38</v>
      </c>
      <c r="L10" s="29">
        <v>32</v>
      </c>
      <c r="M10" s="29">
        <v>8</v>
      </c>
      <c r="N10" s="29">
        <v>17</v>
      </c>
      <c r="O10" s="29">
        <v>9</v>
      </c>
      <c r="P10" s="29">
        <v>63</v>
      </c>
      <c r="Q10" s="29">
        <v>62</v>
      </c>
      <c r="R10" s="29">
        <v>49</v>
      </c>
      <c r="S10" s="29">
        <v>95</v>
      </c>
      <c r="T10" s="29">
        <v>57</v>
      </c>
      <c r="U10" s="29">
        <v>6</v>
      </c>
      <c r="V10" s="29">
        <v>8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702</v>
      </c>
      <c r="E11" s="42">
        <v>359</v>
      </c>
      <c r="F11" s="42">
        <v>343</v>
      </c>
      <c r="G11" s="42">
        <v>0</v>
      </c>
      <c r="H11" s="42">
        <v>1</v>
      </c>
      <c r="I11" s="42">
        <v>2</v>
      </c>
      <c r="J11" s="42">
        <v>0</v>
      </c>
      <c r="K11" s="42">
        <v>44</v>
      </c>
      <c r="L11" s="42">
        <v>35</v>
      </c>
      <c r="M11" s="42">
        <v>17</v>
      </c>
      <c r="N11" s="42">
        <v>20</v>
      </c>
      <c r="O11" s="42">
        <v>11</v>
      </c>
      <c r="P11" s="42">
        <v>82</v>
      </c>
      <c r="Q11" s="42">
        <v>26</v>
      </c>
      <c r="R11" s="42">
        <v>26</v>
      </c>
      <c r="S11" s="42">
        <v>246</v>
      </c>
      <c r="T11" s="42">
        <v>170</v>
      </c>
      <c r="U11" s="42">
        <v>13</v>
      </c>
      <c r="V11" s="42">
        <v>9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663</v>
      </c>
      <c r="E12" s="29">
        <v>342</v>
      </c>
      <c r="F12" s="29">
        <v>321</v>
      </c>
      <c r="G12" s="29">
        <v>0</v>
      </c>
      <c r="H12" s="29">
        <v>1</v>
      </c>
      <c r="I12" s="29">
        <v>2</v>
      </c>
      <c r="J12" s="29">
        <v>0</v>
      </c>
      <c r="K12" s="29">
        <v>40</v>
      </c>
      <c r="L12" s="29">
        <v>32</v>
      </c>
      <c r="M12" s="29">
        <v>17</v>
      </c>
      <c r="N12" s="29">
        <v>20</v>
      </c>
      <c r="O12" s="29">
        <v>11</v>
      </c>
      <c r="P12" s="29">
        <v>74</v>
      </c>
      <c r="Q12" s="29">
        <v>25</v>
      </c>
      <c r="R12" s="29">
        <v>24</v>
      </c>
      <c r="S12" s="29">
        <v>235</v>
      </c>
      <c r="T12" s="29">
        <v>162</v>
      </c>
      <c r="U12" s="29">
        <v>12</v>
      </c>
      <c r="V12" s="29">
        <v>8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29">
        <v>39</v>
      </c>
      <c r="E13" s="29">
        <v>17</v>
      </c>
      <c r="F13" s="29">
        <v>22</v>
      </c>
      <c r="G13" s="29">
        <v>0</v>
      </c>
      <c r="H13" s="29">
        <v>0</v>
      </c>
      <c r="I13" s="29">
        <v>0</v>
      </c>
      <c r="J13" s="29">
        <v>0</v>
      </c>
      <c r="K13" s="29">
        <v>4</v>
      </c>
      <c r="L13" s="29">
        <v>3</v>
      </c>
      <c r="M13" s="29">
        <v>0</v>
      </c>
      <c r="N13" s="29">
        <v>0</v>
      </c>
      <c r="O13" s="29">
        <v>0</v>
      </c>
      <c r="P13" s="29">
        <v>8</v>
      </c>
      <c r="Q13" s="29">
        <v>1</v>
      </c>
      <c r="R13" s="29">
        <v>2</v>
      </c>
      <c r="S13" s="29">
        <v>11</v>
      </c>
      <c r="T13" s="29">
        <v>8</v>
      </c>
      <c r="U13" s="29">
        <v>1</v>
      </c>
      <c r="V13" s="29">
        <v>1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262</v>
      </c>
      <c r="E14" s="42">
        <v>132</v>
      </c>
      <c r="F14" s="42">
        <v>130</v>
      </c>
      <c r="G14" s="42">
        <v>2</v>
      </c>
      <c r="H14" s="42">
        <v>3</v>
      </c>
      <c r="I14" s="42">
        <v>0</v>
      </c>
      <c r="J14" s="42">
        <v>0</v>
      </c>
      <c r="K14" s="42">
        <v>22</v>
      </c>
      <c r="L14" s="42">
        <v>16</v>
      </c>
      <c r="M14" s="42">
        <v>3</v>
      </c>
      <c r="N14" s="42">
        <v>10</v>
      </c>
      <c r="O14" s="42">
        <v>4</v>
      </c>
      <c r="P14" s="42">
        <v>33</v>
      </c>
      <c r="Q14" s="42">
        <v>23</v>
      </c>
      <c r="R14" s="42">
        <v>17</v>
      </c>
      <c r="S14" s="42">
        <v>71</v>
      </c>
      <c r="T14" s="42">
        <v>49</v>
      </c>
      <c r="U14" s="42">
        <v>7</v>
      </c>
      <c r="V14" s="42">
        <v>2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250</v>
      </c>
      <c r="E15" s="29">
        <v>124</v>
      </c>
      <c r="F15" s="29">
        <v>126</v>
      </c>
      <c r="G15" s="29">
        <v>2</v>
      </c>
      <c r="H15" s="29">
        <v>3</v>
      </c>
      <c r="I15" s="29">
        <v>0</v>
      </c>
      <c r="J15" s="29">
        <v>0</v>
      </c>
      <c r="K15" s="29">
        <v>19</v>
      </c>
      <c r="L15" s="29">
        <v>15</v>
      </c>
      <c r="M15" s="29">
        <v>3</v>
      </c>
      <c r="N15" s="29">
        <v>10</v>
      </c>
      <c r="O15" s="29">
        <v>4</v>
      </c>
      <c r="P15" s="29">
        <v>33</v>
      </c>
      <c r="Q15" s="29">
        <v>23</v>
      </c>
      <c r="R15" s="29">
        <v>14</v>
      </c>
      <c r="S15" s="29">
        <v>66</v>
      </c>
      <c r="T15" s="29">
        <v>49</v>
      </c>
      <c r="U15" s="29">
        <v>7</v>
      </c>
      <c r="V15" s="29">
        <v>2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29">
        <v>12</v>
      </c>
      <c r="E16" s="29">
        <v>8</v>
      </c>
      <c r="F16" s="29">
        <v>4</v>
      </c>
      <c r="G16" s="29">
        <v>0</v>
      </c>
      <c r="H16" s="29">
        <v>0</v>
      </c>
      <c r="I16" s="29">
        <v>0</v>
      </c>
      <c r="J16" s="29">
        <v>0</v>
      </c>
      <c r="K16" s="29">
        <v>3</v>
      </c>
      <c r="L16" s="29">
        <v>1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3</v>
      </c>
      <c r="S16" s="29">
        <v>5</v>
      </c>
      <c r="T16" s="29">
        <v>0</v>
      </c>
      <c r="U16" s="29">
        <v>0</v>
      </c>
      <c r="V16" s="29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559</v>
      </c>
      <c r="E17" s="42">
        <v>295</v>
      </c>
      <c r="F17" s="42">
        <v>264</v>
      </c>
      <c r="G17" s="42">
        <v>3</v>
      </c>
      <c r="H17" s="42">
        <v>0</v>
      </c>
      <c r="I17" s="42">
        <v>2</v>
      </c>
      <c r="J17" s="42">
        <v>13</v>
      </c>
      <c r="K17" s="42">
        <v>57</v>
      </c>
      <c r="L17" s="42">
        <v>33</v>
      </c>
      <c r="M17" s="42">
        <v>8</v>
      </c>
      <c r="N17" s="42">
        <v>9</v>
      </c>
      <c r="O17" s="42">
        <v>13</v>
      </c>
      <c r="P17" s="42">
        <v>55</v>
      </c>
      <c r="Q17" s="42">
        <v>53</v>
      </c>
      <c r="R17" s="42">
        <v>53</v>
      </c>
      <c r="S17" s="42">
        <v>148</v>
      </c>
      <c r="T17" s="42">
        <v>95</v>
      </c>
      <c r="U17" s="42">
        <v>11</v>
      </c>
      <c r="V17" s="42">
        <v>6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470</v>
      </c>
      <c r="E18" s="29">
        <v>250</v>
      </c>
      <c r="F18" s="29">
        <v>220</v>
      </c>
      <c r="G18" s="29">
        <v>2</v>
      </c>
      <c r="H18" s="29">
        <v>0</v>
      </c>
      <c r="I18" s="29">
        <v>2</v>
      </c>
      <c r="J18" s="29">
        <v>10</v>
      </c>
      <c r="K18" s="29">
        <v>48</v>
      </c>
      <c r="L18" s="29">
        <v>27</v>
      </c>
      <c r="M18" s="29">
        <v>7</v>
      </c>
      <c r="N18" s="29">
        <v>6</v>
      </c>
      <c r="O18" s="29">
        <v>9</v>
      </c>
      <c r="P18" s="29">
        <v>47</v>
      </c>
      <c r="Q18" s="29">
        <v>42</v>
      </c>
      <c r="R18" s="29">
        <v>41</v>
      </c>
      <c r="S18" s="29">
        <v>131</v>
      </c>
      <c r="T18" s="29">
        <v>84</v>
      </c>
      <c r="U18" s="29">
        <v>9</v>
      </c>
      <c r="V18" s="29">
        <v>5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29">
        <v>89</v>
      </c>
      <c r="E19" s="29">
        <v>45</v>
      </c>
      <c r="F19" s="29">
        <v>44</v>
      </c>
      <c r="G19" s="29">
        <v>1</v>
      </c>
      <c r="H19" s="29">
        <v>0</v>
      </c>
      <c r="I19" s="29">
        <v>0</v>
      </c>
      <c r="J19" s="29">
        <v>3</v>
      </c>
      <c r="K19" s="29">
        <v>9</v>
      </c>
      <c r="L19" s="29">
        <v>6</v>
      </c>
      <c r="M19" s="29">
        <v>1</v>
      </c>
      <c r="N19" s="29">
        <v>3</v>
      </c>
      <c r="O19" s="29">
        <v>4</v>
      </c>
      <c r="P19" s="29">
        <v>8</v>
      </c>
      <c r="Q19" s="29">
        <v>11</v>
      </c>
      <c r="R19" s="29">
        <v>12</v>
      </c>
      <c r="S19" s="29">
        <v>17</v>
      </c>
      <c r="T19" s="29">
        <v>11</v>
      </c>
      <c r="U19" s="29">
        <v>2</v>
      </c>
      <c r="V19" s="29">
        <v>1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621</v>
      </c>
      <c r="E20" s="42">
        <v>308</v>
      </c>
      <c r="F20" s="42">
        <v>313</v>
      </c>
      <c r="G20" s="42">
        <v>2</v>
      </c>
      <c r="H20" s="42">
        <v>4</v>
      </c>
      <c r="I20" s="42">
        <v>4</v>
      </c>
      <c r="J20" s="42">
        <v>5</v>
      </c>
      <c r="K20" s="42">
        <v>70</v>
      </c>
      <c r="L20" s="42">
        <v>49</v>
      </c>
      <c r="M20" s="42">
        <v>19</v>
      </c>
      <c r="N20" s="42">
        <v>33</v>
      </c>
      <c r="O20" s="42">
        <v>11</v>
      </c>
      <c r="P20" s="42">
        <v>60</v>
      </c>
      <c r="Q20" s="42">
        <v>72</v>
      </c>
      <c r="R20" s="42">
        <v>72</v>
      </c>
      <c r="S20" s="42">
        <v>120</v>
      </c>
      <c r="T20" s="42">
        <v>80</v>
      </c>
      <c r="U20" s="42">
        <v>10</v>
      </c>
      <c r="V20" s="42">
        <v>10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569</v>
      </c>
      <c r="E21" s="29">
        <v>282</v>
      </c>
      <c r="F21" s="29">
        <v>287</v>
      </c>
      <c r="G21" s="29">
        <v>2</v>
      </c>
      <c r="H21" s="29">
        <v>4</v>
      </c>
      <c r="I21" s="29">
        <v>4</v>
      </c>
      <c r="J21" s="29">
        <v>3</v>
      </c>
      <c r="K21" s="29">
        <v>64</v>
      </c>
      <c r="L21" s="29">
        <v>43</v>
      </c>
      <c r="M21" s="29">
        <v>19</v>
      </c>
      <c r="N21" s="29">
        <v>31</v>
      </c>
      <c r="O21" s="29">
        <v>9</v>
      </c>
      <c r="P21" s="29">
        <v>55</v>
      </c>
      <c r="Q21" s="29">
        <v>65</v>
      </c>
      <c r="R21" s="29">
        <v>67</v>
      </c>
      <c r="S21" s="29">
        <v>110</v>
      </c>
      <c r="T21" s="29">
        <v>76</v>
      </c>
      <c r="U21" s="29">
        <v>9</v>
      </c>
      <c r="V21" s="29">
        <v>8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29">
        <v>52</v>
      </c>
      <c r="E22" s="29">
        <v>26</v>
      </c>
      <c r="F22" s="29">
        <v>26</v>
      </c>
      <c r="G22" s="29">
        <v>0</v>
      </c>
      <c r="H22" s="29">
        <v>0</v>
      </c>
      <c r="I22" s="29">
        <v>0</v>
      </c>
      <c r="J22" s="29">
        <v>2</v>
      </c>
      <c r="K22" s="29">
        <v>6</v>
      </c>
      <c r="L22" s="29">
        <v>6</v>
      </c>
      <c r="M22" s="29">
        <v>0</v>
      </c>
      <c r="N22" s="29">
        <v>2</v>
      </c>
      <c r="O22" s="29">
        <v>2</v>
      </c>
      <c r="P22" s="29">
        <v>5</v>
      </c>
      <c r="Q22" s="29">
        <v>7</v>
      </c>
      <c r="R22" s="29">
        <v>5</v>
      </c>
      <c r="S22" s="29">
        <v>10</v>
      </c>
      <c r="T22" s="29">
        <v>4</v>
      </c>
      <c r="U22" s="29">
        <v>1</v>
      </c>
      <c r="V22" s="29">
        <v>2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238</v>
      </c>
      <c r="E23" s="42">
        <v>118</v>
      </c>
      <c r="F23" s="42">
        <v>120</v>
      </c>
      <c r="G23" s="42">
        <v>1</v>
      </c>
      <c r="H23" s="42">
        <v>0</v>
      </c>
      <c r="I23" s="42">
        <v>2</v>
      </c>
      <c r="J23" s="42">
        <v>2</v>
      </c>
      <c r="K23" s="42">
        <v>22</v>
      </c>
      <c r="L23" s="42">
        <v>23</v>
      </c>
      <c r="M23" s="42">
        <v>10</v>
      </c>
      <c r="N23" s="42">
        <v>4</v>
      </c>
      <c r="O23" s="42">
        <v>2</v>
      </c>
      <c r="P23" s="42">
        <v>30</v>
      </c>
      <c r="Q23" s="42">
        <v>32</v>
      </c>
      <c r="R23" s="42">
        <v>19</v>
      </c>
      <c r="S23" s="42">
        <v>46</v>
      </c>
      <c r="T23" s="42">
        <v>33</v>
      </c>
      <c r="U23" s="42">
        <v>3</v>
      </c>
      <c r="V23" s="42">
        <v>9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233</v>
      </c>
      <c r="E24" s="29">
        <v>115</v>
      </c>
      <c r="F24" s="29">
        <v>118</v>
      </c>
      <c r="G24" s="29">
        <v>1</v>
      </c>
      <c r="H24" s="29">
        <v>0</v>
      </c>
      <c r="I24" s="29">
        <v>2</v>
      </c>
      <c r="J24" s="29">
        <v>2</v>
      </c>
      <c r="K24" s="29">
        <v>22</v>
      </c>
      <c r="L24" s="29">
        <v>23</v>
      </c>
      <c r="M24" s="29">
        <v>10</v>
      </c>
      <c r="N24" s="29">
        <v>4</v>
      </c>
      <c r="O24" s="29">
        <v>2</v>
      </c>
      <c r="P24" s="29">
        <v>30</v>
      </c>
      <c r="Q24" s="29">
        <v>29</v>
      </c>
      <c r="R24" s="29">
        <v>18</v>
      </c>
      <c r="S24" s="29">
        <v>46</v>
      </c>
      <c r="T24" s="29">
        <v>32</v>
      </c>
      <c r="U24" s="29">
        <v>3</v>
      </c>
      <c r="V24" s="29">
        <v>9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29">
        <v>5</v>
      </c>
      <c r="E25" s="29">
        <v>3</v>
      </c>
      <c r="F25" s="29">
        <v>2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3</v>
      </c>
      <c r="R25" s="29">
        <v>1</v>
      </c>
      <c r="S25" s="29">
        <v>0</v>
      </c>
      <c r="T25" s="29">
        <v>1</v>
      </c>
      <c r="U25" s="29">
        <v>0</v>
      </c>
      <c r="V25" s="29">
        <v>0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611</v>
      </c>
      <c r="E26" s="42">
        <v>292</v>
      </c>
      <c r="F26" s="42">
        <v>319</v>
      </c>
      <c r="G26" s="42">
        <v>1</v>
      </c>
      <c r="H26" s="42">
        <v>0</v>
      </c>
      <c r="I26" s="42">
        <v>1</v>
      </c>
      <c r="J26" s="42">
        <v>0</v>
      </c>
      <c r="K26" s="42">
        <v>44</v>
      </c>
      <c r="L26" s="42">
        <v>45</v>
      </c>
      <c r="M26" s="42">
        <v>20</v>
      </c>
      <c r="N26" s="42">
        <v>31</v>
      </c>
      <c r="O26" s="42">
        <v>9</v>
      </c>
      <c r="P26" s="42">
        <v>58</v>
      </c>
      <c r="Q26" s="42">
        <v>81</v>
      </c>
      <c r="R26" s="42">
        <v>82</v>
      </c>
      <c r="S26" s="42">
        <v>124</v>
      </c>
      <c r="T26" s="42">
        <v>89</v>
      </c>
      <c r="U26" s="42">
        <v>12</v>
      </c>
      <c r="V26" s="42">
        <v>14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567</v>
      </c>
      <c r="E27" s="29">
        <v>276</v>
      </c>
      <c r="F27" s="29">
        <v>291</v>
      </c>
      <c r="G27" s="29">
        <v>1</v>
      </c>
      <c r="H27" s="29">
        <v>0</v>
      </c>
      <c r="I27" s="29">
        <v>1</v>
      </c>
      <c r="J27" s="29">
        <v>0</v>
      </c>
      <c r="K27" s="29">
        <v>42</v>
      </c>
      <c r="L27" s="29">
        <v>41</v>
      </c>
      <c r="M27" s="29">
        <v>19</v>
      </c>
      <c r="N27" s="29">
        <v>26</v>
      </c>
      <c r="O27" s="29">
        <v>8</v>
      </c>
      <c r="P27" s="29">
        <v>53</v>
      </c>
      <c r="Q27" s="29">
        <v>73</v>
      </c>
      <c r="R27" s="29">
        <v>75</v>
      </c>
      <c r="S27" s="29">
        <v>121</v>
      </c>
      <c r="T27" s="29">
        <v>84</v>
      </c>
      <c r="U27" s="29">
        <v>11</v>
      </c>
      <c r="V27" s="29">
        <v>12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29">
        <v>44</v>
      </c>
      <c r="E28" s="29">
        <v>16</v>
      </c>
      <c r="F28" s="29">
        <v>28</v>
      </c>
      <c r="G28" s="29">
        <v>0</v>
      </c>
      <c r="H28" s="29">
        <v>0</v>
      </c>
      <c r="I28" s="29">
        <v>0</v>
      </c>
      <c r="J28" s="29">
        <v>0</v>
      </c>
      <c r="K28" s="29">
        <v>2</v>
      </c>
      <c r="L28" s="29">
        <v>4</v>
      </c>
      <c r="M28" s="29">
        <v>1</v>
      </c>
      <c r="N28" s="29">
        <v>5</v>
      </c>
      <c r="O28" s="29">
        <v>1</v>
      </c>
      <c r="P28" s="29">
        <v>5</v>
      </c>
      <c r="Q28" s="29">
        <v>8</v>
      </c>
      <c r="R28" s="29">
        <v>7</v>
      </c>
      <c r="S28" s="29">
        <v>3</v>
      </c>
      <c r="T28" s="29">
        <v>5</v>
      </c>
      <c r="U28" s="29">
        <v>1</v>
      </c>
      <c r="V28" s="29">
        <v>2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57</v>
      </c>
      <c r="E29" s="42">
        <v>21</v>
      </c>
      <c r="F29" s="42">
        <v>36</v>
      </c>
      <c r="G29" s="42">
        <v>0</v>
      </c>
      <c r="H29" s="42">
        <v>3</v>
      </c>
      <c r="I29" s="42">
        <v>0</v>
      </c>
      <c r="J29" s="42">
        <v>0</v>
      </c>
      <c r="K29" s="42">
        <v>2</v>
      </c>
      <c r="L29" s="42">
        <v>1</v>
      </c>
      <c r="M29" s="42">
        <v>2</v>
      </c>
      <c r="N29" s="42">
        <v>0</v>
      </c>
      <c r="O29" s="42">
        <v>2</v>
      </c>
      <c r="P29" s="42">
        <v>13</v>
      </c>
      <c r="Q29" s="42">
        <v>6</v>
      </c>
      <c r="R29" s="42">
        <v>6</v>
      </c>
      <c r="S29" s="42">
        <v>8</v>
      </c>
      <c r="T29" s="42">
        <v>12</v>
      </c>
      <c r="U29" s="42">
        <v>1</v>
      </c>
      <c r="V29" s="42">
        <v>1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54</v>
      </c>
      <c r="E30" s="29">
        <v>19</v>
      </c>
      <c r="F30" s="29">
        <v>35</v>
      </c>
      <c r="G30" s="29">
        <v>0</v>
      </c>
      <c r="H30" s="29">
        <v>3</v>
      </c>
      <c r="I30" s="29">
        <v>0</v>
      </c>
      <c r="J30" s="29">
        <v>0</v>
      </c>
      <c r="K30" s="29">
        <v>2</v>
      </c>
      <c r="L30" s="29">
        <v>1</v>
      </c>
      <c r="M30" s="29">
        <v>2</v>
      </c>
      <c r="N30" s="29">
        <v>0</v>
      </c>
      <c r="O30" s="29">
        <v>2</v>
      </c>
      <c r="P30" s="29">
        <v>12</v>
      </c>
      <c r="Q30" s="29">
        <v>5</v>
      </c>
      <c r="R30" s="29">
        <v>6</v>
      </c>
      <c r="S30" s="29">
        <v>7</v>
      </c>
      <c r="T30" s="29">
        <v>12</v>
      </c>
      <c r="U30" s="29">
        <v>1</v>
      </c>
      <c r="V30" s="29">
        <v>1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29">
        <v>3</v>
      </c>
      <c r="E31" s="29">
        <v>2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1</v>
      </c>
      <c r="Q31" s="29">
        <v>1</v>
      </c>
      <c r="R31" s="29">
        <v>0</v>
      </c>
      <c r="S31" s="29">
        <v>1</v>
      </c>
      <c r="T31" s="29">
        <v>0</v>
      </c>
      <c r="U31" s="29">
        <v>0</v>
      </c>
      <c r="V31" s="29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104</v>
      </c>
      <c r="E32" s="42">
        <v>47</v>
      </c>
      <c r="F32" s="42">
        <v>57</v>
      </c>
      <c r="G32" s="42">
        <v>0</v>
      </c>
      <c r="H32" s="42">
        <v>0</v>
      </c>
      <c r="I32" s="42">
        <v>1</v>
      </c>
      <c r="J32" s="42">
        <v>0</v>
      </c>
      <c r="K32" s="42">
        <v>6</v>
      </c>
      <c r="L32" s="42">
        <v>8</v>
      </c>
      <c r="M32" s="42">
        <v>7</v>
      </c>
      <c r="N32" s="42">
        <v>4</v>
      </c>
      <c r="O32" s="42">
        <v>1</v>
      </c>
      <c r="P32" s="42">
        <v>24</v>
      </c>
      <c r="Q32" s="42">
        <v>10</v>
      </c>
      <c r="R32" s="42">
        <v>8</v>
      </c>
      <c r="S32" s="42">
        <v>19</v>
      </c>
      <c r="T32" s="42">
        <v>10</v>
      </c>
      <c r="U32" s="42">
        <v>3</v>
      </c>
      <c r="V32" s="42">
        <v>3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91</v>
      </c>
      <c r="E33" s="29">
        <v>39</v>
      </c>
      <c r="F33" s="29">
        <v>52</v>
      </c>
      <c r="G33" s="29">
        <v>0</v>
      </c>
      <c r="H33" s="29">
        <v>0</v>
      </c>
      <c r="I33" s="29">
        <v>1</v>
      </c>
      <c r="J33" s="29">
        <v>0</v>
      </c>
      <c r="K33" s="29">
        <v>6</v>
      </c>
      <c r="L33" s="29">
        <v>8</v>
      </c>
      <c r="M33" s="29">
        <v>7</v>
      </c>
      <c r="N33" s="29">
        <v>4</v>
      </c>
      <c r="O33" s="29">
        <v>1</v>
      </c>
      <c r="P33" s="29">
        <v>22</v>
      </c>
      <c r="Q33" s="29">
        <v>8</v>
      </c>
      <c r="R33" s="29">
        <v>6</v>
      </c>
      <c r="S33" s="29">
        <v>13</v>
      </c>
      <c r="T33" s="29">
        <v>9</v>
      </c>
      <c r="U33" s="29">
        <v>3</v>
      </c>
      <c r="V33" s="29">
        <v>3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29">
        <v>13</v>
      </c>
      <c r="E34" s="29">
        <v>8</v>
      </c>
      <c r="F34" s="29">
        <v>5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2</v>
      </c>
      <c r="Q34" s="29">
        <v>2</v>
      </c>
      <c r="R34" s="29">
        <v>2</v>
      </c>
      <c r="S34" s="29">
        <v>6</v>
      </c>
      <c r="T34" s="29">
        <v>1</v>
      </c>
      <c r="U34" s="29">
        <v>0</v>
      </c>
      <c r="V34" s="29">
        <v>0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53</v>
      </c>
      <c r="E35" s="42">
        <v>28</v>
      </c>
      <c r="F35" s="42">
        <v>25</v>
      </c>
      <c r="G35" s="42">
        <v>0</v>
      </c>
      <c r="H35" s="42">
        <v>0</v>
      </c>
      <c r="I35" s="42">
        <v>0</v>
      </c>
      <c r="J35" s="42">
        <v>1</v>
      </c>
      <c r="K35" s="42">
        <v>7</v>
      </c>
      <c r="L35" s="42">
        <v>1</v>
      </c>
      <c r="M35" s="42">
        <v>1</v>
      </c>
      <c r="N35" s="42">
        <v>1</v>
      </c>
      <c r="O35" s="42">
        <v>0</v>
      </c>
      <c r="P35" s="42">
        <v>7</v>
      </c>
      <c r="Q35" s="42">
        <v>13</v>
      </c>
      <c r="R35" s="42">
        <v>11</v>
      </c>
      <c r="S35" s="42">
        <v>6</v>
      </c>
      <c r="T35" s="42">
        <v>3</v>
      </c>
      <c r="U35" s="42">
        <v>1</v>
      </c>
      <c r="V35" s="42">
        <v>1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47</v>
      </c>
      <c r="E36" s="29">
        <v>24</v>
      </c>
      <c r="F36" s="29">
        <v>23</v>
      </c>
      <c r="G36" s="29">
        <v>0</v>
      </c>
      <c r="H36" s="29">
        <v>0</v>
      </c>
      <c r="I36" s="29">
        <v>0</v>
      </c>
      <c r="J36" s="29">
        <v>1</v>
      </c>
      <c r="K36" s="29">
        <v>7</v>
      </c>
      <c r="L36" s="29">
        <v>1</v>
      </c>
      <c r="M36" s="29">
        <v>1</v>
      </c>
      <c r="N36" s="29">
        <v>1</v>
      </c>
      <c r="O36" s="29">
        <v>0</v>
      </c>
      <c r="P36" s="29">
        <v>7</v>
      </c>
      <c r="Q36" s="29">
        <v>9</v>
      </c>
      <c r="R36" s="29">
        <v>9</v>
      </c>
      <c r="S36" s="29">
        <v>6</v>
      </c>
      <c r="T36" s="29">
        <v>3</v>
      </c>
      <c r="U36" s="29">
        <v>1</v>
      </c>
      <c r="V36" s="29">
        <v>1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29">
        <v>6</v>
      </c>
      <c r="E37" s="29">
        <v>4</v>
      </c>
      <c r="F37" s="29">
        <v>2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4</v>
      </c>
      <c r="R37" s="29">
        <v>2</v>
      </c>
      <c r="S37" s="29">
        <v>0</v>
      </c>
      <c r="T37" s="29">
        <v>0</v>
      </c>
      <c r="U37" s="29">
        <v>0</v>
      </c>
      <c r="V37" s="29">
        <v>0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159</v>
      </c>
      <c r="E38" s="42">
        <v>60</v>
      </c>
      <c r="F38" s="42">
        <v>99</v>
      </c>
      <c r="G38" s="42">
        <v>0</v>
      </c>
      <c r="H38" s="42">
        <v>0</v>
      </c>
      <c r="I38" s="42">
        <v>0</v>
      </c>
      <c r="J38" s="42">
        <v>0</v>
      </c>
      <c r="K38" s="42">
        <v>11</v>
      </c>
      <c r="L38" s="42">
        <v>12</v>
      </c>
      <c r="M38" s="42">
        <v>2</v>
      </c>
      <c r="N38" s="42">
        <v>8</v>
      </c>
      <c r="O38" s="42">
        <v>5</v>
      </c>
      <c r="P38" s="42">
        <v>37</v>
      </c>
      <c r="Q38" s="42">
        <v>17</v>
      </c>
      <c r="R38" s="42">
        <v>17</v>
      </c>
      <c r="S38" s="42">
        <v>24</v>
      </c>
      <c r="T38" s="42">
        <v>21</v>
      </c>
      <c r="U38" s="42">
        <v>1</v>
      </c>
      <c r="V38" s="42">
        <v>4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149</v>
      </c>
      <c r="E39" s="29">
        <v>57</v>
      </c>
      <c r="F39" s="29">
        <v>92</v>
      </c>
      <c r="G39" s="29">
        <v>0</v>
      </c>
      <c r="H39" s="29">
        <v>0</v>
      </c>
      <c r="I39" s="29">
        <v>0</v>
      </c>
      <c r="J39" s="29">
        <v>0</v>
      </c>
      <c r="K39" s="29">
        <v>11</v>
      </c>
      <c r="L39" s="29">
        <v>12</v>
      </c>
      <c r="M39" s="29">
        <v>1</v>
      </c>
      <c r="N39" s="29">
        <v>8</v>
      </c>
      <c r="O39" s="29">
        <v>5</v>
      </c>
      <c r="P39" s="29">
        <v>32</v>
      </c>
      <c r="Q39" s="29">
        <v>16</v>
      </c>
      <c r="R39" s="29">
        <v>15</v>
      </c>
      <c r="S39" s="29">
        <v>23</v>
      </c>
      <c r="T39" s="29">
        <v>21</v>
      </c>
      <c r="U39" s="29">
        <v>1</v>
      </c>
      <c r="V39" s="29">
        <v>4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29">
        <v>10</v>
      </c>
      <c r="E40" s="29">
        <v>3</v>
      </c>
      <c r="F40" s="29">
        <v>7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1</v>
      </c>
      <c r="N40" s="29">
        <v>0</v>
      </c>
      <c r="O40" s="29">
        <v>0</v>
      </c>
      <c r="P40" s="29">
        <v>5</v>
      </c>
      <c r="Q40" s="29">
        <v>1</v>
      </c>
      <c r="R40" s="29">
        <v>2</v>
      </c>
      <c r="S40" s="29">
        <v>1</v>
      </c>
      <c r="T40" s="29">
        <v>0</v>
      </c>
      <c r="U40" s="29">
        <v>0</v>
      </c>
      <c r="V40" s="29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55</v>
      </c>
      <c r="E41" s="42">
        <v>25</v>
      </c>
      <c r="F41" s="42">
        <v>30</v>
      </c>
      <c r="G41" s="42">
        <v>0</v>
      </c>
      <c r="H41" s="42">
        <v>0</v>
      </c>
      <c r="I41" s="42">
        <v>0</v>
      </c>
      <c r="J41" s="42">
        <v>0</v>
      </c>
      <c r="K41" s="42">
        <v>1</v>
      </c>
      <c r="L41" s="42">
        <v>2</v>
      </c>
      <c r="M41" s="42">
        <v>1</v>
      </c>
      <c r="N41" s="42">
        <v>0</v>
      </c>
      <c r="O41" s="42">
        <v>0</v>
      </c>
      <c r="P41" s="42">
        <v>4</v>
      </c>
      <c r="Q41" s="42">
        <v>13</v>
      </c>
      <c r="R41" s="42">
        <v>10</v>
      </c>
      <c r="S41" s="42">
        <v>10</v>
      </c>
      <c r="T41" s="42">
        <v>12</v>
      </c>
      <c r="U41" s="42">
        <v>0</v>
      </c>
      <c r="V41" s="42">
        <v>2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46</v>
      </c>
      <c r="E42" s="29">
        <v>19</v>
      </c>
      <c r="F42" s="29">
        <v>27</v>
      </c>
      <c r="G42" s="29">
        <v>0</v>
      </c>
      <c r="H42" s="29">
        <v>0</v>
      </c>
      <c r="I42" s="29">
        <v>0</v>
      </c>
      <c r="J42" s="29">
        <v>0</v>
      </c>
      <c r="K42" s="29">
        <v>1</v>
      </c>
      <c r="L42" s="29">
        <v>2</v>
      </c>
      <c r="M42" s="29">
        <v>1</v>
      </c>
      <c r="N42" s="29">
        <v>0</v>
      </c>
      <c r="O42" s="29">
        <v>0</v>
      </c>
      <c r="P42" s="29">
        <v>4</v>
      </c>
      <c r="Q42" s="29">
        <v>9</v>
      </c>
      <c r="R42" s="29">
        <v>9</v>
      </c>
      <c r="S42" s="29">
        <v>8</v>
      </c>
      <c r="T42" s="29">
        <v>10</v>
      </c>
      <c r="U42" s="29">
        <v>0</v>
      </c>
      <c r="V42" s="29">
        <v>2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29">
        <v>9</v>
      </c>
      <c r="E43" s="29">
        <v>6</v>
      </c>
      <c r="F43" s="29">
        <v>3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4</v>
      </c>
      <c r="R43" s="29">
        <v>1</v>
      </c>
      <c r="S43" s="29">
        <v>2</v>
      </c>
      <c r="T43" s="29">
        <v>2</v>
      </c>
      <c r="U43" s="29">
        <v>0</v>
      </c>
      <c r="V43" s="29">
        <v>0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86</v>
      </c>
      <c r="E44" s="42">
        <v>42</v>
      </c>
      <c r="F44" s="42">
        <v>44</v>
      </c>
      <c r="G44" s="42">
        <v>1</v>
      </c>
      <c r="H44" s="42">
        <v>0</v>
      </c>
      <c r="I44" s="42">
        <v>1</v>
      </c>
      <c r="J44" s="42">
        <v>0</v>
      </c>
      <c r="K44" s="42">
        <v>7</v>
      </c>
      <c r="L44" s="42">
        <v>6</v>
      </c>
      <c r="M44" s="42">
        <v>3</v>
      </c>
      <c r="N44" s="42">
        <v>2</v>
      </c>
      <c r="O44" s="42">
        <v>2</v>
      </c>
      <c r="P44" s="42">
        <v>5</v>
      </c>
      <c r="Q44" s="42">
        <v>8</v>
      </c>
      <c r="R44" s="42">
        <v>8</v>
      </c>
      <c r="S44" s="42">
        <v>17</v>
      </c>
      <c r="T44" s="42">
        <v>18</v>
      </c>
      <c r="U44" s="42">
        <v>3</v>
      </c>
      <c r="V44" s="42">
        <v>5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82</v>
      </c>
      <c r="E45" s="29">
        <v>41</v>
      </c>
      <c r="F45" s="29">
        <v>41</v>
      </c>
      <c r="G45" s="29">
        <v>1</v>
      </c>
      <c r="H45" s="29">
        <v>0</v>
      </c>
      <c r="I45" s="29">
        <v>1</v>
      </c>
      <c r="J45" s="29">
        <v>0</v>
      </c>
      <c r="K45" s="29">
        <v>7</v>
      </c>
      <c r="L45" s="29">
        <v>6</v>
      </c>
      <c r="M45" s="29">
        <v>3</v>
      </c>
      <c r="N45" s="29">
        <v>2</v>
      </c>
      <c r="O45" s="29">
        <v>2</v>
      </c>
      <c r="P45" s="29">
        <v>4</v>
      </c>
      <c r="Q45" s="29">
        <v>7</v>
      </c>
      <c r="R45" s="29">
        <v>8</v>
      </c>
      <c r="S45" s="29">
        <v>17</v>
      </c>
      <c r="T45" s="29">
        <v>16</v>
      </c>
      <c r="U45" s="29">
        <v>3</v>
      </c>
      <c r="V45" s="29">
        <v>5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29">
        <v>4</v>
      </c>
      <c r="E46" s="29">
        <v>1</v>
      </c>
      <c r="F46" s="29">
        <v>3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1</v>
      </c>
      <c r="Q46" s="29">
        <v>1</v>
      </c>
      <c r="R46" s="29">
        <v>0</v>
      </c>
      <c r="S46" s="29">
        <v>0</v>
      </c>
      <c r="T46" s="29">
        <v>2</v>
      </c>
      <c r="U46" s="29">
        <v>0</v>
      </c>
      <c r="V46" s="29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42</v>
      </c>
      <c r="E47" s="42">
        <v>15</v>
      </c>
      <c r="F47" s="42">
        <v>27</v>
      </c>
      <c r="G47" s="42">
        <v>0</v>
      </c>
      <c r="H47" s="42">
        <v>0</v>
      </c>
      <c r="I47" s="42">
        <v>0</v>
      </c>
      <c r="J47" s="42">
        <v>0</v>
      </c>
      <c r="K47" s="42">
        <v>2</v>
      </c>
      <c r="L47" s="42">
        <v>1</v>
      </c>
      <c r="M47" s="42">
        <v>2</v>
      </c>
      <c r="N47" s="42">
        <v>1</v>
      </c>
      <c r="O47" s="42">
        <v>2</v>
      </c>
      <c r="P47" s="42">
        <v>10</v>
      </c>
      <c r="Q47" s="42">
        <v>6</v>
      </c>
      <c r="R47" s="42">
        <v>10</v>
      </c>
      <c r="S47" s="42">
        <v>3</v>
      </c>
      <c r="T47" s="42">
        <v>5</v>
      </c>
      <c r="U47" s="42">
        <v>0</v>
      </c>
      <c r="V47" s="42">
        <v>0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41</v>
      </c>
      <c r="E48" s="29">
        <v>14</v>
      </c>
      <c r="F48" s="29">
        <v>27</v>
      </c>
      <c r="G48" s="29">
        <v>0</v>
      </c>
      <c r="H48" s="29">
        <v>0</v>
      </c>
      <c r="I48" s="29">
        <v>0</v>
      </c>
      <c r="J48" s="29">
        <v>0</v>
      </c>
      <c r="K48" s="29">
        <v>2</v>
      </c>
      <c r="L48" s="29">
        <v>1</v>
      </c>
      <c r="M48" s="29">
        <v>2</v>
      </c>
      <c r="N48" s="29">
        <v>1</v>
      </c>
      <c r="O48" s="29">
        <v>2</v>
      </c>
      <c r="P48" s="29">
        <v>10</v>
      </c>
      <c r="Q48" s="29">
        <v>5</v>
      </c>
      <c r="R48" s="29">
        <v>10</v>
      </c>
      <c r="S48" s="29">
        <v>3</v>
      </c>
      <c r="T48" s="29">
        <v>5</v>
      </c>
      <c r="U48" s="29">
        <v>0</v>
      </c>
      <c r="V48" s="29">
        <v>0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29">
        <v>1</v>
      </c>
      <c r="E49" s="29">
        <v>1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1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243</v>
      </c>
      <c r="E50" s="42">
        <v>112</v>
      </c>
      <c r="F50" s="42">
        <v>131</v>
      </c>
      <c r="G50" s="42">
        <v>0</v>
      </c>
      <c r="H50" s="42">
        <v>0</v>
      </c>
      <c r="I50" s="42">
        <v>0</v>
      </c>
      <c r="J50" s="42">
        <v>1</v>
      </c>
      <c r="K50" s="42">
        <v>18</v>
      </c>
      <c r="L50" s="42">
        <v>17</v>
      </c>
      <c r="M50" s="42">
        <v>7</v>
      </c>
      <c r="N50" s="42">
        <v>6</v>
      </c>
      <c r="O50" s="42">
        <v>4</v>
      </c>
      <c r="P50" s="42">
        <v>10</v>
      </c>
      <c r="Q50" s="42">
        <v>17</v>
      </c>
      <c r="R50" s="42">
        <v>23</v>
      </c>
      <c r="S50" s="42">
        <v>58</v>
      </c>
      <c r="T50" s="42">
        <v>67</v>
      </c>
      <c r="U50" s="42">
        <v>8</v>
      </c>
      <c r="V50" s="42">
        <v>7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203</v>
      </c>
      <c r="E51" s="29">
        <v>92</v>
      </c>
      <c r="F51" s="29">
        <v>111</v>
      </c>
      <c r="G51" s="29">
        <v>0</v>
      </c>
      <c r="H51" s="29">
        <v>0</v>
      </c>
      <c r="I51" s="29">
        <v>0</v>
      </c>
      <c r="J51" s="29">
        <v>1</v>
      </c>
      <c r="K51" s="29">
        <v>16</v>
      </c>
      <c r="L51" s="29">
        <v>15</v>
      </c>
      <c r="M51" s="29">
        <v>4</v>
      </c>
      <c r="N51" s="29">
        <v>4</v>
      </c>
      <c r="O51" s="29">
        <v>2</v>
      </c>
      <c r="P51" s="29">
        <v>9</v>
      </c>
      <c r="Q51" s="29">
        <v>13</v>
      </c>
      <c r="R51" s="29">
        <v>23</v>
      </c>
      <c r="S51" s="29">
        <v>50</v>
      </c>
      <c r="T51" s="29">
        <v>54</v>
      </c>
      <c r="U51" s="29">
        <v>7</v>
      </c>
      <c r="V51" s="29">
        <v>5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29">
        <v>40</v>
      </c>
      <c r="E52" s="29">
        <v>20</v>
      </c>
      <c r="F52" s="29">
        <v>20</v>
      </c>
      <c r="G52" s="29">
        <v>0</v>
      </c>
      <c r="H52" s="29">
        <v>0</v>
      </c>
      <c r="I52" s="29">
        <v>0</v>
      </c>
      <c r="J52" s="29">
        <v>0</v>
      </c>
      <c r="K52" s="29">
        <v>2</v>
      </c>
      <c r="L52" s="29">
        <v>2</v>
      </c>
      <c r="M52" s="29">
        <v>3</v>
      </c>
      <c r="N52" s="29">
        <v>2</v>
      </c>
      <c r="O52" s="29">
        <v>2</v>
      </c>
      <c r="P52" s="29">
        <v>1</v>
      </c>
      <c r="Q52" s="29">
        <v>4</v>
      </c>
      <c r="R52" s="29">
        <v>0</v>
      </c>
      <c r="S52" s="29">
        <v>8</v>
      </c>
      <c r="T52" s="29">
        <v>13</v>
      </c>
      <c r="U52" s="29">
        <v>1</v>
      </c>
      <c r="V52" s="29">
        <v>2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72</v>
      </c>
      <c r="E53" s="42">
        <v>38</v>
      </c>
      <c r="F53" s="42">
        <v>34</v>
      </c>
      <c r="G53" s="42">
        <v>0</v>
      </c>
      <c r="H53" s="42">
        <v>0</v>
      </c>
      <c r="I53" s="42">
        <v>0</v>
      </c>
      <c r="J53" s="42">
        <v>0</v>
      </c>
      <c r="K53" s="42">
        <v>6</v>
      </c>
      <c r="L53" s="42">
        <v>2</v>
      </c>
      <c r="M53" s="42">
        <v>4</v>
      </c>
      <c r="N53" s="42">
        <v>5</v>
      </c>
      <c r="O53" s="42">
        <v>0</v>
      </c>
      <c r="P53" s="42">
        <v>12</v>
      </c>
      <c r="Q53" s="42">
        <v>4</v>
      </c>
      <c r="R53" s="42">
        <v>8</v>
      </c>
      <c r="S53" s="42">
        <v>24</v>
      </c>
      <c r="T53" s="42">
        <v>7</v>
      </c>
      <c r="U53" s="42">
        <v>0</v>
      </c>
      <c r="V53" s="42">
        <v>0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18</v>
      </c>
      <c r="E54" s="29">
        <v>10</v>
      </c>
      <c r="F54" s="29">
        <v>8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4</v>
      </c>
      <c r="N54" s="29">
        <v>2</v>
      </c>
      <c r="O54" s="29">
        <v>0</v>
      </c>
      <c r="P54" s="29">
        <v>3</v>
      </c>
      <c r="Q54" s="29">
        <v>0</v>
      </c>
      <c r="R54" s="29">
        <v>2</v>
      </c>
      <c r="S54" s="29">
        <v>6</v>
      </c>
      <c r="T54" s="29">
        <v>1</v>
      </c>
      <c r="U54" s="29">
        <v>0</v>
      </c>
      <c r="V54" s="29">
        <v>0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29">
        <v>54</v>
      </c>
      <c r="E55" s="29">
        <v>28</v>
      </c>
      <c r="F55" s="29">
        <v>26</v>
      </c>
      <c r="G55" s="29">
        <v>0</v>
      </c>
      <c r="H55" s="29">
        <v>0</v>
      </c>
      <c r="I55" s="29">
        <v>0</v>
      </c>
      <c r="J55" s="29">
        <v>0</v>
      </c>
      <c r="K55" s="29">
        <v>6</v>
      </c>
      <c r="L55" s="29">
        <v>2</v>
      </c>
      <c r="M55" s="29">
        <v>0</v>
      </c>
      <c r="N55" s="29">
        <v>3</v>
      </c>
      <c r="O55" s="29">
        <v>0</v>
      </c>
      <c r="P55" s="29">
        <v>9</v>
      </c>
      <c r="Q55" s="29">
        <v>4</v>
      </c>
      <c r="R55" s="29">
        <v>6</v>
      </c>
      <c r="S55" s="29">
        <v>18</v>
      </c>
      <c r="T55" s="29">
        <v>6</v>
      </c>
      <c r="U55" s="29">
        <v>0</v>
      </c>
      <c r="V55" s="29">
        <v>0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83</v>
      </c>
      <c r="E56" s="42">
        <v>40</v>
      </c>
      <c r="F56" s="42">
        <v>43</v>
      </c>
      <c r="G56" s="42">
        <v>0</v>
      </c>
      <c r="H56" s="42">
        <v>0</v>
      </c>
      <c r="I56" s="42">
        <v>1</v>
      </c>
      <c r="J56" s="42">
        <v>1</v>
      </c>
      <c r="K56" s="42">
        <v>7</v>
      </c>
      <c r="L56" s="42">
        <v>8</v>
      </c>
      <c r="M56" s="42">
        <v>2</v>
      </c>
      <c r="N56" s="42">
        <v>2</v>
      </c>
      <c r="O56" s="42">
        <v>1</v>
      </c>
      <c r="P56" s="42">
        <v>20</v>
      </c>
      <c r="Q56" s="42">
        <v>12</v>
      </c>
      <c r="R56" s="42">
        <v>8</v>
      </c>
      <c r="S56" s="42">
        <v>17</v>
      </c>
      <c r="T56" s="42">
        <v>4</v>
      </c>
      <c r="U56" s="42">
        <v>0</v>
      </c>
      <c r="V56" s="42">
        <v>0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23</v>
      </c>
      <c r="E57" s="29">
        <v>15</v>
      </c>
      <c r="F57" s="29">
        <v>8</v>
      </c>
      <c r="G57" s="29">
        <v>0</v>
      </c>
      <c r="H57" s="29">
        <v>0</v>
      </c>
      <c r="I57" s="29">
        <v>1</v>
      </c>
      <c r="J57" s="29">
        <v>1</v>
      </c>
      <c r="K57" s="29">
        <v>2</v>
      </c>
      <c r="L57" s="29">
        <v>1</v>
      </c>
      <c r="M57" s="29">
        <v>0</v>
      </c>
      <c r="N57" s="29">
        <v>0</v>
      </c>
      <c r="O57" s="29">
        <v>1</v>
      </c>
      <c r="P57" s="29">
        <v>2</v>
      </c>
      <c r="Q57" s="29">
        <v>4</v>
      </c>
      <c r="R57" s="29">
        <v>3</v>
      </c>
      <c r="S57" s="29">
        <v>7</v>
      </c>
      <c r="T57" s="29">
        <v>1</v>
      </c>
      <c r="U57" s="29">
        <v>0</v>
      </c>
      <c r="V57" s="29">
        <v>0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29">
        <v>60</v>
      </c>
      <c r="E58" s="29">
        <v>25</v>
      </c>
      <c r="F58" s="29">
        <v>35</v>
      </c>
      <c r="G58" s="29">
        <v>0</v>
      </c>
      <c r="H58" s="29">
        <v>0</v>
      </c>
      <c r="I58" s="29">
        <v>0</v>
      </c>
      <c r="J58" s="29">
        <v>0</v>
      </c>
      <c r="K58" s="29">
        <v>5</v>
      </c>
      <c r="L58" s="29">
        <v>7</v>
      </c>
      <c r="M58" s="29">
        <v>2</v>
      </c>
      <c r="N58" s="29">
        <v>2</v>
      </c>
      <c r="O58" s="29">
        <v>0</v>
      </c>
      <c r="P58" s="29">
        <v>18</v>
      </c>
      <c r="Q58" s="29">
        <v>8</v>
      </c>
      <c r="R58" s="29">
        <v>5</v>
      </c>
      <c r="S58" s="29">
        <v>10</v>
      </c>
      <c r="T58" s="29">
        <v>3</v>
      </c>
      <c r="U58" s="29">
        <v>0</v>
      </c>
      <c r="V58" s="29">
        <v>0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6</v>
      </c>
      <c r="E59" s="42">
        <v>3</v>
      </c>
      <c r="F59" s="42">
        <v>3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1</v>
      </c>
      <c r="M59" s="42">
        <v>1</v>
      </c>
      <c r="N59" s="42">
        <v>0</v>
      </c>
      <c r="O59" s="42">
        <v>0</v>
      </c>
      <c r="P59" s="42">
        <v>0</v>
      </c>
      <c r="Q59" s="42">
        <v>0</v>
      </c>
      <c r="R59" s="42">
        <v>2</v>
      </c>
      <c r="S59" s="42">
        <v>2</v>
      </c>
      <c r="T59" s="42">
        <v>0</v>
      </c>
      <c r="U59" s="42">
        <v>0</v>
      </c>
      <c r="V59" s="42">
        <v>0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6</v>
      </c>
      <c r="E60" s="29">
        <v>3</v>
      </c>
      <c r="F60" s="29">
        <v>3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1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  <c r="R60" s="29">
        <v>2</v>
      </c>
      <c r="S60" s="29">
        <v>2</v>
      </c>
      <c r="T60" s="29">
        <v>0</v>
      </c>
      <c r="U60" s="29">
        <v>0</v>
      </c>
      <c r="V60" s="29">
        <v>0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73</v>
      </c>
      <c r="E62" s="42">
        <v>38</v>
      </c>
      <c r="F62" s="42">
        <v>35</v>
      </c>
      <c r="G62" s="42">
        <v>0</v>
      </c>
      <c r="H62" s="42">
        <v>2</v>
      </c>
      <c r="I62" s="42">
        <v>0</v>
      </c>
      <c r="J62" s="42">
        <v>0</v>
      </c>
      <c r="K62" s="42">
        <v>6</v>
      </c>
      <c r="L62" s="42">
        <v>4</v>
      </c>
      <c r="M62" s="42">
        <v>1</v>
      </c>
      <c r="N62" s="42">
        <v>2</v>
      </c>
      <c r="O62" s="42">
        <v>0</v>
      </c>
      <c r="P62" s="42">
        <v>10</v>
      </c>
      <c r="Q62" s="42">
        <v>10</v>
      </c>
      <c r="R62" s="42">
        <v>6</v>
      </c>
      <c r="S62" s="42">
        <v>19</v>
      </c>
      <c r="T62" s="42">
        <v>10</v>
      </c>
      <c r="U62" s="42">
        <v>2</v>
      </c>
      <c r="V62" s="42">
        <v>1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72</v>
      </c>
      <c r="E63" s="29">
        <v>38</v>
      </c>
      <c r="F63" s="29">
        <v>34</v>
      </c>
      <c r="G63" s="29">
        <v>0</v>
      </c>
      <c r="H63" s="29">
        <v>2</v>
      </c>
      <c r="I63" s="29">
        <v>0</v>
      </c>
      <c r="J63" s="29">
        <v>0</v>
      </c>
      <c r="K63" s="29">
        <v>6</v>
      </c>
      <c r="L63" s="29">
        <v>4</v>
      </c>
      <c r="M63" s="29">
        <v>1</v>
      </c>
      <c r="N63" s="29">
        <v>2</v>
      </c>
      <c r="O63" s="29">
        <v>0</v>
      </c>
      <c r="P63" s="29">
        <v>10</v>
      </c>
      <c r="Q63" s="29">
        <v>10</v>
      </c>
      <c r="R63" s="29">
        <v>5</v>
      </c>
      <c r="S63" s="29">
        <v>19</v>
      </c>
      <c r="T63" s="29">
        <v>10</v>
      </c>
      <c r="U63" s="29">
        <v>2</v>
      </c>
      <c r="V63" s="29">
        <v>1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29">
        <v>1</v>
      </c>
      <c r="E64" s="29">
        <v>0</v>
      </c>
      <c r="F64" s="29">
        <v>1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1</v>
      </c>
      <c r="S64" s="29">
        <v>0</v>
      </c>
      <c r="T64" s="29">
        <v>0</v>
      </c>
      <c r="U64" s="29">
        <v>0</v>
      </c>
      <c r="V64" s="29">
        <v>0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57</v>
      </c>
      <c r="E65" s="42">
        <v>24</v>
      </c>
      <c r="F65" s="42">
        <v>33</v>
      </c>
      <c r="G65" s="42">
        <v>0</v>
      </c>
      <c r="H65" s="42">
        <v>0</v>
      </c>
      <c r="I65" s="42">
        <v>0</v>
      </c>
      <c r="J65" s="42">
        <v>0</v>
      </c>
      <c r="K65" s="42">
        <v>6</v>
      </c>
      <c r="L65" s="42">
        <v>7</v>
      </c>
      <c r="M65" s="42">
        <v>1</v>
      </c>
      <c r="N65" s="42">
        <v>1</v>
      </c>
      <c r="O65" s="42">
        <v>0</v>
      </c>
      <c r="P65" s="42">
        <v>3</v>
      </c>
      <c r="Q65" s="42">
        <v>8</v>
      </c>
      <c r="R65" s="42">
        <v>11</v>
      </c>
      <c r="S65" s="42">
        <v>9</v>
      </c>
      <c r="T65" s="42">
        <v>11</v>
      </c>
      <c r="U65" s="42">
        <v>0</v>
      </c>
      <c r="V65" s="42">
        <v>0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50</v>
      </c>
      <c r="E66" s="29">
        <v>19</v>
      </c>
      <c r="F66" s="29">
        <v>31</v>
      </c>
      <c r="G66" s="29">
        <v>0</v>
      </c>
      <c r="H66" s="29">
        <v>0</v>
      </c>
      <c r="I66" s="29">
        <v>0</v>
      </c>
      <c r="J66" s="29">
        <v>0</v>
      </c>
      <c r="K66" s="29">
        <v>5</v>
      </c>
      <c r="L66" s="29">
        <v>6</v>
      </c>
      <c r="M66" s="29">
        <v>1</v>
      </c>
      <c r="N66" s="29">
        <v>1</v>
      </c>
      <c r="O66" s="29">
        <v>0</v>
      </c>
      <c r="P66" s="29">
        <v>3</v>
      </c>
      <c r="Q66" s="29">
        <v>6</v>
      </c>
      <c r="R66" s="29">
        <v>11</v>
      </c>
      <c r="S66" s="29">
        <v>7</v>
      </c>
      <c r="T66" s="29">
        <v>10</v>
      </c>
      <c r="U66" s="29">
        <v>0</v>
      </c>
      <c r="V66" s="29">
        <v>0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29">
        <v>7</v>
      </c>
      <c r="E67" s="29">
        <v>5</v>
      </c>
      <c r="F67" s="29">
        <v>2</v>
      </c>
      <c r="G67" s="29">
        <v>0</v>
      </c>
      <c r="H67" s="29">
        <v>0</v>
      </c>
      <c r="I67" s="29">
        <v>0</v>
      </c>
      <c r="J67" s="29">
        <v>0</v>
      </c>
      <c r="K67" s="29">
        <v>1</v>
      </c>
      <c r="L67" s="29">
        <v>1</v>
      </c>
      <c r="M67" s="29">
        <v>0</v>
      </c>
      <c r="N67" s="29">
        <v>0</v>
      </c>
      <c r="O67" s="29">
        <v>0</v>
      </c>
      <c r="P67" s="29">
        <v>0</v>
      </c>
      <c r="Q67" s="29">
        <v>2</v>
      </c>
      <c r="R67" s="29">
        <v>0</v>
      </c>
      <c r="S67" s="29">
        <v>2</v>
      </c>
      <c r="T67" s="29">
        <v>1</v>
      </c>
      <c r="U67" s="29">
        <v>0</v>
      </c>
      <c r="V67" s="29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33</v>
      </c>
      <c r="E68" s="42">
        <v>17</v>
      </c>
      <c r="F68" s="42">
        <v>16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1</v>
      </c>
      <c r="N68" s="42">
        <v>0</v>
      </c>
      <c r="O68" s="42">
        <v>0</v>
      </c>
      <c r="P68" s="42">
        <v>3</v>
      </c>
      <c r="Q68" s="42">
        <v>6</v>
      </c>
      <c r="R68" s="42">
        <v>6</v>
      </c>
      <c r="S68" s="42">
        <v>8</v>
      </c>
      <c r="T68" s="42">
        <v>7</v>
      </c>
      <c r="U68" s="42">
        <v>2</v>
      </c>
      <c r="V68" s="42">
        <v>0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33</v>
      </c>
      <c r="E69" s="29">
        <v>17</v>
      </c>
      <c r="F69" s="29">
        <v>16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1</v>
      </c>
      <c r="N69" s="29">
        <v>0</v>
      </c>
      <c r="O69" s="29">
        <v>0</v>
      </c>
      <c r="P69" s="29">
        <v>3</v>
      </c>
      <c r="Q69" s="29">
        <v>6</v>
      </c>
      <c r="R69" s="29">
        <v>6</v>
      </c>
      <c r="S69" s="29">
        <v>8</v>
      </c>
      <c r="T69" s="29">
        <v>7</v>
      </c>
      <c r="U69" s="29">
        <v>2</v>
      </c>
      <c r="V69" s="29">
        <v>0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15</v>
      </c>
      <c r="E71" s="42">
        <v>8</v>
      </c>
      <c r="F71" s="42">
        <v>7</v>
      </c>
      <c r="G71" s="42">
        <v>0</v>
      </c>
      <c r="H71" s="42">
        <v>0</v>
      </c>
      <c r="I71" s="42">
        <v>0</v>
      </c>
      <c r="J71" s="42">
        <v>0</v>
      </c>
      <c r="K71" s="42">
        <v>1</v>
      </c>
      <c r="L71" s="42">
        <v>0</v>
      </c>
      <c r="M71" s="42">
        <v>1</v>
      </c>
      <c r="N71" s="42">
        <v>0</v>
      </c>
      <c r="O71" s="42">
        <v>0</v>
      </c>
      <c r="P71" s="42">
        <v>1</v>
      </c>
      <c r="Q71" s="42">
        <v>2</v>
      </c>
      <c r="R71" s="42">
        <v>4</v>
      </c>
      <c r="S71" s="42">
        <v>4</v>
      </c>
      <c r="T71" s="42">
        <v>2</v>
      </c>
      <c r="U71" s="42">
        <v>0</v>
      </c>
      <c r="V71" s="42">
        <v>0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15</v>
      </c>
      <c r="E72" s="29">
        <v>8</v>
      </c>
      <c r="F72" s="29">
        <v>7</v>
      </c>
      <c r="G72" s="29">
        <v>0</v>
      </c>
      <c r="H72" s="29">
        <v>0</v>
      </c>
      <c r="I72" s="29">
        <v>0</v>
      </c>
      <c r="J72" s="29">
        <v>0</v>
      </c>
      <c r="K72" s="29">
        <v>1</v>
      </c>
      <c r="L72" s="29">
        <v>0</v>
      </c>
      <c r="M72" s="29">
        <v>1</v>
      </c>
      <c r="N72" s="29">
        <v>0</v>
      </c>
      <c r="O72" s="29">
        <v>0</v>
      </c>
      <c r="P72" s="29">
        <v>1</v>
      </c>
      <c r="Q72" s="29">
        <v>2</v>
      </c>
      <c r="R72" s="29">
        <v>4</v>
      </c>
      <c r="S72" s="29">
        <v>4</v>
      </c>
      <c r="T72" s="29">
        <v>2</v>
      </c>
      <c r="U72" s="29">
        <v>0</v>
      </c>
      <c r="V72" s="29">
        <v>0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4</v>
      </c>
      <c r="E74" s="42">
        <v>3</v>
      </c>
      <c r="F74" s="42">
        <v>1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1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2</v>
      </c>
      <c r="T74" s="42">
        <v>1</v>
      </c>
      <c r="U74" s="42">
        <v>0</v>
      </c>
      <c r="V74" s="42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3</v>
      </c>
      <c r="E75" s="29">
        <v>2</v>
      </c>
      <c r="F75" s="29">
        <v>1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1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1</v>
      </c>
      <c r="T75" s="29">
        <v>1</v>
      </c>
      <c r="U75" s="29">
        <v>0</v>
      </c>
      <c r="V75" s="29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50">
        <v>1</v>
      </c>
      <c r="E76" s="50">
        <v>1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1</v>
      </c>
      <c r="T76" s="50">
        <v>0</v>
      </c>
      <c r="U76" s="50">
        <v>0</v>
      </c>
      <c r="V76" s="50">
        <v>0</v>
      </c>
    </row>
    <row r="77" spans="1:22" ht="14.25" customHeight="1" x14ac:dyDescent="0.2">
      <c r="A77" s="9" t="s">
        <v>43</v>
      </c>
    </row>
    <row r="78" spans="1:22" ht="14.25" customHeight="1" x14ac:dyDescent="0.2">
      <c r="A78" s="34" t="s">
        <v>44</v>
      </c>
    </row>
    <row r="79" spans="1:22" ht="14.25" customHeight="1" x14ac:dyDescent="0.2"/>
    <row r="80" spans="1:22" ht="14.25" customHeight="1" x14ac:dyDescent="0.2">
      <c r="A80" s="9" t="s">
        <v>105</v>
      </c>
    </row>
  </sheetData>
  <mergeCells count="34">
    <mergeCell ref="O6:P6"/>
    <mergeCell ref="A39:A40"/>
    <mergeCell ref="Q6:R6"/>
    <mergeCell ref="A9:A10"/>
    <mergeCell ref="A12:A13"/>
    <mergeCell ref="A15:A16"/>
    <mergeCell ref="A18:A19"/>
    <mergeCell ref="A21:A22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A24:A25"/>
    <mergeCell ref="A27:A28"/>
    <mergeCell ref="A30:A31"/>
    <mergeCell ref="A33:A34"/>
    <mergeCell ref="A36:A37"/>
    <mergeCell ref="A75:A76"/>
    <mergeCell ref="A42:A43"/>
    <mergeCell ref="A45:A46"/>
    <mergeCell ref="A48:A49"/>
    <mergeCell ref="A51:A52"/>
    <mergeCell ref="A54:A55"/>
    <mergeCell ref="A57:A58"/>
    <mergeCell ref="A60:A61"/>
    <mergeCell ref="A63:A64"/>
    <mergeCell ref="A66:A67"/>
    <mergeCell ref="A69:A70"/>
    <mergeCell ref="A72:A73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7.1640625" style="3" customWidth="1"/>
    <col min="3" max="3" width="11.1640625" style="3" customWidth="1"/>
    <col min="4" max="22" width="11.5" style="3" customWidth="1"/>
    <col min="23" max="23" width="5.5" style="3" customWidth="1"/>
    <col min="24" max="16384" width="5.5" style="3"/>
  </cols>
  <sheetData>
    <row r="1" spans="1:22" ht="20.25" customHeight="1" x14ac:dyDescent="0.2">
      <c r="A1" s="1" t="s">
        <v>0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ht="12.75" customHeight="1" x14ac:dyDescent="0.25">
      <c r="A3" s="37" t="s">
        <v>29</v>
      </c>
      <c r="B3" s="52"/>
      <c r="C3" s="52"/>
      <c r="S3" s="53"/>
      <c r="T3" s="53"/>
      <c r="U3" s="53"/>
      <c r="V3" s="53"/>
    </row>
    <row r="4" spans="1:22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0" t="s">
        <v>111</v>
      </c>
      <c r="R5" s="160"/>
      <c r="S5" s="160" t="s">
        <v>112</v>
      </c>
      <c r="T5" s="160"/>
      <c r="U5" s="161" t="s">
        <v>113</v>
      </c>
      <c r="V5" s="161"/>
    </row>
    <row r="6" spans="1:22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0"/>
      <c r="R6" s="160"/>
      <c r="S6" s="160"/>
      <c r="T6" s="160"/>
      <c r="U6" s="161"/>
      <c r="V6" s="161"/>
    </row>
    <row r="7" spans="1:22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4" t="s">
        <v>120</v>
      </c>
      <c r="S7" s="54" t="s">
        <v>119</v>
      </c>
      <c r="T7" s="54" t="s">
        <v>120</v>
      </c>
      <c r="U7" s="54" t="s">
        <v>119</v>
      </c>
      <c r="V7" s="56" t="s">
        <v>120</v>
      </c>
    </row>
    <row r="8" spans="1:22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v>10520</v>
      </c>
      <c r="E8" s="61">
        <v>4775</v>
      </c>
      <c r="F8" s="61">
        <v>5745</v>
      </c>
      <c r="G8" s="61">
        <v>38</v>
      </c>
      <c r="H8" s="61">
        <v>36</v>
      </c>
      <c r="I8" s="61">
        <v>1232</v>
      </c>
      <c r="J8" s="61">
        <v>1045</v>
      </c>
      <c r="K8" s="61">
        <v>352</v>
      </c>
      <c r="L8" s="61">
        <v>413</v>
      </c>
      <c r="M8" s="61">
        <v>290</v>
      </c>
      <c r="N8" s="61">
        <v>1545</v>
      </c>
      <c r="O8" s="61">
        <v>610</v>
      </c>
      <c r="P8" s="61">
        <v>544</v>
      </c>
      <c r="Q8" s="61">
        <v>292</v>
      </c>
      <c r="R8" s="61">
        <v>242</v>
      </c>
      <c r="S8" s="61">
        <v>1299</v>
      </c>
      <c r="T8" s="61">
        <v>972</v>
      </c>
      <c r="U8" s="61">
        <v>662</v>
      </c>
      <c r="V8" s="61">
        <v>948</v>
      </c>
    </row>
    <row r="9" spans="1:22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v>9680</v>
      </c>
      <c r="E9" s="35">
        <v>4439</v>
      </c>
      <c r="F9" s="35">
        <v>5241</v>
      </c>
      <c r="G9" s="35">
        <v>35</v>
      </c>
      <c r="H9" s="35">
        <v>33</v>
      </c>
      <c r="I9" s="35">
        <v>1186</v>
      </c>
      <c r="J9" s="35">
        <v>1012</v>
      </c>
      <c r="K9" s="35">
        <v>334</v>
      </c>
      <c r="L9" s="35">
        <v>394</v>
      </c>
      <c r="M9" s="35">
        <v>253</v>
      </c>
      <c r="N9" s="35">
        <v>1336</v>
      </c>
      <c r="O9" s="35">
        <v>541</v>
      </c>
      <c r="P9" s="35">
        <v>481</v>
      </c>
      <c r="Q9" s="35">
        <v>277</v>
      </c>
      <c r="R9" s="35">
        <v>219</v>
      </c>
      <c r="S9" s="35">
        <v>1193</v>
      </c>
      <c r="T9" s="35">
        <v>906</v>
      </c>
      <c r="U9" s="35">
        <v>620</v>
      </c>
      <c r="V9" s="35">
        <v>860</v>
      </c>
    </row>
    <row r="10" spans="1:22" s="62" customFormat="1" ht="14.25" customHeight="1" x14ac:dyDescent="0.2">
      <c r="A10" s="162"/>
      <c r="B10" s="63" t="s">
        <v>124</v>
      </c>
      <c r="C10" s="64" t="s">
        <v>55</v>
      </c>
      <c r="D10" s="35">
        <v>840</v>
      </c>
      <c r="E10" s="35">
        <v>336</v>
      </c>
      <c r="F10" s="35">
        <v>504</v>
      </c>
      <c r="G10" s="35">
        <v>3</v>
      </c>
      <c r="H10" s="35">
        <v>3</v>
      </c>
      <c r="I10" s="35">
        <v>46</v>
      </c>
      <c r="J10" s="35">
        <v>33</v>
      </c>
      <c r="K10" s="35">
        <v>18</v>
      </c>
      <c r="L10" s="35">
        <v>19</v>
      </c>
      <c r="M10" s="35">
        <v>37</v>
      </c>
      <c r="N10" s="35">
        <v>209</v>
      </c>
      <c r="O10" s="35">
        <v>69</v>
      </c>
      <c r="P10" s="35">
        <v>63</v>
      </c>
      <c r="Q10" s="35">
        <v>15</v>
      </c>
      <c r="R10" s="35">
        <v>23</v>
      </c>
      <c r="S10" s="35">
        <v>106</v>
      </c>
      <c r="T10" s="35">
        <v>66</v>
      </c>
      <c r="U10" s="35">
        <v>42</v>
      </c>
      <c r="V10" s="35">
        <v>88</v>
      </c>
    </row>
    <row r="11" spans="1:22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v>1388</v>
      </c>
      <c r="E11" s="61">
        <v>592</v>
      </c>
      <c r="F11" s="61">
        <v>796</v>
      </c>
      <c r="G11" s="61">
        <v>2</v>
      </c>
      <c r="H11" s="61">
        <v>3</v>
      </c>
      <c r="I11" s="61">
        <v>101</v>
      </c>
      <c r="J11" s="61">
        <v>81</v>
      </c>
      <c r="K11" s="61">
        <v>40</v>
      </c>
      <c r="L11" s="61">
        <v>46</v>
      </c>
      <c r="M11" s="61">
        <v>8</v>
      </c>
      <c r="N11" s="61">
        <v>183</v>
      </c>
      <c r="O11" s="61">
        <v>25</v>
      </c>
      <c r="P11" s="61">
        <v>30</v>
      </c>
      <c r="Q11" s="61">
        <v>36</v>
      </c>
      <c r="R11" s="61">
        <v>25</v>
      </c>
      <c r="S11" s="61">
        <v>300</v>
      </c>
      <c r="T11" s="61">
        <v>238</v>
      </c>
      <c r="U11" s="61">
        <v>80</v>
      </c>
      <c r="V11" s="61">
        <v>190</v>
      </c>
    </row>
    <row r="12" spans="1:22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v>1321</v>
      </c>
      <c r="E12" s="35">
        <v>568</v>
      </c>
      <c r="F12" s="35">
        <v>753</v>
      </c>
      <c r="G12" s="35">
        <v>2</v>
      </c>
      <c r="H12" s="35">
        <v>3</v>
      </c>
      <c r="I12" s="35">
        <v>97</v>
      </c>
      <c r="J12" s="35">
        <v>79</v>
      </c>
      <c r="K12" s="35">
        <v>39</v>
      </c>
      <c r="L12" s="35">
        <v>45</v>
      </c>
      <c r="M12" s="35">
        <v>8</v>
      </c>
      <c r="N12" s="35">
        <v>170</v>
      </c>
      <c r="O12" s="35">
        <v>23</v>
      </c>
      <c r="P12" s="35">
        <v>26</v>
      </c>
      <c r="Q12" s="35">
        <v>32</v>
      </c>
      <c r="R12" s="35">
        <v>23</v>
      </c>
      <c r="S12" s="35">
        <v>291</v>
      </c>
      <c r="T12" s="35">
        <v>228</v>
      </c>
      <c r="U12" s="35">
        <v>76</v>
      </c>
      <c r="V12" s="35">
        <v>179</v>
      </c>
    </row>
    <row r="13" spans="1:22" s="62" customFormat="1" ht="14.25" customHeight="1" x14ac:dyDescent="0.2">
      <c r="A13" s="156"/>
      <c r="B13" s="63" t="s">
        <v>124</v>
      </c>
      <c r="C13" s="64" t="s">
        <v>55</v>
      </c>
      <c r="D13" s="35">
        <v>67</v>
      </c>
      <c r="E13" s="35">
        <v>24</v>
      </c>
      <c r="F13" s="35">
        <v>43</v>
      </c>
      <c r="G13" s="35">
        <v>0</v>
      </c>
      <c r="H13" s="35">
        <v>0</v>
      </c>
      <c r="I13" s="35">
        <v>4</v>
      </c>
      <c r="J13" s="35">
        <v>2</v>
      </c>
      <c r="K13" s="35">
        <v>1</v>
      </c>
      <c r="L13" s="35">
        <v>1</v>
      </c>
      <c r="M13" s="35">
        <v>0</v>
      </c>
      <c r="N13" s="35">
        <v>13</v>
      </c>
      <c r="O13" s="35">
        <v>2</v>
      </c>
      <c r="P13" s="35">
        <v>4</v>
      </c>
      <c r="Q13" s="35">
        <v>4</v>
      </c>
      <c r="R13" s="35">
        <v>2</v>
      </c>
      <c r="S13" s="35">
        <v>9</v>
      </c>
      <c r="T13" s="35">
        <v>10</v>
      </c>
      <c r="U13" s="35">
        <v>4</v>
      </c>
      <c r="V13" s="35">
        <v>11</v>
      </c>
    </row>
    <row r="14" spans="1:22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v>1872</v>
      </c>
      <c r="E14" s="61">
        <v>932</v>
      </c>
      <c r="F14" s="61">
        <v>940</v>
      </c>
      <c r="G14" s="61">
        <v>3</v>
      </c>
      <c r="H14" s="61">
        <v>4</v>
      </c>
      <c r="I14" s="61">
        <v>565</v>
      </c>
      <c r="J14" s="61">
        <v>458</v>
      </c>
      <c r="K14" s="61">
        <v>119</v>
      </c>
      <c r="L14" s="61">
        <v>129</v>
      </c>
      <c r="M14" s="61">
        <v>30</v>
      </c>
      <c r="N14" s="61">
        <v>151</v>
      </c>
      <c r="O14" s="61">
        <v>87</v>
      </c>
      <c r="P14" s="61">
        <v>74</v>
      </c>
      <c r="Q14" s="61">
        <v>10</v>
      </c>
      <c r="R14" s="61">
        <v>7</v>
      </c>
      <c r="S14" s="61">
        <v>46</v>
      </c>
      <c r="T14" s="61">
        <v>38</v>
      </c>
      <c r="U14" s="61">
        <v>72</v>
      </c>
      <c r="V14" s="61">
        <v>79</v>
      </c>
    </row>
    <row r="15" spans="1:22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v>1847</v>
      </c>
      <c r="E15" s="35">
        <v>926</v>
      </c>
      <c r="F15" s="35">
        <v>921</v>
      </c>
      <c r="G15" s="35">
        <v>3</v>
      </c>
      <c r="H15" s="35">
        <v>4</v>
      </c>
      <c r="I15" s="35">
        <v>560</v>
      </c>
      <c r="J15" s="35">
        <v>453</v>
      </c>
      <c r="K15" s="35">
        <v>118</v>
      </c>
      <c r="L15" s="35">
        <v>128</v>
      </c>
      <c r="M15" s="35">
        <v>30</v>
      </c>
      <c r="N15" s="35">
        <v>144</v>
      </c>
      <c r="O15" s="35">
        <v>87</v>
      </c>
      <c r="P15" s="35">
        <v>73</v>
      </c>
      <c r="Q15" s="35">
        <v>10</v>
      </c>
      <c r="R15" s="35">
        <v>7</v>
      </c>
      <c r="S15" s="35">
        <v>46</v>
      </c>
      <c r="T15" s="35">
        <v>38</v>
      </c>
      <c r="U15" s="35">
        <v>72</v>
      </c>
      <c r="V15" s="35">
        <v>74</v>
      </c>
    </row>
    <row r="16" spans="1:22" s="62" customFormat="1" ht="14.25" customHeight="1" x14ac:dyDescent="0.2">
      <c r="A16" s="156"/>
      <c r="B16" s="66" t="s">
        <v>124</v>
      </c>
      <c r="C16" s="67" t="s">
        <v>55</v>
      </c>
      <c r="D16" s="35">
        <v>25</v>
      </c>
      <c r="E16" s="35">
        <v>6</v>
      </c>
      <c r="F16" s="35">
        <v>19</v>
      </c>
      <c r="G16" s="35">
        <v>0</v>
      </c>
      <c r="H16" s="35">
        <v>0</v>
      </c>
      <c r="I16" s="35">
        <v>5</v>
      </c>
      <c r="J16" s="35">
        <v>5</v>
      </c>
      <c r="K16" s="35">
        <v>1</v>
      </c>
      <c r="L16" s="35">
        <v>1</v>
      </c>
      <c r="M16" s="35">
        <v>0</v>
      </c>
      <c r="N16" s="35">
        <v>7</v>
      </c>
      <c r="O16" s="35">
        <v>0</v>
      </c>
      <c r="P16" s="35">
        <v>1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5</v>
      </c>
    </row>
    <row r="17" spans="1:22" s="62" customFormat="1" ht="14.25" customHeight="1" x14ac:dyDescent="0.2">
      <c r="A17" s="65" t="s">
        <v>127</v>
      </c>
      <c r="B17" s="59" t="s">
        <v>122</v>
      </c>
      <c r="C17" s="60" t="s">
        <v>51</v>
      </c>
      <c r="D17" s="61">
        <v>1033</v>
      </c>
      <c r="E17" s="61">
        <v>409</v>
      </c>
      <c r="F17" s="61">
        <v>624</v>
      </c>
      <c r="G17" s="61">
        <v>8</v>
      </c>
      <c r="H17" s="61">
        <v>1</v>
      </c>
      <c r="I17" s="61">
        <v>32</v>
      </c>
      <c r="J17" s="61">
        <v>27</v>
      </c>
      <c r="K17" s="61">
        <v>12</v>
      </c>
      <c r="L17" s="61">
        <v>11</v>
      </c>
      <c r="M17" s="61">
        <v>79</v>
      </c>
      <c r="N17" s="61">
        <v>386</v>
      </c>
      <c r="O17" s="61">
        <v>53</v>
      </c>
      <c r="P17" s="61">
        <v>34</v>
      </c>
      <c r="Q17" s="61">
        <v>10</v>
      </c>
      <c r="R17" s="61">
        <v>12</v>
      </c>
      <c r="S17" s="61">
        <v>181</v>
      </c>
      <c r="T17" s="61">
        <v>117</v>
      </c>
      <c r="U17" s="61">
        <v>34</v>
      </c>
      <c r="V17" s="61">
        <v>36</v>
      </c>
    </row>
    <row r="18" spans="1:22" s="62" customFormat="1" ht="14.25" customHeight="1" x14ac:dyDescent="0.2">
      <c r="A18" s="156" t="s">
        <v>61</v>
      </c>
      <c r="B18" s="63" t="s">
        <v>123</v>
      </c>
      <c r="C18" s="64" t="s">
        <v>53</v>
      </c>
      <c r="D18" s="35">
        <v>893</v>
      </c>
      <c r="E18" s="35">
        <v>352</v>
      </c>
      <c r="F18" s="35">
        <v>541</v>
      </c>
      <c r="G18" s="35">
        <v>6</v>
      </c>
      <c r="H18" s="35">
        <v>1</v>
      </c>
      <c r="I18" s="35">
        <v>32</v>
      </c>
      <c r="J18" s="35">
        <v>25</v>
      </c>
      <c r="K18" s="35">
        <v>12</v>
      </c>
      <c r="L18" s="35">
        <v>11</v>
      </c>
      <c r="M18" s="35">
        <v>69</v>
      </c>
      <c r="N18" s="35">
        <v>334</v>
      </c>
      <c r="O18" s="35">
        <v>40</v>
      </c>
      <c r="P18" s="35">
        <v>23</v>
      </c>
      <c r="Q18" s="35">
        <v>9</v>
      </c>
      <c r="R18" s="35">
        <v>10</v>
      </c>
      <c r="S18" s="35">
        <v>152</v>
      </c>
      <c r="T18" s="35">
        <v>105</v>
      </c>
      <c r="U18" s="35">
        <v>32</v>
      </c>
      <c r="V18" s="35">
        <v>32</v>
      </c>
    </row>
    <row r="19" spans="1:22" s="62" customFormat="1" ht="14.25" customHeight="1" x14ac:dyDescent="0.2">
      <c r="A19" s="156"/>
      <c r="B19" s="66" t="s">
        <v>124</v>
      </c>
      <c r="C19" s="67" t="s">
        <v>55</v>
      </c>
      <c r="D19" s="35">
        <v>140</v>
      </c>
      <c r="E19" s="35">
        <v>57</v>
      </c>
      <c r="F19" s="35">
        <v>83</v>
      </c>
      <c r="G19" s="35">
        <v>2</v>
      </c>
      <c r="H19" s="35">
        <v>0</v>
      </c>
      <c r="I19" s="35">
        <v>0</v>
      </c>
      <c r="J19" s="35">
        <v>2</v>
      </c>
      <c r="K19" s="35">
        <v>0</v>
      </c>
      <c r="L19" s="35">
        <v>0</v>
      </c>
      <c r="M19" s="35">
        <v>10</v>
      </c>
      <c r="N19" s="35">
        <v>52</v>
      </c>
      <c r="O19" s="35">
        <v>13</v>
      </c>
      <c r="P19" s="35">
        <v>11</v>
      </c>
      <c r="Q19" s="35">
        <v>1</v>
      </c>
      <c r="R19" s="35">
        <v>2</v>
      </c>
      <c r="S19" s="35">
        <v>29</v>
      </c>
      <c r="T19" s="35">
        <v>12</v>
      </c>
      <c r="U19" s="35">
        <v>2</v>
      </c>
      <c r="V19" s="35">
        <v>4</v>
      </c>
    </row>
    <row r="20" spans="1:22" s="62" customFormat="1" ht="14.25" customHeight="1" x14ac:dyDescent="0.2">
      <c r="A20" s="65" t="s">
        <v>128</v>
      </c>
      <c r="B20" s="59" t="s">
        <v>122</v>
      </c>
      <c r="C20" s="60" t="s">
        <v>51</v>
      </c>
      <c r="D20" s="61">
        <v>1043</v>
      </c>
      <c r="E20" s="61">
        <v>517</v>
      </c>
      <c r="F20" s="61">
        <v>526</v>
      </c>
      <c r="G20" s="61">
        <v>7</v>
      </c>
      <c r="H20" s="61">
        <v>6</v>
      </c>
      <c r="I20" s="61">
        <v>102</v>
      </c>
      <c r="J20" s="61">
        <v>91</v>
      </c>
      <c r="K20" s="61">
        <v>41</v>
      </c>
      <c r="L20" s="61">
        <v>45</v>
      </c>
      <c r="M20" s="61">
        <v>10</v>
      </c>
      <c r="N20" s="61">
        <v>60</v>
      </c>
      <c r="O20" s="61">
        <v>70</v>
      </c>
      <c r="P20" s="61">
        <v>58</v>
      </c>
      <c r="Q20" s="61">
        <v>28</v>
      </c>
      <c r="R20" s="61">
        <v>14</v>
      </c>
      <c r="S20" s="61">
        <v>137</v>
      </c>
      <c r="T20" s="61">
        <v>94</v>
      </c>
      <c r="U20" s="61">
        <v>122</v>
      </c>
      <c r="V20" s="61">
        <v>158</v>
      </c>
    </row>
    <row r="21" spans="1:22" s="62" customFormat="1" ht="14.25" customHeight="1" x14ac:dyDescent="0.2">
      <c r="A21" s="156" t="s">
        <v>63</v>
      </c>
      <c r="B21" s="63" t="s">
        <v>123</v>
      </c>
      <c r="C21" s="64" t="s">
        <v>53</v>
      </c>
      <c r="D21" s="35">
        <v>996</v>
      </c>
      <c r="E21" s="35">
        <v>493</v>
      </c>
      <c r="F21" s="35">
        <v>503</v>
      </c>
      <c r="G21" s="35">
        <v>7</v>
      </c>
      <c r="H21" s="35">
        <v>5</v>
      </c>
      <c r="I21" s="35">
        <v>102</v>
      </c>
      <c r="J21" s="35">
        <v>89</v>
      </c>
      <c r="K21" s="35">
        <v>39</v>
      </c>
      <c r="L21" s="35">
        <v>41</v>
      </c>
      <c r="M21" s="35">
        <v>8</v>
      </c>
      <c r="N21" s="35">
        <v>59</v>
      </c>
      <c r="O21" s="35">
        <v>62</v>
      </c>
      <c r="P21" s="35">
        <v>55</v>
      </c>
      <c r="Q21" s="35">
        <v>28</v>
      </c>
      <c r="R21" s="35">
        <v>14</v>
      </c>
      <c r="S21" s="35">
        <v>129</v>
      </c>
      <c r="T21" s="35">
        <v>92</v>
      </c>
      <c r="U21" s="35">
        <v>118</v>
      </c>
      <c r="V21" s="35">
        <v>148</v>
      </c>
    </row>
    <row r="22" spans="1:22" s="62" customFormat="1" ht="14.25" customHeight="1" x14ac:dyDescent="0.2">
      <c r="A22" s="156"/>
      <c r="B22" s="66" t="s">
        <v>124</v>
      </c>
      <c r="C22" s="67" t="s">
        <v>55</v>
      </c>
      <c r="D22" s="35">
        <v>47</v>
      </c>
      <c r="E22" s="35">
        <v>24</v>
      </c>
      <c r="F22" s="35">
        <v>23</v>
      </c>
      <c r="G22" s="35">
        <v>0</v>
      </c>
      <c r="H22" s="35">
        <v>1</v>
      </c>
      <c r="I22" s="35">
        <v>0</v>
      </c>
      <c r="J22" s="35">
        <v>2</v>
      </c>
      <c r="K22" s="35">
        <v>2</v>
      </c>
      <c r="L22" s="35">
        <v>4</v>
      </c>
      <c r="M22" s="35">
        <v>2</v>
      </c>
      <c r="N22" s="35">
        <v>1</v>
      </c>
      <c r="O22" s="35">
        <v>8</v>
      </c>
      <c r="P22" s="35">
        <v>3</v>
      </c>
      <c r="Q22" s="35">
        <v>0</v>
      </c>
      <c r="R22" s="35">
        <v>0</v>
      </c>
      <c r="S22" s="35">
        <v>8</v>
      </c>
      <c r="T22" s="35">
        <v>2</v>
      </c>
      <c r="U22" s="35">
        <v>4</v>
      </c>
      <c r="V22" s="35">
        <v>10</v>
      </c>
    </row>
    <row r="23" spans="1:22" s="62" customFormat="1" ht="14.25" customHeight="1" x14ac:dyDescent="0.2">
      <c r="A23" s="65" t="s">
        <v>129</v>
      </c>
      <c r="B23" s="59" t="s">
        <v>122</v>
      </c>
      <c r="C23" s="60" t="s">
        <v>51</v>
      </c>
      <c r="D23" s="61">
        <v>629</v>
      </c>
      <c r="E23" s="61">
        <v>262</v>
      </c>
      <c r="F23" s="61">
        <v>367</v>
      </c>
      <c r="G23" s="61">
        <v>4</v>
      </c>
      <c r="H23" s="61">
        <v>3</v>
      </c>
      <c r="I23" s="61">
        <v>43</v>
      </c>
      <c r="J23" s="61">
        <v>41</v>
      </c>
      <c r="K23" s="61">
        <v>11</v>
      </c>
      <c r="L23" s="61">
        <v>19</v>
      </c>
      <c r="M23" s="61">
        <v>14</v>
      </c>
      <c r="N23" s="61">
        <v>103</v>
      </c>
      <c r="O23" s="61">
        <v>38</v>
      </c>
      <c r="P23" s="61">
        <v>34</v>
      </c>
      <c r="Q23" s="61">
        <v>12</v>
      </c>
      <c r="R23" s="61">
        <v>14</v>
      </c>
      <c r="S23" s="61">
        <v>81</v>
      </c>
      <c r="T23" s="61">
        <v>58</v>
      </c>
      <c r="U23" s="61">
        <v>59</v>
      </c>
      <c r="V23" s="61">
        <v>95</v>
      </c>
    </row>
    <row r="24" spans="1:22" s="62" customFormat="1" ht="14.25" customHeight="1" x14ac:dyDescent="0.2">
      <c r="A24" s="156" t="s">
        <v>65</v>
      </c>
      <c r="B24" s="63" t="s">
        <v>123</v>
      </c>
      <c r="C24" s="64" t="s">
        <v>53</v>
      </c>
      <c r="D24" s="35">
        <v>616</v>
      </c>
      <c r="E24" s="35">
        <v>257</v>
      </c>
      <c r="F24" s="35">
        <v>359</v>
      </c>
      <c r="G24" s="35">
        <v>4</v>
      </c>
      <c r="H24" s="35">
        <v>3</v>
      </c>
      <c r="I24" s="35">
        <v>42</v>
      </c>
      <c r="J24" s="35">
        <v>41</v>
      </c>
      <c r="K24" s="35">
        <v>10</v>
      </c>
      <c r="L24" s="35">
        <v>19</v>
      </c>
      <c r="M24" s="35">
        <v>14</v>
      </c>
      <c r="N24" s="35">
        <v>100</v>
      </c>
      <c r="O24" s="35">
        <v>37</v>
      </c>
      <c r="P24" s="35">
        <v>34</v>
      </c>
      <c r="Q24" s="35">
        <v>12</v>
      </c>
      <c r="R24" s="35">
        <v>14</v>
      </c>
      <c r="S24" s="35">
        <v>80</v>
      </c>
      <c r="T24" s="35">
        <v>57</v>
      </c>
      <c r="U24" s="35">
        <v>58</v>
      </c>
      <c r="V24" s="35">
        <v>91</v>
      </c>
    </row>
    <row r="25" spans="1:22" s="62" customFormat="1" ht="14.25" customHeight="1" x14ac:dyDescent="0.2">
      <c r="A25" s="156"/>
      <c r="B25" s="66" t="s">
        <v>124</v>
      </c>
      <c r="C25" s="67" t="s">
        <v>55</v>
      </c>
      <c r="D25" s="35">
        <v>13</v>
      </c>
      <c r="E25" s="35">
        <v>5</v>
      </c>
      <c r="F25" s="35">
        <v>8</v>
      </c>
      <c r="G25" s="35">
        <v>0</v>
      </c>
      <c r="H25" s="35">
        <v>0</v>
      </c>
      <c r="I25" s="35">
        <v>1</v>
      </c>
      <c r="J25" s="35">
        <v>0</v>
      </c>
      <c r="K25" s="35">
        <v>1</v>
      </c>
      <c r="L25" s="35">
        <v>0</v>
      </c>
      <c r="M25" s="35">
        <v>0</v>
      </c>
      <c r="N25" s="35">
        <v>3</v>
      </c>
      <c r="O25" s="35">
        <v>1</v>
      </c>
      <c r="P25" s="35">
        <v>0</v>
      </c>
      <c r="Q25" s="35">
        <v>0</v>
      </c>
      <c r="R25" s="35">
        <v>0</v>
      </c>
      <c r="S25" s="35">
        <v>1</v>
      </c>
      <c r="T25" s="35">
        <v>1</v>
      </c>
      <c r="U25" s="35">
        <v>1</v>
      </c>
      <c r="V25" s="35">
        <v>4</v>
      </c>
    </row>
    <row r="26" spans="1:22" s="62" customFormat="1" ht="14.25" customHeight="1" x14ac:dyDescent="0.2">
      <c r="A26" s="65" t="s">
        <v>130</v>
      </c>
      <c r="B26" s="59" t="s">
        <v>122</v>
      </c>
      <c r="C26" s="60" t="s">
        <v>51</v>
      </c>
      <c r="D26" s="61">
        <v>1521</v>
      </c>
      <c r="E26" s="61">
        <v>689</v>
      </c>
      <c r="F26" s="61">
        <v>832</v>
      </c>
      <c r="G26" s="61">
        <v>5</v>
      </c>
      <c r="H26" s="61">
        <v>6</v>
      </c>
      <c r="I26" s="61">
        <v>64</v>
      </c>
      <c r="J26" s="61">
        <v>64</v>
      </c>
      <c r="K26" s="61">
        <v>34</v>
      </c>
      <c r="L26" s="61">
        <v>37</v>
      </c>
      <c r="M26" s="61">
        <v>80</v>
      </c>
      <c r="N26" s="61">
        <v>292</v>
      </c>
      <c r="O26" s="61">
        <v>99</v>
      </c>
      <c r="P26" s="61">
        <v>92</v>
      </c>
      <c r="Q26" s="61">
        <v>130</v>
      </c>
      <c r="R26" s="61">
        <v>116</v>
      </c>
      <c r="S26" s="61">
        <v>183</v>
      </c>
      <c r="T26" s="61">
        <v>126</v>
      </c>
      <c r="U26" s="61">
        <v>94</v>
      </c>
      <c r="V26" s="61">
        <v>99</v>
      </c>
    </row>
    <row r="27" spans="1:22" s="62" customFormat="1" ht="14.25" customHeight="1" x14ac:dyDescent="0.2">
      <c r="A27" s="156" t="s">
        <v>67</v>
      </c>
      <c r="B27" s="63" t="s">
        <v>123</v>
      </c>
      <c r="C27" s="64" t="s">
        <v>53</v>
      </c>
      <c r="D27" s="35">
        <v>1424</v>
      </c>
      <c r="E27" s="35">
        <v>655</v>
      </c>
      <c r="F27" s="35">
        <v>769</v>
      </c>
      <c r="G27" s="35">
        <v>5</v>
      </c>
      <c r="H27" s="35">
        <v>6</v>
      </c>
      <c r="I27" s="35">
        <v>59</v>
      </c>
      <c r="J27" s="35">
        <v>62</v>
      </c>
      <c r="K27" s="35">
        <v>32</v>
      </c>
      <c r="L27" s="35">
        <v>35</v>
      </c>
      <c r="M27" s="35">
        <v>77</v>
      </c>
      <c r="N27" s="35">
        <v>272</v>
      </c>
      <c r="O27" s="35">
        <v>95</v>
      </c>
      <c r="P27" s="35">
        <v>85</v>
      </c>
      <c r="Q27" s="35">
        <v>124</v>
      </c>
      <c r="R27" s="35">
        <v>104</v>
      </c>
      <c r="S27" s="35">
        <v>176</v>
      </c>
      <c r="T27" s="35">
        <v>118</v>
      </c>
      <c r="U27" s="35">
        <v>87</v>
      </c>
      <c r="V27" s="35">
        <v>87</v>
      </c>
    </row>
    <row r="28" spans="1:22" s="62" customFormat="1" ht="14.25" customHeight="1" x14ac:dyDescent="0.2">
      <c r="A28" s="156"/>
      <c r="B28" s="66" t="s">
        <v>124</v>
      </c>
      <c r="C28" s="67" t="s">
        <v>55</v>
      </c>
      <c r="D28" s="35">
        <v>97</v>
      </c>
      <c r="E28" s="35">
        <v>34</v>
      </c>
      <c r="F28" s="35">
        <v>63</v>
      </c>
      <c r="G28" s="35">
        <v>0</v>
      </c>
      <c r="H28" s="35">
        <v>0</v>
      </c>
      <c r="I28" s="35">
        <v>5</v>
      </c>
      <c r="J28" s="35">
        <v>2</v>
      </c>
      <c r="K28" s="35">
        <v>2</v>
      </c>
      <c r="L28" s="35">
        <v>2</v>
      </c>
      <c r="M28" s="35">
        <v>3</v>
      </c>
      <c r="N28" s="35">
        <v>20</v>
      </c>
      <c r="O28" s="35">
        <v>4</v>
      </c>
      <c r="P28" s="35">
        <v>7</v>
      </c>
      <c r="Q28" s="35">
        <v>6</v>
      </c>
      <c r="R28" s="35">
        <v>12</v>
      </c>
      <c r="S28" s="35">
        <v>7</v>
      </c>
      <c r="T28" s="35">
        <v>8</v>
      </c>
      <c r="U28" s="35">
        <v>7</v>
      </c>
      <c r="V28" s="35">
        <v>12</v>
      </c>
    </row>
    <row r="29" spans="1:22" s="62" customFormat="1" ht="14.25" customHeight="1" x14ac:dyDescent="0.2">
      <c r="A29" s="65" t="s">
        <v>131</v>
      </c>
      <c r="B29" s="59" t="s">
        <v>122</v>
      </c>
      <c r="C29" s="60" t="s">
        <v>51</v>
      </c>
      <c r="D29" s="61">
        <v>152</v>
      </c>
      <c r="E29" s="61">
        <v>54</v>
      </c>
      <c r="F29" s="61">
        <v>98</v>
      </c>
      <c r="G29" s="61">
        <v>1</v>
      </c>
      <c r="H29" s="61">
        <v>1</v>
      </c>
      <c r="I29" s="61">
        <v>5</v>
      </c>
      <c r="J29" s="61">
        <v>11</v>
      </c>
      <c r="K29" s="61">
        <v>3</v>
      </c>
      <c r="L29" s="61">
        <v>6</v>
      </c>
      <c r="M29" s="61">
        <v>2</v>
      </c>
      <c r="N29" s="61">
        <v>28</v>
      </c>
      <c r="O29" s="61">
        <v>13</v>
      </c>
      <c r="P29" s="61">
        <v>10</v>
      </c>
      <c r="Q29" s="61">
        <v>3</v>
      </c>
      <c r="R29" s="61">
        <v>4</v>
      </c>
      <c r="S29" s="61">
        <v>16</v>
      </c>
      <c r="T29" s="61">
        <v>19</v>
      </c>
      <c r="U29" s="61">
        <v>11</v>
      </c>
      <c r="V29" s="61">
        <v>19</v>
      </c>
    </row>
    <row r="30" spans="1:22" s="62" customFormat="1" ht="14.25" customHeight="1" x14ac:dyDescent="0.2">
      <c r="A30" s="156" t="s">
        <v>69</v>
      </c>
      <c r="B30" s="63" t="s">
        <v>123</v>
      </c>
      <c r="C30" s="64" t="s">
        <v>53</v>
      </c>
      <c r="D30" s="35">
        <v>128</v>
      </c>
      <c r="E30" s="35">
        <v>44</v>
      </c>
      <c r="F30" s="35">
        <v>84</v>
      </c>
      <c r="G30" s="35">
        <v>1</v>
      </c>
      <c r="H30" s="35">
        <v>0</v>
      </c>
      <c r="I30" s="35">
        <v>3</v>
      </c>
      <c r="J30" s="35">
        <v>10</v>
      </c>
      <c r="K30" s="35">
        <v>2</v>
      </c>
      <c r="L30" s="35">
        <v>6</v>
      </c>
      <c r="M30" s="35">
        <v>2</v>
      </c>
      <c r="N30" s="35">
        <v>25</v>
      </c>
      <c r="O30" s="35">
        <v>12</v>
      </c>
      <c r="P30" s="35">
        <v>7</v>
      </c>
      <c r="Q30" s="35">
        <v>3</v>
      </c>
      <c r="R30" s="35">
        <v>4</v>
      </c>
      <c r="S30" s="35">
        <v>11</v>
      </c>
      <c r="T30" s="35">
        <v>16</v>
      </c>
      <c r="U30" s="35">
        <v>10</v>
      </c>
      <c r="V30" s="35">
        <v>16</v>
      </c>
    </row>
    <row r="31" spans="1:22" s="62" customFormat="1" ht="14.25" customHeight="1" x14ac:dyDescent="0.2">
      <c r="A31" s="156"/>
      <c r="B31" s="66" t="s">
        <v>124</v>
      </c>
      <c r="C31" s="67" t="s">
        <v>55</v>
      </c>
      <c r="D31" s="35">
        <v>24</v>
      </c>
      <c r="E31" s="35">
        <v>10</v>
      </c>
      <c r="F31" s="35">
        <v>14</v>
      </c>
      <c r="G31" s="35">
        <v>0</v>
      </c>
      <c r="H31" s="35">
        <v>1</v>
      </c>
      <c r="I31" s="35">
        <v>2</v>
      </c>
      <c r="J31" s="35">
        <v>1</v>
      </c>
      <c r="K31" s="35">
        <v>1</v>
      </c>
      <c r="L31" s="35">
        <v>0</v>
      </c>
      <c r="M31" s="35">
        <v>0</v>
      </c>
      <c r="N31" s="35">
        <v>3</v>
      </c>
      <c r="O31" s="35">
        <v>1</v>
      </c>
      <c r="P31" s="35">
        <v>3</v>
      </c>
      <c r="Q31" s="35">
        <v>0</v>
      </c>
      <c r="R31" s="35">
        <v>0</v>
      </c>
      <c r="S31" s="35">
        <v>5</v>
      </c>
      <c r="T31" s="35">
        <v>3</v>
      </c>
      <c r="U31" s="35">
        <v>1</v>
      </c>
      <c r="V31" s="35">
        <v>3</v>
      </c>
    </row>
    <row r="32" spans="1:22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v>232</v>
      </c>
      <c r="E32" s="61">
        <v>107</v>
      </c>
      <c r="F32" s="61">
        <v>125</v>
      </c>
      <c r="G32" s="61">
        <v>1</v>
      </c>
      <c r="H32" s="61">
        <v>1</v>
      </c>
      <c r="I32" s="61">
        <v>14</v>
      </c>
      <c r="J32" s="61">
        <v>16</v>
      </c>
      <c r="K32" s="61">
        <v>7</v>
      </c>
      <c r="L32" s="61">
        <v>6</v>
      </c>
      <c r="M32" s="61">
        <v>9</v>
      </c>
      <c r="N32" s="61">
        <v>37</v>
      </c>
      <c r="O32" s="61">
        <v>16</v>
      </c>
      <c r="P32" s="61">
        <v>14</v>
      </c>
      <c r="Q32" s="61">
        <v>9</v>
      </c>
      <c r="R32" s="61">
        <v>5</v>
      </c>
      <c r="S32" s="61">
        <v>39</v>
      </c>
      <c r="T32" s="61">
        <v>22</v>
      </c>
      <c r="U32" s="61">
        <v>12</v>
      </c>
      <c r="V32" s="61">
        <v>24</v>
      </c>
    </row>
    <row r="33" spans="1:22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v>177</v>
      </c>
      <c r="E33" s="35">
        <v>82</v>
      </c>
      <c r="F33" s="35">
        <v>95</v>
      </c>
      <c r="G33" s="35">
        <v>1</v>
      </c>
      <c r="H33" s="35">
        <v>1</v>
      </c>
      <c r="I33" s="35">
        <v>10</v>
      </c>
      <c r="J33" s="35">
        <v>14</v>
      </c>
      <c r="K33" s="35">
        <v>5</v>
      </c>
      <c r="L33" s="35">
        <v>2</v>
      </c>
      <c r="M33" s="35">
        <v>7</v>
      </c>
      <c r="N33" s="35">
        <v>30</v>
      </c>
      <c r="O33" s="35">
        <v>10</v>
      </c>
      <c r="P33" s="35">
        <v>8</v>
      </c>
      <c r="Q33" s="35">
        <v>9</v>
      </c>
      <c r="R33" s="35">
        <v>5</v>
      </c>
      <c r="S33" s="35">
        <v>29</v>
      </c>
      <c r="T33" s="35">
        <v>16</v>
      </c>
      <c r="U33" s="35">
        <v>11</v>
      </c>
      <c r="V33" s="35">
        <v>19</v>
      </c>
    </row>
    <row r="34" spans="1:22" s="62" customFormat="1" ht="14.25" customHeight="1" x14ac:dyDescent="0.2">
      <c r="A34" s="156"/>
      <c r="B34" s="66" t="s">
        <v>124</v>
      </c>
      <c r="C34" s="67" t="s">
        <v>55</v>
      </c>
      <c r="D34" s="35">
        <v>55</v>
      </c>
      <c r="E34" s="35">
        <v>25</v>
      </c>
      <c r="F34" s="35">
        <v>30</v>
      </c>
      <c r="G34" s="35">
        <v>0</v>
      </c>
      <c r="H34" s="35">
        <v>0</v>
      </c>
      <c r="I34" s="35">
        <v>4</v>
      </c>
      <c r="J34" s="35">
        <v>2</v>
      </c>
      <c r="K34" s="35">
        <v>2</v>
      </c>
      <c r="L34" s="35">
        <v>4</v>
      </c>
      <c r="M34" s="35">
        <v>2</v>
      </c>
      <c r="N34" s="35">
        <v>7</v>
      </c>
      <c r="O34" s="35">
        <v>6</v>
      </c>
      <c r="P34" s="35">
        <v>6</v>
      </c>
      <c r="Q34" s="35">
        <v>0</v>
      </c>
      <c r="R34" s="35">
        <v>0</v>
      </c>
      <c r="S34" s="35">
        <v>10</v>
      </c>
      <c r="T34" s="35">
        <v>6</v>
      </c>
      <c r="U34" s="35">
        <v>1</v>
      </c>
      <c r="V34" s="35">
        <v>5</v>
      </c>
    </row>
    <row r="35" spans="1:22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v>230</v>
      </c>
      <c r="E35" s="61">
        <v>110</v>
      </c>
      <c r="F35" s="61">
        <v>120</v>
      </c>
      <c r="G35" s="61">
        <v>2</v>
      </c>
      <c r="H35" s="61">
        <v>0</v>
      </c>
      <c r="I35" s="61">
        <v>15</v>
      </c>
      <c r="J35" s="61">
        <v>12</v>
      </c>
      <c r="K35" s="61">
        <v>1</v>
      </c>
      <c r="L35" s="61">
        <v>4</v>
      </c>
      <c r="M35" s="61">
        <v>0</v>
      </c>
      <c r="N35" s="61">
        <v>20</v>
      </c>
      <c r="O35" s="61">
        <v>28</v>
      </c>
      <c r="P35" s="61">
        <v>24</v>
      </c>
      <c r="Q35" s="61">
        <v>3</v>
      </c>
      <c r="R35" s="61">
        <v>1</v>
      </c>
      <c r="S35" s="61">
        <v>28</v>
      </c>
      <c r="T35" s="61">
        <v>26</v>
      </c>
      <c r="U35" s="61">
        <v>33</v>
      </c>
      <c r="V35" s="61">
        <v>33</v>
      </c>
    </row>
    <row r="36" spans="1:22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v>200</v>
      </c>
      <c r="E36" s="35">
        <v>99</v>
      </c>
      <c r="F36" s="35">
        <v>101</v>
      </c>
      <c r="G36" s="35">
        <v>2</v>
      </c>
      <c r="H36" s="35">
        <v>0</v>
      </c>
      <c r="I36" s="35">
        <v>15</v>
      </c>
      <c r="J36" s="35">
        <v>12</v>
      </c>
      <c r="K36" s="35">
        <v>1</v>
      </c>
      <c r="L36" s="35">
        <v>4</v>
      </c>
      <c r="M36" s="35">
        <v>0</v>
      </c>
      <c r="N36" s="35">
        <v>16</v>
      </c>
      <c r="O36" s="35">
        <v>20</v>
      </c>
      <c r="P36" s="35">
        <v>20</v>
      </c>
      <c r="Q36" s="35">
        <v>3</v>
      </c>
      <c r="R36" s="35">
        <v>1</v>
      </c>
      <c r="S36" s="35">
        <v>26</v>
      </c>
      <c r="T36" s="35">
        <v>22</v>
      </c>
      <c r="U36" s="35">
        <v>32</v>
      </c>
      <c r="V36" s="35">
        <v>26</v>
      </c>
    </row>
    <row r="37" spans="1:22" s="62" customFormat="1" ht="14.25" customHeight="1" x14ac:dyDescent="0.2">
      <c r="A37" s="156"/>
      <c r="B37" s="66" t="s">
        <v>124</v>
      </c>
      <c r="C37" s="67" t="s">
        <v>55</v>
      </c>
      <c r="D37" s="35">
        <v>30</v>
      </c>
      <c r="E37" s="35">
        <v>11</v>
      </c>
      <c r="F37" s="35">
        <v>19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4</v>
      </c>
      <c r="O37" s="35">
        <v>8</v>
      </c>
      <c r="P37" s="35">
        <v>4</v>
      </c>
      <c r="Q37" s="35">
        <v>0</v>
      </c>
      <c r="R37" s="35">
        <v>0</v>
      </c>
      <c r="S37" s="35">
        <v>2</v>
      </c>
      <c r="T37" s="35">
        <v>4</v>
      </c>
      <c r="U37" s="35">
        <v>1</v>
      </c>
      <c r="V37" s="35">
        <v>7</v>
      </c>
    </row>
    <row r="38" spans="1:22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v>306</v>
      </c>
      <c r="E38" s="61">
        <v>139</v>
      </c>
      <c r="F38" s="61">
        <v>167</v>
      </c>
      <c r="G38" s="61">
        <v>0</v>
      </c>
      <c r="H38" s="61">
        <v>1</v>
      </c>
      <c r="I38" s="61">
        <v>20</v>
      </c>
      <c r="J38" s="61">
        <v>28</v>
      </c>
      <c r="K38" s="61">
        <v>4</v>
      </c>
      <c r="L38" s="61">
        <v>14</v>
      </c>
      <c r="M38" s="61">
        <v>8</v>
      </c>
      <c r="N38" s="61">
        <v>35</v>
      </c>
      <c r="O38" s="61">
        <v>23</v>
      </c>
      <c r="P38" s="61">
        <v>11</v>
      </c>
      <c r="Q38" s="61">
        <v>10</v>
      </c>
      <c r="R38" s="61">
        <v>6</v>
      </c>
      <c r="S38" s="61">
        <v>54</v>
      </c>
      <c r="T38" s="61">
        <v>49</v>
      </c>
      <c r="U38" s="61">
        <v>20</v>
      </c>
      <c r="V38" s="61">
        <v>23</v>
      </c>
    </row>
    <row r="39" spans="1:22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v>303</v>
      </c>
      <c r="E39" s="35">
        <v>137</v>
      </c>
      <c r="F39" s="35">
        <v>166</v>
      </c>
      <c r="G39" s="35">
        <v>0</v>
      </c>
      <c r="H39" s="35">
        <v>1</v>
      </c>
      <c r="I39" s="35">
        <v>20</v>
      </c>
      <c r="J39" s="35">
        <v>27</v>
      </c>
      <c r="K39" s="35">
        <v>4</v>
      </c>
      <c r="L39" s="35">
        <v>14</v>
      </c>
      <c r="M39" s="35">
        <v>8</v>
      </c>
      <c r="N39" s="35">
        <v>35</v>
      </c>
      <c r="O39" s="35">
        <v>23</v>
      </c>
      <c r="P39" s="35">
        <v>11</v>
      </c>
      <c r="Q39" s="35">
        <v>10</v>
      </c>
      <c r="R39" s="35">
        <v>6</v>
      </c>
      <c r="S39" s="35">
        <v>52</v>
      </c>
      <c r="T39" s="35">
        <v>49</v>
      </c>
      <c r="U39" s="35">
        <v>20</v>
      </c>
      <c r="V39" s="35">
        <v>23</v>
      </c>
    </row>
    <row r="40" spans="1:22" s="62" customFormat="1" ht="14.25" customHeight="1" x14ac:dyDescent="0.2">
      <c r="A40" s="156"/>
      <c r="B40" s="66" t="s">
        <v>124</v>
      </c>
      <c r="C40" s="67" t="s">
        <v>55</v>
      </c>
      <c r="D40" s="35">
        <v>3</v>
      </c>
      <c r="E40" s="35">
        <v>2</v>
      </c>
      <c r="F40" s="35">
        <v>1</v>
      </c>
      <c r="G40" s="35">
        <v>0</v>
      </c>
      <c r="H40" s="35">
        <v>0</v>
      </c>
      <c r="I40" s="35">
        <v>0</v>
      </c>
      <c r="J40" s="35">
        <v>1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2</v>
      </c>
      <c r="T40" s="35">
        <v>0</v>
      </c>
      <c r="U40" s="35">
        <v>0</v>
      </c>
      <c r="V40" s="35">
        <v>0</v>
      </c>
    </row>
    <row r="41" spans="1:22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v>115</v>
      </c>
      <c r="E41" s="61">
        <v>57</v>
      </c>
      <c r="F41" s="61">
        <v>58</v>
      </c>
      <c r="G41" s="61">
        <v>1</v>
      </c>
      <c r="H41" s="61">
        <v>0</v>
      </c>
      <c r="I41" s="61">
        <v>8</v>
      </c>
      <c r="J41" s="61">
        <v>5</v>
      </c>
      <c r="K41" s="61">
        <v>0</v>
      </c>
      <c r="L41" s="61">
        <v>2</v>
      </c>
      <c r="M41" s="61">
        <v>3</v>
      </c>
      <c r="N41" s="61">
        <v>12</v>
      </c>
      <c r="O41" s="61">
        <v>18</v>
      </c>
      <c r="P41" s="61">
        <v>13</v>
      </c>
      <c r="Q41" s="61">
        <v>4</v>
      </c>
      <c r="R41" s="61">
        <v>2</v>
      </c>
      <c r="S41" s="61">
        <v>5</v>
      </c>
      <c r="T41" s="61">
        <v>4</v>
      </c>
      <c r="U41" s="61">
        <v>18</v>
      </c>
      <c r="V41" s="61">
        <v>20</v>
      </c>
    </row>
    <row r="42" spans="1:22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v>91</v>
      </c>
      <c r="E42" s="35">
        <v>48</v>
      </c>
      <c r="F42" s="35">
        <v>43</v>
      </c>
      <c r="G42" s="35">
        <v>0</v>
      </c>
      <c r="H42" s="35">
        <v>0</v>
      </c>
      <c r="I42" s="35">
        <v>7</v>
      </c>
      <c r="J42" s="35">
        <v>4</v>
      </c>
      <c r="K42" s="35">
        <v>0</v>
      </c>
      <c r="L42" s="35">
        <v>2</v>
      </c>
      <c r="M42" s="35">
        <v>3</v>
      </c>
      <c r="N42" s="35">
        <v>7</v>
      </c>
      <c r="O42" s="35">
        <v>16</v>
      </c>
      <c r="P42" s="35">
        <v>9</v>
      </c>
      <c r="Q42" s="35">
        <v>4</v>
      </c>
      <c r="R42" s="35">
        <v>2</v>
      </c>
      <c r="S42" s="35">
        <v>5</v>
      </c>
      <c r="T42" s="35">
        <v>3</v>
      </c>
      <c r="U42" s="35">
        <v>13</v>
      </c>
      <c r="V42" s="35">
        <v>16</v>
      </c>
    </row>
    <row r="43" spans="1:22" s="62" customFormat="1" ht="14.25" customHeight="1" x14ac:dyDescent="0.2">
      <c r="A43" s="156"/>
      <c r="B43" s="66" t="s">
        <v>124</v>
      </c>
      <c r="C43" s="67" t="s">
        <v>55</v>
      </c>
      <c r="D43" s="35">
        <v>24</v>
      </c>
      <c r="E43" s="35">
        <v>9</v>
      </c>
      <c r="F43" s="35">
        <v>15</v>
      </c>
      <c r="G43" s="35">
        <v>1</v>
      </c>
      <c r="H43" s="35">
        <v>0</v>
      </c>
      <c r="I43" s="35">
        <v>1</v>
      </c>
      <c r="J43" s="35">
        <v>1</v>
      </c>
      <c r="K43" s="35">
        <v>0</v>
      </c>
      <c r="L43" s="35">
        <v>0</v>
      </c>
      <c r="M43" s="35">
        <v>0</v>
      </c>
      <c r="N43" s="35">
        <v>5</v>
      </c>
      <c r="O43" s="35">
        <v>2</v>
      </c>
      <c r="P43" s="35">
        <v>4</v>
      </c>
      <c r="Q43" s="35">
        <v>0</v>
      </c>
      <c r="R43" s="35">
        <v>0</v>
      </c>
      <c r="S43" s="35">
        <v>0</v>
      </c>
      <c r="T43" s="35">
        <v>1</v>
      </c>
      <c r="U43" s="35">
        <v>5</v>
      </c>
      <c r="V43" s="35">
        <v>4</v>
      </c>
    </row>
    <row r="44" spans="1:22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v>609</v>
      </c>
      <c r="E44" s="61">
        <v>291</v>
      </c>
      <c r="F44" s="61">
        <v>318</v>
      </c>
      <c r="G44" s="61">
        <v>2</v>
      </c>
      <c r="H44" s="61">
        <v>1</v>
      </c>
      <c r="I44" s="61">
        <v>101</v>
      </c>
      <c r="J44" s="61">
        <v>84</v>
      </c>
      <c r="K44" s="61">
        <v>28</v>
      </c>
      <c r="L44" s="61">
        <v>47</v>
      </c>
      <c r="M44" s="61">
        <v>3</v>
      </c>
      <c r="N44" s="61">
        <v>21</v>
      </c>
      <c r="O44" s="61">
        <v>51</v>
      </c>
      <c r="P44" s="61">
        <v>59</v>
      </c>
      <c r="Q44" s="61">
        <v>9</v>
      </c>
      <c r="R44" s="61">
        <v>7</v>
      </c>
      <c r="S44" s="61">
        <v>75</v>
      </c>
      <c r="T44" s="61">
        <v>62</v>
      </c>
      <c r="U44" s="61">
        <v>22</v>
      </c>
      <c r="V44" s="61">
        <v>37</v>
      </c>
    </row>
    <row r="45" spans="1:22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v>608</v>
      </c>
      <c r="E45" s="35">
        <v>290</v>
      </c>
      <c r="F45" s="35">
        <v>318</v>
      </c>
      <c r="G45" s="35">
        <v>2</v>
      </c>
      <c r="H45" s="35">
        <v>1</v>
      </c>
      <c r="I45" s="35">
        <v>101</v>
      </c>
      <c r="J45" s="35">
        <v>84</v>
      </c>
      <c r="K45" s="35">
        <v>28</v>
      </c>
      <c r="L45" s="35">
        <v>47</v>
      </c>
      <c r="M45" s="35">
        <v>3</v>
      </c>
      <c r="N45" s="35">
        <v>21</v>
      </c>
      <c r="O45" s="35">
        <v>50</v>
      </c>
      <c r="P45" s="35">
        <v>59</v>
      </c>
      <c r="Q45" s="35">
        <v>9</v>
      </c>
      <c r="R45" s="35">
        <v>7</v>
      </c>
      <c r="S45" s="35">
        <v>75</v>
      </c>
      <c r="T45" s="35">
        <v>62</v>
      </c>
      <c r="U45" s="35">
        <v>22</v>
      </c>
      <c r="V45" s="35">
        <v>37</v>
      </c>
    </row>
    <row r="46" spans="1:22" s="62" customFormat="1" ht="14.25" customHeight="1" x14ac:dyDescent="0.2">
      <c r="A46" s="156"/>
      <c r="B46" s="66" t="s">
        <v>124</v>
      </c>
      <c r="C46" s="67" t="s">
        <v>55</v>
      </c>
      <c r="D46" s="35">
        <v>1</v>
      </c>
      <c r="E46" s="35">
        <v>1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1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v>80</v>
      </c>
      <c r="E47" s="61">
        <v>35</v>
      </c>
      <c r="F47" s="61">
        <v>45</v>
      </c>
      <c r="G47" s="61">
        <v>1</v>
      </c>
      <c r="H47" s="61">
        <v>0</v>
      </c>
      <c r="I47" s="61">
        <v>4</v>
      </c>
      <c r="J47" s="61">
        <v>5</v>
      </c>
      <c r="K47" s="61">
        <v>7</v>
      </c>
      <c r="L47" s="61">
        <v>3</v>
      </c>
      <c r="M47" s="61">
        <v>1</v>
      </c>
      <c r="N47" s="61">
        <v>7</v>
      </c>
      <c r="O47" s="61">
        <v>2</v>
      </c>
      <c r="P47" s="61">
        <v>4</v>
      </c>
      <c r="Q47" s="61">
        <v>1</v>
      </c>
      <c r="R47" s="61">
        <v>5</v>
      </c>
      <c r="S47" s="61">
        <v>6</v>
      </c>
      <c r="T47" s="61">
        <v>8</v>
      </c>
      <c r="U47" s="61">
        <v>13</v>
      </c>
      <c r="V47" s="61">
        <v>13</v>
      </c>
    </row>
    <row r="48" spans="1:22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v>78</v>
      </c>
      <c r="E48" s="35">
        <v>35</v>
      </c>
      <c r="F48" s="35">
        <v>43</v>
      </c>
      <c r="G48" s="35">
        <v>1</v>
      </c>
      <c r="H48" s="35">
        <v>0</v>
      </c>
      <c r="I48" s="35">
        <v>4</v>
      </c>
      <c r="J48" s="35">
        <v>5</v>
      </c>
      <c r="K48" s="35">
        <v>7</v>
      </c>
      <c r="L48" s="35">
        <v>3</v>
      </c>
      <c r="M48" s="35">
        <v>1</v>
      </c>
      <c r="N48" s="35">
        <v>6</v>
      </c>
      <c r="O48" s="35">
        <v>2</v>
      </c>
      <c r="P48" s="35">
        <v>4</v>
      </c>
      <c r="Q48" s="35">
        <v>1</v>
      </c>
      <c r="R48" s="35">
        <v>5</v>
      </c>
      <c r="S48" s="35">
        <v>6</v>
      </c>
      <c r="T48" s="35">
        <v>8</v>
      </c>
      <c r="U48" s="35">
        <v>13</v>
      </c>
      <c r="V48" s="35">
        <v>12</v>
      </c>
    </row>
    <row r="49" spans="1:22" s="62" customFormat="1" ht="14.25" customHeight="1" x14ac:dyDescent="0.2">
      <c r="A49" s="156"/>
      <c r="B49" s="66" t="s">
        <v>124</v>
      </c>
      <c r="C49" s="67" t="s">
        <v>55</v>
      </c>
      <c r="D49" s="35">
        <v>2</v>
      </c>
      <c r="E49" s="35">
        <v>0</v>
      </c>
      <c r="F49" s="35">
        <v>2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1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1</v>
      </c>
    </row>
    <row r="50" spans="1:22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v>394</v>
      </c>
      <c r="E50" s="61">
        <v>183</v>
      </c>
      <c r="F50" s="61">
        <v>211</v>
      </c>
      <c r="G50" s="61">
        <v>1</v>
      </c>
      <c r="H50" s="61">
        <v>5</v>
      </c>
      <c r="I50" s="61">
        <v>43</v>
      </c>
      <c r="J50" s="61">
        <v>20</v>
      </c>
      <c r="K50" s="61">
        <v>14</v>
      </c>
      <c r="L50" s="61">
        <v>13</v>
      </c>
      <c r="M50" s="61">
        <v>11</v>
      </c>
      <c r="N50" s="61">
        <v>36</v>
      </c>
      <c r="O50" s="61">
        <v>22</v>
      </c>
      <c r="P50" s="61">
        <v>15</v>
      </c>
      <c r="Q50" s="61">
        <v>13</v>
      </c>
      <c r="R50" s="61">
        <v>10</v>
      </c>
      <c r="S50" s="61">
        <v>41</v>
      </c>
      <c r="T50" s="61">
        <v>41</v>
      </c>
      <c r="U50" s="61">
        <v>38</v>
      </c>
      <c r="V50" s="61">
        <v>71</v>
      </c>
    </row>
    <row r="51" spans="1:22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v>323</v>
      </c>
      <c r="E51" s="35">
        <v>153</v>
      </c>
      <c r="F51" s="35">
        <v>170</v>
      </c>
      <c r="G51" s="35">
        <v>1</v>
      </c>
      <c r="H51" s="35">
        <v>4</v>
      </c>
      <c r="I51" s="35">
        <v>36</v>
      </c>
      <c r="J51" s="35">
        <v>19</v>
      </c>
      <c r="K51" s="35">
        <v>13</v>
      </c>
      <c r="L51" s="35">
        <v>12</v>
      </c>
      <c r="M51" s="35">
        <v>7</v>
      </c>
      <c r="N51" s="35">
        <v>21</v>
      </c>
      <c r="O51" s="35">
        <v>21</v>
      </c>
      <c r="P51" s="35">
        <v>13</v>
      </c>
      <c r="Q51" s="35">
        <v>12</v>
      </c>
      <c r="R51" s="35">
        <v>8</v>
      </c>
      <c r="S51" s="35">
        <v>32</v>
      </c>
      <c r="T51" s="35">
        <v>33</v>
      </c>
      <c r="U51" s="35">
        <v>31</v>
      </c>
      <c r="V51" s="35">
        <v>60</v>
      </c>
    </row>
    <row r="52" spans="1:22" s="62" customFormat="1" ht="14.25" customHeight="1" x14ac:dyDescent="0.2">
      <c r="A52" s="156"/>
      <c r="B52" s="66" t="s">
        <v>124</v>
      </c>
      <c r="C52" s="67" t="s">
        <v>55</v>
      </c>
      <c r="D52" s="35">
        <v>71</v>
      </c>
      <c r="E52" s="35">
        <v>30</v>
      </c>
      <c r="F52" s="35">
        <v>41</v>
      </c>
      <c r="G52" s="35">
        <v>0</v>
      </c>
      <c r="H52" s="35">
        <v>1</v>
      </c>
      <c r="I52" s="35">
        <v>7</v>
      </c>
      <c r="J52" s="35">
        <v>1</v>
      </c>
      <c r="K52" s="35">
        <v>1</v>
      </c>
      <c r="L52" s="35">
        <v>1</v>
      </c>
      <c r="M52" s="35">
        <v>4</v>
      </c>
      <c r="N52" s="35">
        <v>15</v>
      </c>
      <c r="O52" s="35">
        <v>1</v>
      </c>
      <c r="P52" s="35">
        <v>2</v>
      </c>
      <c r="Q52" s="35">
        <v>1</v>
      </c>
      <c r="R52" s="35">
        <v>2</v>
      </c>
      <c r="S52" s="35">
        <v>9</v>
      </c>
      <c r="T52" s="35">
        <v>8</v>
      </c>
      <c r="U52" s="35">
        <v>7</v>
      </c>
      <c r="V52" s="35">
        <v>11</v>
      </c>
    </row>
    <row r="53" spans="1:22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v>210</v>
      </c>
      <c r="E53" s="61">
        <v>86</v>
      </c>
      <c r="F53" s="61">
        <v>124</v>
      </c>
      <c r="G53" s="61">
        <v>0</v>
      </c>
      <c r="H53" s="61">
        <v>0</v>
      </c>
      <c r="I53" s="61">
        <v>20</v>
      </c>
      <c r="J53" s="61">
        <v>25</v>
      </c>
      <c r="K53" s="61">
        <v>7</v>
      </c>
      <c r="L53" s="61">
        <v>14</v>
      </c>
      <c r="M53" s="61">
        <v>8</v>
      </c>
      <c r="N53" s="61">
        <v>53</v>
      </c>
      <c r="O53" s="61">
        <v>13</v>
      </c>
      <c r="P53" s="61">
        <v>16</v>
      </c>
      <c r="Q53" s="61">
        <v>0</v>
      </c>
      <c r="R53" s="61">
        <v>1</v>
      </c>
      <c r="S53" s="61">
        <v>27</v>
      </c>
      <c r="T53" s="61">
        <v>6</v>
      </c>
      <c r="U53" s="61">
        <v>11</v>
      </c>
      <c r="V53" s="61">
        <v>9</v>
      </c>
    </row>
    <row r="54" spans="1:22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v>104</v>
      </c>
      <c r="E54" s="35">
        <v>44</v>
      </c>
      <c r="F54" s="35">
        <v>60</v>
      </c>
      <c r="G54" s="35">
        <v>0</v>
      </c>
      <c r="H54" s="35">
        <v>0</v>
      </c>
      <c r="I54" s="35">
        <v>17</v>
      </c>
      <c r="J54" s="35">
        <v>18</v>
      </c>
      <c r="K54" s="35">
        <v>5</v>
      </c>
      <c r="L54" s="35">
        <v>9</v>
      </c>
      <c r="M54" s="35">
        <v>1</v>
      </c>
      <c r="N54" s="35">
        <v>17</v>
      </c>
      <c r="O54" s="35">
        <v>6</v>
      </c>
      <c r="P54" s="35">
        <v>9</v>
      </c>
      <c r="Q54" s="35">
        <v>0</v>
      </c>
      <c r="R54" s="35">
        <v>0</v>
      </c>
      <c r="S54" s="35">
        <v>12</v>
      </c>
      <c r="T54" s="35">
        <v>4</v>
      </c>
      <c r="U54" s="35">
        <v>3</v>
      </c>
      <c r="V54" s="35">
        <v>3</v>
      </c>
    </row>
    <row r="55" spans="1:22" s="62" customFormat="1" ht="14.25" customHeight="1" x14ac:dyDescent="0.2">
      <c r="A55" s="156"/>
      <c r="B55" s="66" t="s">
        <v>124</v>
      </c>
      <c r="C55" s="67" t="s">
        <v>55</v>
      </c>
      <c r="D55" s="35">
        <v>106</v>
      </c>
      <c r="E55" s="35">
        <v>42</v>
      </c>
      <c r="F55" s="35">
        <v>64</v>
      </c>
      <c r="G55" s="35">
        <v>0</v>
      </c>
      <c r="H55" s="35">
        <v>0</v>
      </c>
      <c r="I55" s="35">
        <v>3</v>
      </c>
      <c r="J55" s="35">
        <v>7</v>
      </c>
      <c r="K55" s="35">
        <v>2</v>
      </c>
      <c r="L55" s="35">
        <v>5</v>
      </c>
      <c r="M55" s="35">
        <v>7</v>
      </c>
      <c r="N55" s="35">
        <v>36</v>
      </c>
      <c r="O55" s="35">
        <v>7</v>
      </c>
      <c r="P55" s="35">
        <v>7</v>
      </c>
      <c r="Q55" s="35">
        <v>0</v>
      </c>
      <c r="R55" s="35">
        <v>1</v>
      </c>
      <c r="S55" s="35">
        <v>15</v>
      </c>
      <c r="T55" s="35">
        <v>2</v>
      </c>
      <c r="U55" s="35">
        <v>8</v>
      </c>
      <c r="V55" s="35">
        <v>6</v>
      </c>
    </row>
    <row r="56" spans="1:22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v>184</v>
      </c>
      <c r="E56" s="61">
        <v>84</v>
      </c>
      <c r="F56" s="61">
        <v>100</v>
      </c>
      <c r="G56" s="61">
        <v>0</v>
      </c>
      <c r="H56" s="61">
        <v>0</v>
      </c>
      <c r="I56" s="61">
        <v>25</v>
      </c>
      <c r="J56" s="61">
        <v>7</v>
      </c>
      <c r="K56" s="61">
        <v>11</v>
      </c>
      <c r="L56" s="61">
        <v>2</v>
      </c>
      <c r="M56" s="61">
        <v>15</v>
      </c>
      <c r="N56" s="61">
        <v>59</v>
      </c>
      <c r="O56" s="61">
        <v>16</v>
      </c>
      <c r="P56" s="61">
        <v>14</v>
      </c>
      <c r="Q56" s="61">
        <v>6</v>
      </c>
      <c r="R56" s="61">
        <v>3</v>
      </c>
      <c r="S56" s="61">
        <v>10</v>
      </c>
      <c r="T56" s="61">
        <v>15</v>
      </c>
      <c r="U56" s="61">
        <v>1</v>
      </c>
      <c r="V56" s="61">
        <v>0</v>
      </c>
    </row>
    <row r="57" spans="1:22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v>77</v>
      </c>
      <c r="E57" s="35">
        <v>39</v>
      </c>
      <c r="F57" s="35">
        <v>38</v>
      </c>
      <c r="G57" s="35">
        <v>0</v>
      </c>
      <c r="H57" s="35">
        <v>0</v>
      </c>
      <c r="I57" s="35">
        <v>12</v>
      </c>
      <c r="J57" s="35">
        <v>3</v>
      </c>
      <c r="K57" s="35">
        <v>6</v>
      </c>
      <c r="L57" s="35">
        <v>1</v>
      </c>
      <c r="M57" s="35">
        <v>7</v>
      </c>
      <c r="N57" s="35">
        <v>21</v>
      </c>
      <c r="O57" s="35">
        <v>5</v>
      </c>
      <c r="P57" s="35">
        <v>6</v>
      </c>
      <c r="Q57" s="35">
        <v>3</v>
      </c>
      <c r="R57" s="35">
        <v>0</v>
      </c>
      <c r="S57" s="35">
        <v>5</v>
      </c>
      <c r="T57" s="35">
        <v>7</v>
      </c>
      <c r="U57" s="35">
        <v>1</v>
      </c>
      <c r="V57" s="35">
        <v>0</v>
      </c>
    </row>
    <row r="58" spans="1:22" s="62" customFormat="1" ht="14.25" customHeight="1" x14ac:dyDescent="0.2">
      <c r="A58" s="156"/>
      <c r="B58" s="66" t="s">
        <v>124</v>
      </c>
      <c r="C58" s="67" t="s">
        <v>55</v>
      </c>
      <c r="D58" s="35">
        <v>107</v>
      </c>
      <c r="E58" s="35">
        <v>45</v>
      </c>
      <c r="F58" s="35">
        <v>62</v>
      </c>
      <c r="G58" s="35">
        <v>0</v>
      </c>
      <c r="H58" s="35">
        <v>0</v>
      </c>
      <c r="I58" s="35">
        <v>13</v>
      </c>
      <c r="J58" s="35">
        <v>4</v>
      </c>
      <c r="K58" s="35">
        <v>5</v>
      </c>
      <c r="L58" s="35">
        <v>1</v>
      </c>
      <c r="M58" s="35">
        <v>8</v>
      </c>
      <c r="N58" s="35">
        <v>38</v>
      </c>
      <c r="O58" s="35">
        <v>11</v>
      </c>
      <c r="P58" s="35">
        <v>8</v>
      </c>
      <c r="Q58" s="35">
        <v>3</v>
      </c>
      <c r="R58" s="35">
        <v>3</v>
      </c>
      <c r="S58" s="35">
        <v>5</v>
      </c>
      <c r="T58" s="35">
        <v>8</v>
      </c>
      <c r="U58" s="35">
        <v>0</v>
      </c>
      <c r="V58" s="35">
        <v>0</v>
      </c>
    </row>
    <row r="59" spans="1:22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v>13</v>
      </c>
      <c r="E59" s="61">
        <v>4</v>
      </c>
      <c r="F59" s="61">
        <v>9</v>
      </c>
      <c r="G59" s="61">
        <v>0</v>
      </c>
      <c r="H59" s="61">
        <v>0</v>
      </c>
      <c r="I59" s="61">
        <v>2</v>
      </c>
      <c r="J59" s="61">
        <v>5</v>
      </c>
      <c r="K59" s="61">
        <v>0</v>
      </c>
      <c r="L59" s="61">
        <v>1</v>
      </c>
      <c r="M59" s="61">
        <v>0</v>
      </c>
      <c r="N59" s="61">
        <v>1</v>
      </c>
      <c r="O59" s="61">
        <v>0</v>
      </c>
      <c r="P59" s="61">
        <v>1</v>
      </c>
      <c r="Q59" s="61">
        <v>0</v>
      </c>
      <c r="R59" s="61">
        <v>0</v>
      </c>
      <c r="S59" s="61">
        <v>2</v>
      </c>
      <c r="T59" s="61">
        <v>0</v>
      </c>
      <c r="U59" s="61">
        <v>0</v>
      </c>
      <c r="V59" s="61">
        <v>1</v>
      </c>
    </row>
    <row r="60" spans="1:22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v>13</v>
      </c>
      <c r="E60" s="35">
        <v>4</v>
      </c>
      <c r="F60" s="35">
        <v>9</v>
      </c>
      <c r="G60" s="35">
        <v>0</v>
      </c>
      <c r="H60" s="35">
        <v>0</v>
      </c>
      <c r="I60" s="35">
        <v>2</v>
      </c>
      <c r="J60" s="35">
        <v>5</v>
      </c>
      <c r="K60" s="35">
        <v>0</v>
      </c>
      <c r="L60" s="35">
        <v>1</v>
      </c>
      <c r="M60" s="35">
        <v>0</v>
      </c>
      <c r="N60" s="35">
        <v>1</v>
      </c>
      <c r="O60" s="35">
        <v>0</v>
      </c>
      <c r="P60" s="35">
        <v>1</v>
      </c>
      <c r="Q60" s="35">
        <v>0</v>
      </c>
      <c r="R60" s="35">
        <v>0</v>
      </c>
      <c r="S60" s="35">
        <v>2</v>
      </c>
      <c r="T60" s="35">
        <v>0</v>
      </c>
      <c r="U60" s="35">
        <v>0</v>
      </c>
      <c r="V60" s="35">
        <v>1</v>
      </c>
    </row>
    <row r="61" spans="1:22" s="62" customFormat="1" ht="14.25" customHeight="1" x14ac:dyDescent="0.2">
      <c r="A61" s="156"/>
      <c r="B61" s="66" t="s">
        <v>124</v>
      </c>
      <c r="C61" s="67" t="s">
        <v>55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v>317</v>
      </c>
      <c r="E62" s="61">
        <v>145</v>
      </c>
      <c r="F62" s="61">
        <v>172</v>
      </c>
      <c r="G62" s="61">
        <v>0</v>
      </c>
      <c r="H62" s="61">
        <v>1</v>
      </c>
      <c r="I62" s="61">
        <v>57</v>
      </c>
      <c r="J62" s="61">
        <v>56</v>
      </c>
      <c r="K62" s="61">
        <v>6</v>
      </c>
      <c r="L62" s="61">
        <v>8</v>
      </c>
      <c r="M62" s="61">
        <v>7</v>
      </c>
      <c r="N62" s="61">
        <v>37</v>
      </c>
      <c r="O62" s="61">
        <v>20</v>
      </c>
      <c r="P62" s="61">
        <v>19</v>
      </c>
      <c r="Q62" s="61">
        <v>4</v>
      </c>
      <c r="R62" s="61">
        <v>6</v>
      </c>
      <c r="S62" s="61">
        <v>40</v>
      </c>
      <c r="T62" s="61">
        <v>20</v>
      </c>
      <c r="U62" s="61">
        <v>11</v>
      </c>
      <c r="V62" s="61">
        <v>25</v>
      </c>
    </row>
    <row r="63" spans="1:22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v>294</v>
      </c>
      <c r="E63" s="35">
        <v>134</v>
      </c>
      <c r="F63" s="35">
        <v>160</v>
      </c>
      <c r="G63" s="35">
        <v>0</v>
      </c>
      <c r="H63" s="35">
        <v>1</v>
      </c>
      <c r="I63" s="35">
        <v>56</v>
      </c>
      <c r="J63" s="35">
        <v>53</v>
      </c>
      <c r="K63" s="35">
        <v>6</v>
      </c>
      <c r="L63" s="35">
        <v>8</v>
      </c>
      <c r="M63" s="35">
        <v>6</v>
      </c>
      <c r="N63" s="35">
        <v>33</v>
      </c>
      <c r="O63" s="35">
        <v>16</v>
      </c>
      <c r="P63" s="35">
        <v>18</v>
      </c>
      <c r="Q63" s="35">
        <v>4</v>
      </c>
      <c r="R63" s="35">
        <v>5</v>
      </c>
      <c r="S63" s="35">
        <v>36</v>
      </c>
      <c r="T63" s="35">
        <v>19</v>
      </c>
      <c r="U63" s="35">
        <v>10</v>
      </c>
      <c r="V63" s="35">
        <v>23</v>
      </c>
    </row>
    <row r="64" spans="1:22" s="62" customFormat="1" ht="14.25" customHeight="1" x14ac:dyDescent="0.2">
      <c r="A64" s="156"/>
      <c r="B64" s="66" t="s">
        <v>124</v>
      </c>
      <c r="C64" s="67" t="s">
        <v>55</v>
      </c>
      <c r="D64" s="35">
        <v>23</v>
      </c>
      <c r="E64" s="35">
        <v>11</v>
      </c>
      <c r="F64" s="35">
        <v>12</v>
      </c>
      <c r="G64" s="35">
        <v>0</v>
      </c>
      <c r="H64" s="35">
        <v>0</v>
      </c>
      <c r="I64" s="35">
        <v>1</v>
      </c>
      <c r="J64" s="35">
        <v>3</v>
      </c>
      <c r="K64" s="35">
        <v>0</v>
      </c>
      <c r="L64" s="35">
        <v>0</v>
      </c>
      <c r="M64" s="35">
        <v>1</v>
      </c>
      <c r="N64" s="35">
        <v>4</v>
      </c>
      <c r="O64" s="35">
        <v>4</v>
      </c>
      <c r="P64" s="35">
        <v>1</v>
      </c>
      <c r="Q64" s="35">
        <v>0</v>
      </c>
      <c r="R64" s="35">
        <v>1</v>
      </c>
      <c r="S64" s="35">
        <v>4</v>
      </c>
      <c r="T64" s="35">
        <v>1</v>
      </c>
      <c r="U64" s="35">
        <v>1</v>
      </c>
      <c r="V64" s="35">
        <v>2</v>
      </c>
    </row>
    <row r="65" spans="1:22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v>95</v>
      </c>
      <c r="E65" s="61">
        <v>40</v>
      </c>
      <c r="F65" s="61">
        <v>55</v>
      </c>
      <c r="G65" s="61">
        <v>0</v>
      </c>
      <c r="H65" s="61">
        <v>2</v>
      </c>
      <c r="I65" s="61">
        <v>2</v>
      </c>
      <c r="J65" s="61">
        <v>4</v>
      </c>
      <c r="K65" s="61">
        <v>4</v>
      </c>
      <c r="L65" s="61">
        <v>3</v>
      </c>
      <c r="M65" s="61">
        <v>2</v>
      </c>
      <c r="N65" s="61">
        <v>15</v>
      </c>
      <c r="O65" s="61">
        <v>11</v>
      </c>
      <c r="P65" s="61">
        <v>12</v>
      </c>
      <c r="Q65" s="61">
        <v>1</v>
      </c>
      <c r="R65" s="61">
        <v>1</v>
      </c>
      <c r="S65" s="61">
        <v>15</v>
      </c>
      <c r="T65" s="61">
        <v>16</v>
      </c>
      <c r="U65" s="61">
        <v>5</v>
      </c>
      <c r="V65" s="61">
        <v>2</v>
      </c>
    </row>
    <row r="66" spans="1:22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v>93</v>
      </c>
      <c r="E66" s="35">
        <v>40</v>
      </c>
      <c r="F66" s="35">
        <v>53</v>
      </c>
      <c r="G66" s="35">
        <v>0</v>
      </c>
      <c r="H66" s="35">
        <v>2</v>
      </c>
      <c r="I66" s="35">
        <v>2</v>
      </c>
      <c r="J66" s="35">
        <v>4</v>
      </c>
      <c r="K66" s="35">
        <v>4</v>
      </c>
      <c r="L66" s="35">
        <v>3</v>
      </c>
      <c r="M66" s="35">
        <v>2</v>
      </c>
      <c r="N66" s="35">
        <v>15</v>
      </c>
      <c r="O66" s="35">
        <v>11</v>
      </c>
      <c r="P66" s="35">
        <v>10</v>
      </c>
      <c r="Q66" s="35">
        <v>1</v>
      </c>
      <c r="R66" s="35">
        <v>1</v>
      </c>
      <c r="S66" s="35">
        <v>15</v>
      </c>
      <c r="T66" s="35">
        <v>16</v>
      </c>
      <c r="U66" s="35">
        <v>5</v>
      </c>
      <c r="V66" s="35">
        <v>2</v>
      </c>
    </row>
    <row r="67" spans="1:22" s="62" customFormat="1" ht="14.25" customHeight="1" x14ac:dyDescent="0.2">
      <c r="A67" s="156"/>
      <c r="B67" s="66" t="s">
        <v>124</v>
      </c>
      <c r="C67" s="67" t="s">
        <v>55</v>
      </c>
      <c r="D67" s="35">
        <v>2</v>
      </c>
      <c r="E67" s="35">
        <v>0</v>
      </c>
      <c r="F67" s="35">
        <v>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2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v>58</v>
      </c>
      <c r="E68" s="61">
        <v>24</v>
      </c>
      <c r="F68" s="61">
        <v>34</v>
      </c>
      <c r="G68" s="61">
        <v>0</v>
      </c>
      <c r="H68" s="61">
        <v>1</v>
      </c>
      <c r="I68" s="61">
        <v>7</v>
      </c>
      <c r="J68" s="61">
        <v>3</v>
      </c>
      <c r="K68" s="61">
        <v>3</v>
      </c>
      <c r="L68" s="61">
        <v>3</v>
      </c>
      <c r="M68" s="61">
        <v>0</v>
      </c>
      <c r="N68" s="61">
        <v>2</v>
      </c>
      <c r="O68" s="61">
        <v>3</v>
      </c>
      <c r="P68" s="61">
        <v>8</v>
      </c>
      <c r="Q68" s="61">
        <v>3</v>
      </c>
      <c r="R68" s="61">
        <v>2</v>
      </c>
      <c r="S68" s="61">
        <v>4</v>
      </c>
      <c r="T68" s="61">
        <v>2</v>
      </c>
      <c r="U68" s="61">
        <v>4</v>
      </c>
      <c r="V68" s="61">
        <v>13</v>
      </c>
    </row>
    <row r="69" spans="1:22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v>55</v>
      </c>
      <c r="E69" s="35">
        <v>24</v>
      </c>
      <c r="F69" s="35">
        <v>31</v>
      </c>
      <c r="G69" s="35">
        <v>0</v>
      </c>
      <c r="H69" s="35">
        <v>1</v>
      </c>
      <c r="I69" s="35">
        <v>7</v>
      </c>
      <c r="J69" s="35">
        <v>3</v>
      </c>
      <c r="K69" s="35">
        <v>3</v>
      </c>
      <c r="L69" s="35">
        <v>3</v>
      </c>
      <c r="M69" s="35">
        <v>0</v>
      </c>
      <c r="N69" s="35">
        <v>2</v>
      </c>
      <c r="O69" s="35">
        <v>3</v>
      </c>
      <c r="P69" s="35">
        <v>8</v>
      </c>
      <c r="Q69" s="35">
        <v>3</v>
      </c>
      <c r="R69" s="35">
        <v>2</v>
      </c>
      <c r="S69" s="35">
        <v>4</v>
      </c>
      <c r="T69" s="35">
        <v>2</v>
      </c>
      <c r="U69" s="35">
        <v>4</v>
      </c>
      <c r="V69" s="35">
        <v>10</v>
      </c>
    </row>
    <row r="70" spans="1:22" s="62" customFormat="1" ht="14.25" customHeight="1" x14ac:dyDescent="0.2">
      <c r="A70" s="156"/>
      <c r="B70" s="66" t="s">
        <v>124</v>
      </c>
      <c r="C70" s="67" t="s">
        <v>55</v>
      </c>
      <c r="D70" s="35">
        <v>3</v>
      </c>
      <c r="E70" s="35">
        <v>0</v>
      </c>
      <c r="F70" s="35">
        <v>3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3</v>
      </c>
    </row>
    <row r="71" spans="1:22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v>36</v>
      </c>
      <c r="E71" s="61">
        <v>13</v>
      </c>
      <c r="F71" s="61">
        <v>23</v>
      </c>
      <c r="G71" s="61">
        <v>0</v>
      </c>
      <c r="H71" s="61">
        <v>0</v>
      </c>
      <c r="I71" s="61">
        <v>2</v>
      </c>
      <c r="J71" s="61">
        <v>2</v>
      </c>
      <c r="K71" s="61">
        <v>0</v>
      </c>
      <c r="L71" s="61">
        <v>0</v>
      </c>
      <c r="M71" s="61">
        <v>0</v>
      </c>
      <c r="N71" s="61">
        <v>7</v>
      </c>
      <c r="O71" s="61">
        <v>2</v>
      </c>
      <c r="P71" s="61">
        <v>1</v>
      </c>
      <c r="Q71" s="61">
        <v>0</v>
      </c>
      <c r="R71" s="61">
        <v>1</v>
      </c>
      <c r="S71" s="61">
        <v>9</v>
      </c>
      <c r="T71" s="61">
        <v>11</v>
      </c>
      <c r="U71" s="61">
        <v>0</v>
      </c>
      <c r="V71" s="61">
        <v>1</v>
      </c>
    </row>
    <row r="72" spans="1:22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v>36</v>
      </c>
      <c r="E72" s="35">
        <v>13</v>
      </c>
      <c r="F72" s="35">
        <v>23</v>
      </c>
      <c r="G72" s="35">
        <v>0</v>
      </c>
      <c r="H72" s="35">
        <v>0</v>
      </c>
      <c r="I72" s="35">
        <v>2</v>
      </c>
      <c r="J72" s="35">
        <v>2</v>
      </c>
      <c r="K72" s="35">
        <v>0</v>
      </c>
      <c r="L72" s="35">
        <v>0</v>
      </c>
      <c r="M72" s="35">
        <v>0</v>
      </c>
      <c r="N72" s="35">
        <v>7</v>
      </c>
      <c r="O72" s="35">
        <v>2</v>
      </c>
      <c r="P72" s="35">
        <v>1</v>
      </c>
      <c r="Q72" s="35">
        <v>0</v>
      </c>
      <c r="R72" s="35">
        <v>1</v>
      </c>
      <c r="S72" s="35">
        <v>9</v>
      </c>
      <c r="T72" s="35">
        <v>11</v>
      </c>
      <c r="U72" s="35">
        <v>0</v>
      </c>
      <c r="V72" s="35">
        <v>1</v>
      </c>
    </row>
    <row r="73" spans="1:22" s="62" customFormat="1" ht="14.25" customHeight="1" x14ac:dyDescent="0.2">
      <c r="A73" s="156"/>
      <c r="B73" s="66" t="s">
        <v>124</v>
      </c>
      <c r="C73" s="67" t="s">
        <v>55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v>3</v>
      </c>
      <c r="E74" s="61">
        <v>2</v>
      </c>
      <c r="F74" s="61">
        <v>1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1</v>
      </c>
      <c r="Q74" s="61">
        <v>0</v>
      </c>
      <c r="R74" s="61">
        <v>0</v>
      </c>
      <c r="S74" s="61">
        <v>0</v>
      </c>
      <c r="T74" s="61">
        <v>0</v>
      </c>
      <c r="U74" s="61">
        <v>2</v>
      </c>
      <c r="V74" s="61">
        <v>0</v>
      </c>
    </row>
    <row r="75" spans="1:22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v>3</v>
      </c>
      <c r="E75" s="35">
        <v>2</v>
      </c>
      <c r="F75" s="35">
        <v>1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1</v>
      </c>
      <c r="Q75" s="35">
        <v>0</v>
      </c>
      <c r="R75" s="35">
        <v>0</v>
      </c>
      <c r="S75" s="35">
        <v>0</v>
      </c>
      <c r="T75" s="35">
        <v>0</v>
      </c>
      <c r="U75" s="35">
        <v>2</v>
      </c>
      <c r="V75" s="35">
        <v>0</v>
      </c>
    </row>
    <row r="76" spans="1:22" s="62" customFormat="1" ht="14.25" customHeight="1" x14ac:dyDescent="0.2">
      <c r="A76" s="156"/>
      <c r="B76" s="66" t="s">
        <v>124</v>
      </c>
      <c r="C76" s="67" t="s">
        <v>55</v>
      </c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</row>
    <row r="77" spans="1:22" ht="14.25" customHeight="1" x14ac:dyDescent="0.2">
      <c r="A77" s="3" t="s">
        <v>101</v>
      </c>
    </row>
    <row r="78" spans="1:22" ht="14.25" customHeight="1" x14ac:dyDescent="0.2">
      <c r="A78" s="3" t="s">
        <v>102</v>
      </c>
    </row>
    <row r="79" spans="1:22" ht="14.25" customHeight="1" x14ac:dyDescent="0.2">
      <c r="A79" s="51" t="s">
        <v>44</v>
      </c>
    </row>
    <row r="80" spans="1:22" ht="14.25" customHeight="1" x14ac:dyDescent="0.2">
      <c r="A80" s="3" t="s">
        <v>147</v>
      </c>
    </row>
  </sheetData>
  <mergeCells count="35">
    <mergeCell ref="A18:A19"/>
    <mergeCell ref="A4:C7"/>
    <mergeCell ref="D4:V4"/>
    <mergeCell ref="D5:F6"/>
    <mergeCell ref="G5:H6"/>
    <mergeCell ref="I5:P5"/>
    <mergeCell ref="Q5:R6"/>
    <mergeCell ref="S5:T6"/>
    <mergeCell ref="U5:V6"/>
    <mergeCell ref="I6:J6"/>
    <mergeCell ref="K6:L6"/>
    <mergeCell ref="M6:N6"/>
    <mergeCell ref="O6:P6"/>
    <mergeCell ref="A9:A10"/>
    <mergeCell ref="A12:A13"/>
    <mergeCell ref="A15:A16"/>
    <mergeCell ref="A54:A55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75:A76"/>
    <mergeCell ref="A57:A58"/>
    <mergeCell ref="A60:A61"/>
    <mergeCell ref="A63:A64"/>
    <mergeCell ref="A66:A67"/>
    <mergeCell ref="A69:A70"/>
    <mergeCell ref="A72:A73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16406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69"/>
      <c r="C1" s="69"/>
      <c r="D1" s="7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2.75" customHeight="1" x14ac:dyDescent="0.25">
      <c r="A3" s="37" t="s">
        <v>28</v>
      </c>
      <c r="B3" s="52"/>
      <c r="C3" s="52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v>10165</v>
      </c>
      <c r="E8" s="61">
        <v>4948</v>
      </c>
      <c r="F8" s="61">
        <v>5217</v>
      </c>
      <c r="G8" s="61">
        <v>43</v>
      </c>
      <c r="H8" s="61">
        <v>39</v>
      </c>
      <c r="I8" s="61">
        <v>1845</v>
      </c>
      <c r="J8" s="61">
        <v>1571</v>
      </c>
      <c r="K8" s="61">
        <v>546</v>
      </c>
      <c r="L8" s="61">
        <v>562</v>
      </c>
      <c r="M8" s="61">
        <v>254</v>
      </c>
      <c r="N8" s="61">
        <v>1168</v>
      </c>
      <c r="O8" s="61">
        <v>683</v>
      </c>
      <c r="P8" s="61">
        <v>569</v>
      </c>
      <c r="Q8" s="61">
        <v>1577</v>
      </c>
      <c r="R8" s="61">
        <v>1308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v>9363</v>
      </c>
      <c r="E9" s="35">
        <v>4586</v>
      </c>
      <c r="F9" s="35">
        <v>4777</v>
      </c>
      <c r="G9" s="35">
        <v>36</v>
      </c>
      <c r="H9" s="35">
        <v>36</v>
      </c>
      <c r="I9" s="35">
        <v>1719</v>
      </c>
      <c r="J9" s="35">
        <v>1459</v>
      </c>
      <c r="K9" s="35">
        <v>527</v>
      </c>
      <c r="L9" s="35">
        <v>544</v>
      </c>
      <c r="M9" s="35">
        <v>222</v>
      </c>
      <c r="N9" s="35">
        <v>1016</v>
      </c>
      <c r="O9" s="35">
        <v>627</v>
      </c>
      <c r="P9" s="35">
        <v>517</v>
      </c>
      <c r="Q9" s="35">
        <v>1455</v>
      </c>
      <c r="R9" s="35">
        <v>1205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v>802</v>
      </c>
      <c r="E10" s="35">
        <v>362</v>
      </c>
      <c r="F10" s="35">
        <v>440</v>
      </c>
      <c r="G10" s="35">
        <v>7</v>
      </c>
      <c r="H10" s="35">
        <v>3</v>
      </c>
      <c r="I10" s="35">
        <v>126</v>
      </c>
      <c r="J10" s="35">
        <v>112</v>
      </c>
      <c r="K10" s="35">
        <v>19</v>
      </c>
      <c r="L10" s="35">
        <v>18</v>
      </c>
      <c r="M10" s="35">
        <v>32</v>
      </c>
      <c r="N10" s="35">
        <v>152</v>
      </c>
      <c r="O10" s="35">
        <v>56</v>
      </c>
      <c r="P10" s="35">
        <v>52</v>
      </c>
      <c r="Q10" s="35">
        <v>122</v>
      </c>
      <c r="R10" s="35">
        <v>103</v>
      </c>
    </row>
    <row r="11" spans="1:18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v>1515</v>
      </c>
      <c r="E11" s="61">
        <v>708</v>
      </c>
      <c r="F11" s="61">
        <v>807</v>
      </c>
      <c r="G11" s="61">
        <v>8</v>
      </c>
      <c r="H11" s="61">
        <v>4</v>
      </c>
      <c r="I11" s="61">
        <v>126</v>
      </c>
      <c r="J11" s="61">
        <v>130</v>
      </c>
      <c r="K11" s="61">
        <v>45</v>
      </c>
      <c r="L11" s="61">
        <v>65</v>
      </c>
      <c r="M11" s="61">
        <v>37</v>
      </c>
      <c r="N11" s="61">
        <v>156</v>
      </c>
      <c r="O11" s="61">
        <v>42</v>
      </c>
      <c r="P11" s="61">
        <v>27</v>
      </c>
      <c r="Q11" s="61">
        <v>450</v>
      </c>
      <c r="R11" s="61">
        <v>425</v>
      </c>
    </row>
    <row r="12" spans="1:18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v>1460</v>
      </c>
      <c r="E12" s="35">
        <v>678</v>
      </c>
      <c r="F12" s="35">
        <v>782</v>
      </c>
      <c r="G12" s="35">
        <v>4</v>
      </c>
      <c r="H12" s="35">
        <v>2</v>
      </c>
      <c r="I12" s="35">
        <v>121</v>
      </c>
      <c r="J12" s="35">
        <v>126</v>
      </c>
      <c r="K12" s="35">
        <v>43</v>
      </c>
      <c r="L12" s="35">
        <v>65</v>
      </c>
      <c r="M12" s="35">
        <v>37</v>
      </c>
      <c r="N12" s="35">
        <v>152</v>
      </c>
      <c r="O12" s="35">
        <v>41</v>
      </c>
      <c r="P12" s="35">
        <v>25</v>
      </c>
      <c r="Q12" s="35">
        <v>432</v>
      </c>
      <c r="R12" s="35">
        <v>412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v>55</v>
      </c>
      <c r="E13" s="35">
        <v>30</v>
      </c>
      <c r="F13" s="35">
        <v>25</v>
      </c>
      <c r="G13" s="35">
        <v>4</v>
      </c>
      <c r="H13" s="35">
        <v>2</v>
      </c>
      <c r="I13" s="35">
        <v>5</v>
      </c>
      <c r="J13" s="35">
        <v>4</v>
      </c>
      <c r="K13" s="35">
        <v>2</v>
      </c>
      <c r="L13" s="35">
        <v>0</v>
      </c>
      <c r="M13" s="35">
        <v>0</v>
      </c>
      <c r="N13" s="35">
        <v>4</v>
      </c>
      <c r="O13" s="35">
        <v>1</v>
      </c>
      <c r="P13" s="35">
        <v>2</v>
      </c>
      <c r="Q13" s="35">
        <v>18</v>
      </c>
      <c r="R13" s="35">
        <v>13</v>
      </c>
    </row>
    <row r="14" spans="1:18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v>2258</v>
      </c>
      <c r="E14" s="61">
        <v>1194</v>
      </c>
      <c r="F14" s="61">
        <v>1064</v>
      </c>
      <c r="G14" s="61">
        <v>4</v>
      </c>
      <c r="H14" s="61">
        <v>6</v>
      </c>
      <c r="I14" s="61">
        <v>732</v>
      </c>
      <c r="J14" s="61">
        <v>541</v>
      </c>
      <c r="K14" s="61">
        <v>198</v>
      </c>
      <c r="L14" s="61">
        <v>169</v>
      </c>
      <c r="M14" s="61">
        <v>55</v>
      </c>
      <c r="N14" s="61">
        <v>183</v>
      </c>
      <c r="O14" s="61">
        <v>165</v>
      </c>
      <c r="P14" s="61">
        <v>100</v>
      </c>
      <c r="Q14" s="61">
        <v>40</v>
      </c>
      <c r="R14" s="61">
        <v>65</v>
      </c>
    </row>
    <row r="15" spans="1:18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v>2250</v>
      </c>
      <c r="E15" s="35">
        <v>1192</v>
      </c>
      <c r="F15" s="35">
        <v>1058</v>
      </c>
      <c r="G15" s="35">
        <v>4</v>
      </c>
      <c r="H15" s="35">
        <v>6</v>
      </c>
      <c r="I15" s="35">
        <v>732</v>
      </c>
      <c r="J15" s="35">
        <v>541</v>
      </c>
      <c r="K15" s="35">
        <v>198</v>
      </c>
      <c r="L15" s="35">
        <v>169</v>
      </c>
      <c r="M15" s="35">
        <v>53</v>
      </c>
      <c r="N15" s="35">
        <v>178</v>
      </c>
      <c r="O15" s="35">
        <v>165</v>
      </c>
      <c r="P15" s="35">
        <v>100</v>
      </c>
      <c r="Q15" s="35">
        <v>40</v>
      </c>
      <c r="R15" s="35">
        <v>64</v>
      </c>
    </row>
    <row r="16" spans="1:18" s="62" customFormat="1" ht="14.25" customHeight="1" x14ac:dyDescent="0.2">
      <c r="A16" s="156"/>
      <c r="B16" s="66" t="s">
        <v>124</v>
      </c>
      <c r="C16" s="67" t="s">
        <v>55</v>
      </c>
      <c r="D16" s="35">
        <v>8</v>
      </c>
      <c r="E16" s="35">
        <v>2</v>
      </c>
      <c r="F16" s="35">
        <v>6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2</v>
      </c>
      <c r="N16" s="35">
        <v>5</v>
      </c>
      <c r="O16" s="35">
        <v>0</v>
      </c>
      <c r="P16" s="35">
        <v>0</v>
      </c>
      <c r="Q16" s="35">
        <v>0</v>
      </c>
      <c r="R16" s="35">
        <v>1</v>
      </c>
    </row>
    <row r="17" spans="1:18" s="62" customFormat="1" ht="14.25" customHeight="1" x14ac:dyDescent="0.2">
      <c r="A17" s="65" t="s">
        <v>127</v>
      </c>
      <c r="B17" s="59" t="s">
        <v>122</v>
      </c>
      <c r="C17" s="60" t="s">
        <v>51</v>
      </c>
      <c r="D17" s="61">
        <v>1303</v>
      </c>
      <c r="E17" s="61">
        <v>559</v>
      </c>
      <c r="F17" s="61">
        <v>744</v>
      </c>
      <c r="G17" s="61">
        <v>8</v>
      </c>
      <c r="H17" s="61">
        <v>5</v>
      </c>
      <c r="I17" s="61">
        <v>219</v>
      </c>
      <c r="J17" s="61">
        <v>139</v>
      </c>
      <c r="K17" s="61">
        <v>15</v>
      </c>
      <c r="L17" s="61">
        <v>12</v>
      </c>
      <c r="M17" s="61">
        <v>84</v>
      </c>
      <c r="N17" s="61">
        <v>408</v>
      </c>
      <c r="O17" s="61">
        <v>36</v>
      </c>
      <c r="P17" s="61">
        <v>50</v>
      </c>
      <c r="Q17" s="61">
        <v>197</v>
      </c>
      <c r="R17" s="61">
        <v>130</v>
      </c>
    </row>
    <row r="18" spans="1:18" s="62" customFormat="1" ht="14.25" customHeight="1" x14ac:dyDescent="0.2">
      <c r="A18" s="156" t="s">
        <v>61</v>
      </c>
      <c r="B18" s="63" t="s">
        <v>123</v>
      </c>
      <c r="C18" s="64" t="s">
        <v>53</v>
      </c>
      <c r="D18" s="35">
        <v>1124</v>
      </c>
      <c r="E18" s="35">
        <v>482</v>
      </c>
      <c r="F18" s="35">
        <v>642</v>
      </c>
      <c r="G18" s="35">
        <v>8</v>
      </c>
      <c r="H18" s="35">
        <v>5</v>
      </c>
      <c r="I18" s="35">
        <v>185</v>
      </c>
      <c r="J18" s="35">
        <v>118</v>
      </c>
      <c r="K18" s="35">
        <v>8</v>
      </c>
      <c r="L18" s="35">
        <v>7</v>
      </c>
      <c r="M18" s="35">
        <v>77</v>
      </c>
      <c r="N18" s="35">
        <v>365</v>
      </c>
      <c r="O18" s="35">
        <v>30</v>
      </c>
      <c r="P18" s="35">
        <v>37</v>
      </c>
      <c r="Q18" s="35">
        <v>174</v>
      </c>
      <c r="R18" s="35">
        <v>110</v>
      </c>
    </row>
    <row r="19" spans="1:18" s="62" customFormat="1" ht="14.25" customHeight="1" x14ac:dyDescent="0.2">
      <c r="A19" s="156"/>
      <c r="B19" s="66" t="s">
        <v>124</v>
      </c>
      <c r="C19" s="67" t="s">
        <v>55</v>
      </c>
      <c r="D19" s="35">
        <v>179</v>
      </c>
      <c r="E19" s="35">
        <v>77</v>
      </c>
      <c r="F19" s="35">
        <v>102</v>
      </c>
      <c r="G19" s="35">
        <v>0</v>
      </c>
      <c r="H19" s="35">
        <v>0</v>
      </c>
      <c r="I19" s="35">
        <v>34</v>
      </c>
      <c r="J19" s="35">
        <v>21</v>
      </c>
      <c r="K19" s="35">
        <v>7</v>
      </c>
      <c r="L19" s="35">
        <v>5</v>
      </c>
      <c r="M19" s="35">
        <v>7</v>
      </c>
      <c r="N19" s="35">
        <v>43</v>
      </c>
      <c r="O19" s="35">
        <v>6</v>
      </c>
      <c r="P19" s="35">
        <v>13</v>
      </c>
      <c r="Q19" s="35">
        <v>23</v>
      </c>
      <c r="R19" s="35">
        <v>20</v>
      </c>
    </row>
    <row r="20" spans="1:18" s="62" customFormat="1" ht="14.25" customHeight="1" x14ac:dyDescent="0.2">
      <c r="A20" s="65" t="s">
        <v>128</v>
      </c>
      <c r="B20" s="59" t="s">
        <v>122</v>
      </c>
      <c r="C20" s="60" t="s">
        <v>51</v>
      </c>
      <c r="D20" s="61">
        <v>689</v>
      </c>
      <c r="E20" s="61">
        <v>368</v>
      </c>
      <c r="F20" s="61">
        <v>321</v>
      </c>
      <c r="G20" s="61">
        <v>7</v>
      </c>
      <c r="H20" s="61">
        <v>7</v>
      </c>
      <c r="I20" s="61">
        <v>87</v>
      </c>
      <c r="J20" s="61">
        <v>115</v>
      </c>
      <c r="K20" s="61">
        <v>48</v>
      </c>
      <c r="L20" s="61">
        <v>54</v>
      </c>
      <c r="M20" s="61">
        <v>1</v>
      </c>
      <c r="N20" s="61">
        <v>9</v>
      </c>
      <c r="O20" s="61">
        <v>26</v>
      </c>
      <c r="P20" s="61">
        <v>22</v>
      </c>
      <c r="Q20" s="61">
        <v>199</v>
      </c>
      <c r="R20" s="61">
        <v>114</v>
      </c>
    </row>
    <row r="21" spans="1:18" s="62" customFormat="1" ht="14.25" customHeight="1" x14ac:dyDescent="0.2">
      <c r="A21" s="156" t="s">
        <v>63</v>
      </c>
      <c r="B21" s="63" t="s">
        <v>123</v>
      </c>
      <c r="C21" s="64" t="s">
        <v>53</v>
      </c>
      <c r="D21" s="35">
        <v>626</v>
      </c>
      <c r="E21" s="35">
        <v>337</v>
      </c>
      <c r="F21" s="35">
        <v>289</v>
      </c>
      <c r="G21" s="35">
        <v>7</v>
      </c>
      <c r="H21" s="35">
        <v>6</v>
      </c>
      <c r="I21" s="35">
        <v>77</v>
      </c>
      <c r="J21" s="35">
        <v>98</v>
      </c>
      <c r="K21" s="35">
        <v>47</v>
      </c>
      <c r="L21" s="35">
        <v>53</v>
      </c>
      <c r="M21" s="35">
        <v>1</v>
      </c>
      <c r="N21" s="35">
        <v>8</v>
      </c>
      <c r="O21" s="35">
        <v>23</v>
      </c>
      <c r="P21" s="35">
        <v>19</v>
      </c>
      <c r="Q21" s="35">
        <v>182</v>
      </c>
      <c r="R21" s="35">
        <v>105</v>
      </c>
    </row>
    <row r="22" spans="1:18" s="62" customFormat="1" ht="14.25" customHeight="1" x14ac:dyDescent="0.2">
      <c r="A22" s="156"/>
      <c r="B22" s="66" t="s">
        <v>124</v>
      </c>
      <c r="C22" s="67" t="s">
        <v>55</v>
      </c>
      <c r="D22" s="35">
        <v>63</v>
      </c>
      <c r="E22" s="35">
        <v>31</v>
      </c>
      <c r="F22" s="35">
        <v>32</v>
      </c>
      <c r="G22" s="35">
        <v>0</v>
      </c>
      <c r="H22" s="35">
        <v>1</v>
      </c>
      <c r="I22" s="35">
        <v>10</v>
      </c>
      <c r="J22" s="35">
        <v>17</v>
      </c>
      <c r="K22" s="35">
        <v>1</v>
      </c>
      <c r="L22" s="35">
        <v>1</v>
      </c>
      <c r="M22" s="35">
        <v>0</v>
      </c>
      <c r="N22" s="35">
        <v>1</v>
      </c>
      <c r="O22" s="35">
        <v>3</v>
      </c>
      <c r="P22" s="35">
        <v>3</v>
      </c>
      <c r="Q22" s="35">
        <v>17</v>
      </c>
      <c r="R22" s="35">
        <v>9</v>
      </c>
    </row>
    <row r="23" spans="1:18" s="62" customFormat="1" ht="14.25" customHeight="1" x14ac:dyDescent="0.2">
      <c r="A23" s="65" t="s">
        <v>129</v>
      </c>
      <c r="B23" s="59" t="s">
        <v>122</v>
      </c>
      <c r="C23" s="60" t="s">
        <v>51</v>
      </c>
      <c r="D23" s="61">
        <v>393</v>
      </c>
      <c r="E23" s="61">
        <v>182</v>
      </c>
      <c r="F23" s="61">
        <v>211</v>
      </c>
      <c r="G23" s="61">
        <v>4</v>
      </c>
      <c r="H23" s="61">
        <v>6</v>
      </c>
      <c r="I23" s="61">
        <v>55</v>
      </c>
      <c r="J23" s="61">
        <v>47</v>
      </c>
      <c r="K23" s="61">
        <v>14</v>
      </c>
      <c r="L23" s="61">
        <v>23</v>
      </c>
      <c r="M23" s="61">
        <v>4</v>
      </c>
      <c r="N23" s="61">
        <v>23</v>
      </c>
      <c r="O23" s="61">
        <v>39</v>
      </c>
      <c r="P23" s="61">
        <v>29</v>
      </c>
      <c r="Q23" s="61">
        <v>66</v>
      </c>
      <c r="R23" s="61">
        <v>83</v>
      </c>
    </row>
    <row r="24" spans="1:18" s="62" customFormat="1" ht="14.25" customHeight="1" x14ac:dyDescent="0.2">
      <c r="A24" s="156" t="s">
        <v>65</v>
      </c>
      <c r="B24" s="63" t="s">
        <v>123</v>
      </c>
      <c r="C24" s="64" t="s">
        <v>53</v>
      </c>
      <c r="D24" s="35">
        <v>381</v>
      </c>
      <c r="E24" s="35">
        <v>175</v>
      </c>
      <c r="F24" s="35">
        <v>206</v>
      </c>
      <c r="G24" s="35">
        <v>3</v>
      </c>
      <c r="H24" s="35">
        <v>6</v>
      </c>
      <c r="I24" s="35">
        <v>53</v>
      </c>
      <c r="J24" s="35">
        <v>45</v>
      </c>
      <c r="K24" s="35">
        <v>14</v>
      </c>
      <c r="L24" s="35">
        <v>23</v>
      </c>
      <c r="M24" s="35">
        <v>4</v>
      </c>
      <c r="N24" s="35">
        <v>23</v>
      </c>
      <c r="O24" s="35">
        <v>35</v>
      </c>
      <c r="P24" s="35">
        <v>29</v>
      </c>
      <c r="Q24" s="35">
        <v>66</v>
      </c>
      <c r="R24" s="35">
        <v>80</v>
      </c>
    </row>
    <row r="25" spans="1:18" s="62" customFormat="1" ht="14.25" customHeight="1" x14ac:dyDescent="0.2">
      <c r="A25" s="156"/>
      <c r="B25" s="66" t="s">
        <v>124</v>
      </c>
      <c r="C25" s="67" t="s">
        <v>55</v>
      </c>
      <c r="D25" s="35">
        <v>12</v>
      </c>
      <c r="E25" s="35">
        <v>7</v>
      </c>
      <c r="F25" s="35">
        <v>5</v>
      </c>
      <c r="G25" s="35">
        <v>1</v>
      </c>
      <c r="H25" s="35">
        <v>0</v>
      </c>
      <c r="I25" s="35">
        <v>2</v>
      </c>
      <c r="J25" s="35">
        <v>2</v>
      </c>
      <c r="K25" s="35">
        <v>0</v>
      </c>
      <c r="L25" s="35">
        <v>0</v>
      </c>
      <c r="M25" s="35">
        <v>0</v>
      </c>
      <c r="N25" s="35">
        <v>0</v>
      </c>
      <c r="O25" s="35">
        <v>4</v>
      </c>
      <c r="P25" s="35">
        <v>0</v>
      </c>
      <c r="Q25" s="35">
        <v>0</v>
      </c>
      <c r="R25" s="35">
        <v>3</v>
      </c>
    </row>
    <row r="26" spans="1:18" s="62" customFormat="1" ht="14.25" customHeight="1" x14ac:dyDescent="0.2">
      <c r="A26" s="65" t="s">
        <v>130</v>
      </c>
      <c r="B26" s="59" t="s">
        <v>122</v>
      </c>
      <c r="C26" s="60" t="s">
        <v>51</v>
      </c>
      <c r="D26" s="61">
        <v>917</v>
      </c>
      <c r="E26" s="61">
        <v>448</v>
      </c>
      <c r="F26" s="61">
        <v>469</v>
      </c>
      <c r="G26" s="61">
        <v>1</v>
      </c>
      <c r="H26" s="61">
        <v>1</v>
      </c>
      <c r="I26" s="61">
        <v>71</v>
      </c>
      <c r="J26" s="61">
        <v>70</v>
      </c>
      <c r="K26" s="61">
        <v>42</v>
      </c>
      <c r="L26" s="61">
        <v>42</v>
      </c>
      <c r="M26" s="61">
        <v>12</v>
      </c>
      <c r="N26" s="61">
        <v>99</v>
      </c>
      <c r="O26" s="61">
        <v>90</v>
      </c>
      <c r="P26" s="61">
        <v>86</v>
      </c>
      <c r="Q26" s="61">
        <v>232</v>
      </c>
      <c r="R26" s="61">
        <v>171</v>
      </c>
    </row>
    <row r="27" spans="1:18" s="62" customFormat="1" ht="14.25" customHeight="1" x14ac:dyDescent="0.2">
      <c r="A27" s="156" t="s">
        <v>67</v>
      </c>
      <c r="B27" s="63" t="s">
        <v>123</v>
      </c>
      <c r="C27" s="64" t="s">
        <v>53</v>
      </c>
      <c r="D27" s="35">
        <v>860</v>
      </c>
      <c r="E27" s="35">
        <v>419</v>
      </c>
      <c r="F27" s="35">
        <v>441</v>
      </c>
      <c r="G27" s="35">
        <v>1</v>
      </c>
      <c r="H27" s="35">
        <v>1</v>
      </c>
      <c r="I27" s="35">
        <v>68</v>
      </c>
      <c r="J27" s="35">
        <v>65</v>
      </c>
      <c r="K27" s="35">
        <v>39</v>
      </c>
      <c r="L27" s="35">
        <v>41</v>
      </c>
      <c r="M27" s="35">
        <v>12</v>
      </c>
      <c r="N27" s="35">
        <v>94</v>
      </c>
      <c r="O27" s="35">
        <v>86</v>
      </c>
      <c r="P27" s="35">
        <v>83</v>
      </c>
      <c r="Q27" s="35">
        <v>213</v>
      </c>
      <c r="R27" s="35">
        <v>157</v>
      </c>
    </row>
    <row r="28" spans="1:18" s="62" customFormat="1" ht="14.25" customHeight="1" x14ac:dyDescent="0.2">
      <c r="A28" s="156"/>
      <c r="B28" s="66" t="s">
        <v>124</v>
      </c>
      <c r="C28" s="67" t="s">
        <v>55</v>
      </c>
      <c r="D28" s="35">
        <v>57</v>
      </c>
      <c r="E28" s="35">
        <v>29</v>
      </c>
      <c r="F28" s="35">
        <v>28</v>
      </c>
      <c r="G28" s="35">
        <v>0</v>
      </c>
      <c r="H28" s="35">
        <v>0</v>
      </c>
      <c r="I28" s="35">
        <v>3</v>
      </c>
      <c r="J28" s="35">
        <v>5</v>
      </c>
      <c r="K28" s="35">
        <v>3</v>
      </c>
      <c r="L28" s="35">
        <v>1</v>
      </c>
      <c r="M28" s="35">
        <v>0</v>
      </c>
      <c r="N28" s="35">
        <v>5</v>
      </c>
      <c r="O28" s="35">
        <v>4</v>
      </c>
      <c r="P28" s="35">
        <v>3</v>
      </c>
      <c r="Q28" s="35">
        <v>19</v>
      </c>
      <c r="R28" s="35">
        <v>14</v>
      </c>
    </row>
    <row r="29" spans="1:18" s="62" customFormat="1" ht="14.25" customHeight="1" x14ac:dyDescent="0.2">
      <c r="A29" s="58" t="s">
        <v>148</v>
      </c>
      <c r="B29" s="59" t="s">
        <v>122</v>
      </c>
      <c r="C29" s="60" t="s">
        <v>51</v>
      </c>
      <c r="D29" s="61">
        <v>193</v>
      </c>
      <c r="E29" s="61">
        <v>92</v>
      </c>
      <c r="F29" s="61">
        <v>101</v>
      </c>
      <c r="G29" s="61">
        <v>1</v>
      </c>
      <c r="H29" s="61">
        <v>1</v>
      </c>
      <c r="I29" s="61">
        <v>26</v>
      </c>
      <c r="J29" s="61">
        <v>37</v>
      </c>
      <c r="K29" s="61">
        <v>14</v>
      </c>
      <c r="L29" s="61">
        <v>16</v>
      </c>
      <c r="M29" s="61">
        <v>0</v>
      </c>
      <c r="N29" s="61">
        <v>12</v>
      </c>
      <c r="O29" s="61">
        <v>18</v>
      </c>
      <c r="P29" s="61">
        <v>10</v>
      </c>
      <c r="Q29" s="61">
        <v>33</v>
      </c>
      <c r="R29" s="61">
        <v>25</v>
      </c>
    </row>
    <row r="30" spans="1:18" s="62" customFormat="1" ht="14.25" customHeight="1" x14ac:dyDescent="0.2">
      <c r="A30" s="156" t="s">
        <v>69</v>
      </c>
      <c r="B30" s="63" t="s">
        <v>123</v>
      </c>
      <c r="C30" s="64" t="s">
        <v>53</v>
      </c>
      <c r="D30" s="35">
        <v>167</v>
      </c>
      <c r="E30" s="35">
        <v>77</v>
      </c>
      <c r="F30" s="35">
        <v>90</v>
      </c>
      <c r="G30" s="35">
        <v>1</v>
      </c>
      <c r="H30" s="35">
        <v>1</v>
      </c>
      <c r="I30" s="35">
        <v>22</v>
      </c>
      <c r="J30" s="35">
        <v>34</v>
      </c>
      <c r="K30" s="35">
        <v>12</v>
      </c>
      <c r="L30" s="35">
        <v>15</v>
      </c>
      <c r="M30" s="35">
        <v>0</v>
      </c>
      <c r="N30" s="35">
        <v>11</v>
      </c>
      <c r="O30" s="35">
        <v>14</v>
      </c>
      <c r="P30" s="35">
        <v>8</v>
      </c>
      <c r="Q30" s="35">
        <v>28</v>
      </c>
      <c r="R30" s="35">
        <v>21</v>
      </c>
    </row>
    <row r="31" spans="1:18" s="62" customFormat="1" ht="14.25" customHeight="1" x14ac:dyDescent="0.2">
      <c r="A31" s="156"/>
      <c r="B31" s="66" t="s">
        <v>124</v>
      </c>
      <c r="C31" s="67" t="s">
        <v>55</v>
      </c>
      <c r="D31" s="35">
        <v>26</v>
      </c>
      <c r="E31" s="35">
        <v>15</v>
      </c>
      <c r="F31" s="35">
        <v>11</v>
      </c>
      <c r="G31" s="35">
        <v>0</v>
      </c>
      <c r="H31" s="35">
        <v>0</v>
      </c>
      <c r="I31" s="35">
        <v>4</v>
      </c>
      <c r="J31" s="35">
        <v>3</v>
      </c>
      <c r="K31" s="35">
        <v>2</v>
      </c>
      <c r="L31" s="35">
        <v>1</v>
      </c>
      <c r="M31" s="35">
        <v>0</v>
      </c>
      <c r="N31" s="35">
        <v>1</v>
      </c>
      <c r="O31" s="35">
        <v>4</v>
      </c>
      <c r="P31" s="35">
        <v>2</v>
      </c>
      <c r="Q31" s="35">
        <v>5</v>
      </c>
      <c r="R31" s="35">
        <v>4</v>
      </c>
    </row>
    <row r="32" spans="1:18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v>116</v>
      </c>
      <c r="E32" s="61">
        <v>62</v>
      </c>
      <c r="F32" s="61">
        <v>54</v>
      </c>
      <c r="G32" s="61">
        <v>2</v>
      </c>
      <c r="H32" s="61">
        <v>3</v>
      </c>
      <c r="I32" s="61">
        <v>26</v>
      </c>
      <c r="J32" s="61">
        <v>21</v>
      </c>
      <c r="K32" s="61">
        <v>4</v>
      </c>
      <c r="L32" s="61">
        <v>2</v>
      </c>
      <c r="M32" s="61">
        <v>1</v>
      </c>
      <c r="N32" s="61">
        <v>4</v>
      </c>
      <c r="O32" s="61">
        <v>16</v>
      </c>
      <c r="P32" s="61">
        <v>14</v>
      </c>
      <c r="Q32" s="61">
        <v>13</v>
      </c>
      <c r="R32" s="61">
        <v>10</v>
      </c>
    </row>
    <row r="33" spans="1:18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v>84</v>
      </c>
      <c r="E33" s="35">
        <v>44</v>
      </c>
      <c r="F33" s="35">
        <v>40</v>
      </c>
      <c r="G33" s="35">
        <v>1</v>
      </c>
      <c r="H33" s="35">
        <v>3</v>
      </c>
      <c r="I33" s="35">
        <v>17</v>
      </c>
      <c r="J33" s="35">
        <v>16</v>
      </c>
      <c r="K33" s="35">
        <v>2</v>
      </c>
      <c r="L33" s="35">
        <v>0</v>
      </c>
      <c r="M33" s="35">
        <v>1</v>
      </c>
      <c r="N33" s="35">
        <v>2</v>
      </c>
      <c r="O33" s="35">
        <v>13</v>
      </c>
      <c r="P33" s="35">
        <v>11</v>
      </c>
      <c r="Q33" s="35">
        <v>10</v>
      </c>
      <c r="R33" s="35">
        <v>8</v>
      </c>
    </row>
    <row r="34" spans="1:18" s="62" customFormat="1" ht="14.25" customHeight="1" x14ac:dyDescent="0.2">
      <c r="A34" s="156"/>
      <c r="B34" s="66" t="s">
        <v>124</v>
      </c>
      <c r="C34" s="67" t="s">
        <v>55</v>
      </c>
      <c r="D34" s="35">
        <v>32</v>
      </c>
      <c r="E34" s="35">
        <v>18</v>
      </c>
      <c r="F34" s="35">
        <v>14</v>
      </c>
      <c r="G34" s="35">
        <v>1</v>
      </c>
      <c r="H34" s="35">
        <v>0</v>
      </c>
      <c r="I34" s="35">
        <v>9</v>
      </c>
      <c r="J34" s="35">
        <v>5</v>
      </c>
      <c r="K34" s="35">
        <v>2</v>
      </c>
      <c r="L34" s="35">
        <v>2</v>
      </c>
      <c r="M34" s="35">
        <v>0</v>
      </c>
      <c r="N34" s="35">
        <v>2</v>
      </c>
      <c r="O34" s="35">
        <v>3</v>
      </c>
      <c r="P34" s="35">
        <v>3</v>
      </c>
      <c r="Q34" s="35">
        <v>3</v>
      </c>
      <c r="R34" s="35">
        <v>2</v>
      </c>
    </row>
    <row r="35" spans="1:18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v>269</v>
      </c>
      <c r="E35" s="61">
        <v>154</v>
      </c>
      <c r="F35" s="61">
        <v>115</v>
      </c>
      <c r="G35" s="61">
        <v>0</v>
      </c>
      <c r="H35" s="61">
        <v>0</v>
      </c>
      <c r="I35" s="61">
        <v>19</v>
      </c>
      <c r="J35" s="61">
        <v>16</v>
      </c>
      <c r="K35" s="61">
        <v>6</v>
      </c>
      <c r="L35" s="61">
        <v>5</v>
      </c>
      <c r="M35" s="61">
        <v>1</v>
      </c>
      <c r="N35" s="61">
        <v>1</v>
      </c>
      <c r="O35" s="61">
        <v>55</v>
      </c>
      <c r="P35" s="61">
        <v>35</v>
      </c>
      <c r="Q35" s="61">
        <v>73</v>
      </c>
      <c r="R35" s="61">
        <v>58</v>
      </c>
    </row>
    <row r="36" spans="1:18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v>244</v>
      </c>
      <c r="E36" s="35">
        <v>143</v>
      </c>
      <c r="F36" s="35">
        <v>101</v>
      </c>
      <c r="G36" s="35">
        <v>0</v>
      </c>
      <c r="H36" s="35">
        <v>0</v>
      </c>
      <c r="I36" s="35">
        <v>19</v>
      </c>
      <c r="J36" s="35">
        <v>16</v>
      </c>
      <c r="K36" s="35">
        <v>6</v>
      </c>
      <c r="L36" s="35">
        <v>5</v>
      </c>
      <c r="M36" s="35">
        <v>1</v>
      </c>
      <c r="N36" s="35">
        <v>0</v>
      </c>
      <c r="O36" s="35">
        <v>49</v>
      </c>
      <c r="P36" s="35">
        <v>28</v>
      </c>
      <c r="Q36" s="35">
        <v>68</v>
      </c>
      <c r="R36" s="35">
        <v>52</v>
      </c>
    </row>
    <row r="37" spans="1:18" s="62" customFormat="1" ht="14.25" customHeight="1" x14ac:dyDescent="0.2">
      <c r="A37" s="156"/>
      <c r="B37" s="66" t="s">
        <v>124</v>
      </c>
      <c r="C37" s="67" t="s">
        <v>55</v>
      </c>
      <c r="D37" s="35">
        <v>25</v>
      </c>
      <c r="E37" s="35">
        <v>11</v>
      </c>
      <c r="F37" s="35">
        <v>14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1</v>
      </c>
      <c r="O37" s="35">
        <v>6</v>
      </c>
      <c r="P37" s="35">
        <v>7</v>
      </c>
      <c r="Q37" s="35">
        <v>5</v>
      </c>
      <c r="R37" s="35">
        <v>6</v>
      </c>
    </row>
    <row r="38" spans="1:18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v>197</v>
      </c>
      <c r="E38" s="61">
        <v>113</v>
      </c>
      <c r="F38" s="61">
        <v>84</v>
      </c>
      <c r="G38" s="61">
        <v>2</v>
      </c>
      <c r="H38" s="61">
        <v>0</v>
      </c>
      <c r="I38" s="61">
        <v>20</v>
      </c>
      <c r="J38" s="61">
        <v>21</v>
      </c>
      <c r="K38" s="61">
        <v>2</v>
      </c>
      <c r="L38" s="61">
        <v>5</v>
      </c>
      <c r="M38" s="61">
        <v>1</v>
      </c>
      <c r="N38" s="61">
        <v>6</v>
      </c>
      <c r="O38" s="61">
        <v>10</v>
      </c>
      <c r="P38" s="61">
        <v>7</v>
      </c>
      <c r="Q38" s="61">
        <v>78</v>
      </c>
      <c r="R38" s="61">
        <v>45</v>
      </c>
    </row>
    <row r="39" spans="1:18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v>189</v>
      </c>
      <c r="E39" s="35">
        <v>108</v>
      </c>
      <c r="F39" s="35">
        <v>81</v>
      </c>
      <c r="G39" s="35">
        <v>2</v>
      </c>
      <c r="H39" s="35">
        <v>0</v>
      </c>
      <c r="I39" s="35">
        <v>20</v>
      </c>
      <c r="J39" s="35">
        <v>21</v>
      </c>
      <c r="K39" s="35">
        <v>2</v>
      </c>
      <c r="L39" s="35">
        <v>5</v>
      </c>
      <c r="M39" s="35">
        <v>1</v>
      </c>
      <c r="N39" s="35">
        <v>5</v>
      </c>
      <c r="O39" s="35">
        <v>9</v>
      </c>
      <c r="P39" s="35">
        <v>7</v>
      </c>
      <c r="Q39" s="35">
        <v>74</v>
      </c>
      <c r="R39" s="35">
        <v>43</v>
      </c>
    </row>
    <row r="40" spans="1:18" s="62" customFormat="1" ht="14.25" customHeight="1" x14ac:dyDescent="0.2">
      <c r="A40" s="156"/>
      <c r="B40" s="66" t="s">
        <v>124</v>
      </c>
      <c r="C40" s="67" t="s">
        <v>55</v>
      </c>
      <c r="D40" s="35">
        <v>8</v>
      </c>
      <c r="E40" s="35">
        <v>5</v>
      </c>
      <c r="F40" s="35">
        <v>3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1</v>
      </c>
      <c r="O40" s="35">
        <v>1</v>
      </c>
      <c r="P40" s="35">
        <v>0</v>
      </c>
      <c r="Q40" s="35">
        <v>4</v>
      </c>
      <c r="R40" s="35">
        <v>2</v>
      </c>
    </row>
    <row r="41" spans="1:18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v>91</v>
      </c>
      <c r="E41" s="61">
        <v>52</v>
      </c>
      <c r="F41" s="61">
        <v>39</v>
      </c>
      <c r="G41" s="61">
        <v>0</v>
      </c>
      <c r="H41" s="61">
        <v>0</v>
      </c>
      <c r="I41" s="61">
        <v>18</v>
      </c>
      <c r="J41" s="61">
        <v>15</v>
      </c>
      <c r="K41" s="61">
        <v>0</v>
      </c>
      <c r="L41" s="61">
        <v>0</v>
      </c>
      <c r="M41" s="61">
        <v>0</v>
      </c>
      <c r="N41" s="61">
        <v>0</v>
      </c>
      <c r="O41" s="61">
        <v>22</v>
      </c>
      <c r="P41" s="61">
        <v>15</v>
      </c>
      <c r="Q41" s="61">
        <v>12</v>
      </c>
      <c r="R41" s="61">
        <v>9</v>
      </c>
    </row>
    <row r="42" spans="1:18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v>87</v>
      </c>
      <c r="E42" s="35">
        <v>51</v>
      </c>
      <c r="F42" s="35">
        <v>36</v>
      </c>
      <c r="G42" s="35">
        <v>0</v>
      </c>
      <c r="H42" s="35">
        <v>0</v>
      </c>
      <c r="I42" s="35">
        <v>17</v>
      </c>
      <c r="J42" s="35">
        <v>15</v>
      </c>
      <c r="K42" s="35">
        <v>0</v>
      </c>
      <c r="L42" s="35">
        <v>0</v>
      </c>
      <c r="M42" s="35">
        <v>0</v>
      </c>
      <c r="N42" s="35">
        <v>0</v>
      </c>
      <c r="O42" s="35">
        <v>22</v>
      </c>
      <c r="P42" s="35">
        <v>12</v>
      </c>
      <c r="Q42" s="35">
        <v>12</v>
      </c>
      <c r="R42" s="35">
        <v>9</v>
      </c>
    </row>
    <row r="43" spans="1:18" s="62" customFormat="1" ht="14.25" customHeight="1" x14ac:dyDescent="0.2">
      <c r="A43" s="156"/>
      <c r="B43" s="66" t="s">
        <v>124</v>
      </c>
      <c r="C43" s="67" t="s">
        <v>55</v>
      </c>
      <c r="D43" s="35">
        <v>4</v>
      </c>
      <c r="E43" s="35">
        <v>1</v>
      </c>
      <c r="F43" s="35">
        <v>3</v>
      </c>
      <c r="G43" s="35">
        <v>0</v>
      </c>
      <c r="H43" s="35">
        <v>0</v>
      </c>
      <c r="I43" s="35">
        <v>1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3</v>
      </c>
      <c r="Q43" s="35">
        <v>0</v>
      </c>
      <c r="R43" s="35">
        <v>0</v>
      </c>
    </row>
    <row r="44" spans="1:18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v>787</v>
      </c>
      <c r="E44" s="61">
        <v>379</v>
      </c>
      <c r="F44" s="61">
        <v>408</v>
      </c>
      <c r="G44" s="61">
        <v>1</v>
      </c>
      <c r="H44" s="61">
        <v>2</v>
      </c>
      <c r="I44" s="61">
        <v>210</v>
      </c>
      <c r="J44" s="61">
        <v>185</v>
      </c>
      <c r="K44" s="61">
        <v>89</v>
      </c>
      <c r="L44" s="61">
        <v>106</v>
      </c>
      <c r="M44" s="61">
        <v>4</v>
      </c>
      <c r="N44" s="61">
        <v>29</v>
      </c>
      <c r="O44" s="61">
        <v>71</v>
      </c>
      <c r="P44" s="61">
        <v>79</v>
      </c>
      <c r="Q44" s="61">
        <v>4</v>
      </c>
      <c r="R44" s="61">
        <v>7</v>
      </c>
    </row>
    <row r="45" spans="1:18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v>783</v>
      </c>
      <c r="E45" s="35">
        <v>379</v>
      </c>
      <c r="F45" s="35">
        <v>404</v>
      </c>
      <c r="G45" s="35">
        <v>1</v>
      </c>
      <c r="H45" s="35">
        <v>2</v>
      </c>
      <c r="I45" s="35">
        <v>210</v>
      </c>
      <c r="J45" s="35">
        <v>183</v>
      </c>
      <c r="K45" s="35">
        <v>89</v>
      </c>
      <c r="L45" s="35">
        <v>104</v>
      </c>
      <c r="M45" s="35">
        <v>4</v>
      </c>
      <c r="N45" s="35">
        <v>29</v>
      </c>
      <c r="O45" s="35">
        <v>71</v>
      </c>
      <c r="P45" s="35">
        <v>79</v>
      </c>
      <c r="Q45" s="35">
        <v>4</v>
      </c>
      <c r="R45" s="35">
        <v>7</v>
      </c>
    </row>
    <row r="46" spans="1:18" s="62" customFormat="1" ht="14.25" customHeight="1" x14ac:dyDescent="0.2">
      <c r="A46" s="156"/>
      <c r="B46" s="66" t="s">
        <v>124</v>
      </c>
      <c r="C46" s="67" t="s">
        <v>55</v>
      </c>
      <c r="D46" s="35">
        <v>4</v>
      </c>
      <c r="E46" s="35">
        <v>0</v>
      </c>
      <c r="F46" s="35">
        <v>4</v>
      </c>
      <c r="G46" s="35">
        <v>0</v>
      </c>
      <c r="H46" s="35">
        <v>0</v>
      </c>
      <c r="I46" s="35">
        <v>0</v>
      </c>
      <c r="J46" s="35">
        <v>2</v>
      </c>
      <c r="K46" s="35">
        <v>0</v>
      </c>
      <c r="L46" s="35">
        <v>2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v>201</v>
      </c>
      <c r="E47" s="61">
        <v>97</v>
      </c>
      <c r="F47" s="61">
        <v>104</v>
      </c>
      <c r="G47" s="61">
        <v>2</v>
      </c>
      <c r="H47" s="61">
        <v>0</v>
      </c>
      <c r="I47" s="61">
        <v>41</v>
      </c>
      <c r="J47" s="61">
        <v>41</v>
      </c>
      <c r="K47" s="61">
        <v>21</v>
      </c>
      <c r="L47" s="61">
        <v>18</v>
      </c>
      <c r="M47" s="61">
        <v>1</v>
      </c>
      <c r="N47" s="61">
        <v>13</v>
      </c>
      <c r="O47" s="61">
        <v>11</v>
      </c>
      <c r="P47" s="61">
        <v>13</v>
      </c>
      <c r="Q47" s="61">
        <v>21</v>
      </c>
      <c r="R47" s="61">
        <v>19</v>
      </c>
    </row>
    <row r="48" spans="1:18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v>197</v>
      </c>
      <c r="E48" s="35">
        <v>95</v>
      </c>
      <c r="F48" s="35">
        <v>102</v>
      </c>
      <c r="G48" s="35">
        <v>2</v>
      </c>
      <c r="H48" s="35">
        <v>0</v>
      </c>
      <c r="I48" s="35">
        <v>40</v>
      </c>
      <c r="J48" s="35">
        <v>40</v>
      </c>
      <c r="K48" s="35">
        <v>21</v>
      </c>
      <c r="L48" s="35">
        <v>18</v>
      </c>
      <c r="M48" s="35">
        <v>0</v>
      </c>
      <c r="N48" s="35">
        <v>13</v>
      </c>
      <c r="O48" s="35">
        <v>11</v>
      </c>
      <c r="P48" s="35">
        <v>13</v>
      </c>
      <c r="Q48" s="35">
        <v>21</v>
      </c>
      <c r="R48" s="35">
        <v>18</v>
      </c>
    </row>
    <row r="49" spans="1:18" s="62" customFormat="1" ht="14.25" customHeight="1" x14ac:dyDescent="0.2">
      <c r="A49" s="156"/>
      <c r="B49" s="66" t="s">
        <v>124</v>
      </c>
      <c r="C49" s="67" t="s">
        <v>55</v>
      </c>
      <c r="D49" s="35">
        <v>4</v>
      </c>
      <c r="E49" s="35">
        <v>2</v>
      </c>
      <c r="F49" s="35">
        <v>2</v>
      </c>
      <c r="G49" s="35">
        <v>0</v>
      </c>
      <c r="H49" s="35">
        <v>0</v>
      </c>
      <c r="I49" s="35">
        <v>1</v>
      </c>
      <c r="J49" s="35">
        <v>1</v>
      </c>
      <c r="K49" s="35">
        <v>0</v>
      </c>
      <c r="L49" s="35">
        <v>0</v>
      </c>
      <c r="M49" s="35">
        <v>1</v>
      </c>
      <c r="N49" s="35">
        <v>0</v>
      </c>
      <c r="O49" s="35">
        <v>0</v>
      </c>
      <c r="P49" s="35">
        <v>0</v>
      </c>
      <c r="Q49" s="35">
        <v>0</v>
      </c>
      <c r="R49" s="35">
        <v>1</v>
      </c>
    </row>
    <row r="50" spans="1:18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v>357</v>
      </c>
      <c r="E50" s="61">
        <v>162</v>
      </c>
      <c r="F50" s="61">
        <v>195</v>
      </c>
      <c r="G50" s="61">
        <v>1</v>
      </c>
      <c r="H50" s="61">
        <v>2</v>
      </c>
      <c r="I50" s="61">
        <v>29</v>
      </c>
      <c r="J50" s="61">
        <v>58</v>
      </c>
      <c r="K50" s="61">
        <v>18</v>
      </c>
      <c r="L50" s="61">
        <v>17</v>
      </c>
      <c r="M50" s="61">
        <v>3</v>
      </c>
      <c r="N50" s="61">
        <v>12</v>
      </c>
      <c r="O50" s="61">
        <v>15</v>
      </c>
      <c r="P50" s="61">
        <v>22</v>
      </c>
      <c r="Q50" s="61">
        <v>96</v>
      </c>
      <c r="R50" s="61">
        <v>84</v>
      </c>
    </row>
    <row r="51" spans="1:18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v>300</v>
      </c>
      <c r="E51" s="35">
        <v>131</v>
      </c>
      <c r="F51" s="35">
        <v>169</v>
      </c>
      <c r="G51" s="35">
        <v>1</v>
      </c>
      <c r="H51" s="35">
        <v>2</v>
      </c>
      <c r="I51" s="35">
        <v>22</v>
      </c>
      <c r="J51" s="35">
        <v>45</v>
      </c>
      <c r="K51" s="35">
        <v>17</v>
      </c>
      <c r="L51" s="35">
        <v>15</v>
      </c>
      <c r="M51" s="35">
        <v>2</v>
      </c>
      <c r="N51" s="35">
        <v>10</v>
      </c>
      <c r="O51" s="35">
        <v>12</v>
      </c>
      <c r="P51" s="35">
        <v>22</v>
      </c>
      <c r="Q51" s="35">
        <v>77</v>
      </c>
      <c r="R51" s="35">
        <v>75</v>
      </c>
    </row>
    <row r="52" spans="1:18" s="62" customFormat="1" ht="14.25" customHeight="1" x14ac:dyDescent="0.2">
      <c r="A52" s="156"/>
      <c r="B52" s="66" t="s">
        <v>124</v>
      </c>
      <c r="C52" s="67" t="s">
        <v>55</v>
      </c>
      <c r="D52" s="35">
        <v>57</v>
      </c>
      <c r="E52" s="35">
        <v>31</v>
      </c>
      <c r="F52" s="35">
        <v>26</v>
      </c>
      <c r="G52" s="35">
        <v>0</v>
      </c>
      <c r="H52" s="35">
        <v>0</v>
      </c>
      <c r="I52" s="35">
        <v>7</v>
      </c>
      <c r="J52" s="35">
        <v>13</v>
      </c>
      <c r="K52" s="35">
        <v>1</v>
      </c>
      <c r="L52" s="35">
        <v>2</v>
      </c>
      <c r="M52" s="35">
        <v>1</v>
      </c>
      <c r="N52" s="35">
        <v>2</v>
      </c>
      <c r="O52" s="35">
        <v>3</v>
      </c>
      <c r="P52" s="35">
        <v>0</v>
      </c>
      <c r="Q52" s="35">
        <v>19</v>
      </c>
      <c r="R52" s="35">
        <v>9</v>
      </c>
    </row>
    <row r="53" spans="1:18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v>106</v>
      </c>
      <c r="E53" s="61">
        <v>33</v>
      </c>
      <c r="F53" s="61">
        <v>73</v>
      </c>
      <c r="G53" s="61">
        <v>0</v>
      </c>
      <c r="H53" s="61">
        <v>0</v>
      </c>
      <c r="I53" s="61">
        <v>11</v>
      </c>
      <c r="J53" s="61">
        <v>7</v>
      </c>
      <c r="K53" s="61">
        <v>2</v>
      </c>
      <c r="L53" s="61">
        <v>0</v>
      </c>
      <c r="M53" s="61">
        <v>7</v>
      </c>
      <c r="N53" s="61">
        <v>54</v>
      </c>
      <c r="O53" s="61">
        <v>6</v>
      </c>
      <c r="P53" s="61">
        <v>7</v>
      </c>
      <c r="Q53" s="61">
        <v>7</v>
      </c>
      <c r="R53" s="61">
        <v>5</v>
      </c>
    </row>
    <row r="54" spans="1:18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v>48</v>
      </c>
      <c r="E54" s="35">
        <v>13</v>
      </c>
      <c r="F54" s="35">
        <v>35</v>
      </c>
      <c r="G54" s="35">
        <v>0</v>
      </c>
      <c r="H54" s="35">
        <v>0</v>
      </c>
      <c r="I54" s="35">
        <v>5</v>
      </c>
      <c r="J54" s="35">
        <v>3</v>
      </c>
      <c r="K54" s="35">
        <v>2</v>
      </c>
      <c r="L54" s="35">
        <v>0</v>
      </c>
      <c r="M54" s="35">
        <v>1</v>
      </c>
      <c r="N54" s="35">
        <v>28</v>
      </c>
      <c r="O54" s="35">
        <v>2</v>
      </c>
      <c r="P54" s="35">
        <v>2</v>
      </c>
      <c r="Q54" s="35">
        <v>3</v>
      </c>
      <c r="R54" s="35">
        <v>2</v>
      </c>
    </row>
    <row r="55" spans="1:18" s="62" customFormat="1" ht="14.25" customHeight="1" x14ac:dyDescent="0.2">
      <c r="A55" s="156"/>
      <c r="B55" s="66" t="s">
        <v>124</v>
      </c>
      <c r="C55" s="67" t="s">
        <v>55</v>
      </c>
      <c r="D55" s="35">
        <v>58</v>
      </c>
      <c r="E55" s="35">
        <v>20</v>
      </c>
      <c r="F55" s="35">
        <v>38</v>
      </c>
      <c r="G55" s="35">
        <v>0</v>
      </c>
      <c r="H55" s="35">
        <v>0</v>
      </c>
      <c r="I55" s="35">
        <v>6</v>
      </c>
      <c r="J55" s="35">
        <v>4</v>
      </c>
      <c r="K55" s="35">
        <v>0</v>
      </c>
      <c r="L55" s="35">
        <v>0</v>
      </c>
      <c r="M55" s="35">
        <v>6</v>
      </c>
      <c r="N55" s="35">
        <v>26</v>
      </c>
      <c r="O55" s="35">
        <v>4</v>
      </c>
      <c r="P55" s="35">
        <v>5</v>
      </c>
      <c r="Q55" s="35">
        <v>4</v>
      </c>
      <c r="R55" s="35">
        <v>3</v>
      </c>
    </row>
    <row r="56" spans="1:18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v>306</v>
      </c>
      <c r="E56" s="61">
        <v>132</v>
      </c>
      <c r="F56" s="61">
        <v>174</v>
      </c>
      <c r="G56" s="61">
        <v>2</v>
      </c>
      <c r="H56" s="61">
        <v>0</v>
      </c>
      <c r="I56" s="61">
        <v>72</v>
      </c>
      <c r="J56" s="61">
        <v>53</v>
      </c>
      <c r="K56" s="61">
        <v>7</v>
      </c>
      <c r="L56" s="61">
        <v>9</v>
      </c>
      <c r="M56" s="61">
        <v>25</v>
      </c>
      <c r="N56" s="61">
        <v>84</v>
      </c>
      <c r="O56" s="61">
        <v>18</v>
      </c>
      <c r="P56" s="61">
        <v>13</v>
      </c>
      <c r="Q56" s="61">
        <v>8</v>
      </c>
      <c r="R56" s="61">
        <v>15</v>
      </c>
    </row>
    <row r="57" spans="1:18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v>120</v>
      </c>
      <c r="E57" s="35">
        <v>58</v>
      </c>
      <c r="F57" s="35">
        <v>62</v>
      </c>
      <c r="G57" s="35">
        <v>1</v>
      </c>
      <c r="H57" s="35">
        <v>0</v>
      </c>
      <c r="I57" s="35">
        <v>30</v>
      </c>
      <c r="J57" s="35">
        <v>19</v>
      </c>
      <c r="K57" s="35">
        <v>6</v>
      </c>
      <c r="L57" s="35">
        <v>5</v>
      </c>
      <c r="M57" s="35">
        <v>11</v>
      </c>
      <c r="N57" s="35">
        <v>30</v>
      </c>
      <c r="O57" s="35">
        <v>5</v>
      </c>
      <c r="P57" s="35">
        <v>4</v>
      </c>
      <c r="Q57" s="35">
        <v>5</v>
      </c>
      <c r="R57" s="35">
        <v>4</v>
      </c>
    </row>
    <row r="58" spans="1:18" s="62" customFormat="1" ht="14.25" customHeight="1" x14ac:dyDescent="0.2">
      <c r="A58" s="156"/>
      <c r="B58" s="66" t="s">
        <v>124</v>
      </c>
      <c r="C58" s="67" t="s">
        <v>55</v>
      </c>
      <c r="D58" s="35">
        <v>186</v>
      </c>
      <c r="E58" s="35">
        <v>74</v>
      </c>
      <c r="F58" s="35">
        <v>112</v>
      </c>
      <c r="G58" s="35">
        <v>1</v>
      </c>
      <c r="H58" s="35">
        <v>0</v>
      </c>
      <c r="I58" s="35">
        <v>42</v>
      </c>
      <c r="J58" s="35">
        <v>34</v>
      </c>
      <c r="K58" s="35">
        <v>1</v>
      </c>
      <c r="L58" s="35">
        <v>4</v>
      </c>
      <c r="M58" s="35">
        <v>14</v>
      </c>
      <c r="N58" s="35">
        <v>54</v>
      </c>
      <c r="O58" s="35">
        <v>13</v>
      </c>
      <c r="P58" s="35">
        <v>9</v>
      </c>
      <c r="Q58" s="35">
        <v>3</v>
      </c>
      <c r="R58" s="35">
        <v>11</v>
      </c>
    </row>
    <row r="59" spans="1:18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v>18</v>
      </c>
      <c r="E59" s="61">
        <v>13</v>
      </c>
      <c r="F59" s="61">
        <v>5</v>
      </c>
      <c r="G59" s="61">
        <v>0</v>
      </c>
      <c r="H59" s="61">
        <v>0</v>
      </c>
      <c r="I59" s="61">
        <v>7</v>
      </c>
      <c r="J59" s="61">
        <v>3</v>
      </c>
      <c r="K59" s="61">
        <v>1</v>
      </c>
      <c r="L59" s="61">
        <v>0</v>
      </c>
      <c r="M59" s="61">
        <v>0</v>
      </c>
      <c r="N59" s="61">
        <v>0</v>
      </c>
      <c r="O59" s="61">
        <v>0</v>
      </c>
      <c r="P59" s="61">
        <v>1</v>
      </c>
      <c r="Q59" s="61">
        <v>5</v>
      </c>
      <c r="R59" s="61">
        <v>1</v>
      </c>
    </row>
    <row r="60" spans="1:18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v>18</v>
      </c>
      <c r="E60" s="35">
        <v>13</v>
      </c>
      <c r="F60" s="35">
        <v>5</v>
      </c>
      <c r="G60" s="35">
        <v>0</v>
      </c>
      <c r="H60" s="35">
        <v>0</v>
      </c>
      <c r="I60" s="35">
        <v>7</v>
      </c>
      <c r="J60" s="35">
        <v>3</v>
      </c>
      <c r="K60" s="35">
        <v>1</v>
      </c>
      <c r="L60" s="35">
        <v>0</v>
      </c>
      <c r="M60" s="35">
        <v>0</v>
      </c>
      <c r="N60" s="35">
        <v>0</v>
      </c>
      <c r="O60" s="35">
        <v>0</v>
      </c>
      <c r="P60" s="35">
        <v>1</v>
      </c>
      <c r="Q60" s="35">
        <v>5</v>
      </c>
      <c r="R60" s="35">
        <v>1</v>
      </c>
    </row>
    <row r="61" spans="1:18" s="62" customFormat="1" ht="14.25" customHeight="1" x14ac:dyDescent="0.2">
      <c r="A61" s="156"/>
      <c r="B61" s="66" t="s">
        <v>124</v>
      </c>
      <c r="C61" s="67" t="s">
        <v>55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v>282</v>
      </c>
      <c r="E62" s="61">
        <v>119</v>
      </c>
      <c r="F62" s="61">
        <v>163</v>
      </c>
      <c r="G62" s="61">
        <v>0</v>
      </c>
      <c r="H62" s="61">
        <v>1</v>
      </c>
      <c r="I62" s="61">
        <v>59</v>
      </c>
      <c r="J62" s="61">
        <v>51</v>
      </c>
      <c r="K62" s="61">
        <v>16</v>
      </c>
      <c r="L62" s="61">
        <v>10</v>
      </c>
      <c r="M62" s="61">
        <v>18</v>
      </c>
      <c r="N62" s="61">
        <v>66</v>
      </c>
      <c r="O62" s="61">
        <v>16</v>
      </c>
      <c r="P62" s="61">
        <v>14</v>
      </c>
      <c r="Q62" s="61">
        <v>10</v>
      </c>
      <c r="R62" s="61">
        <v>21</v>
      </c>
    </row>
    <row r="63" spans="1:18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v>259</v>
      </c>
      <c r="E63" s="35">
        <v>111</v>
      </c>
      <c r="F63" s="35">
        <v>148</v>
      </c>
      <c r="G63" s="35">
        <v>0</v>
      </c>
      <c r="H63" s="35">
        <v>1</v>
      </c>
      <c r="I63" s="35">
        <v>57</v>
      </c>
      <c r="J63" s="35">
        <v>50</v>
      </c>
      <c r="K63" s="35">
        <v>16</v>
      </c>
      <c r="L63" s="35">
        <v>10</v>
      </c>
      <c r="M63" s="35">
        <v>17</v>
      </c>
      <c r="N63" s="35">
        <v>59</v>
      </c>
      <c r="O63" s="35">
        <v>13</v>
      </c>
      <c r="P63" s="35">
        <v>12</v>
      </c>
      <c r="Q63" s="35">
        <v>8</v>
      </c>
      <c r="R63" s="35">
        <v>16</v>
      </c>
    </row>
    <row r="64" spans="1:18" s="62" customFormat="1" ht="14.25" customHeight="1" x14ac:dyDescent="0.2">
      <c r="A64" s="156"/>
      <c r="B64" s="66" t="s">
        <v>124</v>
      </c>
      <c r="C64" s="67" t="s">
        <v>55</v>
      </c>
      <c r="D64" s="35">
        <v>23</v>
      </c>
      <c r="E64" s="35">
        <v>8</v>
      </c>
      <c r="F64" s="35">
        <v>15</v>
      </c>
      <c r="G64" s="35">
        <v>0</v>
      </c>
      <c r="H64" s="35">
        <v>0</v>
      </c>
      <c r="I64" s="35">
        <v>2</v>
      </c>
      <c r="J64" s="35">
        <v>1</v>
      </c>
      <c r="K64" s="35">
        <v>0</v>
      </c>
      <c r="L64" s="35">
        <v>0</v>
      </c>
      <c r="M64" s="35">
        <v>1</v>
      </c>
      <c r="N64" s="35">
        <v>7</v>
      </c>
      <c r="O64" s="35">
        <v>3</v>
      </c>
      <c r="P64" s="35">
        <v>2</v>
      </c>
      <c r="Q64" s="35">
        <v>2</v>
      </c>
      <c r="R64" s="35">
        <v>5</v>
      </c>
    </row>
    <row r="65" spans="1:18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v>52</v>
      </c>
      <c r="E65" s="61">
        <v>22</v>
      </c>
      <c r="F65" s="61">
        <v>30</v>
      </c>
      <c r="G65" s="61">
        <v>0</v>
      </c>
      <c r="H65" s="61">
        <v>0</v>
      </c>
      <c r="I65" s="61">
        <v>2</v>
      </c>
      <c r="J65" s="61">
        <v>2</v>
      </c>
      <c r="K65" s="61">
        <v>2</v>
      </c>
      <c r="L65" s="61">
        <v>3</v>
      </c>
      <c r="M65" s="61">
        <v>0</v>
      </c>
      <c r="N65" s="61">
        <v>4</v>
      </c>
      <c r="O65" s="61">
        <v>17</v>
      </c>
      <c r="P65" s="61">
        <v>20</v>
      </c>
      <c r="Q65" s="61">
        <v>1</v>
      </c>
      <c r="R65" s="61">
        <v>1</v>
      </c>
    </row>
    <row r="66" spans="1:18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v>51</v>
      </c>
      <c r="E66" s="35">
        <v>21</v>
      </c>
      <c r="F66" s="35">
        <v>30</v>
      </c>
      <c r="G66" s="35">
        <v>0</v>
      </c>
      <c r="H66" s="35">
        <v>0</v>
      </c>
      <c r="I66" s="35">
        <v>2</v>
      </c>
      <c r="J66" s="35">
        <v>2</v>
      </c>
      <c r="K66" s="35">
        <v>2</v>
      </c>
      <c r="L66" s="35">
        <v>3</v>
      </c>
      <c r="M66" s="35">
        <v>0</v>
      </c>
      <c r="N66" s="35">
        <v>4</v>
      </c>
      <c r="O66" s="35">
        <v>16</v>
      </c>
      <c r="P66" s="35">
        <v>20</v>
      </c>
      <c r="Q66" s="35">
        <v>1</v>
      </c>
      <c r="R66" s="35">
        <v>1</v>
      </c>
    </row>
    <row r="67" spans="1:18" s="62" customFormat="1" ht="14.25" customHeight="1" x14ac:dyDescent="0.2">
      <c r="A67" s="156"/>
      <c r="B67" s="66" t="s">
        <v>124</v>
      </c>
      <c r="C67" s="67" t="s">
        <v>55</v>
      </c>
      <c r="D67" s="35">
        <v>1</v>
      </c>
      <c r="E67" s="35">
        <v>1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1</v>
      </c>
      <c r="P67" s="35">
        <v>0</v>
      </c>
      <c r="Q67" s="35">
        <v>0</v>
      </c>
      <c r="R67" s="35">
        <v>0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v>84</v>
      </c>
      <c r="E68" s="61">
        <v>45</v>
      </c>
      <c r="F68" s="61">
        <v>39</v>
      </c>
      <c r="G68" s="61">
        <v>0</v>
      </c>
      <c r="H68" s="61">
        <v>1</v>
      </c>
      <c r="I68" s="61">
        <v>5</v>
      </c>
      <c r="J68" s="61">
        <v>9</v>
      </c>
      <c r="K68" s="61">
        <v>2</v>
      </c>
      <c r="L68" s="61">
        <v>6</v>
      </c>
      <c r="M68" s="61">
        <v>0</v>
      </c>
      <c r="N68" s="61">
        <v>1</v>
      </c>
      <c r="O68" s="61">
        <v>6</v>
      </c>
      <c r="P68" s="61">
        <v>2</v>
      </c>
      <c r="Q68" s="61">
        <v>32</v>
      </c>
      <c r="R68" s="61">
        <v>20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v>84</v>
      </c>
      <c r="E69" s="35">
        <v>45</v>
      </c>
      <c r="F69" s="35">
        <v>39</v>
      </c>
      <c r="G69" s="35">
        <v>0</v>
      </c>
      <c r="H69" s="35">
        <v>1</v>
      </c>
      <c r="I69" s="35">
        <v>5</v>
      </c>
      <c r="J69" s="35">
        <v>9</v>
      </c>
      <c r="K69" s="35">
        <v>2</v>
      </c>
      <c r="L69" s="35">
        <v>6</v>
      </c>
      <c r="M69" s="35">
        <v>0</v>
      </c>
      <c r="N69" s="35">
        <v>1</v>
      </c>
      <c r="O69" s="35">
        <v>6</v>
      </c>
      <c r="P69" s="35">
        <v>2</v>
      </c>
      <c r="Q69" s="35">
        <v>32</v>
      </c>
      <c r="R69" s="35">
        <v>20</v>
      </c>
    </row>
    <row r="70" spans="1:18" s="62" customFormat="1" ht="14.25" customHeight="1" x14ac:dyDescent="0.2">
      <c r="A70" s="156"/>
      <c r="B70" s="66" t="s">
        <v>124</v>
      </c>
      <c r="C70" s="67" t="s">
        <v>55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</row>
    <row r="71" spans="1:18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v>28</v>
      </c>
      <c r="E71" s="61">
        <v>14</v>
      </c>
      <c r="F71" s="61">
        <v>14</v>
      </c>
      <c r="G71" s="61">
        <v>0</v>
      </c>
      <c r="H71" s="61">
        <v>0</v>
      </c>
      <c r="I71" s="61">
        <v>10</v>
      </c>
      <c r="J71" s="61">
        <v>10</v>
      </c>
      <c r="K71" s="61">
        <v>0</v>
      </c>
      <c r="L71" s="61">
        <v>0</v>
      </c>
      <c r="M71" s="61">
        <v>0</v>
      </c>
      <c r="N71" s="61">
        <v>1</v>
      </c>
      <c r="O71" s="61">
        <v>4</v>
      </c>
      <c r="P71" s="61">
        <v>3</v>
      </c>
      <c r="Q71" s="61">
        <v>0</v>
      </c>
      <c r="R71" s="61">
        <v>0</v>
      </c>
    </row>
    <row r="72" spans="1:18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v>28</v>
      </c>
      <c r="E72" s="35">
        <v>14</v>
      </c>
      <c r="F72" s="35">
        <v>14</v>
      </c>
      <c r="G72" s="35">
        <v>0</v>
      </c>
      <c r="H72" s="35">
        <v>0</v>
      </c>
      <c r="I72" s="35">
        <v>10</v>
      </c>
      <c r="J72" s="35">
        <v>10</v>
      </c>
      <c r="K72" s="35">
        <v>0</v>
      </c>
      <c r="L72" s="35">
        <v>0</v>
      </c>
      <c r="M72" s="35">
        <v>0</v>
      </c>
      <c r="N72" s="35">
        <v>1</v>
      </c>
      <c r="O72" s="35">
        <v>4</v>
      </c>
      <c r="P72" s="35">
        <v>3</v>
      </c>
      <c r="Q72" s="35">
        <v>0</v>
      </c>
      <c r="R72" s="35">
        <v>0</v>
      </c>
    </row>
    <row r="73" spans="1:18" s="62" customFormat="1" ht="14.25" customHeight="1" x14ac:dyDescent="0.2">
      <c r="A73" s="156"/>
      <c r="B73" s="66" t="s">
        <v>124</v>
      </c>
      <c r="C73" s="67" t="s">
        <v>55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</row>
    <row r="74" spans="1:18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v>3</v>
      </c>
      <c r="E74" s="61">
        <v>0</v>
      </c>
      <c r="F74" s="61">
        <v>3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3</v>
      </c>
      <c r="O74" s="61">
        <v>0</v>
      </c>
      <c r="P74" s="61">
        <v>0</v>
      </c>
      <c r="Q74" s="61">
        <v>0</v>
      </c>
      <c r="R74" s="61">
        <v>0</v>
      </c>
    </row>
    <row r="75" spans="1:18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v>3</v>
      </c>
      <c r="E75" s="35">
        <v>0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3</v>
      </c>
      <c r="O75" s="35">
        <v>0</v>
      </c>
      <c r="P75" s="35">
        <v>0</v>
      </c>
      <c r="Q75" s="35">
        <v>0</v>
      </c>
      <c r="R75" s="35">
        <v>0</v>
      </c>
    </row>
    <row r="76" spans="1:18" s="62" customFormat="1" ht="14.25" customHeight="1" x14ac:dyDescent="0.2">
      <c r="A76" s="156"/>
      <c r="B76" s="66" t="s">
        <v>124</v>
      </c>
      <c r="C76" s="67" t="s">
        <v>55</v>
      </c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</row>
    <row r="77" spans="1:18" ht="14.25" customHeight="1" x14ac:dyDescent="0.2">
      <c r="A77" s="3" t="s">
        <v>101</v>
      </c>
    </row>
    <row r="78" spans="1:18" ht="14.25" customHeight="1" x14ac:dyDescent="0.2">
      <c r="A78" s="3" t="s">
        <v>102</v>
      </c>
    </row>
    <row r="79" spans="1:18" ht="14.25" customHeight="1" x14ac:dyDescent="0.2">
      <c r="A79" s="51" t="s">
        <v>44</v>
      </c>
    </row>
    <row r="80" spans="1:18" ht="14.25" customHeight="1" x14ac:dyDescent="0.2">
      <c r="A80" s="3" t="s">
        <v>149</v>
      </c>
    </row>
  </sheetData>
  <mergeCells count="33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63:A64"/>
    <mergeCell ref="A66:A67"/>
    <mergeCell ref="A69:A70"/>
    <mergeCell ref="A72:A73"/>
    <mergeCell ref="A75:A76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16406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69"/>
      <c r="C1" s="69"/>
      <c r="D1" s="7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2.75" customHeight="1" x14ac:dyDescent="0.25">
      <c r="A3" s="37" t="s">
        <v>27</v>
      </c>
      <c r="B3" s="52"/>
      <c r="C3" s="52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v>12519</v>
      </c>
      <c r="E8" s="61">
        <v>5763</v>
      </c>
      <c r="F8" s="61">
        <v>6756</v>
      </c>
      <c r="G8" s="61">
        <v>56</v>
      </c>
      <c r="H8" s="61">
        <v>43</v>
      </c>
      <c r="I8" s="61">
        <v>2167</v>
      </c>
      <c r="J8" s="61">
        <v>1779</v>
      </c>
      <c r="K8" s="61">
        <v>665</v>
      </c>
      <c r="L8" s="61">
        <v>685</v>
      </c>
      <c r="M8" s="61">
        <v>303</v>
      </c>
      <c r="N8" s="61">
        <v>1661</v>
      </c>
      <c r="O8" s="61">
        <v>651</v>
      </c>
      <c r="P8" s="61">
        <v>598</v>
      </c>
      <c r="Q8" s="61">
        <v>1921</v>
      </c>
      <c r="R8" s="61">
        <v>1990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v>11633</v>
      </c>
      <c r="E9" s="35">
        <v>5381</v>
      </c>
      <c r="F9" s="35">
        <v>6252</v>
      </c>
      <c r="G9" s="35">
        <v>48</v>
      </c>
      <c r="H9" s="35">
        <v>37</v>
      </c>
      <c r="I9" s="35">
        <v>2027</v>
      </c>
      <c r="J9" s="35">
        <v>1672</v>
      </c>
      <c r="K9" s="35">
        <v>637</v>
      </c>
      <c r="L9" s="35">
        <v>653</v>
      </c>
      <c r="M9" s="35">
        <v>269</v>
      </c>
      <c r="N9" s="35">
        <v>1454</v>
      </c>
      <c r="O9" s="35">
        <v>585</v>
      </c>
      <c r="P9" s="35">
        <v>543</v>
      </c>
      <c r="Q9" s="35">
        <v>1815</v>
      </c>
      <c r="R9" s="35">
        <v>1893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v>886</v>
      </c>
      <c r="E10" s="35">
        <v>382</v>
      </c>
      <c r="F10" s="35">
        <v>504</v>
      </c>
      <c r="G10" s="35">
        <v>8</v>
      </c>
      <c r="H10" s="35">
        <v>6</v>
      </c>
      <c r="I10" s="35">
        <v>140</v>
      </c>
      <c r="J10" s="35">
        <v>107</v>
      </c>
      <c r="K10" s="35">
        <v>28</v>
      </c>
      <c r="L10" s="35">
        <v>32</v>
      </c>
      <c r="M10" s="35">
        <v>34</v>
      </c>
      <c r="N10" s="35">
        <v>207</v>
      </c>
      <c r="O10" s="35">
        <v>66</v>
      </c>
      <c r="P10" s="35">
        <v>55</v>
      </c>
      <c r="Q10" s="35">
        <v>106</v>
      </c>
      <c r="R10" s="35">
        <v>97</v>
      </c>
    </row>
    <row r="11" spans="1:18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v>2111</v>
      </c>
      <c r="E11" s="61">
        <v>862</v>
      </c>
      <c r="F11" s="61">
        <v>1249</v>
      </c>
      <c r="G11" s="61">
        <v>6</v>
      </c>
      <c r="H11" s="61">
        <v>5</v>
      </c>
      <c r="I11" s="61">
        <v>167</v>
      </c>
      <c r="J11" s="61">
        <v>179</v>
      </c>
      <c r="K11" s="61">
        <v>57</v>
      </c>
      <c r="L11" s="61">
        <v>79</v>
      </c>
      <c r="M11" s="61">
        <v>42</v>
      </c>
      <c r="N11" s="61">
        <v>260</v>
      </c>
      <c r="O11" s="61">
        <v>36</v>
      </c>
      <c r="P11" s="61">
        <v>34</v>
      </c>
      <c r="Q11" s="61">
        <v>554</v>
      </c>
      <c r="R11" s="61">
        <v>692</v>
      </c>
    </row>
    <row r="12" spans="1:18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v>2054</v>
      </c>
      <c r="E12" s="35">
        <v>834</v>
      </c>
      <c r="F12" s="35">
        <v>1220</v>
      </c>
      <c r="G12" s="35">
        <v>6</v>
      </c>
      <c r="H12" s="35">
        <v>5</v>
      </c>
      <c r="I12" s="35">
        <v>162</v>
      </c>
      <c r="J12" s="35">
        <v>177</v>
      </c>
      <c r="K12" s="35">
        <v>57</v>
      </c>
      <c r="L12" s="35">
        <v>78</v>
      </c>
      <c r="M12" s="35">
        <v>42</v>
      </c>
      <c r="N12" s="35">
        <v>256</v>
      </c>
      <c r="O12" s="35">
        <v>33</v>
      </c>
      <c r="P12" s="35">
        <v>33</v>
      </c>
      <c r="Q12" s="35">
        <v>534</v>
      </c>
      <c r="R12" s="35">
        <v>671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v>57</v>
      </c>
      <c r="E13" s="35">
        <v>28</v>
      </c>
      <c r="F13" s="35">
        <v>29</v>
      </c>
      <c r="G13" s="35">
        <v>0</v>
      </c>
      <c r="H13" s="35">
        <v>0</v>
      </c>
      <c r="I13" s="35">
        <v>5</v>
      </c>
      <c r="J13" s="35">
        <v>2</v>
      </c>
      <c r="K13" s="35">
        <v>0</v>
      </c>
      <c r="L13" s="35">
        <v>1</v>
      </c>
      <c r="M13" s="35">
        <v>0</v>
      </c>
      <c r="N13" s="35">
        <v>4</v>
      </c>
      <c r="O13" s="35">
        <v>3</v>
      </c>
      <c r="P13" s="35">
        <v>1</v>
      </c>
      <c r="Q13" s="35">
        <v>20</v>
      </c>
      <c r="R13" s="35">
        <v>21</v>
      </c>
    </row>
    <row r="14" spans="1:18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v>2256</v>
      </c>
      <c r="E14" s="61">
        <v>1130</v>
      </c>
      <c r="F14" s="61">
        <v>1126</v>
      </c>
      <c r="G14" s="61">
        <v>10</v>
      </c>
      <c r="H14" s="61">
        <v>3</v>
      </c>
      <c r="I14" s="61">
        <v>608</v>
      </c>
      <c r="J14" s="61">
        <v>470</v>
      </c>
      <c r="K14" s="61">
        <v>142</v>
      </c>
      <c r="L14" s="61">
        <v>126</v>
      </c>
      <c r="M14" s="61">
        <v>51</v>
      </c>
      <c r="N14" s="61">
        <v>190</v>
      </c>
      <c r="O14" s="61">
        <v>122</v>
      </c>
      <c r="P14" s="61">
        <v>94</v>
      </c>
      <c r="Q14" s="61">
        <v>197</v>
      </c>
      <c r="R14" s="61">
        <v>243</v>
      </c>
    </row>
    <row r="15" spans="1:18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v>2246</v>
      </c>
      <c r="E15" s="35">
        <v>1127</v>
      </c>
      <c r="F15" s="35">
        <v>1119</v>
      </c>
      <c r="G15" s="35">
        <v>10</v>
      </c>
      <c r="H15" s="35">
        <v>3</v>
      </c>
      <c r="I15" s="35">
        <v>608</v>
      </c>
      <c r="J15" s="35">
        <v>470</v>
      </c>
      <c r="K15" s="35">
        <v>142</v>
      </c>
      <c r="L15" s="35">
        <v>126</v>
      </c>
      <c r="M15" s="35">
        <v>48</v>
      </c>
      <c r="N15" s="35">
        <v>184</v>
      </c>
      <c r="O15" s="35">
        <v>122</v>
      </c>
      <c r="P15" s="35">
        <v>94</v>
      </c>
      <c r="Q15" s="35">
        <v>197</v>
      </c>
      <c r="R15" s="35">
        <v>242</v>
      </c>
    </row>
    <row r="16" spans="1:18" s="62" customFormat="1" ht="14.25" customHeight="1" x14ac:dyDescent="0.2">
      <c r="A16" s="156"/>
      <c r="B16" s="66" t="s">
        <v>124</v>
      </c>
      <c r="C16" s="67" t="s">
        <v>55</v>
      </c>
      <c r="D16" s="35">
        <v>10</v>
      </c>
      <c r="E16" s="35">
        <v>3</v>
      </c>
      <c r="F16" s="35">
        <v>7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3</v>
      </c>
      <c r="N16" s="35">
        <v>6</v>
      </c>
      <c r="O16" s="35">
        <v>0</v>
      </c>
      <c r="P16" s="35">
        <v>0</v>
      </c>
      <c r="Q16" s="35">
        <v>0</v>
      </c>
      <c r="R16" s="35">
        <v>1</v>
      </c>
    </row>
    <row r="17" spans="1:18" s="62" customFormat="1" ht="14.25" customHeight="1" x14ac:dyDescent="0.2">
      <c r="A17" s="65" t="s">
        <v>128</v>
      </c>
      <c r="B17" s="59" t="s">
        <v>122</v>
      </c>
      <c r="C17" s="60" t="s">
        <v>51</v>
      </c>
      <c r="D17" s="61">
        <v>1669</v>
      </c>
      <c r="E17" s="61">
        <v>806</v>
      </c>
      <c r="F17" s="61">
        <v>863</v>
      </c>
      <c r="G17" s="61">
        <v>1</v>
      </c>
      <c r="H17" s="61">
        <v>5</v>
      </c>
      <c r="I17" s="61">
        <v>394</v>
      </c>
      <c r="J17" s="61">
        <v>292</v>
      </c>
      <c r="K17" s="61">
        <v>117</v>
      </c>
      <c r="L17" s="61">
        <v>122</v>
      </c>
      <c r="M17" s="61">
        <v>66</v>
      </c>
      <c r="N17" s="61">
        <v>263</v>
      </c>
      <c r="O17" s="61">
        <v>83</v>
      </c>
      <c r="P17" s="61">
        <v>68</v>
      </c>
      <c r="Q17" s="61">
        <v>145</v>
      </c>
      <c r="R17" s="61">
        <v>113</v>
      </c>
    </row>
    <row r="18" spans="1:18" s="62" customFormat="1" ht="14.25" customHeight="1" x14ac:dyDescent="0.2">
      <c r="A18" s="156" t="s">
        <v>63</v>
      </c>
      <c r="B18" s="63" t="s">
        <v>123</v>
      </c>
      <c r="C18" s="64" t="s">
        <v>53</v>
      </c>
      <c r="D18" s="35">
        <v>1569</v>
      </c>
      <c r="E18" s="35">
        <v>757</v>
      </c>
      <c r="F18" s="35">
        <v>812</v>
      </c>
      <c r="G18" s="35">
        <v>1</v>
      </c>
      <c r="H18" s="35">
        <v>4</v>
      </c>
      <c r="I18" s="35">
        <v>370</v>
      </c>
      <c r="J18" s="35">
        <v>278</v>
      </c>
      <c r="K18" s="35">
        <v>111</v>
      </c>
      <c r="L18" s="35">
        <v>119</v>
      </c>
      <c r="M18" s="35">
        <v>65</v>
      </c>
      <c r="N18" s="35">
        <v>249</v>
      </c>
      <c r="O18" s="35">
        <v>69</v>
      </c>
      <c r="P18" s="35">
        <v>53</v>
      </c>
      <c r="Q18" s="35">
        <v>141</v>
      </c>
      <c r="R18" s="35">
        <v>109</v>
      </c>
    </row>
    <row r="19" spans="1:18" s="62" customFormat="1" ht="14.25" customHeight="1" x14ac:dyDescent="0.2">
      <c r="A19" s="156"/>
      <c r="B19" s="66" t="s">
        <v>124</v>
      </c>
      <c r="C19" s="67" t="s">
        <v>55</v>
      </c>
      <c r="D19" s="35">
        <v>100</v>
      </c>
      <c r="E19" s="35">
        <v>49</v>
      </c>
      <c r="F19" s="35">
        <v>51</v>
      </c>
      <c r="G19" s="35">
        <v>0</v>
      </c>
      <c r="H19" s="35">
        <v>1</v>
      </c>
      <c r="I19" s="35">
        <v>24</v>
      </c>
      <c r="J19" s="35">
        <v>14</v>
      </c>
      <c r="K19" s="35">
        <v>6</v>
      </c>
      <c r="L19" s="35">
        <v>3</v>
      </c>
      <c r="M19" s="35">
        <v>1</v>
      </c>
      <c r="N19" s="35">
        <v>14</v>
      </c>
      <c r="O19" s="35">
        <v>14</v>
      </c>
      <c r="P19" s="35">
        <v>15</v>
      </c>
      <c r="Q19" s="35">
        <v>4</v>
      </c>
      <c r="R19" s="35">
        <v>4</v>
      </c>
    </row>
    <row r="20" spans="1:18" s="62" customFormat="1" ht="14.25" customHeight="1" x14ac:dyDescent="0.2">
      <c r="A20" s="65" t="s">
        <v>129</v>
      </c>
      <c r="B20" s="59" t="s">
        <v>122</v>
      </c>
      <c r="C20" s="60" t="s">
        <v>51</v>
      </c>
      <c r="D20" s="61">
        <v>775</v>
      </c>
      <c r="E20" s="61">
        <v>320</v>
      </c>
      <c r="F20" s="61">
        <v>455</v>
      </c>
      <c r="G20" s="61">
        <v>3</v>
      </c>
      <c r="H20" s="61">
        <v>7</v>
      </c>
      <c r="I20" s="61">
        <v>168</v>
      </c>
      <c r="J20" s="61">
        <v>175</v>
      </c>
      <c r="K20" s="61">
        <v>25</v>
      </c>
      <c r="L20" s="61">
        <v>38</v>
      </c>
      <c r="M20" s="61">
        <v>15</v>
      </c>
      <c r="N20" s="61">
        <v>107</v>
      </c>
      <c r="O20" s="61">
        <v>46</v>
      </c>
      <c r="P20" s="61">
        <v>51</v>
      </c>
      <c r="Q20" s="61">
        <v>63</v>
      </c>
      <c r="R20" s="61">
        <v>77</v>
      </c>
    </row>
    <row r="21" spans="1:18" s="62" customFormat="1" ht="14.25" customHeight="1" x14ac:dyDescent="0.2">
      <c r="A21" s="156" t="s">
        <v>65</v>
      </c>
      <c r="B21" s="63" t="s">
        <v>123</v>
      </c>
      <c r="C21" s="64" t="s">
        <v>53</v>
      </c>
      <c r="D21" s="35">
        <v>761</v>
      </c>
      <c r="E21" s="35">
        <v>312</v>
      </c>
      <c r="F21" s="35">
        <v>449</v>
      </c>
      <c r="G21" s="35">
        <v>3</v>
      </c>
      <c r="H21" s="35">
        <v>6</v>
      </c>
      <c r="I21" s="35">
        <v>164</v>
      </c>
      <c r="J21" s="35">
        <v>173</v>
      </c>
      <c r="K21" s="35">
        <v>25</v>
      </c>
      <c r="L21" s="35">
        <v>38</v>
      </c>
      <c r="M21" s="35">
        <v>14</v>
      </c>
      <c r="N21" s="35">
        <v>104</v>
      </c>
      <c r="O21" s="35">
        <v>46</v>
      </c>
      <c r="P21" s="35">
        <v>51</v>
      </c>
      <c r="Q21" s="35">
        <v>60</v>
      </c>
      <c r="R21" s="35">
        <v>77</v>
      </c>
    </row>
    <row r="22" spans="1:18" s="62" customFormat="1" ht="14.25" customHeight="1" x14ac:dyDescent="0.2">
      <c r="A22" s="156"/>
      <c r="B22" s="66" t="s">
        <v>124</v>
      </c>
      <c r="C22" s="67" t="s">
        <v>55</v>
      </c>
      <c r="D22" s="35">
        <v>14</v>
      </c>
      <c r="E22" s="35">
        <v>8</v>
      </c>
      <c r="F22" s="35">
        <v>6</v>
      </c>
      <c r="G22" s="35">
        <v>0</v>
      </c>
      <c r="H22" s="35">
        <v>1</v>
      </c>
      <c r="I22" s="35">
        <v>4</v>
      </c>
      <c r="J22" s="35">
        <v>2</v>
      </c>
      <c r="K22" s="35">
        <v>0</v>
      </c>
      <c r="L22" s="35">
        <v>0</v>
      </c>
      <c r="M22" s="35">
        <v>1</v>
      </c>
      <c r="N22" s="35">
        <v>3</v>
      </c>
      <c r="O22" s="35">
        <v>0</v>
      </c>
      <c r="P22" s="35">
        <v>0</v>
      </c>
      <c r="Q22" s="35">
        <v>3</v>
      </c>
      <c r="R22" s="35">
        <v>0</v>
      </c>
    </row>
    <row r="23" spans="1:18" s="62" customFormat="1" ht="14.25" customHeight="1" x14ac:dyDescent="0.2">
      <c r="A23" s="65" t="s">
        <v>130</v>
      </c>
      <c r="B23" s="59" t="s">
        <v>122</v>
      </c>
      <c r="C23" s="60" t="s">
        <v>51</v>
      </c>
      <c r="D23" s="61">
        <v>1459</v>
      </c>
      <c r="E23" s="61">
        <v>691</v>
      </c>
      <c r="F23" s="61">
        <v>768</v>
      </c>
      <c r="G23" s="61">
        <v>2</v>
      </c>
      <c r="H23" s="61">
        <v>2</v>
      </c>
      <c r="I23" s="61">
        <v>150</v>
      </c>
      <c r="J23" s="61">
        <v>122</v>
      </c>
      <c r="K23" s="61">
        <v>82</v>
      </c>
      <c r="L23" s="61">
        <v>109</v>
      </c>
      <c r="M23" s="61">
        <v>15</v>
      </c>
      <c r="N23" s="61">
        <v>75</v>
      </c>
      <c r="O23" s="61">
        <v>91</v>
      </c>
      <c r="P23" s="61">
        <v>113</v>
      </c>
      <c r="Q23" s="61">
        <v>351</v>
      </c>
      <c r="R23" s="61">
        <v>347</v>
      </c>
    </row>
    <row r="24" spans="1:18" s="62" customFormat="1" ht="14.25" customHeight="1" x14ac:dyDescent="0.2">
      <c r="A24" s="156" t="s">
        <v>67</v>
      </c>
      <c r="B24" s="63" t="s">
        <v>123</v>
      </c>
      <c r="C24" s="64" t="s">
        <v>53</v>
      </c>
      <c r="D24" s="35">
        <v>1408</v>
      </c>
      <c r="E24" s="35">
        <v>664</v>
      </c>
      <c r="F24" s="35">
        <v>744</v>
      </c>
      <c r="G24" s="35">
        <v>2</v>
      </c>
      <c r="H24" s="35">
        <v>2</v>
      </c>
      <c r="I24" s="35">
        <v>143</v>
      </c>
      <c r="J24" s="35">
        <v>119</v>
      </c>
      <c r="K24" s="35">
        <v>81</v>
      </c>
      <c r="L24" s="35">
        <v>108</v>
      </c>
      <c r="M24" s="35">
        <v>13</v>
      </c>
      <c r="N24" s="35">
        <v>67</v>
      </c>
      <c r="O24" s="35">
        <v>86</v>
      </c>
      <c r="P24" s="35">
        <v>106</v>
      </c>
      <c r="Q24" s="35">
        <v>339</v>
      </c>
      <c r="R24" s="35">
        <v>342</v>
      </c>
    </row>
    <row r="25" spans="1:18" s="62" customFormat="1" ht="14.25" customHeight="1" x14ac:dyDescent="0.2">
      <c r="A25" s="156"/>
      <c r="B25" s="66" t="s">
        <v>124</v>
      </c>
      <c r="C25" s="67" t="s">
        <v>55</v>
      </c>
      <c r="D25" s="35">
        <v>51</v>
      </c>
      <c r="E25" s="35">
        <v>27</v>
      </c>
      <c r="F25" s="35">
        <v>24</v>
      </c>
      <c r="G25" s="35">
        <v>0</v>
      </c>
      <c r="H25" s="35">
        <v>0</v>
      </c>
      <c r="I25" s="35">
        <v>7</v>
      </c>
      <c r="J25" s="35">
        <v>3</v>
      </c>
      <c r="K25" s="35">
        <v>1</v>
      </c>
      <c r="L25" s="35">
        <v>1</v>
      </c>
      <c r="M25" s="35">
        <v>2</v>
      </c>
      <c r="N25" s="35">
        <v>8</v>
      </c>
      <c r="O25" s="35">
        <v>5</v>
      </c>
      <c r="P25" s="35">
        <v>7</v>
      </c>
      <c r="Q25" s="35">
        <v>12</v>
      </c>
      <c r="R25" s="35">
        <v>5</v>
      </c>
    </row>
    <row r="26" spans="1:18" s="62" customFormat="1" ht="14.25" customHeight="1" x14ac:dyDescent="0.2">
      <c r="A26" s="58" t="s">
        <v>148</v>
      </c>
      <c r="B26" s="59" t="s">
        <v>122</v>
      </c>
      <c r="C26" s="60" t="s">
        <v>51</v>
      </c>
      <c r="D26" s="61">
        <v>177</v>
      </c>
      <c r="E26" s="61">
        <v>89</v>
      </c>
      <c r="F26" s="61">
        <v>88</v>
      </c>
      <c r="G26" s="61">
        <v>1</v>
      </c>
      <c r="H26" s="61">
        <v>0</v>
      </c>
      <c r="I26" s="61">
        <v>32</v>
      </c>
      <c r="J26" s="61">
        <v>24</v>
      </c>
      <c r="K26" s="61">
        <v>8</v>
      </c>
      <c r="L26" s="61">
        <v>5</v>
      </c>
      <c r="M26" s="61">
        <v>2</v>
      </c>
      <c r="N26" s="61">
        <v>21</v>
      </c>
      <c r="O26" s="61">
        <v>18</v>
      </c>
      <c r="P26" s="61">
        <v>13</v>
      </c>
      <c r="Q26" s="61">
        <v>28</v>
      </c>
      <c r="R26" s="61">
        <v>25</v>
      </c>
    </row>
    <row r="27" spans="1:18" s="62" customFormat="1" ht="14.25" customHeight="1" x14ac:dyDescent="0.2">
      <c r="A27" s="156" t="s">
        <v>69</v>
      </c>
      <c r="B27" s="63" t="s">
        <v>123</v>
      </c>
      <c r="C27" s="64" t="s">
        <v>53</v>
      </c>
      <c r="D27" s="35">
        <v>147</v>
      </c>
      <c r="E27" s="35">
        <v>75</v>
      </c>
      <c r="F27" s="35">
        <v>72</v>
      </c>
      <c r="G27" s="35">
        <v>1</v>
      </c>
      <c r="H27" s="35">
        <v>0</v>
      </c>
      <c r="I27" s="35">
        <v>30</v>
      </c>
      <c r="J27" s="35">
        <v>19</v>
      </c>
      <c r="K27" s="35">
        <v>8</v>
      </c>
      <c r="L27" s="35">
        <v>5</v>
      </c>
      <c r="M27" s="35">
        <v>2</v>
      </c>
      <c r="N27" s="35">
        <v>15</v>
      </c>
      <c r="O27" s="35">
        <v>10</v>
      </c>
      <c r="P27" s="35">
        <v>10</v>
      </c>
      <c r="Q27" s="35">
        <v>24</v>
      </c>
      <c r="R27" s="35">
        <v>23</v>
      </c>
    </row>
    <row r="28" spans="1:18" s="62" customFormat="1" ht="14.25" customHeight="1" x14ac:dyDescent="0.2">
      <c r="A28" s="156"/>
      <c r="B28" s="66" t="s">
        <v>124</v>
      </c>
      <c r="C28" s="67" t="s">
        <v>55</v>
      </c>
      <c r="D28" s="35">
        <v>30</v>
      </c>
      <c r="E28" s="35">
        <v>14</v>
      </c>
      <c r="F28" s="35">
        <v>16</v>
      </c>
      <c r="G28" s="35">
        <v>0</v>
      </c>
      <c r="H28" s="35">
        <v>0</v>
      </c>
      <c r="I28" s="35">
        <v>2</v>
      </c>
      <c r="J28" s="35">
        <v>5</v>
      </c>
      <c r="K28" s="35">
        <v>0</v>
      </c>
      <c r="L28" s="35">
        <v>0</v>
      </c>
      <c r="M28" s="35">
        <v>0</v>
      </c>
      <c r="N28" s="35">
        <v>6</v>
      </c>
      <c r="O28" s="35">
        <v>8</v>
      </c>
      <c r="P28" s="35">
        <v>3</v>
      </c>
      <c r="Q28" s="35">
        <v>4</v>
      </c>
      <c r="R28" s="35">
        <v>2</v>
      </c>
    </row>
    <row r="29" spans="1:18" s="62" customFormat="1" ht="14.25" customHeight="1" x14ac:dyDescent="0.2">
      <c r="A29" s="58" t="s">
        <v>150</v>
      </c>
      <c r="B29" s="59" t="s">
        <v>122</v>
      </c>
      <c r="C29" s="60" t="s">
        <v>51</v>
      </c>
      <c r="D29" s="61">
        <v>959</v>
      </c>
      <c r="E29" s="61">
        <v>272</v>
      </c>
      <c r="F29" s="61">
        <v>687</v>
      </c>
      <c r="G29" s="61">
        <v>12</v>
      </c>
      <c r="H29" s="61">
        <v>5</v>
      </c>
      <c r="I29" s="61">
        <v>63</v>
      </c>
      <c r="J29" s="61">
        <v>64</v>
      </c>
      <c r="K29" s="61">
        <v>4</v>
      </c>
      <c r="L29" s="61">
        <v>10</v>
      </c>
      <c r="M29" s="61">
        <v>87</v>
      </c>
      <c r="N29" s="61">
        <v>516</v>
      </c>
      <c r="O29" s="61">
        <v>40</v>
      </c>
      <c r="P29" s="61">
        <v>32</v>
      </c>
      <c r="Q29" s="61">
        <v>66</v>
      </c>
      <c r="R29" s="61">
        <v>60</v>
      </c>
    </row>
    <row r="30" spans="1:18" s="62" customFormat="1" ht="14.25" customHeight="1" x14ac:dyDescent="0.2">
      <c r="A30" s="156" t="s">
        <v>151</v>
      </c>
      <c r="B30" s="63" t="s">
        <v>123</v>
      </c>
      <c r="C30" s="64" t="s">
        <v>53</v>
      </c>
      <c r="D30" s="35">
        <v>819</v>
      </c>
      <c r="E30" s="35">
        <v>230</v>
      </c>
      <c r="F30" s="35">
        <v>589</v>
      </c>
      <c r="G30" s="35">
        <v>11</v>
      </c>
      <c r="H30" s="35">
        <v>4</v>
      </c>
      <c r="I30" s="35">
        <v>51</v>
      </c>
      <c r="J30" s="35">
        <v>60</v>
      </c>
      <c r="K30" s="35">
        <v>4</v>
      </c>
      <c r="L30" s="35">
        <v>9</v>
      </c>
      <c r="M30" s="35">
        <v>68</v>
      </c>
      <c r="N30" s="35">
        <v>440</v>
      </c>
      <c r="O30" s="35">
        <v>37</v>
      </c>
      <c r="P30" s="35">
        <v>27</v>
      </c>
      <c r="Q30" s="35">
        <v>59</v>
      </c>
      <c r="R30" s="35">
        <v>49</v>
      </c>
    </row>
    <row r="31" spans="1:18" s="62" customFormat="1" ht="14.25" customHeight="1" x14ac:dyDescent="0.2">
      <c r="A31" s="156"/>
      <c r="B31" s="66" t="s">
        <v>124</v>
      </c>
      <c r="C31" s="67" t="s">
        <v>55</v>
      </c>
      <c r="D31" s="35">
        <v>140</v>
      </c>
      <c r="E31" s="35">
        <v>42</v>
      </c>
      <c r="F31" s="35">
        <v>98</v>
      </c>
      <c r="G31" s="35">
        <v>1</v>
      </c>
      <c r="H31" s="35">
        <v>1</v>
      </c>
      <c r="I31" s="35">
        <v>12</v>
      </c>
      <c r="J31" s="35">
        <v>4</v>
      </c>
      <c r="K31" s="35">
        <v>0</v>
      </c>
      <c r="L31" s="35">
        <v>1</v>
      </c>
      <c r="M31" s="35">
        <v>19</v>
      </c>
      <c r="N31" s="35">
        <v>76</v>
      </c>
      <c r="O31" s="35">
        <v>3</v>
      </c>
      <c r="P31" s="35">
        <v>5</v>
      </c>
      <c r="Q31" s="35">
        <v>7</v>
      </c>
      <c r="R31" s="35">
        <v>11</v>
      </c>
    </row>
    <row r="32" spans="1:18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v>133</v>
      </c>
      <c r="E32" s="61">
        <v>71</v>
      </c>
      <c r="F32" s="61">
        <v>62</v>
      </c>
      <c r="G32" s="61">
        <v>3</v>
      </c>
      <c r="H32" s="61">
        <v>1</v>
      </c>
      <c r="I32" s="61">
        <v>21</v>
      </c>
      <c r="J32" s="61">
        <v>14</v>
      </c>
      <c r="K32" s="61">
        <v>2</v>
      </c>
      <c r="L32" s="61">
        <v>3</v>
      </c>
      <c r="M32" s="61">
        <v>2</v>
      </c>
      <c r="N32" s="61">
        <v>10</v>
      </c>
      <c r="O32" s="61">
        <v>7</v>
      </c>
      <c r="P32" s="61">
        <v>8</v>
      </c>
      <c r="Q32" s="61">
        <v>36</v>
      </c>
      <c r="R32" s="61">
        <v>26</v>
      </c>
    </row>
    <row r="33" spans="1:18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v>105</v>
      </c>
      <c r="E33" s="35">
        <v>55</v>
      </c>
      <c r="F33" s="35">
        <v>50</v>
      </c>
      <c r="G33" s="35">
        <v>1</v>
      </c>
      <c r="H33" s="35">
        <v>0</v>
      </c>
      <c r="I33" s="35">
        <v>15</v>
      </c>
      <c r="J33" s="35">
        <v>10</v>
      </c>
      <c r="K33" s="35">
        <v>2</v>
      </c>
      <c r="L33" s="35">
        <v>3</v>
      </c>
      <c r="M33" s="35">
        <v>2</v>
      </c>
      <c r="N33" s="35">
        <v>8</v>
      </c>
      <c r="O33" s="35">
        <v>5</v>
      </c>
      <c r="P33" s="35">
        <v>7</v>
      </c>
      <c r="Q33" s="35">
        <v>30</v>
      </c>
      <c r="R33" s="35">
        <v>22</v>
      </c>
    </row>
    <row r="34" spans="1:18" s="62" customFormat="1" ht="14.25" customHeight="1" x14ac:dyDescent="0.2">
      <c r="A34" s="156"/>
      <c r="B34" s="66" t="s">
        <v>124</v>
      </c>
      <c r="C34" s="67" t="s">
        <v>55</v>
      </c>
      <c r="D34" s="35">
        <v>28</v>
      </c>
      <c r="E34" s="35">
        <v>16</v>
      </c>
      <c r="F34" s="35">
        <v>12</v>
      </c>
      <c r="G34" s="35">
        <v>2</v>
      </c>
      <c r="H34" s="35">
        <v>1</v>
      </c>
      <c r="I34" s="35">
        <v>6</v>
      </c>
      <c r="J34" s="35">
        <v>4</v>
      </c>
      <c r="K34" s="35">
        <v>0</v>
      </c>
      <c r="L34" s="35">
        <v>0</v>
      </c>
      <c r="M34" s="35">
        <v>0</v>
      </c>
      <c r="N34" s="35">
        <v>2</v>
      </c>
      <c r="O34" s="35">
        <v>2</v>
      </c>
      <c r="P34" s="35">
        <v>1</v>
      </c>
      <c r="Q34" s="35">
        <v>6</v>
      </c>
      <c r="R34" s="35">
        <v>4</v>
      </c>
    </row>
    <row r="35" spans="1:18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v>110</v>
      </c>
      <c r="E35" s="61">
        <v>56</v>
      </c>
      <c r="F35" s="61">
        <v>54</v>
      </c>
      <c r="G35" s="61">
        <v>0</v>
      </c>
      <c r="H35" s="61">
        <v>1</v>
      </c>
      <c r="I35" s="61">
        <v>10</v>
      </c>
      <c r="J35" s="61">
        <v>11</v>
      </c>
      <c r="K35" s="61">
        <v>3</v>
      </c>
      <c r="L35" s="61">
        <v>6</v>
      </c>
      <c r="M35" s="61">
        <v>1</v>
      </c>
      <c r="N35" s="61">
        <v>8</v>
      </c>
      <c r="O35" s="61">
        <v>10</v>
      </c>
      <c r="P35" s="61">
        <v>9</v>
      </c>
      <c r="Q35" s="61">
        <v>32</v>
      </c>
      <c r="R35" s="61">
        <v>19</v>
      </c>
    </row>
    <row r="36" spans="1:18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v>100</v>
      </c>
      <c r="E36" s="35">
        <v>50</v>
      </c>
      <c r="F36" s="35">
        <v>50</v>
      </c>
      <c r="G36" s="35">
        <v>0</v>
      </c>
      <c r="H36" s="35">
        <v>1</v>
      </c>
      <c r="I36" s="35">
        <v>9</v>
      </c>
      <c r="J36" s="35">
        <v>11</v>
      </c>
      <c r="K36" s="35">
        <v>3</v>
      </c>
      <c r="L36" s="35">
        <v>6</v>
      </c>
      <c r="M36" s="35">
        <v>0</v>
      </c>
      <c r="N36" s="35">
        <v>7</v>
      </c>
      <c r="O36" s="35">
        <v>8</v>
      </c>
      <c r="P36" s="35">
        <v>8</v>
      </c>
      <c r="Q36" s="35">
        <v>30</v>
      </c>
      <c r="R36" s="35">
        <v>17</v>
      </c>
    </row>
    <row r="37" spans="1:18" s="62" customFormat="1" ht="14.25" customHeight="1" x14ac:dyDescent="0.2">
      <c r="A37" s="156"/>
      <c r="B37" s="66" t="s">
        <v>124</v>
      </c>
      <c r="C37" s="67" t="s">
        <v>55</v>
      </c>
      <c r="D37" s="35">
        <v>10</v>
      </c>
      <c r="E37" s="35">
        <v>6</v>
      </c>
      <c r="F37" s="35">
        <v>4</v>
      </c>
      <c r="G37" s="35">
        <v>0</v>
      </c>
      <c r="H37" s="35">
        <v>0</v>
      </c>
      <c r="I37" s="35">
        <v>1</v>
      </c>
      <c r="J37" s="35">
        <v>0</v>
      </c>
      <c r="K37" s="35">
        <v>0</v>
      </c>
      <c r="L37" s="35">
        <v>0</v>
      </c>
      <c r="M37" s="35">
        <v>1</v>
      </c>
      <c r="N37" s="35">
        <v>1</v>
      </c>
      <c r="O37" s="35">
        <v>2</v>
      </c>
      <c r="P37" s="35">
        <v>1</v>
      </c>
      <c r="Q37" s="35">
        <v>2</v>
      </c>
      <c r="R37" s="35">
        <v>2</v>
      </c>
    </row>
    <row r="38" spans="1:18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v>296</v>
      </c>
      <c r="E38" s="61">
        <v>163</v>
      </c>
      <c r="F38" s="61">
        <v>133</v>
      </c>
      <c r="G38" s="61">
        <v>4</v>
      </c>
      <c r="H38" s="61">
        <v>1</v>
      </c>
      <c r="I38" s="61">
        <v>31</v>
      </c>
      <c r="J38" s="61">
        <v>29</v>
      </c>
      <c r="K38" s="61">
        <v>10</v>
      </c>
      <c r="L38" s="61">
        <v>7</v>
      </c>
      <c r="M38" s="61">
        <v>2</v>
      </c>
      <c r="N38" s="61">
        <v>11</v>
      </c>
      <c r="O38" s="61">
        <v>19</v>
      </c>
      <c r="P38" s="61">
        <v>10</v>
      </c>
      <c r="Q38" s="61">
        <v>97</v>
      </c>
      <c r="R38" s="61">
        <v>75</v>
      </c>
    </row>
    <row r="39" spans="1:18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v>286</v>
      </c>
      <c r="E39" s="35">
        <v>158</v>
      </c>
      <c r="F39" s="35">
        <v>128</v>
      </c>
      <c r="G39" s="35">
        <v>4</v>
      </c>
      <c r="H39" s="35">
        <v>1</v>
      </c>
      <c r="I39" s="35">
        <v>28</v>
      </c>
      <c r="J39" s="35">
        <v>28</v>
      </c>
      <c r="K39" s="35">
        <v>10</v>
      </c>
      <c r="L39" s="35">
        <v>7</v>
      </c>
      <c r="M39" s="35">
        <v>2</v>
      </c>
      <c r="N39" s="35">
        <v>11</v>
      </c>
      <c r="O39" s="35">
        <v>17</v>
      </c>
      <c r="P39" s="35">
        <v>7</v>
      </c>
      <c r="Q39" s="35">
        <v>97</v>
      </c>
      <c r="R39" s="35">
        <v>74</v>
      </c>
    </row>
    <row r="40" spans="1:18" s="62" customFormat="1" ht="14.25" customHeight="1" x14ac:dyDescent="0.2">
      <c r="A40" s="156"/>
      <c r="B40" s="66" t="s">
        <v>124</v>
      </c>
      <c r="C40" s="67" t="s">
        <v>55</v>
      </c>
      <c r="D40" s="35">
        <v>10</v>
      </c>
      <c r="E40" s="35">
        <v>5</v>
      </c>
      <c r="F40" s="35">
        <v>5</v>
      </c>
      <c r="G40" s="35">
        <v>0</v>
      </c>
      <c r="H40" s="35">
        <v>0</v>
      </c>
      <c r="I40" s="35">
        <v>3</v>
      </c>
      <c r="J40" s="35">
        <v>1</v>
      </c>
      <c r="K40" s="35">
        <v>0</v>
      </c>
      <c r="L40" s="35">
        <v>0</v>
      </c>
      <c r="M40" s="35">
        <v>0</v>
      </c>
      <c r="N40" s="35">
        <v>0</v>
      </c>
      <c r="O40" s="35">
        <v>2</v>
      </c>
      <c r="P40" s="35">
        <v>3</v>
      </c>
      <c r="Q40" s="35">
        <v>0</v>
      </c>
      <c r="R40" s="35">
        <v>1</v>
      </c>
    </row>
    <row r="41" spans="1:18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v>164</v>
      </c>
      <c r="E41" s="61">
        <v>79</v>
      </c>
      <c r="F41" s="61">
        <v>85</v>
      </c>
      <c r="G41" s="61">
        <v>0</v>
      </c>
      <c r="H41" s="61">
        <v>2</v>
      </c>
      <c r="I41" s="61">
        <v>23</v>
      </c>
      <c r="J41" s="61">
        <v>24</v>
      </c>
      <c r="K41" s="61">
        <v>1</v>
      </c>
      <c r="L41" s="61">
        <v>4</v>
      </c>
      <c r="M41" s="61">
        <v>0</v>
      </c>
      <c r="N41" s="61">
        <v>1</v>
      </c>
      <c r="O41" s="61">
        <v>14</v>
      </c>
      <c r="P41" s="61">
        <v>22</v>
      </c>
      <c r="Q41" s="61">
        <v>41</v>
      </c>
      <c r="R41" s="61">
        <v>32</v>
      </c>
    </row>
    <row r="42" spans="1:18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v>157</v>
      </c>
      <c r="E42" s="35">
        <v>76</v>
      </c>
      <c r="F42" s="35">
        <v>81</v>
      </c>
      <c r="G42" s="35">
        <v>0</v>
      </c>
      <c r="H42" s="35">
        <v>2</v>
      </c>
      <c r="I42" s="35">
        <v>22</v>
      </c>
      <c r="J42" s="35">
        <v>23</v>
      </c>
      <c r="K42" s="35">
        <v>1</v>
      </c>
      <c r="L42" s="35">
        <v>4</v>
      </c>
      <c r="M42" s="35">
        <v>0</v>
      </c>
      <c r="N42" s="35">
        <v>1</v>
      </c>
      <c r="O42" s="35">
        <v>12</v>
      </c>
      <c r="P42" s="35">
        <v>20</v>
      </c>
      <c r="Q42" s="35">
        <v>41</v>
      </c>
      <c r="R42" s="35">
        <v>31</v>
      </c>
    </row>
    <row r="43" spans="1:18" s="62" customFormat="1" ht="14.25" customHeight="1" x14ac:dyDescent="0.2">
      <c r="A43" s="156"/>
      <c r="B43" s="66" t="s">
        <v>124</v>
      </c>
      <c r="C43" s="67" t="s">
        <v>55</v>
      </c>
      <c r="D43" s="35">
        <v>7</v>
      </c>
      <c r="E43" s="35">
        <v>3</v>
      </c>
      <c r="F43" s="35">
        <v>4</v>
      </c>
      <c r="G43" s="35">
        <v>0</v>
      </c>
      <c r="H43" s="35">
        <v>0</v>
      </c>
      <c r="I43" s="35">
        <v>1</v>
      </c>
      <c r="J43" s="35">
        <v>1</v>
      </c>
      <c r="K43" s="35">
        <v>0</v>
      </c>
      <c r="L43" s="35">
        <v>0</v>
      </c>
      <c r="M43" s="35">
        <v>0</v>
      </c>
      <c r="N43" s="35">
        <v>0</v>
      </c>
      <c r="O43" s="35">
        <v>2</v>
      </c>
      <c r="P43" s="35">
        <v>2</v>
      </c>
      <c r="Q43" s="35">
        <v>0</v>
      </c>
      <c r="R43" s="35">
        <v>1</v>
      </c>
    </row>
    <row r="44" spans="1:18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v>625</v>
      </c>
      <c r="E44" s="61">
        <v>335</v>
      </c>
      <c r="F44" s="61">
        <v>290</v>
      </c>
      <c r="G44" s="61">
        <v>1</v>
      </c>
      <c r="H44" s="61">
        <v>0</v>
      </c>
      <c r="I44" s="61">
        <v>151</v>
      </c>
      <c r="J44" s="61">
        <v>100</v>
      </c>
      <c r="K44" s="61">
        <v>96</v>
      </c>
      <c r="L44" s="61">
        <v>79</v>
      </c>
      <c r="M44" s="61">
        <v>2</v>
      </c>
      <c r="N44" s="61">
        <v>23</v>
      </c>
      <c r="O44" s="61">
        <v>43</v>
      </c>
      <c r="P44" s="61">
        <v>48</v>
      </c>
      <c r="Q44" s="61">
        <v>42</v>
      </c>
      <c r="R44" s="61">
        <v>40</v>
      </c>
    </row>
    <row r="45" spans="1:18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v>620</v>
      </c>
      <c r="E45" s="35">
        <v>334</v>
      </c>
      <c r="F45" s="35">
        <v>286</v>
      </c>
      <c r="G45" s="35">
        <v>1</v>
      </c>
      <c r="H45" s="35">
        <v>0</v>
      </c>
      <c r="I45" s="35">
        <v>150</v>
      </c>
      <c r="J45" s="35">
        <v>99</v>
      </c>
      <c r="K45" s="35">
        <v>96</v>
      </c>
      <c r="L45" s="35">
        <v>76</v>
      </c>
      <c r="M45" s="35">
        <v>2</v>
      </c>
      <c r="N45" s="35">
        <v>23</v>
      </c>
      <c r="O45" s="35">
        <v>43</v>
      </c>
      <c r="P45" s="35">
        <v>48</v>
      </c>
      <c r="Q45" s="35">
        <v>42</v>
      </c>
      <c r="R45" s="35">
        <v>40</v>
      </c>
    </row>
    <row r="46" spans="1:18" s="62" customFormat="1" ht="14.25" customHeight="1" x14ac:dyDescent="0.2">
      <c r="A46" s="156"/>
      <c r="B46" s="66" t="s">
        <v>124</v>
      </c>
      <c r="C46" s="67" t="s">
        <v>55</v>
      </c>
      <c r="D46" s="35">
        <v>5</v>
      </c>
      <c r="E46" s="35">
        <v>1</v>
      </c>
      <c r="F46" s="35">
        <v>4</v>
      </c>
      <c r="G46" s="35">
        <v>0</v>
      </c>
      <c r="H46" s="35">
        <v>0</v>
      </c>
      <c r="I46" s="35">
        <v>1</v>
      </c>
      <c r="J46" s="35">
        <v>1</v>
      </c>
      <c r="K46" s="35">
        <v>0</v>
      </c>
      <c r="L46" s="35">
        <v>3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v>317</v>
      </c>
      <c r="E47" s="61">
        <v>175</v>
      </c>
      <c r="F47" s="61">
        <v>142</v>
      </c>
      <c r="G47" s="61">
        <v>3</v>
      </c>
      <c r="H47" s="61">
        <v>1</v>
      </c>
      <c r="I47" s="61">
        <v>97</v>
      </c>
      <c r="J47" s="61">
        <v>77</v>
      </c>
      <c r="K47" s="61">
        <v>21</v>
      </c>
      <c r="L47" s="61">
        <v>16</v>
      </c>
      <c r="M47" s="61">
        <v>0</v>
      </c>
      <c r="N47" s="61">
        <v>0</v>
      </c>
      <c r="O47" s="61">
        <v>25</v>
      </c>
      <c r="P47" s="61">
        <v>17</v>
      </c>
      <c r="Q47" s="61">
        <v>29</v>
      </c>
      <c r="R47" s="61">
        <v>31</v>
      </c>
    </row>
    <row r="48" spans="1:18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v>313</v>
      </c>
      <c r="E48" s="35">
        <v>173</v>
      </c>
      <c r="F48" s="35">
        <v>140</v>
      </c>
      <c r="G48" s="35">
        <v>3</v>
      </c>
      <c r="H48" s="35">
        <v>1</v>
      </c>
      <c r="I48" s="35">
        <v>96</v>
      </c>
      <c r="J48" s="35">
        <v>76</v>
      </c>
      <c r="K48" s="35">
        <v>21</v>
      </c>
      <c r="L48" s="35">
        <v>16</v>
      </c>
      <c r="M48" s="35">
        <v>0</v>
      </c>
      <c r="N48" s="35">
        <v>0</v>
      </c>
      <c r="O48" s="35">
        <v>24</v>
      </c>
      <c r="P48" s="35">
        <v>17</v>
      </c>
      <c r="Q48" s="35">
        <v>29</v>
      </c>
      <c r="R48" s="35">
        <v>30</v>
      </c>
    </row>
    <row r="49" spans="1:18" s="62" customFormat="1" ht="14.25" customHeight="1" x14ac:dyDescent="0.2">
      <c r="A49" s="156"/>
      <c r="B49" s="66" t="s">
        <v>124</v>
      </c>
      <c r="C49" s="67" t="s">
        <v>55</v>
      </c>
      <c r="D49" s="35">
        <v>4</v>
      </c>
      <c r="E49" s="35">
        <v>2</v>
      </c>
      <c r="F49" s="35">
        <v>2</v>
      </c>
      <c r="G49" s="35">
        <v>0</v>
      </c>
      <c r="H49" s="35">
        <v>0</v>
      </c>
      <c r="I49" s="35">
        <v>1</v>
      </c>
      <c r="J49" s="35">
        <v>1</v>
      </c>
      <c r="K49" s="35">
        <v>0</v>
      </c>
      <c r="L49" s="35">
        <v>0</v>
      </c>
      <c r="M49" s="35">
        <v>0</v>
      </c>
      <c r="N49" s="35">
        <v>0</v>
      </c>
      <c r="O49" s="35">
        <v>1</v>
      </c>
      <c r="P49" s="35">
        <v>0</v>
      </c>
      <c r="Q49" s="35">
        <v>0</v>
      </c>
      <c r="R49" s="35">
        <v>1</v>
      </c>
    </row>
    <row r="50" spans="1:18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v>351</v>
      </c>
      <c r="E50" s="61">
        <v>205</v>
      </c>
      <c r="F50" s="61">
        <v>146</v>
      </c>
      <c r="G50" s="61">
        <v>1</v>
      </c>
      <c r="H50" s="61">
        <v>4</v>
      </c>
      <c r="I50" s="61">
        <v>79</v>
      </c>
      <c r="J50" s="61">
        <v>46</v>
      </c>
      <c r="K50" s="61">
        <v>25</v>
      </c>
      <c r="L50" s="61">
        <v>10</v>
      </c>
      <c r="M50" s="61">
        <v>0</v>
      </c>
      <c r="N50" s="61">
        <v>8</v>
      </c>
      <c r="O50" s="61">
        <v>32</v>
      </c>
      <c r="P50" s="61">
        <v>23</v>
      </c>
      <c r="Q50" s="61">
        <v>68</v>
      </c>
      <c r="R50" s="61">
        <v>55</v>
      </c>
    </row>
    <row r="51" spans="1:18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v>286</v>
      </c>
      <c r="E51" s="35">
        <v>164</v>
      </c>
      <c r="F51" s="35">
        <v>122</v>
      </c>
      <c r="G51" s="35">
        <v>1</v>
      </c>
      <c r="H51" s="35">
        <v>3</v>
      </c>
      <c r="I51" s="35">
        <v>59</v>
      </c>
      <c r="J51" s="35">
        <v>37</v>
      </c>
      <c r="K51" s="35">
        <v>25</v>
      </c>
      <c r="L51" s="35">
        <v>9</v>
      </c>
      <c r="M51" s="35">
        <v>0</v>
      </c>
      <c r="N51" s="35">
        <v>5</v>
      </c>
      <c r="O51" s="35">
        <v>23</v>
      </c>
      <c r="P51" s="35">
        <v>20</v>
      </c>
      <c r="Q51" s="35">
        <v>56</v>
      </c>
      <c r="R51" s="35">
        <v>48</v>
      </c>
    </row>
    <row r="52" spans="1:18" s="62" customFormat="1" ht="14.25" customHeight="1" x14ac:dyDescent="0.2">
      <c r="A52" s="156"/>
      <c r="B52" s="66" t="s">
        <v>124</v>
      </c>
      <c r="C52" s="67" t="s">
        <v>55</v>
      </c>
      <c r="D52" s="35">
        <v>65</v>
      </c>
      <c r="E52" s="35">
        <v>41</v>
      </c>
      <c r="F52" s="35">
        <v>24</v>
      </c>
      <c r="G52" s="35">
        <v>0</v>
      </c>
      <c r="H52" s="35">
        <v>1</v>
      </c>
      <c r="I52" s="35">
        <v>20</v>
      </c>
      <c r="J52" s="35">
        <v>9</v>
      </c>
      <c r="K52" s="35">
        <v>0</v>
      </c>
      <c r="L52" s="35">
        <v>1</v>
      </c>
      <c r="M52" s="35">
        <v>0</v>
      </c>
      <c r="N52" s="35">
        <v>3</v>
      </c>
      <c r="O52" s="35">
        <v>9</v>
      </c>
      <c r="P52" s="35">
        <v>3</v>
      </c>
      <c r="Q52" s="35">
        <v>12</v>
      </c>
      <c r="R52" s="35">
        <v>7</v>
      </c>
    </row>
    <row r="53" spans="1:18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v>220</v>
      </c>
      <c r="E53" s="61">
        <v>69</v>
      </c>
      <c r="F53" s="61">
        <v>151</v>
      </c>
      <c r="G53" s="61">
        <v>1</v>
      </c>
      <c r="H53" s="61">
        <v>0</v>
      </c>
      <c r="I53" s="61">
        <v>23</v>
      </c>
      <c r="J53" s="61">
        <v>24</v>
      </c>
      <c r="K53" s="61">
        <v>2</v>
      </c>
      <c r="L53" s="61">
        <v>12</v>
      </c>
      <c r="M53" s="61">
        <v>9</v>
      </c>
      <c r="N53" s="61">
        <v>94</v>
      </c>
      <c r="O53" s="61">
        <v>10</v>
      </c>
      <c r="P53" s="61">
        <v>8</v>
      </c>
      <c r="Q53" s="61">
        <v>24</v>
      </c>
      <c r="R53" s="61">
        <v>13</v>
      </c>
    </row>
    <row r="54" spans="1:18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v>94</v>
      </c>
      <c r="E54" s="35">
        <v>29</v>
      </c>
      <c r="F54" s="35">
        <v>65</v>
      </c>
      <c r="G54" s="35">
        <v>0</v>
      </c>
      <c r="H54" s="35">
        <v>0</v>
      </c>
      <c r="I54" s="35">
        <v>10</v>
      </c>
      <c r="J54" s="35">
        <v>12</v>
      </c>
      <c r="K54" s="35">
        <v>2</v>
      </c>
      <c r="L54" s="35">
        <v>5</v>
      </c>
      <c r="M54" s="35">
        <v>4</v>
      </c>
      <c r="N54" s="35">
        <v>37</v>
      </c>
      <c r="O54" s="35">
        <v>5</v>
      </c>
      <c r="P54" s="35">
        <v>4</v>
      </c>
      <c r="Q54" s="35">
        <v>8</v>
      </c>
      <c r="R54" s="35">
        <v>7</v>
      </c>
    </row>
    <row r="55" spans="1:18" s="62" customFormat="1" ht="14.25" customHeight="1" x14ac:dyDescent="0.2">
      <c r="A55" s="156"/>
      <c r="B55" s="66" t="s">
        <v>124</v>
      </c>
      <c r="C55" s="67" t="s">
        <v>55</v>
      </c>
      <c r="D55" s="35">
        <v>126</v>
      </c>
      <c r="E55" s="35">
        <v>40</v>
      </c>
      <c r="F55" s="35">
        <v>86</v>
      </c>
      <c r="G55" s="35">
        <v>1</v>
      </c>
      <c r="H55" s="35">
        <v>0</v>
      </c>
      <c r="I55" s="35">
        <v>13</v>
      </c>
      <c r="J55" s="35">
        <v>12</v>
      </c>
      <c r="K55" s="35">
        <v>0</v>
      </c>
      <c r="L55" s="35">
        <v>7</v>
      </c>
      <c r="M55" s="35">
        <v>5</v>
      </c>
      <c r="N55" s="35">
        <v>57</v>
      </c>
      <c r="O55" s="35">
        <v>5</v>
      </c>
      <c r="P55" s="35">
        <v>4</v>
      </c>
      <c r="Q55" s="35">
        <v>16</v>
      </c>
      <c r="R55" s="35">
        <v>6</v>
      </c>
    </row>
    <row r="56" spans="1:18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v>404</v>
      </c>
      <c r="E56" s="61">
        <v>191</v>
      </c>
      <c r="F56" s="61">
        <v>213</v>
      </c>
      <c r="G56" s="61">
        <v>2</v>
      </c>
      <c r="H56" s="61">
        <v>3</v>
      </c>
      <c r="I56" s="61">
        <v>85</v>
      </c>
      <c r="J56" s="61">
        <v>81</v>
      </c>
      <c r="K56" s="61">
        <v>44</v>
      </c>
      <c r="L56" s="61">
        <v>31</v>
      </c>
      <c r="M56" s="61">
        <v>3</v>
      </c>
      <c r="N56" s="61">
        <v>28</v>
      </c>
      <c r="O56" s="61">
        <v>12</v>
      </c>
      <c r="P56" s="61">
        <v>12</v>
      </c>
      <c r="Q56" s="61">
        <v>45</v>
      </c>
      <c r="R56" s="61">
        <v>58</v>
      </c>
    </row>
    <row r="57" spans="1:18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v>204</v>
      </c>
      <c r="E57" s="35">
        <v>107</v>
      </c>
      <c r="F57" s="35">
        <v>97</v>
      </c>
      <c r="G57" s="35">
        <v>0</v>
      </c>
      <c r="H57" s="35">
        <v>2</v>
      </c>
      <c r="I57" s="35">
        <v>47</v>
      </c>
      <c r="J57" s="35">
        <v>35</v>
      </c>
      <c r="K57" s="35">
        <v>25</v>
      </c>
      <c r="L57" s="35">
        <v>17</v>
      </c>
      <c r="M57" s="35">
        <v>2</v>
      </c>
      <c r="N57" s="35">
        <v>8</v>
      </c>
      <c r="O57" s="35">
        <v>4</v>
      </c>
      <c r="P57" s="35">
        <v>5</v>
      </c>
      <c r="Q57" s="35">
        <v>29</v>
      </c>
      <c r="R57" s="35">
        <v>30</v>
      </c>
    </row>
    <row r="58" spans="1:18" s="62" customFormat="1" ht="14.25" customHeight="1" x14ac:dyDescent="0.2">
      <c r="A58" s="156"/>
      <c r="B58" s="66" t="s">
        <v>124</v>
      </c>
      <c r="C58" s="67" t="s">
        <v>55</v>
      </c>
      <c r="D58" s="35">
        <v>200</v>
      </c>
      <c r="E58" s="35">
        <v>84</v>
      </c>
      <c r="F58" s="35">
        <v>116</v>
      </c>
      <c r="G58" s="35">
        <v>2</v>
      </c>
      <c r="H58" s="35">
        <v>1</v>
      </c>
      <c r="I58" s="35">
        <v>38</v>
      </c>
      <c r="J58" s="35">
        <v>46</v>
      </c>
      <c r="K58" s="35">
        <v>19</v>
      </c>
      <c r="L58" s="35">
        <v>14</v>
      </c>
      <c r="M58" s="35">
        <v>1</v>
      </c>
      <c r="N58" s="35">
        <v>20</v>
      </c>
      <c r="O58" s="35">
        <v>8</v>
      </c>
      <c r="P58" s="35">
        <v>7</v>
      </c>
      <c r="Q58" s="35">
        <v>16</v>
      </c>
      <c r="R58" s="35">
        <v>28</v>
      </c>
    </row>
    <row r="59" spans="1:18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v>18</v>
      </c>
      <c r="E59" s="61">
        <v>8</v>
      </c>
      <c r="F59" s="61">
        <v>10</v>
      </c>
      <c r="G59" s="61">
        <v>0</v>
      </c>
      <c r="H59" s="61">
        <v>1</v>
      </c>
      <c r="I59" s="61">
        <v>0</v>
      </c>
      <c r="J59" s="61">
        <v>2</v>
      </c>
      <c r="K59" s="61">
        <v>0</v>
      </c>
      <c r="L59" s="61">
        <v>3</v>
      </c>
      <c r="M59" s="61">
        <v>0</v>
      </c>
      <c r="N59" s="61">
        <v>0</v>
      </c>
      <c r="O59" s="61">
        <v>1</v>
      </c>
      <c r="P59" s="61">
        <v>0</v>
      </c>
      <c r="Q59" s="61">
        <v>7</v>
      </c>
      <c r="R59" s="61">
        <v>4</v>
      </c>
    </row>
    <row r="60" spans="1:18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v>18</v>
      </c>
      <c r="E60" s="35">
        <v>8</v>
      </c>
      <c r="F60" s="35">
        <v>10</v>
      </c>
      <c r="G60" s="35">
        <v>0</v>
      </c>
      <c r="H60" s="35">
        <v>1</v>
      </c>
      <c r="I60" s="35">
        <v>0</v>
      </c>
      <c r="J60" s="35">
        <v>2</v>
      </c>
      <c r="K60" s="35">
        <v>0</v>
      </c>
      <c r="L60" s="35">
        <v>3</v>
      </c>
      <c r="M60" s="35">
        <v>0</v>
      </c>
      <c r="N60" s="35">
        <v>0</v>
      </c>
      <c r="O60" s="35">
        <v>1</v>
      </c>
      <c r="P60" s="35">
        <v>0</v>
      </c>
      <c r="Q60" s="35">
        <v>7</v>
      </c>
      <c r="R60" s="35">
        <v>4</v>
      </c>
    </row>
    <row r="61" spans="1:18" s="62" customFormat="1" ht="14.25" customHeight="1" x14ac:dyDescent="0.2">
      <c r="A61" s="156"/>
      <c r="B61" s="66" t="s">
        <v>124</v>
      </c>
      <c r="C61" s="67" t="s">
        <v>55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v>263</v>
      </c>
      <c r="E62" s="61">
        <v>114</v>
      </c>
      <c r="F62" s="61">
        <v>149</v>
      </c>
      <c r="G62" s="61">
        <v>3</v>
      </c>
      <c r="H62" s="61">
        <v>1</v>
      </c>
      <c r="I62" s="61">
        <v>40</v>
      </c>
      <c r="J62" s="61">
        <v>31</v>
      </c>
      <c r="K62" s="61">
        <v>17</v>
      </c>
      <c r="L62" s="61">
        <v>16</v>
      </c>
      <c r="M62" s="61">
        <v>5</v>
      </c>
      <c r="N62" s="61">
        <v>43</v>
      </c>
      <c r="O62" s="61">
        <v>23</v>
      </c>
      <c r="P62" s="61">
        <v>25</v>
      </c>
      <c r="Q62" s="61">
        <v>26</v>
      </c>
      <c r="R62" s="61">
        <v>33</v>
      </c>
    </row>
    <row r="63" spans="1:18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v>240</v>
      </c>
      <c r="E63" s="35">
        <v>106</v>
      </c>
      <c r="F63" s="35">
        <v>134</v>
      </c>
      <c r="G63" s="35">
        <v>3</v>
      </c>
      <c r="H63" s="35">
        <v>1</v>
      </c>
      <c r="I63" s="35">
        <v>38</v>
      </c>
      <c r="J63" s="35">
        <v>29</v>
      </c>
      <c r="K63" s="35">
        <v>15</v>
      </c>
      <c r="L63" s="35">
        <v>15</v>
      </c>
      <c r="M63" s="35">
        <v>5</v>
      </c>
      <c r="N63" s="35">
        <v>37</v>
      </c>
      <c r="O63" s="35">
        <v>22</v>
      </c>
      <c r="P63" s="35">
        <v>22</v>
      </c>
      <c r="Q63" s="35">
        <v>23</v>
      </c>
      <c r="R63" s="35">
        <v>30</v>
      </c>
    </row>
    <row r="64" spans="1:18" s="62" customFormat="1" ht="14.25" customHeight="1" x14ac:dyDescent="0.2">
      <c r="A64" s="156"/>
      <c r="B64" s="66" t="s">
        <v>124</v>
      </c>
      <c r="C64" s="67" t="s">
        <v>55</v>
      </c>
      <c r="D64" s="35">
        <v>23</v>
      </c>
      <c r="E64" s="35">
        <v>8</v>
      </c>
      <c r="F64" s="35">
        <v>15</v>
      </c>
      <c r="G64" s="35">
        <v>0</v>
      </c>
      <c r="H64" s="35">
        <v>0</v>
      </c>
      <c r="I64" s="35">
        <v>2</v>
      </c>
      <c r="J64" s="35">
        <v>2</v>
      </c>
      <c r="K64" s="35">
        <v>2</v>
      </c>
      <c r="L64" s="35">
        <v>1</v>
      </c>
      <c r="M64" s="35">
        <v>0</v>
      </c>
      <c r="N64" s="35">
        <v>6</v>
      </c>
      <c r="O64" s="35">
        <v>1</v>
      </c>
      <c r="P64" s="35">
        <v>3</v>
      </c>
      <c r="Q64" s="35">
        <v>3</v>
      </c>
      <c r="R64" s="35">
        <v>3</v>
      </c>
    </row>
    <row r="65" spans="1:18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v>62</v>
      </c>
      <c r="E65" s="61">
        <v>37</v>
      </c>
      <c r="F65" s="61">
        <v>25</v>
      </c>
      <c r="G65" s="61">
        <v>3</v>
      </c>
      <c r="H65" s="61">
        <v>0</v>
      </c>
      <c r="I65" s="61">
        <v>6</v>
      </c>
      <c r="J65" s="61">
        <v>3</v>
      </c>
      <c r="K65" s="61">
        <v>3</v>
      </c>
      <c r="L65" s="61">
        <v>6</v>
      </c>
      <c r="M65" s="61">
        <v>0</v>
      </c>
      <c r="N65" s="61">
        <v>2</v>
      </c>
      <c r="O65" s="61">
        <v>8</v>
      </c>
      <c r="P65" s="61">
        <v>5</v>
      </c>
      <c r="Q65" s="61">
        <v>17</v>
      </c>
      <c r="R65" s="61">
        <v>9</v>
      </c>
    </row>
    <row r="66" spans="1:18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v>59</v>
      </c>
      <c r="E66" s="35">
        <v>34</v>
      </c>
      <c r="F66" s="35">
        <v>25</v>
      </c>
      <c r="G66" s="35">
        <v>1</v>
      </c>
      <c r="H66" s="35">
        <v>0</v>
      </c>
      <c r="I66" s="35">
        <v>6</v>
      </c>
      <c r="J66" s="35">
        <v>3</v>
      </c>
      <c r="K66" s="35">
        <v>3</v>
      </c>
      <c r="L66" s="35">
        <v>6</v>
      </c>
      <c r="M66" s="35">
        <v>0</v>
      </c>
      <c r="N66" s="35">
        <v>2</v>
      </c>
      <c r="O66" s="35">
        <v>7</v>
      </c>
      <c r="P66" s="35">
        <v>5</v>
      </c>
      <c r="Q66" s="35">
        <v>17</v>
      </c>
      <c r="R66" s="35">
        <v>9</v>
      </c>
    </row>
    <row r="67" spans="1:18" s="62" customFormat="1" ht="14.25" customHeight="1" x14ac:dyDescent="0.2">
      <c r="A67" s="156"/>
      <c r="B67" s="66" t="s">
        <v>124</v>
      </c>
      <c r="C67" s="67" t="s">
        <v>55</v>
      </c>
      <c r="D67" s="35">
        <v>3</v>
      </c>
      <c r="E67" s="35">
        <v>3</v>
      </c>
      <c r="F67" s="35">
        <v>0</v>
      </c>
      <c r="G67" s="35">
        <v>2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1</v>
      </c>
      <c r="P67" s="35">
        <v>0</v>
      </c>
      <c r="Q67" s="35">
        <v>0</v>
      </c>
      <c r="R67" s="35">
        <v>0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v>124</v>
      </c>
      <c r="E68" s="61">
        <v>72</v>
      </c>
      <c r="F68" s="61">
        <v>52</v>
      </c>
      <c r="G68" s="61">
        <v>0</v>
      </c>
      <c r="H68" s="61">
        <v>1</v>
      </c>
      <c r="I68" s="61">
        <v>6</v>
      </c>
      <c r="J68" s="61">
        <v>6</v>
      </c>
      <c r="K68" s="61">
        <v>4</v>
      </c>
      <c r="L68" s="61">
        <v>3</v>
      </c>
      <c r="M68" s="61">
        <v>0</v>
      </c>
      <c r="N68" s="61">
        <v>0</v>
      </c>
      <c r="O68" s="61">
        <v>9</v>
      </c>
      <c r="P68" s="61">
        <v>4</v>
      </c>
      <c r="Q68" s="61">
        <v>53</v>
      </c>
      <c r="R68" s="61">
        <v>38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v>123</v>
      </c>
      <c r="E69" s="35">
        <v>71</v>
      </c>
      <c r="F69" s="35">
        <v>52</v>
      </c>
      <c r="G69" s="35">
        <v>0</v>
      </c>
      <c r="H69" s="35">
        <v>1</v>
      </c>
      <c r="I69" s="35">
        <v>6</v>
      </c>
      <c r="J69" s="35">
        <v>6</v>
      </c>
      <c r="K69" s="35">
        <v>4</v>
      </c>
      <c r="L69" s="35">
        <v>3</v>
      </c>
      <c r="M69" s="35">
        <v>0</v>
      </c>
      <c r="N69" s="35">
        <v>0</v>
      </c>
      <c r="O69" s="35">
        <v>9</v>
      </c>
      <c r="P69" s="35">
        <v>4</v>
      </c>
      <c r="Q69" s="35">
        <v>52</v>
      </c>
      <c r="R69" s="35">
        <v>38</v>
      </c>
    </row>
    <row r="70" spans="1:18" s="62" customFormat="1" ht="14.25" customHeight="1" x14ac:dyDescent="0.2">
      <c r="A70" s="156"/>
      <c r="B70" s="66" t="s">
        <v>124</v>
      </c>
      <c r="C70" s="67" t="s">
        <v>55</v>
      </c>
      <c r="D70" s="35">
        <v>1</v>
      </c>
      <c r="E70" s="35">
        <v>1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1</v>
      </c>
      <c r="R70" s="35">
        <v>0</v>
      </c>
    </row>
    <row r="71" spans="1:18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v>24</v>
      </c>
      <c r="E71" s="61">
        <v>17</v>
      </c>
      <c r="F71" s="61">
        <v>7</v>
      </c>
      <c r="G71" s="61">
        <v>0</v>
      </c>
      <c r="H71" s="61">
        <v>0</v>
      </c>
      <c r="I71" s="61">
        <v>13</v>
      </c>
      <c r="J71" s="61">
        <v>5</v>
      </c>
      <c r="K71" s="61">
        <v>2</v>
      </c>
      <c r="L71" s="61">
        <v>0</v>
      </c>
      <c r="M71" s="61">
        <v>0</v>
      </c>
      <c r="N71" s="61">
        <v>0</v>
      </c>
      <c r="O71" s="61">
        <v>2</v>
      </c>
      <c r="P71" s="61">
        <v>2</v>
      </c>
      <c r="Q71" s="61">
        <v>0</v>
      </c>
      <c r="R71" s="61">
        <v>0</v>
      </c>
    </row>
    <row r="72" spans="1:18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v>24</v>
      </c>
      <c r="E72" s="35">
        <v>17</v>
      </c>
      <c r="F72" s="35">
        <v>7</v>
      </c>
      <c r="G72" s="35">
        <v>0</v>
      </c>
      <c r="H72" s="35">
        <v>0</v>
      </c>
      <c r="I72" s="35">
        <v>13</v>
      </c>
      <c r="J72" s="35">
        <v>5</v>
      </c>
      <c r="K72" s="35">
        <v>2</v>
      </c>
      <c r="L72" s="35">
        <v>0</v>
      </c>
      <c r="M72" s="35">
        <v>0</v>
      </c>
      <c r="N72" s="35">
        <v>0</v>
      </c>
      <c r="O72" s="35">
        <v>2</v>
      </c>
      <c r="P72" s="35">
        <v>2</v>
      </c>
      <c r="Q72" s="35">
        <v>0</v>
      </c>
      <c r="R72" s="35">
        <v>0</v>
      </c>
    </row>
    <row r="73" spans="1:18" s="62" customFormat="1" ht="14.25" customHeight="1" x14ac:dyDescent="0.2">
      <c r="A73" s="156"/>
      <c r="B73" s="66" t="s">
        <v>124</v>
      </c>
      <c r="C73" s="67" t="s">
        <v>55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</row>
    <row r="74" spans="1:18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v>2</v>
      </c>
      <c r="E74" s="61">
        <v>1</v>
      </c>
      <c r="F74" s="61">
        <v>1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1</v>
      </c>
      <c r="N74" s="61">
        <v>1</v>
      </c>
      <c r="O74" s="61">
        <v>0</v>
      </c>
      <c r="P74" s="61">
        <v>0</v>
      </c>
      <c r="Q74" s="61">
        <v>0</v>
      </c>
      <c r="R74" s="61">
        <v>0</v>
      </c>
    </row>
    <row r="75" spans="1:18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</row>
    <row r="76" spans="1:18" s="62" customFormat="1" ht="14.25" customHeight="1" x14ac:dyDescent="0.2">
      <c r="A76" s="156"/>
      <c r="B76" s="66" t="s">
        <v>124</v>
      </c>
      <c r="C76" s="67" t="s">
        <v>55</v>
      </c>
      <c r="D76" s="68">
        <v>2</v>
      </c>
      <c r="E76" s="68">
        <v>1</v>
      </c>
      <c r="F76" s="68">
        <v>1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1</v>
      </c>
      <c r="N76" s="68">
        <v>1</v>
      </c>
      <c r="O76" s="68">
        <v>0</v>
      </c>
      <c r="P76" s="68">
        <v>0</v>
      </c>
      <c r="Q76" s="68">
        <v>0</v>
      </c>
      <c r="R76" s="68">
        <v>0</v>
      </c>
    </row>
    <row r="77" spans="1:18" ht="14.25" customHeight="1" x14ac:dyDescent="0.2">
      <c r="A77" s="3" t="s">
        <v>101</v>
      </c>
    </row>
    <row r="78" spans="1:18" ht="14.25" customHeight="1" x14ac:dyDescent="0.2">
      <c r="A78" s="3" t="s">
        <v>102</v>
      </c>
    </row>
    <row r="79" spans="1:18" ht="14.25" customHeight="1" x14ac:dyDescent="0.2">
      <c r="A79" s="51" t="s">
        <v>44</v>
      </c>
    </row>
    <row r="80" spans="1:18" ht="14.25" customHeight="1" x14ac:dyDescent="0.2">
      <c r="A80" s="3" t="s">
        <v>152</v>
      </c>
    </row>
  </sheetData>
  <mergeCells count="33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63:A64"/>
    <mergeCell ref="A66:A67"/>
    <mergeCell ref="A69:A70"/>
    <mergeCell ref="A72:A73"/>
    <mergeCell ref="A75:A76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16406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69"/>
      <c r="C1" s="69"/>
      <c r="D1" s="7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2.75" customHeight="1" x14ac:dyDescent="0.2">
      <c r="A3" s="9" t="s">
        <v>26</v>
      </c>
      <c r="B3" s="52"/>
      <c r="C3" s="52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v>17649</v>
      </c>
      <c r="E8" s="61">
        <v>8229</v>
      </c>
      <c r="F8" s="61">
        <v>9420</v>
      </c>
      <c r="G8" s="61">
        <v>87</v>
      </c>
      <c r="H8" s="61">
        <v>90</v>
      </c>
      <c r="I8" s="61">
        <v>3308</v>
      </c>
      <c r="J8" s="61">
        <v>2924</v>
      </c>
      <c r="K8" s="61">
        <v>849</v>
      </c>
      <c r="L8" s="61">
        <v>970</v>
      </c>
      <c r="M8" s="61">
        <v>400</v>
      </c>
      <c r="N8" s="61">
        <v>2096</v>
      </c>
      <c r="O8" s="61">
        <v>979</v>
      </c>
      <c r="P8" s="61">
        <v>831</v>
      </c>
      <c r="Q8" s="61">
        <v>2606</v>
      </c>
      <c r="R8" s="61">
        <v>2509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v>16358</v>
      </c>
      <c r="E9" s="35">
        <v>7653</v>
      </c>
      <c r="F9" s="35">
        <v>8705</v>
      </c>
      <c r="G9" s="35">
        <v>82</v>
      </c>
      <c r="H9" s="35">
        <v>85</v>
      </c>
      <c r="I9" s="35">
        <v>3081</v>
      </c>
      <c r="J9" s="35">
        <v>2708</v>
      </c>
      <c r="K9" s="35">
        <v>799</v>
      </c>
      <c r="L9" s="35">
        <v>912</v>
      </c>
      <c r="M9" s="35">
        <v>366</v>
      </c>
      <c r="N9" s="35">
        <v>1887</v>
      </c>
      <c r="O9" s="35">
        <v>870</v>
      </c>
      <c r="P9" s="35">
        <v>746</v>
      </c>
      <c r="Q9" s="35">
        <v>2455</v>
      </c>
      <c r="R9" s="35">
        <v>2367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v>1291</v>
      </c>
      <c r="E10" s="35">
        <v>576</v>
      </c>
      <c r="F10" s="35">
        <v>715</v>
      </c>
      <c r="G10" s="35">
        <v>5</v>
      </c>
      <c r="H10" s="35">
        <v>5</v>
      </c>
      <c r="I10" s="35">
        <v>227</v>
      </c>
      <c r="J10" s="35">
        <v>216</v>
      </c>
      <c r="K10" s="35">
        <v>50</v>
      </c>
      <c r="L10" s="35">
        <v>58</v>
      </c>
      <c r="M10" s="35">
        <v>34</v>
      </c>
      <c r="N10" s="35">
        <v>209</v>
      </c>
      <c r="O10" s="35">
        <v>109</v>
      </c>
      <c r="P10" s="35">
        <v>85</v>
      </c>
      <c r="Q10" s="35">
        <v>151</v>
      </c>
      <c r="R10" s="35">
        <v>142</v>
      </c>
    </row>
    <row r="11" spans="1:18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v>2440</v>
      </c>
      <c r="E11" s="61">
        <v>1196</v>
      </c>
      <c r="F11" s="61">
        <v>1244</v>
      </c>
      <c r="G11" s="61">
        <v>4</v>
      </c>
      <c r="H11" s="61">
        <v>7</v>
      </c>
      <c r="I11" s="61">
        <v>191</v>
      </c>
      <c r="J11" s="61">
        <v>227</v>
      </c>
      <c r="K11" s="61">
        <v>86</v>
      </c>
      <c r="L11" s="61">
        <v>109</v>
      </c>
      <c r="M11" s="61">
        <v>17</v>
      </c>
      <c r="N11" s="61">
        <v>111</v>
      </c>
      <c r="O11" s="61">
        <v>60</v>
      </c>
      <c r="P11" s="61">
        <v>42</v>
      </c>
      <c r="Q11" s="61">
        <v>838</v>
      </c>
      <c r="R11" s="61">
        <v>748</v>
      </c>
    </row>
    <row r="12" spans="1:18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v>2373</v>
      </c>
      <c r="E12" s="35">
        <v>1167</v>
      </c>
      <c r="F12" s="35">
        <v>1206</v>
      </c>
      <c r="G12" s="35">
        <v>4</v>
      </c>
      <c r="H12" s="35">
        <v>7</v>
      </c>
      <c r="I12" s="35">
        <v>186</v>
      </c>
      <c r="J12" s="35">
        <v>222</v>
      </c>
      <c r="K12" s="35">
        <v>85</v>
      </c>
      <c r="L12" s="35">
        <v>109</v>
      </c>
      <c r="M12" s="35">
        <v>17</v>
      </c>
      <c r="N12" s="35">
        <v>107</v>
      </c>
      <c r="O12" s="35">
        <v>60</v>
      </c>
      <c r="P12" s="35">
        <v>40</v>
      </c>
      <c r="Q12" s="35">
        <v>815</v>
      </c>
      <c r="R12" s="35">
        <v>721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v>67</v>
      </c>
      <c r="E13" s="35">
        <v>29</v>
      </c>
      <c r="F13" s="35">
        <v>38</v>
      </c>
      <c r="G13" s="35">
        <v>0</v>
      </c>
      <c r="H13" s="35">
        <v>0</v>
      </c>
      <c r="I13" s="35">
        <v>5</v>
      </c>
      <c r="J13" s="35">
        <v>5</v>
      </c>
      <c r="K13" s="35">
        <v>1</v>
      </c>
      <c r="L13" s="35">
        <v>0</v>
      </c>
      <c r="M13" s="35">
        <v>0</v>
      </c>
      <c r="N13" s="35">
        <v>4</v>
      </c>
      <c r="O13" s="35">
        <v>0</v>
      </c>
      <c r="P13" s="35">
        <v>2</v>
      </c>
      <c r="Q13" s="35">
        <v>23</v>
      </c>
      <c r="R13" s="35">
        <v>27</v>
      </c>
    </row>
    <row r="14" spans="1:18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v>1362</v>
      </c>
      <c r="E14" s="61">
        <v>708</v>
      </c>
      <c r="F14" s="61">
        <v>654</v>
      </c>
      <c r="G14" s="61">
        <v>5</v>
      </c>
      <c r="H14" s="61">
        <v>7</v>
      </c>
      <c r="I14" s="61">
        <v>422</v>
      </c>
      <c r="J14" s="61">
        <v>330</v>
      </c>
      <c r="K14" s="61">
        <v>90</v>
      </c>
      <c r="L14" s="61">
        <v>74</v>
      </c>
      <c r="M14" s="61">
        <v>17</v>
      </c>
      <c r="N14" s="61">
        <v>63</v>
      </c>
      <c r="O14" s="61">
        <v>42</v>
      </c>
      <c r="P14" s="61">
        <v>40</v>
      </c>
      <c r="Q14" s="61">
        <v>132</v>
      </c>
      <c r="R14" s="61">
        <v>140</v>
      </c>
    </row>
    <row r="15" spans="1:18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v>1357</v>
      </c>
      <c r="E15" s="35">
        <v>705</v>
      </c>
      <c r="F15" s="35">
        <v>652</v>
      </c>
      <c r="G15" s="35">
        <v>5</v>
      </c>
      <c r="H15" s="35">
        <v>7</v>
      </c>
      <c r="I15" s="35">
        <v>422</v>
      </c>
      <c r="J15" s="35">
        <v>330</v>
      </c>
      <c r="K15" s="35">
        <v>90</v>
      </c>
      <c r="L15" s="35">
        <v>74</v>
      </c>
      <c r="M15" s="35">
        <v>14</v>
      </c>
      <c r="N15" s="35">
        <v>61</v>
      </c>
      <c r="O15" s="35">
        <v>42</v>
      </c>
      <c r="P15" s="35">
        <v>40</v>
      </c>
      <c r="Q15" s="35">
        <v>132</v>
      </c>
      <c r="R15" s="35">
        <v>140</v>
      </c>
    </row>
    <row r="16" spans="1:18" s="62" customFormat="1" ht="14.25" customHeight="1" x14ac:dyDescent="0.2">
      <c r="A16" s="156"/>
      <c r="B16" s="66" t="s">
        <v>124</v>
      </c>
      <c r="C16" s="67" t="s">
        <v>55</v>
      </c>
      <c r="D16" s="35">
        <v>5</v>
      </c>
      <c r="E16" s="35">
        <v>3</v>
      </c>
      <c r="F16" s="35">
        <v>2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3</v>
      </c>
      <c r="N16" s="35">
        <v>2</v>
      </c>
      <c r="O16" s="35">
        <v>0</v>
      </c>
      <c r="P16" s="35">
        <v>0</v>
      </c>
      <c r="Q16" s="35">
        <v>0</v>
      </c>
      <c r="R16" s="35">
        <v>0</v>
      </c>
    </row>
    <row r="17" spans="1:18" s="62" customFormat="1" ht="14.25" customHeight="1" x14ac:dyDescent="0.2">
      <c r="A17" s="65" t="s">
        <v>128</v>
      </c>
      <c r="B17" s="59" t="s">
        <v>122</v>
      </c>
      <c r="C17" s="60" t="s">
        <v>51</v>
      </c>
      <c r="D17" s="61">
        <v>3653</v>
      </c>
      <c r="E17" s="61">
        <v>1586</v>
      </c>
      <c r="F17" s="61">
        <v>2067</v>
      </c>
      <c r="G17" s="61">
        <v>25</v>
      </c>
      <c r="H17" s="61">
        <v>24</v>
      </c>
      <c r="I17" s="61">
        <v>892</v>
      </c>
      <c r="J17" s="61">
        <v>742</v>
      </c>
      <c r="K17" s="61">
        <v>174</v>
      </c>
      <c r="L17" s="61">
        <v>206</v>
      </c>
      <c r="M17" s="61">
        <v>90</v>
      </c>
      <c r="N17" s="61">
        <v>734</v>
      </c>
      <c r="O17" s="61">
        <v>168</v>
      </c>
      <c r="P17" s="61">
        <v>153</v>
      </c>
      <c r="Q17" s="61">
        <v>237</v>
      </c>
      <c r="R17" s="61">
        <v>208</v>
      </c>
    </row>
    <row r="18" spans="1:18" s="62" customFormat="1" ht="14.25" customHeight="1" x14ac:dyDescent="0.2">
      <c r="A18" s="156" t="s">
        <v>63</v>
      </c>
      <c r="B18" s="63" t="s">
        <v>123</v>
      </c>
      <c r="C18" s="64" t="s">
        <v>53</v>
      </c>
      <c r="D18" s="35">
        <v>3496</v>
      </c>
      <c r="E18" s="35">
        <v>1523</v>
      </c>
      <c r="F18" s="35">
        <v>1973</v>
      </c>
      <c r="G18" s="35">
        <v>24</v>
      </c>
      <c r="H18" s="35">
        <v>23</v>
      </c>
      <c r="I18" s="35">
        <v>862</v>
      </c>
      <c r="J18" s="35">
        <v>715</v>
      </c>
      <c r="K18" s="35">
        <v>170</v>
      </c>
      <c r="L18" s="35">
        <v>199</v>
      </c>
      <c r="M18" s="35">
        <v>84</v>
      </c>
      <c r="N18" s="35">
        <v>700</v>
      </c>
      <c r="O18" s="35">
        <v>156</v>
      </c>
      <c r="P18" s="35">
        <v>140</v>
      </c>
      <c r="Q18" s="35">
        <v>227</v>
      </c>
      <c r="R18" s="35">
        <v>196</v>
      </c>
    </row>
    <row r="19" spans="1:18" s="62" customFormat="1" ht="14.25" customHeight="1" x14ac:dyDescent="0.2">
      <c r="A19" s="156"/>
      <c r="B19" s="66" t="s">
        <v>124</v>
      </c>
      <c r="C19" s="67" t="s">
        <v>55</v>
      </c>
      <c r="D19" s="35">
        <v>157</v>
      </c>
      <c r="E19" s="35">
        <v>63</v>
      </c>
      <c r="F19" s="35">
        <v>94</v>
      </c>
      <c r="G19" s="35">
        <v>1</v>
      </c>
      <c r="H19" s="35">
        <v>1</v>
      </c>
      <c r="I19" s="35">
        <v>30</v>
      </c>
      <c r="J19" s="35">
        <v>27</v>
      </c>
      <c r="K19" s="35">
        <v>4</v>
      </c>
      <c r="L19" s="35">
        <v>7</v>
      </c>
      <c r="M19" s="35">
        <v>6</v>
      </c>
      <c r="N19" s="35">
        <v>34</v>
      </c>
      <c r="O19" s="35">
        <v>12</v>
      </c>
      <c r="P19" s="35">
        <v>13</v>
      </c>
      <c r="Q19" s="35">
        <v>10</v>
      </c>
      <c r="R19" s="35">
        <v>12</v>
      </c>
    </row>
    <row r="20" spans="1:18" s="62" customFormat="1" ht="14.25" customHeight="1" x14ac:dyDescent="0.2">
      <c r="A20" s="65" t="s">
        <v>129</v>
      </c>
      <c r="B20" s="59" t="s">
        <v>122</v>
      </c>
      <c r="C20" s="60" t="s">
        <v>51</v>
      </c>
      <c r="D20" s="61">
        <v>1101</v>
      </c>
      <c r="E20" s="61">
        <v>511</v>
      </c>
      <c r="F20" s="61">
        <v>590</v>
      </c>
      <c r="G20" s="61">
        <v>11</v>
      </c>
      <c r="H20" s="61">
        <v>14</v>
      </c>
      <c r="I20" s="61">
        <v>300</v>
      </c>
      <c r="J20" s="61">
        <v>304</v>
      </c>
      <c r="K20" s="61">
        <v>60</v>
      </c>
      <c r="L20" s="61">
        <v>98</v>
      </c>
      <c r="M20" s="61">
        <v>7</v>
      </c>
      <c r="N20" s="61">
        <v>58</v>
      </c>
      <c r="O20" s="61">
        <v>99</v>
      </c>
      <c r="P20" s="61">
        <v>74</v>
      </c>
      <c r="Q20" s="61">
        <v>34</v>
      </c>
      <c r="R20" s="61">
        <v>42</v>
      </c>
    </row>
    <row r="21" spans="1:18" s="62" customFormat="1" ht="14.25" customHeight="1" x14ac:dyDescent="0.2">
      <c r="A21" s="156" t="s">
        <v>65</v>
      </c>
      <c r="B21" s="63" t="s">
        <v>123</v>
      </c>
      <c r="C21" s="64" t="s">
        <v>53</v>
      </c>
      <c r="D21" s="35">
        <v>1073</v>
      </c>
      <c r="E21" s="35">
        <v>499</v>
      </c>
      <c r="F21" s="35">
        <v>574</v>
      </c>
      <c r="G21" s="35">
        <v>9</v>
      </c>
      <c r="H21" s="35">
        <v>14</v>
      </c>
      <c r="I21" s="35">
        <v>295</v>
      </c>
      <c r="J21" s="35">
        <v>301</v>
      </c>
      <c r="K21" s="35">
        <v>60</v>
      </c>
      <c r="L21" s="35">
        <v>93</v>
      </c>
      <c r="M21" s="35">
        <v>6</v>
      </c>
      <c r="N21" s="35">
        <v>58</v>
      </c>
      <c r="O21" s="35">
        <v>96</v>
      </c>
      <c r="P21" s="35">
        <v>71</v>
      </c>
      <c r="Q21" s="35">
        <v>33</v>
      </c>
      <c r="R21" s="35">
        <v>37</v>
      </c>
    </row>
    <row r="22" spans="1:18" s="62" customFormat="1" ht="14.25" customHeight="1" x14ac:dyDescent="0.2">
      <c r="A22" s="156"/>
      <c r="B22" s="66" t="s">
        <v>124</v>
      </c>
      <c r="C22" s="67" t="s">
        <v>55</v>
      </c>
      <c r="D22" s="35">
        <v>28</v>
      </c>
      <c r="E22" s="35">
        <v>12</v>
      </c>
      <c r="F22" s="35">
        <v>16</v>
      </c>
      <c r="G22" s="35">
        <v>2</v>
      </c>
      <c r="H22" s="35">
        <v>0</v>
      </c>
      <c r="I22" s="35">
        <v>5</v>
      </c>
      <c r="J22" s="35">
        <v>3</v>
      </c>
      <c r="K22" s="35">
        <v>0</v>
      </c>
      <c r="L22" s="35">
        <v>5</v>
      </c>
      <c r="M22" s="35">
        <v>1</v>
      </c>
      <c r="N22" s="35">
        <v>0</v>
      </c>
      <c r="O22" s="35">
        <v>3</v>
      </c>
      <c r="P22" s="35">
        <v>3</v>
      </c>
      <c r="Q22" s="35">
        <v>1</v>
      </c>
      <c r="R22" s="35">
        <v>5</v>
      </c>
    </row>
    <row r="23" spans="1:18" s="62" customFormat="1" ht="14.25" customHeight="1" x14ac:dyDescent="0.2">
      <c r="A23" s="65" t="s">
        <v>130</v>
      </c>
      <c r="B23" s="59" t="s">
        <v>122</v>
      </c>
      <c r="C23" s="60" t="s">
        <v>51</v>
      </c>
      <c r="D23" s="61">
        <v>2398</v>
      </c>
      <c r="E23" s="61">
        <v>1040</v>
      </c>
      <c r="F23" s="61">
        <v>1358</v>
      </c>
      <c r="G23" s="61">
        <v>3</v>
      </c>
      <c r="H23" s="61">
        <v>6</v>
      </c>
      <c r="I23" s="61">
        <v>150</v>
      </c>
      <c r="J23" s="61">
        <v>128</v>
      </c>
      <c r="K23" s="61">
        <v>63</v>
      </c>
      <c r="L23" s="61">
        <v>73</v>
      </c>
      <c r="M23" s="61">
        <v>132</v>
      </c>
      <c r="N23" s="61">
        <v>463</v>
      </c>
      <c r="O23" s="61">
        <v>120</v>
      </c>
      <c r="P23" s="61">
        <v>94</v>
      </c>
      <c r="Q23" s="61">
        <v>572</v>
      </c>
      <c r="R23" s="61">
        <v>594</v>
      </c>
    </row>
    <row r="24" spans="1:18" s="62" customFormat="1" ht="14.25" customHeight="1" x14ac:dyDescent="0.2">
      <c r="A24" s="156" t="s">
        <v>67</v>
      </c>
      <c r="B24" s="63" t="s">
        <v>123</v>
      </c>
      <c r="C24" s="64" t="s">
        <v>53</v>
      </c>
      <c r="D24" s="35">
        <v>2306</v>
      </c>
      <c r="E24" s="35">
        <v>1011</v>
      </c>
      <c r="F24" s="35">
        <v>1295</v>
      </c>
      <c r="G24" s="35">
        <v>3</v>
      </c>
      <c r="H24" s="35">
        <v>5</v>
      </c>
      <c r="I24" s="35">
        <v>147</v>
      </c>
      <c r="J24" s="35">
        <v>117</v>
      </c>
      <c r="K24" s="35">
        <v>62</v>
      </c>
      <c r="L24" s="35">
        <v>70</v>
      </c>
      <c r="M24" s="35">
        <v>127</v>
      </c>
      <c r="N24" s="35">
        <v>436</v>
      </c>
      <c r="O24" s="35">
        <v>117</v>
      </c>
      <c r="P24" s="35">
        <v>90</v>
      </c>
      <c r="Q24" s="35">
        <v>555</v>
      </c>
      <c r="R24" s="35">
        <v>577</v>
      </c>
    </row>
    <row r="25" spans="1:18" s="62" customFormat="1" ht="14.25" customHeight="1" x14ac:dyDescent="0.2">
      <c r="A25" s="156"/>
      <c r="B25" s="66" t="s">
        <v>124</v>
      </c>
      <c r="C25" s="67" t="s">
        <v>55</v>
      </c>
      <c r="D25" s="35">
        <v>92</v>
      </c>
      <c r="E25" s="35">
        <v>29</v>
      </c>
      <c r="F25" s="35">
        <v>63</v>
      </c>
      <c r="G25" s="35">
        <v>0</v>
      </c>
      <c r="H25" s="35">
        <v>1</v>
      </c>
      <c r="I25" s="35">
        <v>3</v>
      </c>
      <c r="J25" s="35">
        <v>11</v>
      </c>
      <c r="K25" s="35">
        <v>1</v>
      </c>
      <c r="L25" s="35">
        <v>3</v>
      </c>
      <c r="M25" s="35">
        <v>5</v>
      </c>
      <c r="N25" s="35">
        <v>27</v>
      </c>
      <c r="O25" s="35">
        <v>3</v>
      </c>
      <c r="P25" s="35">
        <v>4</v>
      </c>
      <c r="Q25" s="35">
        <v>17</v>
      </c>
      <c r="R25" s="35">
        <v>17</v>
      </c>
    </row>
    <row r="26" spans="1:18" s="62" customFormat="1" ht="14.25" customHeight="1" x14ac:dyDescent="0.2">
      <c r="A26" s="58" t="s">
        <v>148</v>
      </c>
      <c r="B26" s="59" t="s">
        <v>122</v>
      </c>
      <c r="C26" s="60" t="s">
        <v>51</v>
      </c>
      <c r="D26" s="61">
        <v>435</v>
      </c>
      <c r="E26" s="61">
        <v>211</v>
      </c>
      <c r="F26" s="61">
        <v>224</v>
      </c>
      <c r="G26" s="61">
        <v>5</v>
      </c>
      <c r="H26" s="61">
        <v>1</v>
      </c>
      <c r="I26" s="61">
        <v>73</v>
      </c>
      <c r="J26" s="61">
        <v>77</v>
      </c>
      <c r="K26" s="61">
        <v>26</v>
      </c>
      <c r="L26" s="61">
        <v>23</v>
      </c>
      <c r="M26" s="61">
        <v>1</v>
      </c>
      <c r="N26" s="61">
        <v>27</v>
      </c>
      <c r="O26" s="61">
        <v>40</v>
      </c>
      <c r="P26" s="61">
        <v>31</v>
      </c>
      <c r="Q26" s="61">
        <v>66</v>
      </c>
      <c r="R26" s="61">
        <v>65</v>
      </c>
    </row>
    <row r="27" spans="1:18" s="62" customFormat="1" ht="14.25" customHeight="1" x14ac:dyDescent="0.2">
      <c r="A27" s="156" t="s">
        <v>69</v>
      </c>
      <c r="B27" s="63" t="s">
        <v>123</v>
      </c>
      <c r="C27" s="64" t="s">
        <v>53</v>
      </c>
      <c r="D27" s="35">
        <v>377</v>
      </c>
      <c r="E27" s="35">
        <v>188</v>
      </c>
      <c r="F27" s="35">
        <v>189</v>
      </c>
      <c r="G27" s="35">
        <v>5</v>
      </c>
      <c r="H27" s="35">
        <v>1</v>
      </c>
      <c r="I27" s="35">
        <v>63</v>
      </c>
      <c r="J27" s="35">
        <v>60</v>
      </c>
      <c r="K27" s="35">
        <v>25</v>
      </c>
      <c r="L27" s="35">
        <v>22</v>
      </c>
      <c r="M27" s="35">
        <v>0</v>
      </c>
      <c r="N27" s="35">
        <v>20</v>
      </c>
      <c r="O27" s="35">
        <v>35</v>
      </c>
      <c r="P27" s="35">
        <v>26</v>
      </c>
      <c r="Q27" s="35">
        <v>60</v>
      </c>
      <c r="R27" s="35">
        <v>60</v>
      </c>
    </row>
    <row r="28" spans="1:18" s="62" customFormat="1" ht="14.25" customHeight="1" x14ac:dyDescent="0.2">
      <c r="A28" s="156"/>
      <c r="B28" s="66" t="s">
        <v>124</v>
      </c>
      <c r="C28" s="67" t="s">
        <v>55</v>
      </c>
      <c r="D28" s="35">
        <v>58</v>
      </c>
      <c r="E28" s="35">
        <v>23</v>
      </c>
      <c r="F28" s="35">
        <v>35</v>
      </c>
      <c r="G28" s="35">
        <v>0</v>
      </c>
      <c r="H28" s="35">
        <v>0</v>
      </c>
      <c r="I28" s="35">
        <v>10</v>
      </c>
      <c r="J28" s="35">
        <v>17</v>
      </c>
      <c r="K28" s="35">
        <v>1</v>
      </c>
      <c r="L28" s="35">
        <v>1</v>
      </c>
      <c r="M28" s="35">
        <v>1</v>
      </c>
      <c r="N28" s="35">
        <v>7</v>
      </c>
      <c r="O28" s="35">
        <v>5</v>
      </c>
      <c r="P28" s="35">
        <v>5</v>
      </c>
      <c r="Q28" s="35">
        <v>6</v>
      </c>
      <c r="R28" s="35">
        <v>5</v>
      </c>
    </row>
    <row r="29" spans="1:18" s="62" customFormat="1" ht="14.25" customHeight="1" x14ac:dyDescent="0.2">
      <c r="A29" s="58" t="s">
        <v>150</v>
      </c>
      <c r="B29" s="59" t="s">
        <v>122</v>
      </c>
      <c r="C29" s="60" t="s">
        <v>51</v>
      </c>
      <c r="D29" s="61">
        <v>946</v>
      </c>
      <c r="E29" s="61">
        <v>391</v>
      </c>
      <c r="F29" s="61">
        <v>555</v>
      </c>
      <c r="G29" s="61">
        <v>16</v>
      </c>
      <c r="H29" s="61">
        <v>11</v>
      </c>
      <c r="I29" s="61">
        <v>151</v>
      </c>
      <c r="J29" s="61">
        <v>125</v>
      </c>
      <c r="K29" s="61">
        <v>29</v>
      </c>
      <c r="L29" s="61">
        <v>21</v>
      </c>
      <c r="M29" s="61">
        <v>64</v>
      </c>
      <c r="N29" s="61">
        <v>268</v>
      </c>
      <c r="O29" s="61">
        <v>62</v>
      </c>
      <c r="P29" s="61">
        <v>54</v>
      </c>
      <c r="Q29" s="61">
        <v>69</v>
      </c>
      <c r="R29" s="61">
        <v>76</v>
      </c>
    </row>
    <row r="30" spans="1:18" s="62" customFormat="1" ht="14.25" customHeight="1" x14ac:dyDescent="0.2">
      <c r="A30" s="156" t="s">
        <v>151</v>
      </c>
      <c r="B30" s="63" t="s">
        <v>123</v>
      </c>
      <c r="C30" s="64" t="s">
        <v>53</v>
      </c>
      <c r="D30" s="35">
        <v>793</v>
      </c>
      <c r="E30" s="35">
        <v>320</v>
      </c>
      <c r="F30" s="35">
        <v>473</v>
      </c>
      <c r="G30" s="35">
        <v>16</v>
      </c>
      <c r="H30" s="35">
        <v>11</v>
      </c>
      <c r="I30" s="35">
        <v>130</v>
      </c>
      <c r="J30" s="35">
        <v>110</v>
      </c>
      <c r="K30" s="35">
        <v>20</v>
      </c>
      <c r="L30" s="35">
        <v>13</v>
      </c>
      <c r="M30" s="35">
        <v>58</v>
      </c>
      <c r="N30" s="35">
        <v>226</v>
      </c>
      <c r="O30" s="35">
        <v>47</v>
      </c>
      <c r="P30" s="35">
        <v>46</v>
      </c>
      <c r="Q30" s="35">
        <v>49</v>
      </c>
      <c r="R30" s="35">
        <v>67</v>
      </c>
    </row>
    <row r="31" spans="1:18" s="62" customFormat="1" ht="14.25" customHeight="1" x14ac:dyDescent="0.2">
      <c r="A31" s="156"/>
      <c r="B31" s="66" t="s">
        <v>124</v>
      </c>
      <c r="C31" s="67" t="s">
        <v>55</v>
      </c>
      <c r="D31" s="35">
        <v>153</v>
      </c>
      <c r="E31" s="35">
        <v>71</v>
      </c>
      <c r="F31" s="35">
        <v>82</v>
      </c>
      <c r="G31" s="35">
        <v>0</v>
      </c>
      <c r="H31" s="35">
        <v>0</v>
      </c>
      <c r="I31" s="35">
        <v>21</v>
      </c>
      <c r="J31" s="35">
        <v>15</v>
      </c>
      <c r="K31" s="35">
        <v>9</v>
      </c>
      <c r="L31" s="35">
        <v>8</v>
      </c>
      <c r="M31" s="35">
        <v>6</v>
      </c>
      <c r="N31" s="35">
        <v>42</v>
      </c>
      <c r="O31" s="35">
        <v>15</v>
      </c>
      <c r="P31" s="35">
        <v>8</v>
      </c>
      <c r="Q31" s="35">
        <v>20</v>
      </c>
      <c r="R31" s="35">
        <v>9</v>
      </c>
    </row>
    <row r="32" spans="1:18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v>241</v>
      </c>
      <c r="E32" s="61">
        <v>131</v>
      </c>
      <c r="F32" s="61">
        <v>110</v>
      </c>
      <c r="G32" s="61">
        <v>4</v>
      </c>
      <c r="H32" s="61">
        <v>1</v>
      </c>
      <c r="I32" s="61">
        <v>73</v>
      </c>
      <c r="J32" s="61">
        <v>59</v>
      </c>
      <c r="K32" s="61">
        <v>14</v>
      </c>
      <c r="L32" s="61">
        <v>19</v>
      </c>
      <c r="M32" s="61">
        <v>0</v>
      </c>
      <c r="N32" s="61">
        <v>0</v>
      </c>
      <c r="O32" s="61">
        <v>31</v>
      </c>
      <c r="P32" s="61">
        <v>20</v>
      </c>
      <c r="Q32" s="61">
        <v>9</v>
      </c>
      <c r="R32" s="61">
        <v>11</v>
      </c>
    </row>
    <row r="33" spans="1:18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v>216</v>
      </c>
      <c r="E33" s="35">
        <v>110</v>
      </c>
      <c r="F33" s="35">
        <v>106</v>
      </c>
      <c r="G33" s="35">
        <v>3</v>
      </c>
      <c r="H33" s="35">
        <v>1</v>
      </c>
      <c r="I33" s="35">
        <v>63</v>
      </c>
      <c r="J33" s="35">
        <v>57</v>
      </c>
      <c r="K33" s="35">
        <v>14</v>
      </c>
      <c r="L33" s="35">
        <v>17</v>
      </c>
      <c r="M33" s="35">
        <v>0</v>
      </c>
      <c r="N33" s="35">
        <v>0</v>
      </c>
      <c r="O33" s="35">
        <v>22</v>
      </c>
      <c r="P33" s="35">
        <v>20</v>
      </c>
      <c r="Q33" s="35">
        <v>8</v>
      </c>
      <c r="R33" s="35">
        <v>11</v>
      </c>
    </row>
    <row r="34" spans="1:18" s="62" customFormat="1" ht="14.25" customHeight="1" x14ac:dyDescent="0.2">
      <c r="A34" s="156"/>
      <c r="B34" s="66" t="s">
        <v>124</v>
      </c>
      <c r="C34" s="67" t="s">
        <v>55</v>
      </c>
      <c r="D34" s="35">
        <v>25</v>
      </c>
      <c r="E34" s="35">
        <v>21</v>
      </c>
      <c r="F34" s="35">
        <v>4</v>
      </c>
      <c r="G34" s="35">
        <v>1</v>
      </c>
      <c r="H34" s="35">
        <v>0</v>
      </c>
      <c r="I34" s="35">
        <v>10</v>
      </c>
      <c r="J34" s="35">
        <v>2</v>
      </c>
      <c r="K34" s="35">
        <v>0</v>
      </c>
      <c r="L34" s="35">
        <v>2</v>
      </c>
      <c r="M34" s="35">
        <v>0</v>
      </c>
      <c r="N34" s="35">
        <v>0</v>
      </c>
      <c r="O34" s="35">
        <v>9</v>
      </c>
      <c r="P34" s="35">
        <v>0</v>
      </c>
      <c r="Q34" s="35">
        <v>1</v>
      </c>
      <c r="R34" s="35">
        <v>0</v>
      </c>
    </row>
    <row r="35" spans="1:18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v>430</v>
      </c>
      <c r="E35" s="61">
        <v>230</v>
      </c>
      <c r="F35" s="61">
        <v>200</v>
      </c>
      <c r="G35" s="61">
        <v>2</v>
      </c>
      <c r="H35" s="61">
        <v>2</v>
      </c>
      <c r="I35" s="61">
        <v>23</v>
      </c>
      <c r="J35" s="61">
        <v>19</v>
      </c>
      <c r="K35" s="61">
        <v>16</v>
      </c>
      <c r="L35" s="61">
        <v>15</v>
      </c>
      <c r="M35" s="61">
        <v>0</v>
      </c>
      <c r="N35" s="61">
        <v>0</v>
      </c>
      <c r="O35" s="61">
        <v>21</v>
      </c>
      <c r="P35" s="61">
        <v>31</v>
      </c>
      <c r="Q35" s="61">
        <v>168</v>
      </c>
      <c r="R35" s="61">
        <v>133</v>
      </c>
    </row>
    <row r="36" spans="1:18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v>394</v>
      </c>
      <c r="E36" s="35">
        <v>211</v>
      </c>
      <c r="F36" s="35">
        <v>183</v>
      </c>
      <c r="G36" s="35">
        <v>2</v>
      </c>
      <c r="H36" s="35">
        <v>2</v>
      </c>
      <c r="I36" s="35">
        <v>19</v>
      </c>
      <c r="J36" s="35">
        <v>15</v>
      </c>
      <c r="K36" s="35">
        <v>14</v>
      </c>
      <c r="L36" s="35">
        <v>14</v>
      </c>
      <c r="M36" s="35">
        <v>0</v>
      </c>
      <c r="N36" s="35">
        <v>0</v>
      </c>
      <c r="O36" s="35">
        <v>19</v>
      </c>
      <c r="P36" s="35">
        <v>26</v>
      </c>
      <c r="Q36" s="35">
        <v>157</v>
      </c>
      <c r="R36" s="35">
        <v>126</v>
      </c>
    </row>
    <row r="37" spans="1:18" s="62" customFormat="1" ht="14.25" customHeight="1" x14ac:dyDescent="0.2">
      <c r="A37" s="156"/>
      <c r="B37" s="66" t="s">
        <v>124</v>
      </c>
      <c r="C37" s="67" t="s">
        <v>55</v>
      </c>
      <c r="D37" s="35">
        <v>36</v>
      </c>
      <c r="E37" s="35">
        <v>19</v>
      </c>
      <c r="F37" s="35">
        <v>17</v>
      </c>
      <c r="G37" s="35">
        <v>0</v>
      </c>
      <c r="H37" s="35">
        <v>0</v>
      </c>
      <c r="I37" s="35">
        <v>4</v>
      </c>
      <c r="J37" s="35">
        <v>4</v>
      </c>
      <c r="K37" s="35">
        <v>2</v>
      </c>
      <c r="L37" s="35">
        <v>1</v>
      </c>
      <c r="M37" s="35">
        <v>0</v>
      </c>
      <c r="N37" s="35">
        <v>0</v>
      </c>
      <c r="O37" s="35">
        <v>2</v>
      </c>
      <c r="P37" s="35">
        <v>5</v>
      </c>
      <c r="Q37" s="35">
        <v>11</v>
      </c>
      <c r="R37" s="35">
        <v>7</v>
      </c>
    </row>
    <row r="38" spans="1:18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v>868</v>
      </c>
      <c r="E38" s="61">
        <v>407</v>
      </c>
      <c r="F38" s="61">
        <v>461</v>
      </c>
      <c r="G38" s="61">
        <v>0</v>
      </c>
      <c r="H38" s="61">
        <v>3</v>
      </c>
      <c r="I38" s="61">
        <v>228</v>
      </c>
      <c r="J38" s="61">
        <v>185</v>
      </c>
      <c r="K38" s="61">
        <v>58</v>
      </c>
      <c r="L38" s="61">
        <v>44</v>
      </c>
      <c r="M38" s="61">
        <v>24</v>
      </c>
      <c r="N38" s="61">
        <v>96</v>
      </c>
      <c r="O38" s="61">
        <v>34</v>
      </c>
      <c r="P38" s="61">
        <v>33</v>
      </c>
      <c r="Q38" s="61">
        <v>63</v>
      </c>
      <c r="R38" s="61">
        <v>100</v>
      </c>
    </row>
    <row r="39" spans="1:18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v>848</v>
      </c>
      <c r="E39" s="35">
        <v>400</v>
      </c>
      <c r="F39" s="35">
        <v>448</v>
      </c>
      <c r="G39" s="35">
        <v>0</v>
      </c>
      <c r="H39" s="35">
        <v>3</v>
      </c>
      <c r="I39" s="35">
        <v>224</v>
      </c>
      <c r="J39" s="35">
        <v>178</v>
      </c>
      <c r="K39" s="35">
        <v>57</v>
      </c>
      <c r="L39" s="35">
        <v>44</v>
      </c>
      <c r="M39" s="35">
        <v>24</v>
      </c>
      <c r="N39" s="35">
        <v>93</v>
      </c>
      <c r="O39" s="35">
        <v>34</v>
      </c>
      <c r="P39" s="35">
        <v>33</v>
      </c>
      <c r="Q39" s="35">
        <v>61</v>
      </c>
      <c r="R39" s="35">
        <v>97</v>
      </c>
    </row>
    <row r="40" spans="1:18" s="62" customFormat="1" ht="14.25" customHeight="1" x14ac:dyDescent="0.2">
      <c r="A40" s="156"/>
      <c r="B40" s="66" t="s">
        <v>124</v>
      </c>
      <c r="C40" s="67" t="s">
        <v>55</v>
      </c>
      <c r="D40" s="35">
        <v>20</v>
      </c>
      <c r="E40" s="35">
        <v>7</v>
      </c>
      <c r="F40" s="35">
        <v>13</v>
      </c>
      <c r="G40" s="35">
        <v>0</v>
      </c>
      <c r="H40" s="35">
        <v>0</v>
      </c>
      <c r="I40" s="35">
        <v>4</v>
      </c>
      <c r="J40" s="35">
        <v>7</v>
      </c>
      <c r="K40" s="35">
        <v>1</v>
      </c>
      <c r="L40" s="35">
        <v>0</v>
      </c>
      <c r="M40" s="35">
        <v>0</v>
      </c>
      <c r="N40" s="35">
        <v>3</v>
      </c>
      <c r="O40" s="35">
        <v>0</v>
      </c>
      <c r="P40" s="35">
        <v>0</v>
      </c>
      <c r="Q40" s="35">
        <v>2</v>
      </c>
      <c r="R40" s="35">
        <v>3</v>
      </c>
    </row>
    <row r="41" spans="1:18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v>135</v>
      </c>
      <c r="E41" s="61">
        <v>72</v>
      </c>
      <c r="F41" s="61">
        <v>63</v>
      </c>
      <c r="G41" s="61">
        <v>1</v>
      </c>
      <c r="H41" s="61">
        <v>4</v>
      </c>
      <c r="I41" s="61">
        <v>23</v>
      </c>
      <c r="J41" s="61">
        <v>24</v>
      </c>
      <c r="K41" s="61">
        <v>7</v>
      </c>
      <c r="L41" s="61">
        <v>5</v>
      </c>
      <c r="M41" s="61">
        <v>0</v>
      </c>
      <c r="N41" s="61">
        <v>0</v>
      </c>
      <c r="O41" s="61">
        <v>15</v>
      </c>
      <c r="P41" s="61">
        <v>14</v>
      </c>
      <c r="Q41" s="61">
        <v>26</v>
      </c>
      <c r="R41" s="61">
        <v>16</v>
      </c>
    </row>
    <row r="42" spans="1:18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v>114</v>
      </c>
      <c r="E42" s="35">
        <v>58</v>
      </c>
      <c r="F42" s="35">
        <v>56</v>
      </c>
      <c r="G42" s="35">
        <v>1</v>
      </c>
      <c r="H42" s="35">
        <v>4</v>
      </c>
      <c r="I42" s="35">
        <v>20</v>
      </c>
      <c r="J42" s="35">
        <v>23</v>
      </c>
      <c r="K42" s="35">
        <v>3</v>
      </c>
      <c r="L42" s="35">
        <v>5</v>
      </c>
      <c r="M42" s="35">
        <v>0</v>
      </c>
      <c r="N42" s="35">
        <v>0</v>
      </c>
      <c r="O42" s="35">
        <v>14</v>
      </c>
      <c r="P42" s="35">
        <v>11</v>
      </c>
      <c r="Q42" s="35">
        <v>20</v>
      </c>
      <c r="R42" s="35">
        <v>13</v>
      </c>
    </row>
    <row r="43" spans="1:18" s="62" customFormat="1" ht="14.25" customHeight="1" x14ac:dyDescent="0.2">
      <c r="A43" s="156"/>
      <c r="B43" s="66" t="s">
        <v>124</v>
      </c>
      <c r="C43" s="67" t="s">
        <v>55</v>
      </c>
      <c r="D43" s="35">
        <v>21</v>
      </c>
      <c r="E43" s="35">
        <v>14</v>
      </c>
      <c r="F43" s="35">
        <v>7</v>
      </c>
      <c r="G43" s="35">
        <v>0</v>
      </c>
      <c r="H43" s="35">
        <v>0</v>
      </c>
      <c r="I43" s="35">
        <v>3</v>
      </c>
      <c r="J43" s="35">
        <v>1</v>
      </c>
      <c r="K43" s="35">
        <v>4</v>
      </c>
      <c r="L43" s="35">
        <v>0</v>
      </c>
      <c r="M43" s="35">
        <v>0</v>
      </c>
      <c r="N43" s="35">
        <v>0</v>
      </c>
      <c r="O43" s="35">
        <v>1</v>
      </c>
      <c r="P43" s="35">
        <v>3</v>
      </c>
      <c r="Q43" s="35">
        <v>6</v>
      </c>
      <c r="R43" s="35">
        <v>3</v>
      </c>
    </row>
    <row r="44" spans="1:18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v>928</v>
      </c>
      <c r="E44" s="61">
        <v>478</v>
      </c>
      <c r="F44" s="61">
        <v>450</v>
      </c>
      <c r="G44" s="61">
        <v>4</v>
      </c>
      <c r="H44" s="61">
        <v>1</v>
      </c>
      <c r="I44" s="61">
        <v>275</v>
      </c>
      <c r="J44" s="61">
        <v>235</v>
      </c>
      <c r="K44" s="61">
        <v>103</v>
      </c>
      <c r="L44" s="61">
        <v>115</v>
      </c>
      <c r="M44" s="61">
        <v>1</v>
      </c>
      <c r="N44" s="61">
        <v>6</v>
      </c>
      <c r="O44" s="61">
        <v>66</v>
      </c>
      <c r="P44" s="61">
        <v>74</v>
      </c>
      <c r="Q44" s="61">
        <v>29</v>
      </c>
      <c r="R44" s="61">
        <v>19</v>
      </c>
    </row>
    <row r="45" spans="1:18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v>925</v>
      </c>
      <c r="E45" s="35">
        <v>475</v>
      </c>
      <c r="F45" s="35">
        <v>450</v>
      </c>
      <c r="G45" s="35">
        <v>4</v>
      </c>
      <c r="H45" s="35">
        <v>1</v>
      </c>
      <c r="I45" s="35">
        <v>272</v>
      </c>
      <c r="J45" s="35">
        <v>235</v>
      </c>
      <c r="K45" s="35">
        <v>103</v>
      </c>
      <c r="L45" s="35">
        <v>115</v>
      </c>
      <c r="M45" s="35">
        <v>1</v>
      </c>
      <c r="N45" s="35">
        <v>6</v>
      </c>
      <c r="O45" s="35">
        <v>66</v>
      </c>
      <c r="P45" s="35">
        <v>74</v>
      </c>
      <c r="Q45" s="35">
        <v>29</v>
      </c>
      <c r="R45" s="35">
        <v>19</v>
      </c>
    </row>
    <row r="46" spans="1:18" s="62" customFormat="1" ht="14.25" customHeight="1" x14ac:dyDescent="0.2">
      <c r="A46" s="156"/>
      <c r="B46" s="66" t="s">
        <v>124</v>
      </c>
      <c r="C46" s="67" t="s">
        <v>55</v>
      </c>
      <c r="D46" s="35">
        <v>3</v>
      </c>
      <c r="E46" s="35">
        <v>3</v>
      </c>
      <c r="F46" s="35">
        <v>0</v>
      </c>
      <c r="G46" s="35">
        <v>0</v>
      </c>
      <c r="H46" s="35">
        <v>0</v>
      </c>
      <c r="I46" s="35">
        <v>3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v>345</v>
      </c>
      <c r="E47" s="61">
        <v>179</v>
      </c>
      <c r="F47" s="61">
        <v>166</v>
      </c>
      <c r="G47" s="61">
        <v>0</v>
      </c>
      <c r="H47" s="61">
        <v>2</v>
      </c>
      <c r="I47" s="61">
        <v>73</v>
      </c>
      <c r="J47" s="61">
        <v>61</v>
      </c>
      <c r="K47" s="61">
        <v>26</v>
      </c>
      <c r="L47" s="61">
        <v>30</v>
      </c>
      <c r="M47" s="61">
        <v>2</v>
      </c>
      <c r="N47" s="61">
        <v>4</v>
      </c>
      <c r="O47" s="61">
        <v>33</v>
      </c>
      <c r="P47" s="61">
        <v>19</v>
      </c>
      <c r="Q47" s="61">
        <v>45</v>
      </c>
      <c r="R47" s="61">
        <v>50</v>
      </c>
    </row>
    <row r="48" spans="1:18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v>328</v>
      </c>
      <c r="E48" s="35">
        <v>173</v>
      </c>
      <c r="F48" s="35">
        <v>155</v>
      </c>
      <c r="G48" s="35">
        <v>0</v>
      </c>
      <c r="H48" s="35">
        <v>2</v>
      </c>
      <c r="I48" s="35">
        <v>71</v>
      </c>
      <c r="J48" s="35">
        <v>53</v>
      </c>
      <c r="K48" s="35">
        <v>25</v>
      </c>
      <c r="L48" s="35">
        <v>28</v>
      </c>
      <c r="M48" s="35">
        <v>2</v>
      </c>
      <c r="N48" s="35">
        <v>4</v>
      </c>
      <c r="O48" s="35">
        <v>30</v>
      </c>
      <c r="P48" s="35">
        <v>18</v>
      </c>
      <c r="Q48" s="35">
        <v>45</v>
      </c>
      <c r="R48" s="35">
        <v>50</v>
      </c>
    </row>
    <row r="49" spans="1:18" s="62" customFormat="1" ht="14.25" customHeight="1" x14ac:dyDescent="0.2">
      <c r="A49" s="156"/>
      <c r="B49" s="66" t="s">
        <v>124</v>
      </c>
      <c r="C49" s="67" t="s">
        <v>55</v>
      </c>
      <c r="D49" s="35">
        <v>17</v>
      </c>
      <c r="E49" s="35">
        <v>6</v>
      </c>
      <c r="F49" s="35">
        <v>11</v>
      </c>
      <c r="G49" s="35">
        <v>0</v>
      </c>
      <c r="H49" s="35">
        <v>0</v>
      </c>
      <c r="I49" s="35">
        <v>2</v>
      </c>
      <c r="J49" s="35">
        <v>8</v>
      </c>
      <c r="K49" s="35">
        <v>1</v>
      </c>
      <c r="L49" s="35">
        <v>2</v>
      </c>
      <c r="M49" s="35">
        <v>0</v>
      </c>
      <c r="N49" s="35">
        <v>0</v>
      </c>
      <c r="O49" s="35">
        <v>3</v>
      </c>
      <c r="P49" s="35">
        <v>1</v>
      </c>
      <c r="Q49" s="35">
        <v>0</v>
      </c>
      <c r="R49" s="35">
        <v>0</v>
      </c>
    </row>
    <row r="50" spans="1:18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v>685</v>
      </c>
      <c r="E50" s="61">
        <v>338</v>
      </c>
      <c r="F50" s="61">
        <v>347</v>
      </c>
      <c r="G50" s="61">
        <v>2</v>
      </c>
      <c r="H50" s="61">
        <v>1</v>
      </c>
      <c r="I50" s="61">
        <v>106</v>
      </c>
      <c r="J50" s="61">
        <v>116</v>
      </c>
      <c r="K50" s="61">
        <v>33</v>
      </c>
      <c r="L50" s="61">
        <v>39</v>
      </c>
      <c r="M50" s="61">
        <v>3</v>
      </c>
      <c r="N50" s="61">
        <v>30</v>
      </c>
      <c r="O50" s="61">
        <v>51</v>
      </c>
      <c r="P50" s="61">
        <v>39</v>
      </c>
      <c r="Q50" s="61">
        <v>143</v>
      </c>
      <c r="R50" s="61">
        <v>122</v>
      </c>
    </row>
    <row r="51" spans="1:18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v>557</v>
      </c>
      <c r="E51" s="35">
        <v>266</v>
      </c>
      <c r="F51" s="35">
        <v>291</v>
      </c>
      <c r="G51" s="35">
        <v>1</v>
      </c>
      <c r="H51" s="35">
        <v>1</v>
      </c>
      <c r="I51" s="35">
        <v>86</v>
      </c>
      <c r="J51" s="35">
        <v>101</v>
      </c>
      <c r="K51" s="35">
        <v>29</v>
      </c>
      <c r="L51" s="35">
        <v>34</v>
      </c>
      <c r="M51" s="35">
        <v>3</v>
      </c>
      <c r="N51" s="35">
        <v>27</v>
      </c>
      <c r="O51" s="35">
        <v>35</v>
      </c>
      <c r="P51" s="35">
        <v>30</v>
      </c>
      <c r="Q51" s="35">
        <v>112</v>
      </c>
      <c r="R51" s="35">
        <v>98</v>
      </c>
    </row>
    <row r="52" spans="1:18" s="62" customFormat="1" ht="14.25" customHeight="1" x14ac:dyDescent="0.2">
      <c r="A52" s="156"/>
      <c r="B52" s="66" t="s">
        <v>124</v>
      </c>
      <c r="C52" s="67" t="s">
        <v>55</v>
      </c>
      <c r="D52" s="35">
        <v>128</v>
      </c>
      <c r="E52" s="35">
        <v>72</v>
      </c>
      <c r="F52" s="35">
        <v>56</v>
      </c>
      <c r="G52" s="35">
        <v>1</v>
      </c>
      <c r="H52" s="35">
        <v>0</v>
      </c>
      <c r="I52" s="35">
        <v>20</v>
      </c>
      <c r="J52" s="35">
        <v>15</v>
      </c>
      <c r="K52" s="35">
        <v>4</v>
      </c>
      <c r="L52" s="35">
        <v>5</v>
      </c>
      <c r="M52" s="35">
        <v>0</v>
      </c>
      <c r="N52" s="35">
        <v>3</v>
      </c>
      <c r="O52" s="35">
        <v>16</v>
      </c>
      <c r="P52" s="35">
        <v>9</v>
      </c>
      <c r="Q52" s="35">
        <v>31</v>
      </c>
      <c r="R52" s="35">
        <v>24</v>
      </c>
    </row>
    <row r="53" spans="1:18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v>358</v>
      </c>
      <c r="E53" s="61">
        <v>117</v>
      </c>
      <c r="F53" s="61">
        <v>241</v>
      </c>
      <c r="G53" s="61">
        <v>0</v>
      </c>
      <c r="H53" s="61">
        <v>0</v>
      </c>
      <c r="I53" s="61">
        <v>51</v>
      </c>
      <c r="J53" s="61">
        <v>53</v>
      </c>
      <c r="K53" s="61">
        <v>5</v>
      </c>
      <c r="L53" s="61">
        <v>16</v>
      </c>
      <c r="M53" s="61">
        <v>24</v>
      </c>
      <c r="N53" s="61">
        <v>122</v>
      </c>
      <c r="O53" s="61">
        <v>20</v>
      </c>
      <c r="P53" s="61">
        <v>19</v>
      </c>
      <c r="Q53" s="61">
        <v>17</v>
      </c>
      <c r="R53" s="61">
        <v>31</v>
      </c>
    </row>
    <row r="54" spans="1:18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v>148</v>
      </c>
      <c r="E54" s="35">
        <v>53</v>
      </c>
      <c r="F54" s="35">
        <v>95</v>
      </c>
      <c r="G54" s="35">
        <v>0</v>
      </c>
      <c r="H54" s="35">
        <v>0</v>
      </c>
      <c r="I54" s="35">
        <v>21</v>
      </c>
      <c r="J54" s="35">
        <v>24</v>
      </c>
      <c r="K54" s="35">
        <v>2</v>
      </c>
      <c r="L54" s="35">
        <v>6</v>
      </c>
      <c r="M54" s="35">
        <v>15</v>
      </c>
      <c r="N54" s="35">
        <v>47</v>
      </c>
      <c r="O54" s="35">
        <v>7</v>
      </c>
      <c r="P54" s="35">
        <v>10</v>
      </c>
      <c r="Q54" s="35">
        <v>8</v>
      </c>
      <c r="R54" s="35">
        <v>8</v>
      </c>
    </row>
    <row r="55" spans="1:18" s="62" customFormat="1" ht="14.25" customHeight="1" x14ac:dyDescent="0.2">
      <c r="A55" s="156"/>
      <c r="B55" s="66" t="s">
        <v>124</v>
      </c>
      <c r="C55" s="67" t="s">
        <v>55</v>
      </c>
      <c r="D55" s="35">
        <v>210</v>
      </c>
      <c r="E55" s="35">
        <v>64</v>
      </c>
      <c r="F55" s="35">
        <v>146</v>
      </c>
      <c r="G55" s="35">
        <v>0</v>
      </c>
      <c r="H55" s="35">
        <v>0</v>
      </c>
      <c r="I55" s="35">
        <v>30</v>
      </c>
      <c r="J55" s="35">
        <v>29</v>
      </c>
      <c r="K55" s="35">
        <v>3</v>
      </c>
      <c r="L55" s="35">
        <v>10</v>
      </c>
      <c r="M55" s="35">
        <v>9</v>
      </c>
      <c r="N55" s="35">
        <v>75</v>
      </c>
      <c r="O55" s="35">
        <v>13</v>
      </c>
      <c r="P55" s="35">
        <v>9</v>
      </c>
      <c r="Q55" s="35">
        <v>9</v>
      </c>
      <c r="R55" s="35">
        <v>23</v>
      </c>
    </row>
    <row r="56" spans="1:18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v>390</v>
      </c>
      <c r="E56" s="61">
        <v>207</v>
      </c>
      <c r="F56" s="61">
        <v>183</v>
      </c>
      <c r="G56" s="61">
        <v>0</v>
      </c>
      <c r="H56" s="61">
        <v>2</v>
      </c>
      <c r="I56" s="61">
        <v>132</v>
      </c>
      <c r="J56" s="61">
        <v>108</v>
      </c>
      <c r="K56" s="61">
        <v>33</v>
      </c>
      <c r="L56" s="61">
        <v>25</v>
      </c>
      <c r="M56" s="61">
        <v>6</v>
      </c>
      <c r="N56" s="61">
        <v>15</v>
      </c>
      <c r="O56" s="61">
        <v>32</v>
      </c>
      <c r="P56" s="61">
        <v>26</v>
      </c>
      <c r="Q56" s="61">
        <v>4</v>
      </c>
      <c r="R56" s="61">
        <v>7</v>
      </c>
    </row>
    <row r="57" spans="1:18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v>167</v>
      </c>
      <c r="E57" s="35">
        <v>91</v>
      </c>
      <c r="F57" s="35">
        <v>76</v>
      </c>
      <c r="G57" s="35">
        <v>0</v>
      </c>
      <c r="H57" s="35">
        <v>0</v>
      </c>
      <c r="I57" s="35">
        <v>61</v>
      </c>
      <c r="J57" s="35">
        <v>41</v>
      </c>
      <c r="K57" s="35">
        <v>14</v>
      </c>
      <c r="L57" s="35">
        <v>14</v>
      </c>
      <c r="M57" s="35">
        <v>4</v>
      </c>
      <c r="N57" s="35">
        <v>7</v>
      </c>
      <c r="O57" s="35">
        <v>10</v>
      </c>
      <c r="P57" s="35">
        <v>11</v>
      </c>
      <c r="Q57" s="35">
        <v>2</v>
      </c>
      <c r="R57" s="35">
        <v>3</v>
      </c>
    </row>
    <row r="58" spans="1:18" s="62" customFormat="1" ht="14.25" customHeight="1" x14ac:dyDescent="0.2">
      <c r="A58" s="156"/>
      <c r="B58" s="66" t="s">
        <v>124</v>
      </c>
      <c r="C58" s="67" t="s">
        <v>55</v>
      </c>
      <c r="D58" s="35">
        <v>223</v>
      </c>
      <c r="E58" s="35">
        <v>116</v>
      </c>
      <c r="F58" s="35">
        <v>107</v>
      </c>
      <c r="G58" s="35">
        <v>0</v>
      </c>
      <c r="H58" s="35">
        <v>2</v>
      </c>
      <c r="I58" s="35">
        <v>71</v>
      </c>
      <c r="J58" s="35">
        <v>67</v>
      </c>
      <c r="K58" s="35">
        <v>19</v>
      </c>
      <c r="L58" s="35">
        <v>11</v>
      </c>
      <c r="M58" s="35">
        <v>2</v>
      </c>
      <c r="N58" s="35">
        <v>8</v>
      </c>
      <c r="O58" s="35">
        <v>22</v>
      </c>
      <c r="P58" s="35">
        <v>15</v>
      </c>
      <c r="Q58" s="35">
        <v>2</v>
      </c>
      <c r="R58" s="35">
        <v>4</v>
      </c>
    </row>
    <row r="59" spans="1:18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v>17</v>
      </c>
      <c r="E59" s="61">
        <v>3</v>
      </c>
      <c r="F59" s="61">
        <v>14</v>
      </c>
      <c r="G59" s="61">
        <v>0</v>
      </c>
      <c r="H59" s="61">
        <v>0</v>
      </c>
      <c r="I59" s="61">
        <v>1</v>
      </c>
      <c r="J59" s="61">
        <v>0</v>
      </c>
      <c r="K59" s="61">
        <v>0</v>
      </c>
      <c r="L59" s="61">
        <v>5</v>
      </c>
      <c r="M59" s="61">
        <v>0</v>
      </c>
      <c r="N59" s="61">
        <v>2</v>
      </c>
      <c r="O59" s="61">
        <v>0</v>
      </c>
      <c r="P59" s="61">
        <v>3</v>
      </c>
      <c r="Q59" s="61">
        <v>2</v>
      </c>
      <c r="R59" s="61">
        <v>4</v>
      </c>
    </row>
    <row r="60" spans="1:18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v>17</v>
      </c>
      <c r="E60" s="35">
        <v>3</v>
      </c>
      <c r="F60" s="35">
        <v>14</v>
      </c>
      <c r="G60" s="35">
        <v>0</v>
      </c>
      <c r="H60" s="35">
        <v>0</v>
      </c>
      <c r="I60" s="35">
        <v>1</v>
      </c>
      <c r="J60" s="35">
        <v>0</v>
      </c>
      <c r="K60" s="35">
        <v>0</v>
      </c>
      <c r="L60" s="35">
        <v>5</v>
      </c>
      <c r="M60" s="35">
        <v>0</v>
      </c>
      <c r="N60" s="35">
        <v>2</v>
      </c>
      <c r="O60" s="35">
        <v>0</v>
      </c>
      <c r="P60" s="35">
        <v>3</v>
      </c>
      <c r="Q60" s="35">
        <v>2</v>
      </c>
      <c r="R60" s="35">
        <v>4</v>
      </c>
    </row>
    <row r="61" spans="1:18" s="62" customFormat="1" ht="14.25" customHeight="1" x14ac:dyDescent="0.2">
      <c r="A61" s="156"/>
      <c r="B61" s="66" t="s">
        <v>124</v>
      </c>
      <c r="C61" s="67" t="s">
        <v>55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v>389</v>
      </c>
      <c r="E62" s="61">
        <v>128</v>
      </c>
      <c r="F62" s="61">
        <v>261</v>
      </c>
      <c r="G62" s="61">
        <v>1</v>
      </c>
      <c r="H62" s="61">
        <v>0</v>
      </c>
      <c r="I62" s="61">
        <v>54</v>
      </c>
      <c r="J62" s="61">
        <v>60</v>
      </c>
      <c r="K62" s="61">
        <v>4</v>
      </c>
      <c r="L62" s="61">
        <v>31</v>
      </c>
      <c r="M62" s="61">
        <v>11</v>
      </c>
      <c r="N62" s="61">
        <v>95</v>
      </c>
      <c r="O62" s="61">
        <v>29</v>
      </c>
      <c r="P62" s="61">
        <v>32</v>
      </c>
      <c r="Q62" s="61">
        <v>29</v>
      </c>
      <c r="R62" s="61">
        <v>43</v>
      </c>
    </row>
    <row r="63" spans="1:18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v>375</v>
      </c>
      <c r="E63" s="35">
        <v>124</v>
      </c>
      <c r="F63" s="35">
        <v>251</v>
      </c>
      <c r="G63" s="35">
        <v>1</v>
      </c>
      <c r="H63" s="35">
        <v>0</v>
      </c>
      <c r="I63" s="35">
        <v>52</v>
      </c>
      <c r="J63" s="35">
        <v>59</v>
      </c>
      <c r="K63" s="35">
        <v>4</v>
      </c>
      <c r="L63" s="35">
        <v>30</v>
      </c>
      <c r="M63" s="35">
        <v>11</v>
      </c>
      <c r="N63" s="35">
        <v>91</v>
      </c>
      <c r="O63" s="35">
        <v>29</v>
      </c>
      <c r="P63" s="35">
        <v>30</v>
      </c>
      <c r="Q63" s="35">
        <v>27</v>
      </c>
      <c r="R63" s="35">
        <v>41</v>
      </c>
    </row>
    <row r="64" spans="1:18" s="62" customFormat="1" ht="14.25" customHeight="1" x14ac:dyDescent="0.2">
      <c r="A64" s="156"/>
      <c r="B64" s="66" t="s">
        <v>124</v>
      </c>
      <c r="C64" s="67" t="s">
        <v>55</v>
      </c>
      <c r="D64" s="35">
        <v>14</v>
      </c>
      <c r="E64" s="35">
        <v>4</v>
      </c>
      <c r="F64" s="35">
        <v>10</v>
      </c>
      <c r="G64" s="35">
        <v>0</v>
      </c>
      <c r="H64" s="35">
        <v>0</v>
      </c>
      <c r="I64" s="35">
        <v>2</v>
      </c>
      <c r="J64" s="35">
        <v>1</v>
      </c>
      <c r="K64" s="35">
        <v>0</v>
      </c>
      <c r="L64" s="35">
        <v>1</v>
      </c>
      <c r="M64" s="35">
        <v>0</v>
      </c>
      <c r="N64" s="35">
        <v>4</v>
      </c>
      <c r="O64" s="35">
        <v>0</v>
      </c>
      <c r="P64" s="35">
        <v>2</v>
      </c>
      <c r="Q64" s="35">
        <v>2</v>
      </c>
      <c r="R64" s="35">
        <v>2</v>
      </c>
    </row>
    <row r="65" spans="1:18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v>313</v>
      </c>
      <c r="E65" s="61">
        <v>183</v>
      </c>
      <c r="F65" s="61">
        <v>130</v>
      </c>
      <c r="G65" s="61">
        <v>3</v>
      </c>
      <c r="H65" s="61">
        <v>3</v>
      </c>
      <c r="I65" s="61">
        <v>68</v>
      </c>
      <c r="J65" s="61">
        <v>53</v>
      </c>
      <c r="K65" s="61">
        <v>12</v>
      </c>
      <c r="L65" s="61">
        <v>15</v>
      </c>
      <c r="M65" s="61">
        <v>0</v>
      </c>
      <c r="N65" s="61">
        <v>0</v>
      </c>
      <c r="O65" s="61">
        <v>37</v>
      </c>
      <c r="P65" s="61">
        <v>21</v>
      </c>
      <c r="Q65" s="61">
        <v>63</v>
      </c>
      <c r="R65" s="61">
        <v>38</v>
      </c>
    </row>
    <row r="66" spans="1:18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v>289</v>
      </c>
      <c r="E66" s="35">
        <v>170</v>
      </c>
      <c r="F66" s="35">
        <v>119</v>
      </c>
      <c r="G66" s="35">
        <v>3</v>
      </c>
      <c r="H66" s="35">
        <v>2</v>
      </c>
      <c r="I66" s="35">
        <v>66</v>
      </c>
      <c r="J66" s="35">
        <v>51</v>
      </c>
      <c r="K66" s="35">
        <v>12</v>
      </c>
      <c r="L66" s="35">
        <v>13</v>
      </c>
      <c r="M66" s="35">
        <v>0</v>
      </c>
      <c r="N66" s="35">
        <v>0</v>
      </c>
      <c r="O66" s="35">
        <v>33</v>
      </c>
      <c r="P66" s="35">
        <v>16</v>
      </c>
      <c r="Q66" s="35">
        <v>56</v>
      </c>
      <c r="R66" s="35">
        <v>37</v>
      </c>
    </row>
    <row r="67" spans="1:18" s="62" customFormat="1" ht="14.25" customHeight="1" x14ac:dyDescent="0.2">
      <c r="A67" s="156"/>
      <c r="B67" s="66" t="s">
        <v>124</v>
      </c>
      <c r="C67" s="67" t="s">
        <v>55</v>
      </c>
      <c r="D67" s="35">
        <v>24</v>
      </c>
      <c r="E67" s="35">
        <v>13</v>
      </c>
      <c r="F67" s="35">
        <v>11</v>
      </c>
      <c r="G67" s="35">
        <v>0</v>
      </c>
      <c r="H67" s="35">
        <v>1</v>
      </c>
      <c r="I67" s="35">
        <v>2</v>
      </c>
      <c r="J67" s="35">
        <v>2</v>
      </c>
      <c r="K67" s="35">
        <v>0</v>
      </c>
      <c r="L67" s="35">
        <v>2</v>
      </c>
      <c r="M67" s="35">
        <v>0</v>
      </c>
      <c r="N67" s="35">
        <v>0</v>
      </c>
      <c r="O67" s="35">
        <v>4</v>
      </c>
      <c r="P67" s="35">
        <v>5</v>
      </c>
      <c r="Q67" s="35">
        <v>7</v>
      </c>
      <c r="R67" s="35">
        <v>1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v>151</v>
      </c>
      <c r="E68" s="61">
        <v>71</v>
      </c>
      <c r="F68" s="61">
        <v>80</v>
      </c>
      <c r="G68" s="61">
        <v>0</v>
      </c>
      <c r="H68" s="61">
        <v>1</v>
      </c>
      <c r="I68" s="61">
        <v>6</v>
      </c>
      <c r="J68" s="61">
        <v>10</v>
      </c>
      <c r="K68" s="61">
        <v>4</v>
      </c>
      <c r="L68" s="61">
        <v>7</v>
      </c>
      <c r="M68" s="61">
        <v>0</v>
      </c>
      <c r="N68" s="61">
        <v>0</v>
      </c>
      <c r="O68" s="61">
        <v>16</v>
      </c>
      <c r="P68" s="61">
        <v>11</v>
      </c>
      <c r="Q68" s="61">
        <v>45</v>
      </c>
      <c r="R68" s="61">
        <v>51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v>148</v>
      </c>
      <c r="E69" s="35">
        <v>69</v>
      </c>
      <c r="F69" s="35">
        <v>79</v>
      </c>
      <c r="G69" s="35">
        <v>0</v>
      </c>
      <c r="H69" s="35">
        <v>1</v>
      </c>
      <c r="I69" s="35">
        <v>6</v>
      </c>
      <c r="J69" s="35">
        <v>9</v>
      </c>
      <c r="K69" s="35">
        <v>4</v>
      </c>
      <c r="L69" s="35">
        <v>7</v>
      </c>
      <c r="M69" s="35">
        <v>0</v>
      </c>
      <c r="N69" s="35">
        <v>0</v>
      </c>
      <c r="O69" s="35">
        <v>15</v>
      </c>
      <c r="P69" s="35">
        <v>11</v>
      </c>
      <c r="Q69" s="35">
        <v>44</v>
      </c>
      <c r="R69" s="35">
        <v>51</v>
      </c>
    </row>
    <row r="70" spans="1:18" s="62" customFormat="1" ht="14.25" customHeight="1" x14ac:dyDescent="0.2">
      <c r="A70" s="156"/>
      <c r="B70" s="66" t="s">
        <v>124</v>
      </c>
      <c r="C70" s="67" t="s">
        <v>55</v>
      </c>
      <c r="D70" s="35">
        <v>3</v>
      </c>
      <c r="E70" s="35">
        <v>2</v>
      </c>
      <c r="F70" s="35">
        <v>1</v>
      </c>
      <c r="G70" s="35">
        <v>0</v>
      </c>
      <c r="H70" s="35">
        <v>0</v>
      </c>
      <c r="I70" s="35">
        <v>0</v>
      </c>
      <c r="J70" s="35">
        <v>1</v>
      </c>
      <c r="K70" s="35">
        <v>0</v>
      </c>
      <c r="L70" s="35">
        <v>0</v>
      </c>
      <c r="M70" s="35">
        <v>0</v>
      </c>
      <c r="N70" s="35">
        <v>0</v>
      </c>
      <c r="O70" s="35">
        <v>1</v>
      </c>
      <c r="P70" s="35">
        <v>0</v>
      </c>
      <c r="Q70" s="35">
        <v>1</v>
      </c>
      <c r="R70" s="35">
        <v>0</v>
      </c>
    </row>
    <row r="71" spans="1:18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v>57</v>
      </c>
      <c r="E71" s="61">
        <v>38</v>
      </c>
      <c r="F71" s="61">
        <v>19</v>
      </c>
      <c r="G71" s="61">
        <v>1</v>
      </c>
      <c r="H71" s="61">
        <v>0</v>
      </c>
      <c r="I71" s="61">
        <v>15</v>
      </c>
      <c r="J71" s="61">
        <v>7</v>
      </c>
      <c r="K71" s="61">
        <v>6</v>
      </c>
      <c r="L71" s="61">
        <v>0</v>
      </c>
      <c r="M71" s="61">
        <v>0</v>
      </c>
      <c r="N71" s="61">
        <v>1</v>
      </c>
      <c r="O71" s="61">
        <v>3</v>
      </c>
      <c r="P71" s="61">
        <v>1</v>
      </c>
      <c r="Q71" s="61">
        <v>13</v>
      </c>
      <c r="R71" s="61">
        <v>10</v>
      </c>
    </row>
    <row r="72" spans="1:18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v>51</v>
      </c>
      <c r="E72" s="35">
        <v>34</v>
      </c>
      <c r="F72" s="35">
        <v>17</v>
      </c>
      <c r="G72" s="35">
        <v>1</v>
      </c>
      <c r="H72" s="35">
        <v>0</v>
      </c>
      <c r="I72" s="35">
        <v>13</v>
      </c>
      <c r="J72" s="35">
        <v>6</v>
      </c>
      <c r="K72" s="35">
        <v>6</v>
      </c>
      <c r="L72" s="35">
        <v>0</v>
      </c>
      <c r="M72" s="35">
        <v>0</v>
      </c>
      <c r="N72" s="35">
        <v>1</v>
      </c>
      <c r="O72" s="35">
        <v>3</v>
      </c>
      <c r="P72" s="35">
        <v>0</v>
      </c>
      <c r="Q72" s="35">
        <v>11</v>
      </c>
      <c r="R72" s="35">
        <v>10</v>
      </c>
    </row>
    <row r="73" spans="1:18" s="62" customFormat="1" ht="14.25" customHeight="1" x14ac:dyDescent="0.2">
      <c r="A73" s="156"/>
      <c r="B73" s="66" t="s">
        <v>124</v>
      </c>
      <c r="C73" s="67" t="s">
        <v>55</v>
      </c>
      <c r="D73" s="35">
        <v>6</v>
      </c>
      <c r="E73" s="35">
        <v>4</v>
      </c>
      <c r="F73" s="35">
        <v>2</v>
      </c>
      <c r="G73" s="35">
        <v>0</v>
      </c>
      <c r="H73" s="35">
        <v>0</v>
      </c>
      <c r="I73" s="35">
        <v>2</v>
      </c>
      <c r="J73" s="35">
        <v>1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1</v>
      </c>
      <c r="Q73" s="35">
        <v>2</v>
      </c>
      <c r="R73" s="35">
        <v>0</v>
      </c>
    </row>
    <row r="74" spans="1:18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v>7</v>
      </c>
      <c r="E74" s="61">
        <v>4</v>
      </c>
      <c r="F74" s="61">
        <v>3</v>
      </c>
      <c r="G74" s="61">
        <v>0</v>
      </c>
      <c r="H74" s="61">
        <v>0</v>
      </c>
      <c r="I74" s="61">
        <v>1</v>
      </c>
      <c r="J74" s="61">
        <v>1</v>
      </c>
      <c r="K74" s="61">
        <v>0</v>
      </c>
      <c r="L74" s="61">
        <v>0</v>
      </c>
      <c r="M74" s="61">
        <v>1</v>
      </c>
      <c r="N74" s="61">
        <v>1</v>
      </c>
      <c r="O74" s="61">
        <v>0</v>
      </c>
      <c r="P74" s="61">
        <v>0</v>
      </c>
      <c r="Q74" s="61">
        <v>2</v>
      </c>
      <c r="R74" s="61">
        <v>1</v>
      </c>
    </row>
    <row r="75" spans="1:18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v>6</v>
      </c>
      <c r="E75" s="35">
        <v>3</v>
      </c>
      <c r="F75" s="35">
        <v>3</v>
      </c>
      <c r="G75" s="35">
        <v>0</v>
      </c>
      <c r="H75" s="35">
        <v>0</v>
      </c>
      <c r="I75" s="35">
        <v>1</v>
      </c>
      <c r="J75" s="35">
        <v>1</v>
      </c>
      <c r="K75" s="35">
        <v>0</v>
      </c>
      <c r="L75" s="35">
        <v>0</v>
      </c>
      <c r="M75" s="35">
        <v>0</v>
      </c>
      <c r="N75" s="35">
        <v>1</v>
      </c>
      <c r="O75" s="35">
        <v>0</v>
      </c>
      <c r="P75" s="35">
        <v>0</v>
      </c>
      <c r="Q75" s="35">
        <v>2</v>
      </c>
      <c r="R75" s="35">
        <v>1</v>
      </c>
    </row>
    <row r="76" spans="1:18" s="62" customFormat="1" ht="14.25" customHeight="1" x14ac:dyDescent="0.2">
      <c r="A76" s="156"/>
      <c r="B76" s="66" t="s">
        <v>124</v>
      </c>
      <c r="C76" s="67" t="s">
        <v>55</v>
      </c>
      <c r="D76" s="68">
        <v>1</v>
      </c>
      <c r="E76" s="68">
        <v>1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1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</row>
    <row r="77" spans="1:18" ht="14.25" customHeight="1" x14ac:dyDescent="0.2">
      <c r="A77" s="3" t="s">
        <v>101</v>
      </c>
    </row>
    <row r="78" spans="1:18" ht="14.25" customHeight="1" x14ac:dyDescent="0.2"/>
    <row r="79" spans="1:18" ht="14.25" customHeight="1" x14ac:dyDescent="0.2">
      <c r="A79" s="51" t="s">
        <v>44</v>
      </c>
    </row>
    <row r="80" spans="1:18" ht="14.25" customHeight="1" x14ac:dyDescent="0.2"/>
  </sheetData>
  <mergeCells count="33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63:A64"/>
    <mergeCell ref="A66:A67"/>
    <mergeCell ref="A69:A70"/>
    <mergeCell ref="A72:A73"/>
    <mergeCell ref="A75:A76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80"/>
  <sheetViews>
    <sheetView workbookViewId="0"/>
  </sheetViews>
  <sheetFormatPr defaultColWidth="5.5" defaultRowHeight="11.25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16406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69"/>
      <c r="C1" s="69"/>
      <c r="D1" s="7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2.75" customHeight="1" x14ac:dyDescent="0.2">
      <c r="A3" s="9" t="s">
        <v>25</v>
      </c>
      <c r="B3" s="52"/>
      <c r="C3" s="52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f t="shared" ref="D8:D39" si="0">SUM(E8:F8)</f>
        <v>21488</v>
      </c>
      <c r="E8" s="61">
        <v>10168</v>
      </c>
      <c r="F8" s="61">
        <v>11320</v>
      </c>
      <c r="G8" s="61">
        <v>112</v>
      </c>
      <c r="H8" s="61">
        <v>87</v>
      </c>
      <c r="I8" s="61">
        <v>4342</v>
      </c>
      <c r="J8" s="61">
        <v>3723</v>
      </c>
      <c r="K8" s="61">
        <v>1156</v>
      </c>
      <c r="L8" s="61">
        <v>1254</v>
      </c>
      <c r="M8" s="61">
        <v>367</v>
      </c>
      <c r="N8" s="61">
        <v>2348</v>
      </c>
      <c r="O8" s="61">
        <v>1401</v>
      </c>
      <c r="P8" s="61">
        <v>1200</v>
      </c>
      <c r="Q8" s="61">
        <v>2790</v>
      </c>
      <c r="R8" s="61">
        <v>2708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f t="shared" si="0"/>
        <v>19627</v>
      </c>
      <c r="E9" s="35">
        <v>9273</v>
      </c>
      <c r="F9" s="35">
        <v>10354</v>
      </c>
      <c r="G9" s="35">
        <v>101</v>
      </c>
      <c r="H9" s="35">
        <v>81</v>
      </c>
      <c r="I9" s="35">
        <v>3969</v>
      </c>
      <c r="J9" s="35">
        <v>3444</v>
      </c>
      <c r="K9" s="35">
        <v>1076</v>
      </c>
      <c r="L9" s="35">
        <v>1182</v>
      </c>
      <c r="M9" s="35">
        <v>278</v>
      </c>
      <c r="N9" s="35">
        <v>2070</v>
      </c>
      <c r="O9" s="35">
        <v>1178</v>
      </c>
      <c r="P9" s="35">
        <v>1002</v>
      </c>
      <c r="Q9" s="35">
        <v>2671</v>
      </c>
      <c r="R9" s="35">
        <v>2575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f t="shared" si="0"/>
        <v>1861</v>
      </c>
      <c r="E10" s="35">
        <v>895</v>
      </c>
      <c r="F10" s="35">
        <v>966</v>
      </c>
      <c r="G10" s="35">
        <v>11</v>
      </c>
      <c r="H10" s="35">
        <v>6</v>
      </c>
      <c r="I10" s="35">
        <v>373</v>
      </c>
      <c r="J10" s="35">
        <v>279</v>
      </c>
      <c r="K10" s="35">
        <v>80</v>
      </c>
      <c r="L10" s="35">
        <v>72</v>
      </c>
      <c r="M10" s="35">
        <v>89</v>
      </c>
      <c r="N10" s="35">
        <v>278</v>
      </c>
      <c r="O10" s="35">
        <v>223</v>
      </c>
      <c r="P10" s="35">
        <v>198</v>
      </c>
      <c r="Q10" s="35">
        <v>119</v>
      </c>
      <c r="R10" s="35">
        <v>133</v>
      </c>
    </row>
    <row r="11" spans="1:18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f t="shared" si="0"/>
        <v>2400</v>
      </c>
      <c r="E11" s="61">
        <v>1159</v>
      </c>
      <c r="F11" s="61">
        <v>1241</v>
      </c>
      <c r="G11" s="61">
        <v>13</v>
      </c>
      <c r="H11" s="61">
        <v>7</v>
      </c>
      <c r="I11" s="61">
        <v>227</v>
      </c>
      <c r="J11" s="61">
        <v>235</v>
      </c>
      <c r="K11" s="61">
        <v>90</v>
      </c>
      <c r="L11" s="61">
        <v>148</v>
      </c>
      <c r="M11" s="61">
        <v>12</v>
      </c>
      <c r="N11" s="61">
        <v>136</v>
      </c>
      <c r="O11" s="61">
        <v>93</v>
      </c>
      <c r="P11" s="61">
        <v>67</v>
      </c>
      <c r="Q11" s="61">
        <v>724</v>
      </c>
      <c r="R11" s="61">
        <v>648</v>
      </c>
    </row>
    <row r="12" spans="1:18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f t="shared" si="0"/>
        <v>2317</v>
      </c>
      <c r="E12" s="35">
        <v>1120</v>
      </c>
      <c r="F12" s="35">
        <v>1197</v>
      </c>
      <c r="G12" s="35">
        <v>12</v>
      </c>
      <c r="H12" s="35">
        <v>7</v>
      </c>
      <c r="I12" s="35">
        <v>223</v>
      </c>
      <c r="J12" s="35">
        <v>233</v>
      </c>
      <c r="K12" s="35">
        <v>84</v>
      </c>
      <c r="L12" s="35">
        <v>145</v>
      </c>
      <c r="M12" s="35">
        <v>11</v>
      </c>
      <c r="N12" s="35">
        <v>132</v>
      </c>
      <c r="O12" s="35">
        <v>86</v>
      </c>
      <c r="P12" s="35">
        <v>55</v>
      </c>
      <c r="Q12" s="35">
        <v>704</v>
      </c>
      <c r="R12" s="35">
        <v>625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f t="shared" si="0"/>
        <v>83</v>
      </c>
      <c r="E13" s="35">
        <v>39</v>
      </c>
      <c r="F13" s="35">
        <v>44</v>
      </c>
      <c r="G13" s="35">
        <v>1</v>
      </c>
      <c r="H13" s="35">
        <v>0</v>
      </c>
      <c r="I13" s="35">
        <v>4</v>
      </c>
      <c r="J13" s="35">
        <v>2</v>
      </c>
      <c r="K13" s="35">
        <v>6</v>
      </c>
      <c r="L13" s="35">
        <v>3</v>
      </c>
      <c r="M13" s="35">
        <v>1</v>
      </c>
      <c r="N13" s="35">
        <v>4</v>
      </c>
      <c r="O13" s="35">
        <v>7</v>
      </c>
      <c r="P13" s="35">
        <v>12</v>
      </c>
      <c r="Q13" s="35">
        <v>20</v>
      </c>
      <c r="R13" s="35">
        <v>23</v>
      </c>
    </row>
    <row r="14" spans="1:18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f t="shared" si="0"/>
        <v>1801</v>
      </c>
      <c r="E14" s="61">
        <v>895</v>
      </c>
      <c r="F14" s="61">
        <v>906</v>
      </c>
      <c r="G14" s="61">
        <v>5</v>
      </c>
      <c r="H14" s="61">
        <v>4</v>
      </c>
      <c r="I14" s="61">
        <v>484</v>
      </c>
      <c r="J14" s="61">
        <v>394</v>
      </c>
      <c r="K14" s="61">
        <v>104</v>
      </c>
      <c r="L14" s="61">
        <v>84</v>
      </c>
      <c r="M14" s="61">
        <v>13</v>
      </c>
      <c r="N14" s="61">
        <v>104</v>
      </c>
      <c r="O14" s="61">
        <v>49</v>
      </c>
      <c r="P14" s="61">
        <v>47</v>
      </c>
      <c r="Q14" s="61">
        <v>240</v>
      </c>
      <c r="R14" s="61">
        <v>273</v>
      </c>
    </row>
    <row r="15" spans="1:18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f t="shared" si="0"/>
        <v>1783</v>
      </c>
      <c r="E15" s="35">
        <v>888</v>
      </c>
      <c r="F15" s="35">
        <v>895</v>
      </c>
      <c r="G15" s="35">
        <v>5</v>
      </c>
      <c r="H15" s="35">
        <v>4</v>
      </c>
      <c r="I15" s="35">
        <v>481</v>
      </c>
      <c r="J15" s="35">
        <v>390</v>
      </c>
      <c r="K15" s="35">
        <v>104</v>
      </c>
      <c r="L15" s="35">
        <v>84</v>
      </c>
      <c r="M15" s="35">
        <v>10</v>
      </c>
      <c r="N15" s="35">
        <v>102</v>
      </c>
      <c r="O15" s="35">
        <v>49</v>
      </c>
      <c r="P15" s="35">
        <v>47</v>
      </c>
      <c r="Q15" s="35">
        <v>239</v>
      </c>
      <c r="R15" s="35">
        <v>268</v>
      </c>
    </row>
    <row r="16" spans="1:18" s="62" customFormat="1" ht="14.25" customHeight="1" x14ac:dyDescent="0.2">
      <c r="A16" s="156"/>
      <c r="B16" s="66" t="s">
        <v>124</v>
      </c>
      <c r="C16" s="67" t="s">
        <v>55</v>
      </c>
      <c r="D16" s="35">
        <f t="shared" si="0"/>
        <v>18</v>
      </c>
      <c r="E16" s="35">
        <v>7</v>
      </c>
      <c r="F16" s="35">
        <v>11</v>
      </c>
      <c r="G16" s="35">
        <v>0</v>
      </c>
      <c r="H16" s="35">
        <v>0</v>
      </c>
      <c r="I16" s="35">
        <v>3</v>
      </c>
      <c r="J16" s="35">
        <v>4</v>
      </c>
      <c r="K16" s="35">
        <v>0</v>
      </c>
      <c r="L16" s="35">
        <v>0</v>
      </c>
      <c r="M16" s="35">
        <v>3</v>
      </c>
      <c r="N16" s="35">
        <v>2</v>
      </c>
      <c r="O16" s="35">
        <v>0</v>
      </c>
      <c r="P16" s="35">
        <v>0</v>
      </c>
      <c r="Q16" s="35">
        <v>1</v>
      </c>
      <c r="R16" s="35">
        <v>5</v>
      </c>
    </row>
    <row r="17" spans="1:18" s="62" customFormat="1" ht="14.25" customHeight="1" x14ac:dyDescent="0.2">
      <c r="A17" s="65" t="s">
        <v>128</v>
      </c>
      <c r="B17" s="59" t="s">
        <v>122</v>
      </c>
      <c r="C17" s="60" t="s">
        <v>51</v>
      </c>
      <c r="D17" s="61">
        <f t="shared" si="0"/>
        <v>3713</v>
      </c>
      <c r="E17" s="61">
        <v>1802</v>
      </c>
      <c r="F17" s="61">
        <v>1911</v>
      </c>
      <c r="G17" s="61">
        <v>19</v>
      </c>
      <c r="H17" s="61">
        <v>14</v>
      </c>
      <c r="I17" s="61">
        <v>1062</v>
      </c>
      <c r="J17" s="61">
        <v>878</v>
      </c>
      <c r="K17" s="61">
        <v>292</v>
      </c>
      <c r="L17" s="61">
        <v>312</v>
      </c>
      <c r="M17" s="61">
        <v>58</v>
      </c>
      <c r="N17" s="61">
        <v>357</v>
      </c>
      <c r="O17" s="61">
        <v>232</v>
      </c>
      <c r="P17" s="61">
        <v>214</v>
      </c>
      <c r="Q17" s="61">
        <v>139</v>
      </c>
      <c r="R17" s="61">
        <v>136</v>
      </c>
    </row>
    <row r="18" spans="1:18" s="62" customFormat="1" ht="14.25" customHeight="1" x14ac:dyDescent="0.2">
      <c r="A18" s="156" t="s">
        <v>63</v>
      </c>
      <c r="B18" s="63" t="s">
        <v>123</v>
      </c>
      <c r="C18" s="64" t="s">
        <v>53</v>
      </c>
      <c r="D18" s="35">
        <f t="shared" si="0"/>
        <v>3569</v>
      </c>
      <c r="E18" s="35">
        <v>1728</v>
      </c>
      <c r="F18" s="35">
        <v>1841</v>
      </c>
      <c r="G18" s="35">
        <v>18</v>
      </c>
      <c r="H18" s="35">
        <v>13</v>
      </c>
      <c r="I18" s="35">
        <v>1019</v>
      </c>
      <c r="J18" s="35">
        <v>846</v>
      </c>
      <c r="K18" s="35">
        <v>284</v>
      </c>
      <c r="L18" s="35">
        <v>307</v>
      </c>
      <c r="M18" s="35">
        <v>55</v>
      </c>
      <c r="N18" s="35">
        <v>341</v>
      </c>
      <c r="O18" s="35">
        <v>218</v>
      </c>
      <c r="P18" s="35">
        <v>198</v>
      </c>
      <c r="Q18" s="35">
        <v>134</v>
      </c>
      <c r="R18" s="35">
        <v>136</v>
      </c>
    </row>
    <row r="19" spans="1:18" s="62" customFormat="1" ht="14.25" customHeight="1" x14ac:dyDescent="0.2">
      <c r="A19" s="156"/>
      <c r="B19" s="66" t="s">
        <v>124</v>
      </c>
      <c r="C19" s="67" t="s">
        <v>55</v>
      </c>
      <c r="D19" s="35">
        <f t="shared" si="0"/>
        <v>144</v>
      </c>
      <c r="E19" s="35">
        <v>74</v>
      </c>
      <c r="F19" s="35">
        <v>70</v>
      </c>
      <c r="G19" s="35">
        <v>1</v>
      </c>
      <c r="H19" s="35">
        <v>1</v>
      </c>
      <c r="I19" s="35">
        <v>43</v>
      </c>
      <c r="J19" s="35">
        <v>32</v>
      </c>
      <c r="K19" s="35">
        <v>8</v>
      </c>
      <c r="L19" s="35">
        <v>5</v>
      </c>
      <c r="M19" s="35">
        <v>3</v>
      </c>
      <c r="N19" s="35">
        <v>16</v>
      </c>
      <c r="O19" s="35">
        <v>14</v>
      </c>
      <c r="P19" s="35">
        <v>16</v>
      </c>
      <c r="Q19" s="35">
        <v>5</v>
      </c>
      <c r="R19" s="35">
        <v>0</v>
      </c>
    </row>
    <row r="20" spans="1:18" s="62" customFormat="1" ht="14.25" customHeight="1" x14ac:dyDescent="0.2">
      <c r="A20" s="65" t="s">
        <v>129</v>
      </c>
      <c r="B20" s="59" t="s">
        <v>122</v>
      </c>
      <c r="C20" s="60" t="s">
        <v>51</v>
      </c>
      <c r="D20" s="61">
        <f t="shared" si="0"/>
        <v>1317</v>
      </c>
      <c r="E20" s="61">
        <v>604</v>
      </c>
      <c r="F20" s="61">
        <v>713</v>
      </c>
      <c r="G20" s="61">
        <v>11</v>
      </c>
      <c r="H20" s="61">
        <v>4</v>
      </c>
      <c r="I20" s="61">
        <v>370</v>
      </c>
      <c r="J20" s="61">
        <v>349</v>
      </c>
      <c r="K20" s="61">
        <v>87</v>
      </c>
      <c r="L20" s="61">
        <v>108</v>
      </c>
      <c r="M20" s="61">
        <v>8</v>
      </c>
      <c r="N20" s="61">
        <v>92</v>
      </c>
      <c r="O20" s="61">
        <v>83</v>
      </c>
      <c r="P20" s="61">
        <v>87</v>
      </c>
      <c r="Q20" s="61">
        <v>45</v>
      </c>
      <c r="R20" s="61">
        <v>73</v>
      </c>
    </row>
    <row r="21" spans="1:18" s="62" customFormat="1" ht="14.25" customHeight="1" x14ac:dyDescent="0.2">
      <c r="A21" s="156" t="s">
        <v>65</v>
      </c>
      <c r="B21" s="63" t="s">
        <v>123</v>
      </c>
      <c r="C21" s="64" t="s">
        <v>53</v>
      </c>
      <c r="D21" s="35">
        <f t="shared" si="0"/>
        <v>1296</v>
      </c>
      <c r="E21" s="35">
        <v>595</v>
      </c>
      <c r="F21" s="35">
        <v>701</v>
      </c>
      <c r="G21" s="35">
        <v>11</v>
      </c>
      <c r="H21" s="35">
        <v>4</v>
      </c>
      <c r="I21" s="35">
        <v>366</v>
      </c>
      <c r="J21" s="35">
        <v>348</v>
      </c>
      <c r="K21" s="35">
        <v>84</v>
      </c>
      <c r="L21" s="35">
        <v>100</v>
      </c>
      <c r="M21" s="35">
        <v>7</v>
      </c>
      <c r="N21" s="35">
        <v>91</v>
      </c>
      <c r="O21" s="35">
        <v>83</v>
      </c>
      <c r="P21" s="35">
        <v>85</v>
      </c>
      <c r="Q21" s="35">
        <v>44</v>
      </c>
      <c r="R21" s="35">
        <v>73</v>
      </c>
    </row>
    <row r="22" spans="1:18" s="62" customFormat="1" ht="14.25" customHeight="1" x14ac:dyDescent="0.2">
      <c r="A22" s="156"/>
      <c r="B22" s="66" t="s">
        <v>124</v>
      </c>
      <c r="C22" s="67" t="s">
        <v>55</v>
      </c>
      <c r="D22" s="35">
        <f t="shared" si="0"/>
        <v>21</v>
      </c>
      <c r="E22" s="35">
        <v>9</v>
      </c>
      <c r="F22" s="35">
        <v>12</v>
      </c>
      <c r="G22" s="35">
        <v>0</v>
      </c>
      <c r="H22" s="35">
        <v>0</v>
      </c>
      <c r="I22" s="35">
        <v>4</v>
      </c>
      <c r="J22" s="35">
        <v>1</v>
      </c>
      <c r="K22" s="35">
        <v>3</v>
      </c>
      <c r="L22" s="35">
        <v>8</v>
      </c>
      <c r="M22" s="35">
        <v>1</v>
      </c>
      <c r="N22" s="35">
        <v>1</v>
      </c>
      <c r="O22" s="35">
        <v>0</v>
      </c>
      <c r="P22" s="35">
        <v>2</v>
      </c>
      <c r="Q22" s="35">
        <v>1</v>
      </c>
      <c r="R22" s="35">
        <v>0</v>
      </c>
    </row>
    <row r="23" spans="1:18" s="62" customFormat="1" ht="14.25" customHeight="1" x14ac:dyDescent="0.2">
      <c r="A23" s="65" t="s">
        <v>130</v>
      </c>
      <c r="B23" s="59" t="s">
        <v>122</v>
      </c>
      <c r="C23" s="60" t="s">
        <v>51</v>
      </c>
      <c r="D23" s="61">
        <f t="shared" si="0"/>
        <v>3477</v>
      </c>
      <c r="E23" s="61">
        <v>1380</v>
      </c>
      <c r="F23" s="61">
        <v>2097</v>
      </c>
      <c r="G23" s="61">
        <v>6</v>
      </c>
      <c r="H23" s="61">
        <v>4</v>
      </c>
      <c r="I23" s="61">
        <v>234</v>
      </c>
      <c r="J23" s="61">
        <v>225</v>
      </c>
      <c r="K23" s="61">
        <v>102</v>
      </c>
      <c r="L23" s="61">
        <v>124</v>
      </c>
      <c r="M23" s="61">
        <v>97</v>
      </c>
      <c r="N23" s="61">
        <v>879</v>
      </c>
      <c r="O23" s="61">
        <v>202</v>
      </c>
      <c r="P23" s="61">
        <v>176</v>
      </c>
      <c r="Q23" s="61">
        <v>739</v>
      </c>
      <c r="R23" s="61">
        <v>689</v>
      </c>
    </row>
    <row r="24" spans="1:18" s="62" customFormat="1" ht="14.25" customHeight="1" x14ac:dyDescent="0.2">
      <c r="A24" s="156" t="s">
        <v>67</v>
      </c>
      <c r="B24" s="63" t="s">
        <v>123</v>
      </c>
      <c r="C24" s="64" t="s">
        <v>53</v>
      </c>
      <c r="D24" s="35">
        <f t="shared" si="0"/>
        <v>3386</v>
      </c>
      <c r="E24" s="35">
        <v>1349</v>
      </c>
      <c r="F24" s="35">
        <v>2037</v>
      </c>
      <c r="G24" s="35">
        <v>6</v>
      </c>
      <c r="H24" s="35">
        <v>4</v>
      </c>
      <c r="I24" s="35">
        <v>227</v>
      </c>
      <c r="J24" s="35">
        <v>220</v>
      </c>
      <c r="K24" s="35">
        <v>102</v>
      </c>
      <c r="L24" s="35">
        <v>122</v>
      </c>
      <c r="M24" s="35">
        <v>93</v>
      </c>
      <c r="N24" s="35">
        <v>851</v>
      </c>
      <c r="O24" s="35">
        <v>196</v>
      </c>
      <c r="P24" s="35">
        <v>168</v>
      </c>
      <c r="Q24" s="35">
        <v>725</v>
      </c>
      <c r="R24" s="35">
        <v>672</v>
      </c>
    </row>
    <row r="25" spans="1:18" s="62" customFormat="1" ht="14.25" customHeight="1" x14ac:dyDescent="0.2">
      <c r="A25" s="156"/>
      <c r="B25" s="66" t="s">
        <v>124</v>
      </c>
      <c r="C25" s="67" t="s">
        <v>55</v>
      </c>
      <c r="D25" s="35">
        <f t="shared" si="0"/>
        <v>91</v>
      </c>
      <c r="E25" s="35">
        <v>31</v>
      </c>
      <c r="F25" s="35">
        <v>60</v>
      </c>
      <c r="G25" s="35">
        <v>0</v>
      </c>
      <c r="H25" s="35">
        <v>0</v>
      </c>
      <c r="I25" s="35">
        <v>7</v>
      </c>
      <c r="J25" s="35">
        <v>5</v>
      </c>
      <c r="K25" s="35">
        <v>0</v>
      </c>
      <c r="L25" s="35">
        <v>2</v>
      </c>
      <c r="M25" s="35">
        <v>4</v>
      </c>
      <c r="N25" s="35">
        <v>28</v>
      </c>
      <c r="O25" s="35">
        <v>6</v>
      </c>
      <c r="P25" s="35">
        <v>8</v>
      </c>
      <c r="Q25" s="35">
        <v>14</v>
      </c>
      <c r="R25" s="35">
        <v>17</v>
      </c>
    </row>
    <row r="26" spans="1:18" s="62" customFormat="1" ht="14.25" customHeight="1" x14ac:dyDescent="0.2">
      <c r="A26" s="58" t="s">
        <v>148</v>
      </c>
      <c r="B26" s="59" t="s">
        <v>122</v>
      </c>
      <c r="C26" s="60" t="s">
        <v>51</v>
      </c>
      <c r="D26" s="61">
        <f t="shared" si="0"/>
        <v>507</v>
      </c>
      <c r="E26" s="61">
        <v>264</v>
      </c>
      <c r="F26" s="61">
        <v>243</v>
      </c>
      <c r="G26" s="61">
        <v>2</v>
      </c>
      <c r="H26" s="61">
        <v>5</v>
      </c>
      <c r="I26" s="61">
        <v>87</v>
      </c>
      <c r="J26" s="61">
        <v>87</v>
      </c>
      <c r="K26" s="61">
        <v>42</v>
      </c>
      <c r="L26" s="61">
        <v>32</v>
      </c>
      <c r="M26" s="61">
        <v>5</v>
      </c>
      <c r="N26" s="61">
        <v>15</v>
      </c>
      <c r="O26" s="61">
        <v>63</v>
      </c>
      <c r="P26" s="61">
        <v>49</v>
      </c>
      <c r="Q26" s="61">
        <v>65</v>
      </c>
      <c r="R26" s="61">
        <v>55</v>
      </c>
    </row>
    <row r="27" spans="1:18" s="62" customFormat="1" ht="14.25" customHeight="1" x14ac:dyDescent="0.2">
      <c r="A27" s="156" t="s">
        <v>69</v>
      </c>
      <c r="B27" s="63" t="s">
        <v>123</v>
      </c>
      <c r="C27" s="64" t="s">
        <v>53</v>
      </c>
      <c r="D27" s="35">
        <f t="shared" si="0"/>
        <v>442</v>
      </c>
      <c r="E27" s="35">
        <v>230</v>
      </c>
      <c r="F27" s="35">
        <v>212</v>
      </c>
      <c r="G27" s="35">
        <v>1</v>
      </c>
      <c r="H27" s="35">
        <v>4</v>
      </c>
      <c r="I27" s="35">
        <v>80</v>
      </c>
      <c r="J27" s="35">
        <v>81</v>
      </c>
      <c r="K27" s="35">
        <v>38</v>
      </c>
      <c r="L27" s="35">
        <v>29</v>
      </c>
      <c r="M27" s="35">
        <v>3</v>
      </c>
      <c r="N27" s="35">
        <v>8</v>
      </c>
      <c r="O27" s="35">
        <v>48</v>
      </c>
      <c r="P27" s="35">
        <v>41</v>
      </c>
      <c r="Q27" s="35">
        <v>60</v>
      </c>
      <c r="R27" s="35">
        <v>49</v>
      </c>
    </row>
    <row r="28" spans="1:18" s="62" customFormat="1" ht="14.25" customHeight="1" x14ac:dyDescent="0.2">
      <c r="A28" s="156"/>
      <c r="B28" s="66" t="s">
        <v>124</v>
      </c>
      <c r="C28" s="67" t="s">
        <v>55</v>
      </c>
      <c r="D28" s="35">
        <f t="shared" si="0"/>
        <v>65</v>
      </c>
      <c r="E28" s="35">
        <v>34</v>
      </c>
      <c r="F28" s="35">
        <v>31</v>
      </c>
      <c r="G28" s="35">
        <v>1</v>
      </c>
      <c r="H28" s="35">
        <v>1</v>
      </c>
      <c r="I28" s="35">
        <v>7</v>
      </c>
      <c r="J28" s="35">
        <v>6</v>
      </c>
      <c r="K28" s="35">
        <v>4</v>
      </c>
      <c r="L28" s="35">
        <v>3</v>
      </c>
      <c r="M28" s="35">
        <v>2</v>
      </c>
      <c r="N28" s="35">
        <v>7</v>
      </c>
      <c r="O28" s="35">
        <v>15</v>
      </c>
      <c r="P28" s="35">
        <v>8</v>
      </c>
      <c r="Q28" s="35">
        <v>5</v>
      </c>
      <c r="R28" s="35">
        <v>6</v>
      </c>
    </row>
    <row r="29" spans="1:18" s="62" customFormat="1" ht="14.25" customHeight="1" x14ac:dyDescent="0.2">
      <c r="A29" s="58" t="s">
        <v>150</v>
      </c>
      <c r="B29" s="59" t="s">
        <v>122</v>
      </c>
      <c r="C29" s="60" t="s">
        <v>51</v>
      </c>
      <c r="D29" s="61">
        <f t="shared" si="0"/>
        <v>1294</v>
      </c>
      <c r="E29" s="61">
        <v>625</v>
      </c>
      <c r="F29" s="61">
        <v>669</v>
      </c>
      <c r="G29" s="61">
        <v>17</v>
      </c>
      <c r="H29" s="61">
        <v>12</v>
      </c>
      <c r="I29" s="61">
        <v>327</v>
      </c>
      <c r="J29" s="61">
        <v>273</v>
      </c>
      <c r="K29" s="61">
        <v>40</v>
      </c>
      <c r="L29" s="61">
        <v>40</v>
      </c>
      <c r="M29" s="61">
        <v>25</v>
      </c>
      <c r="N29" s="61">
        <v>194</v>
      </c>
      <c r="O29" s="61">
        <v>97</v>
      </c>
      <c r="P29" s="61">
        <v>73</v>
      </c>
      <c r="Q29" s="61">
        <v>119</v>
      </c>
      <c r="R29" s="61">
        <v>77</v>
      </c>
    </row>
    <row r="30" spans="1:18" s="62" customFormat="1" ht="14.25" customHeight="1" x14ac:dyDescent="0.2">
      <c r="A30" s="156" t="s">
        <v>151</v>
      </c>
      <c r="B30" s="63" t="s">
        <v>123</v>
      </c>
      <c r="C30" s="64" t="s">
        <v>53</v>
      </c>
      <c r="D30" s="35">
        <f t="shared" si="0"/>
        <v>1141</v>
      </c>
      <c r="E30" s="35">
        <v>542</v>
      </c>
      <c r="F30" s="35">
        <v>599</v>
      </c>
      <c r="G30" s="35">
        <v>14</v>
      </c>
      <c r="H30" s="35">
        <v>12</v>
      </c>
      <c r="I30" s="35">
        <v>297</v>
      </c>
      <c r="J30" s="35">
        <v>255</v>
      </c>
      <c r="K30" s="35">
        <v>38</v>
      </c>
      <c r="L30" s="35">
        <v>37</v>
      </c>
      <c r="M30" s="35">
        <v>22</v>
      </c>
      <c r="N30" s="35">
        <v>167</v>
      </c>
      <c r="O30" s="35">
        <v>67</v>
      </c>
      <c r="P30" s="35">
        <v>63</v>
      </c>
      <c r="Q30" s="35">
        <v>104</v>
      </c>
      <c r="R30" s="35">
        <v>65</v>
      </c>
    </row>
    <row r="31" spans="1:18" s="62" customFormat="1" ht="14.25" customHeight="1" x14ac:dyDescent="0.2">
      <c r="A31" s="156"/>
      <c r="B31" s="66" t="s">
        <v>124</v>
      </c>
      <c r="C31" s="67" t="s">
        <v>55</v>
      </c>
      <c r="D31" s="35">
        <f t="shared" si="0"/>
        <v>153</v>
      </c>
      <c r="E31" s="35">
        <v>83</v>
      </c>
      <c r="F31" s="35">
        <v>70</v>
      </c>
      <c r="G31" s="35">
        <v>3</v>
      </c>
      <c r="H31" s="35">
        <v>0</v>
      </c>
      <c r="I31" s="35">
        <v>30</v>
      </c>
      <c r="J31" s="35">
        <v>18</v>
      </c>
      <c r="K31" s="35">
        <v>2</v>
      </c>
      <c r="L31" s="35">
        <v>3</v>
      </c>
      <c r="M31" s="35">
        <v>3</v>
      </c>
      <c r="N31" s="35">
        <v>27</v>
      </c>
      <c r="O31" s="35">
        <v>30</v>
      </c>
      <c r="P31" s="35">
        <v>10</v>
      </c>
      <c r="Q31" s="35">
        <v>15</v>
      </c>
      <c r="R31" s="35">
        <v>12</v>
      </c>
    </row>
    <row r="32" spans="1:18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f t="shared" si="0"/>
        <v>438</v>
      </c>
      <c r="E32" s="61">
        <v>241</v>
      </c>
      <c r="F32" s="61">
        <v>197</v>
      </c>
      <c r="G32" s="61">
        <v>4</v>
      </c>
      <c r="H32" s="61">
        <v>4</v>
      </c>
      <c r="I32" s="61">
        <v>130</v>
      </c>
      <c r="J32" s="61">
        <v>102</v>
      </c>
      <c r="K32" s="61">
        <v>37</v>
      </c>
      <c r="L32" s="61">
        <v>21</v>
      </c>
      <c r="M32" s="61">
        <v>0</v>
      </c>
      <c r="N32" s="61">
        <v>1</v>
      </c>
      <c r="O32" s="61">
        <v>47</v>
      </c>
      <c r="P32" s="61">
        <v>47</v>
      </c>
      <c r="Q32" s="61">
        <v>23</v>
      </c>
      <c r="R32" s="61">
        <v>22</v>
      </c>
    </row>
    <row r="33" spans="1:18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f t="shared" si="0"/>
        <v>365</v>
      </c>
      <c r="E33" s="35">
        <v>200</v>
      </c>
      <c r="F33" s="35">
        <v>165</v>
      </c>
      <c r="G33" s="35">
        <v>4</v>
      </c>
      <c r="H33" s="35">
        <v>4</v>
      </c>
      <c r="I33" s="35">
        <v>109</v>
      </c>
      <c r="J33" s="35">
        <v>93</v>
      </c>
      <c r="K33" s="35">
        <v>33</v>
      </c>
      <c r="L33" s="35">
        <v>18</v>
      </c>
      <c r="M33" s="35">
        <v>0</v>
      </c>
      <c r="N33" s="35">
        <v>1</v>
      </c>
      <c r="O33" s="35">
        <v>34</v>
      </c>
      <c r="P33" s="35">
        <v>29</v>
      </c>
      <c r="Q33" s="35">
        <v>20</v>
      </c>
      <c r="R33" s="35">
        <v>20</v>
      </c>
    </row>
    <row r="34" spans="1:18" s="62" customFormat="1" ht="14.25" customHeight="1" x14ac:dyDescent="0.2">
      <c r="A34" s="156"/>
      <c r="B34" s="66" t="s">
        <v>124</v>
      </c>
      <c r="C34" s="67" t="s">
        <v>55</v>
      </c>
      <c r="D34" s="35">
        <f t="shared" si="0"/>
        <v>73</v>
      </c>
      <c r="E34" s="35">
        <v>41</v>
      </c>
      <c r="F34" s="35">
        <v>32</v>
      </c>
      <c r="G34" s="35">
        <v>0</v>
      </c>
      <c r="H34" s="35">
        <v>0</v>
      </c>
      <c r="I34" s="35">
        <v>21</v>
      </c>
      <c r="J34" s="35">
        <v>9</v>
      </c>
      <c r="K34" s="35">
        <v>4</v>
      </c>
      <c r="L34" s="35">
        <v>3</v>
      </c>
      <c r="M34" s="35">
        <v>0</v>
      </c>
      <c r="N34" s="35">
        <v>0</v>
      </c>
      <c r="O34" s="35">
        <v>13</v>
      </c>
      <c r="P34" s="35">
        <v>18</v>
      </c>
      <c r="Q34" s="35">
        <v>3</v>
      </c>
      <c r="R34" s="35">
        <v>2</v>
      </c>
    </row>
    <row r="35" spans="1:18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f t="shared" si="0"/>
        <v>499</v>
      </c>
      <c r="E35" s="61">
        <v>294</v>
      </c>
      <c r="F35" s="61">
        <v>205</v>
      </c>
      <c r="G35" s="61">
        <v>3</v>
      </c>
      <c r="H35" s="61">
        <v>2</v>
      </c>
      <c r="I35" s="61">
        <v>44</v>
      </c>
      <c r="J35" s="61">
        <v>25</v>
      </c>
      <c r="K35" s="61">
        <v>18</v>
      </c>
      <c r="L35" s="61">
        <v>10</v>
      </c>
      <c r="M35" s="61">
        <v>0</v>
      </c>
      <c r="N35" s="61">
        <v>0</v>
      </c>
      <c r="O35" s="61">
        <v>66</v>
      </c>
      <c r="P35" s="61">
        <v>32</v>
      </c>
      <c r="Q35" s="61">
        <v>163</v>
      </c>
      <c r="R35" s="61">
        <v>136</v>
      </c>
    </row>
    <row r="36" spans="1:18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f t="shared" si="0"/>
        <v>449</v>
      </c>
      <c r="E36" s="35">
        <v>264</v>
      </c>
      <c r="F36" s="35">
        <v>185</v>
      </c>
      <c r="G36" s="35">
        <v>1</v>
      </c>
      <c r="H36" s="35">
        <v>1</v>
      </c>
      <c r="I36" s="35">
        <v>39</v>
      </c>
      <c r="J36" s="35">
        <v>21</v>
      </c>
      <c r="K36" s="35">
        <v>18</v>
      </c>
      <c r="L36" s="35">
        <v>10</v>
      </c>
      <c r="M36" s="35">
        <v>0</v>
      </c>
      <c r="N36" s="35">
        <v>0</v>
      </c>
      <c r="O36" s="35">
        <v>56</v>
      </c>
      <c r="P36" s="35">
        <v>25</v>
      </c>
      <c r="Q36" s="35">
        <v>150</v>
      </c>
      <c r="R36" s="35">
        <v>128</v>
      </c>
    </row>
    <row r="37" spans="1:18" s="62" customFormat="1" ht="14.25" customHeight="1" x14ac:dyDescent="0.2">
      <c r="A37" s="156"/>
      <c r="B37" s="66" t="s">
        <v>124</v>
      </c>
      <c r="C37" s="67" t="s">
        <v>55</v>
      </c>
      <c r="D37" s="35">
        <f t="shared" si="0"/>
        <v>50</v>
      </c>
      <c r="E37" s="35">
        <v>30</v>
      </c>
      <c r="F37" s="35">
        <v>20</v>
      </c>
      <c r="G37" s="35">
        <v>2</v>
      </c>
      <c r="H37" s="35">
        <v>1</v>
      </c>
      <c r="I37" s="35">
        <v>5</v>
      </c>
      <c r="J37" s="35">
        <v>4</v>
      </c>
      <c r="K37" s="35">
        <v>0</v>
      </c>
      <c r="L37" s="35">
        <v>0</v>
      </c>
      <c r="M37" s="35">
        <v>0</v>
      </c>
      <c r="N37" s="35">
        <v>0</v>
      </c>
      <c r="O37" s="35">
        <v>10</v>
      </c>
      <c r="P37" s="35">
        <v>7</v>
      </c>
      <c r="Q37" s="35">
        <v>13</v>
      </c>
      <c r="R37" s="35">
        <v>8</v>
      </c>
    </row>
    <row r="38" spans="1:18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f t="shared" si="0"/>
        <v>1140</v>
      </c>
      <c r="E38" s="61">
        <v>532</v>
      </c>
      <c r="F38" s="61">
        <v>608</v>
      </c>
      <c r="G38" s="61">
        <v>0</v>
      </c>
      <c r="H38" s="61">
        <v>3</v>
      </c>
      <c r="I38" s="61">
        <v>280</v>
      </c>
      <c r="J38" s="61">
        <v>220</v>
      </c>
      <c r="K38" s="61">
        <v>75</v>
      </c>
      <c r="L38" s="61">
        <v>75</v>
      </c>
      <c r="M38" s="61">
        <v>10</v>
      </c>
      <c r="N38" s="61">
        <v>105</v>
      </c>
      <c r="O38" s="61">
        <v>50</v>
      </c>
      <c r="P38" s="61">
        <v>42</v>
      </c>
      <c r="Q38" s="61">
        <v>117</v>
      </c>
      <c r="R38" s="61">
        <v>163</v>
      </c>
    </row>
    <row r="39" spans="1:18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f t="shared" si="0"/>
        <v>1121</v>
      </c>
      <c r="E39" s="35">
        <v>523</v>
      </c>
      <c r="F39" s="35">
        <v>598</v>
      </c>
      <c r="G39" s="35">
        <v>0</v>
      </c>
      <c r="H39" s="35">
        <v>3</v>
      </c>
      <c r="I39" s="35">
        <v>273</v>
      </c>
      <c r="J39" s="35">
        <v>219</v>
      </c>
      <c r="K39" s="35">
        <v>74</v>
      </c>
      <c r="L39" s="35">
        <v>72</v>
      </c>
      <c r="M39" s="35">
        <v>10</v>
      </c>
      <c r="N39" s="35">
        <v>103</v>
      </c>
      <c r="O39" s="35">
        <v>49</v>
      </c>
      <c r="P39" s="35">
        <v>42</v>
      </c>
      <c r="Q39" s="35">
        <v>117</v>
      </c>
      <c r="R39" s="35">
        <v>159</v>
      </c>
    </row>
    <row r="40" spans="1:18" s="62" customFormat="1" ht="14.25" customHeight="1" x14ac:dyDescent="0.2">
      <c r="A40" s="156"/>
      <c r="B40" s="66" t="s">
        <v>124</v>
      </c>
      <c r="C40" s="67" t="s">
        <v>55</v>
      </c>
      <c r="D40" s="35">
        <f t="shared" ref="D40:D71" si="1">SUM(E40:F40)</f>
        <v>19</v>
      </c>
      <c r="E40" s="35">
        <v>9</v>
      </c>
      <c r="F40" s="35">
        <v>10</v>
      </c>
      <c r="G40" s="35">
        <v>0</v>
      </c>
      <c r="H40" s="35">
        <v>0</v>
      </c>
      <c r="I40" s="35">
        <v>7</v>
      </c>
      <c r="J40" s="35">
        <v>1</v>
      </c>
      <c r="K40" s="35">
        <v>1</v>
      </c>
      <c r="L40" s="35">
        <v>3</v>
      </c>
      <c r="M40" s="35">
        <v>0</v>
      </c>
      <c r="N40" s="35">
        <v>2</v>
      </c>
      <c r="O40" s="35">
        <v>1</v>
      </c>
      <c r="P40" s="35">
        <v>0</v>
      </c>
      <c r="Q40" s="35">
        <v>0</v>
      </c>
      <c r="R40" s="35">
        <v>4</v>
      </c>
    </row>
    <row r="41" spans="1:18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f t="shared" si="1"/>
        <v>154</v>
      </c>
      <c r="E41" s="61">
        <v>75</v>
      </c>
      <c r="F41" s="61">
        <v>79</v>
      </c>
      <c r="G41" s="61">
        <v>4</v>
      </c>
      <c r="H41" s="61">
        <v>6</v>
      </c>
      <c r="I41" s="61">
        <v>26</v>
      </c>
      <c r="J41" s="61">
        <v>31</v>
      </c>
      <c r="K41" s="61">
        <v>4</v>
      </c>
      <c r="L41" s="61">
        <v>8</v>
      </c>
      <c r="M41" s="61">
        <v>0</v>
      </c>
      <c r="N41" s="61">
        <v>0</v>
      </c>
      <c r="O41" s="61">
        <v>34</v>
      </c>
      <c r="P41" s="61">
        <v>20</v>
      </c>
      <c r="Q41" s="61">
        <v>7</v>
      </c>
      <c r="R41" s="61">
        <v>14</v>
      </c>
    </row>
    <row r="42" spans="1:18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f t="shared" si="1"/>
        <v>134</v>
      </c>
      <c r="E42" s="35">
        <v>68</v>
      </c>
      <c r="F42" s="35">
        <v>66</v>
      </c>
      <c r="G42" s="35">
        <v>3</v>
      </c>
      <c r="H42" s="35">
        <v>6</v>
      </c>
      <c r="I42" s="35">
        <v>26</v>
      </c>
      <c r="J42" s="35">
        <v>27</v>
      </c>
      <c r="K42" s="35">
        <v>4</v>
      </c>
      <c r="L42" s="35">
        <v>8</v>
      </c>
      <c r="M42" s="35">
        <v>0</v>
      </c>
      <c r="N42" s="35">
        <v>0</v>
      </c>
      <c r="O42" s="35">
        <v>30</v>
      </c>
      <c r="P42" s="35">
        <v>12</v>
      </c>
      <c r="Q42" s="35">
        <v>5</v>
      </c>
      <c r="R42" s="35">
        <v>13</v>
      </c>
    </row>
    <row r="43" spans="1:18" s="62" customFormat="1" ht="14.25" customHeight="1" x14ac:dyDescent="0.2">
      <c r="A43" s="156"/>
      <c r="B43" s="66" t="s">
        <v>124</v>
      </c>
      <c r="C43" s="67" t="s">
        <v>55</v>
      </c>
      <c r="D43" s="35">
        <f t="shared" si="1"/>
        <v>20</v>
      </c>
      <c r="E43" s="35">
        <v>7</v>
      </c>
      <c r="F43" s="35">
        <v>13</v>
      </c>
      <c r="G43" s="35">
        <v>1</v>
      </c>
      <c r="H43" s="35">
        <v>0</v>
      </c>
      <c r="I43" s="35">
        <v>0</v>
      </c>
      <c r="J43" s="35">
        <v>4</v>
      </c>
      <c r="K43" s="35">
        <v>0</v>
      </c>
      <c r="L43" s="35">
        <v>0</v>
      </c>
      <c r="M43" s="35">
        <v>0</v>
      </c>
      <c r="N43" s="35">
        <v>0</v>
      </c>
      <c r="O43" s="35">
        <v>4</v>
      </c>
      <c r="P43" s="35">
        <v>8</v>
      </c>
      <c r="Q43" s="35">
        <v>2</v>
      </c>
      <c r="R43" s="35">
        <v>1</v>
      </c>
    </row>
    <row r="44" spans="1:18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f t="shared" si="1"/>
        <v>906</v>
      </c>
      <c r="E44" s="61">
        <v>460</v>
      </c>
      <c r="F44" s="61">
        <v>446</v>
      </c>
      <c r="G44" s="61">
        <v>13</v>
      </c>
      <c r="H44" s="61">
        <v>4</v>
      </c>
      <c r="I44" s="61">
        <v>265</v>
      </c>
      <c r="J44" s="61">
        <v>243</v>
      </c>
      <c r="K44" s="61">
        <v>59</v>
      </c>
      <c r="L44" s="61">
        <v>75</v>
      </c>
      <c r="M44" s="61">
        <v>1</v>
      </c>
      <c r="N44" s="61">
        <v>4</v>
      </c>
      <c r="O44" s="61">
        <v>66</v>
      </c>
      <c r="P44" s="61">
        <v>61</v>
      </c>
      <c r="Q44" s="61">
        <v>56</v>
      </c>
      <c r="R44" s="61">
        <v>59</v>
      </c>
    </row>
    <row r="45" spans="1:18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f t="shared" si="1"/>
        <v>904</v>
      </c>
      <c r="E45" s="35">
        <v>460</v>
      </c>
      <c r="F45" s="35">
        <v>444</v>
      </c>
      <c r="G45" s="35">
        <v>13</v>
      </c>
      <c r="H45" s="35">
        <v>4</v>
      </c>
      <c r="I45" s="35">
        <v>265</v>
      </c>
      <c r="J45" s="35">
        <v>242</v>
      </c>
      <c r="K45" s="35">
        <v>59</v>
      </c>
      <c r="L45" s="35">
        <v>74</v>
      </c>
      <c r="M45" s="35">
        <v>1</v>
      </c>
      <c r="N45" s="35">
        <v>4</v>
      </c>
      <c r="O45" s="35">
        <v>66</v>
      </c>
      <c r="P45" s="35">
        <v>61</v>
      </c>
      <c r="Q45" s="35">
        <v>56</v>
      </c>
      <c r="R45" s="35">
        <v>59</v>
      </c>
    </row>
    <row r="46" spans="1:18" s="62" customFormat="1" ht="14.25" customHeight="1" x14ac:dyDescent="0.2">
      <c r="A46" s="156"/>
      <c r="B46" s="66" t="s">
        <v>124</v>
      </c>
      <c r="C46" s="67" t="s">
        <v>55</v>
      </c>
      <c r="D46" s="35">
        <f t="shared" si="1"/>
        <v>2</v>
      </c>
      <c r="E46" s="35">
        <v>0</v>
      </c>
      <c r="F46" s="35">
        <v>2</v>
      </c>
      <c r="G46" s="35">
        <v>0</v>
      </c>
      <c r="H46" s="35">
        <v>0</v>
      </c>
      <c r="I46" s="35">
        <v>0</v>
      </c>
      <c r="J46" s="35">
        <v>1</v>
      </c>
      <c r="K46" s="35">
        <v>0</v>
      </c>
      <c r="L46" s="35">
        <v>1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f t="shared" si="1"/>
        <v>436</v>
      </c>
      <c r="E47" s="61">
        <v>225</v>
      </c>
      <c r="F47" s="61">
        <v>211</v>
      </c>
      <c r="G47" s="61">
        <v>0</v>
      </c>
      <c r="H47" s="61">
        <v>2</v>
      </c>
      <c r="I47" s="61">
        <v>86</v>
      </c>
      <c r="J47" s="61">
        <v>74</v>
      </c>
      <c r="K47" s="61">
        <v>34</v>
      </c>
      <c r="L47" s="61">
        <v>35</v>
      </c>
      <c r="M47" s="61">
        <v>0</v>
      </c>
      <c r="N47" s="61">
        <v>14</v>
      </c>
      <c r="O47" s="61">
        <v>29</v>
      </c>
      <c r="P47" s="61">
        <v>26</v>
      </c>
      <c r="Q47" s="61">
        <v>76</v>
      </c>
      <c r="R47" s="61">
        <v>60</v>
      </c>
    </row>
    <row r="48" spans="1:18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f t="shared" si="1"/>
        <v>419</v>
      </c>
      <c r="E48" s="35">
        <v>219</v>
      </c>
      <c r="F48" s="35">
        <v>200</v>
      </c>
      <c r="G48" s="35">
        <v>0</v>
      </c>
      <c r="H48" s="35">
        <v>2</v>
      </c>
      <c r="I48" s="35">
        <v>82</v>
      </c>
      <c r="J48" s="35">
        <v>70</v>
      </c>
      <c r="K48" s="35">
        <v>34</v>
      </c>
      <c r="L48" s="35">
        <v>35</v>
      </c>
      <c r="M48" s="35">
        <v>0</v>
      </c>
      <c r="N48" s="35">
        <v>13</v>
      </c>
      <c r="O48" s="35">
        <v>28</v>
      </c>
      <c r="P48" s="35">
        <v>21</v>
      </c>
      <c r="Q48" s="35">
        <v>75</v>
      </c>
      <c r="R48" s="35">
        <v>59</v>
      </c>
    </row>
    <row r="49" spans="1:18" s="62" customFormat="1" ht="14.25" customHeight="1" x14ac:dyDescent="0.2">
      <c r="A49" s="156"/>
      <c r="B49" s="66" t="s">
        <v>124</v>
      </c>
      <c r="C49" s="67" t="s">
        <v>55</v>
      </c>
      <c r="D49" s="35">
        <f t="shared" si="1"/>
        <v>17</v>
      </c>
      <c r="E49" s="35">
        <v>6</v>
      </c>
      <c r="F49" s="35">
        <v>11</v>
      </c>
      <c r="G49" s="35">
        <v>0</v>
      </c>
      <c r="H49" s="35">
        <v>0</v>
      </c>
      <c r="I49" s="35">
        <v>4</v>
      </c>
      <c r="J49" s="35">
        <v>4</v>
      </c>
      <c r="K49" s="35">
        <v>0</v>
      </c>
      <c r="L49" s="35">
        <v>0</v>
      </c>
      <c r="M49" s="35">
        <v>0</v>
      </c>
      <c r="N49" s="35">
        <v>1</v>
      </c>
      <c r="O49" s="35">
        <v>1</v>
      </c>
      <c r="P49" s="35">
        <v>5</v>
      </c>
      <c r="Q49" s="35">
        <v>1</v>
      </c>
      <c r="R49" s="35">
        <v>1</v>
      </c>
    </row>
    <row r="50" spans="1:18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f t="shared" si="1"/>
        <v>834</v>
      </c>
      <c r="E50" s="61">
        <v>392</v>
      </c>
      <c r="F50" s="61">
        <v>442</v>
      </c>
      <c r="G50" s="61">
        <v>7</v>
      </c>
      <c r="H50" s="61">
        <v>5</v>
      </c>
      <c r="I50" s="61">
        <v>200</v>
      </c>
      <c r="J50" s="61">
        <v>193</v>
      </c>
      <c r="K50" s="61">
        <v>35</v>
      </c>
      <c r="L50" s="61">
        <v>58</v>
      </c>
      <c r="M50" s="61">
        <v>2</v>
      </c>
      <c r="N50" s="61">
        <v>31</v>
      </c>
      <c r="O50" s="61">
        <v>76</v>
      </c>
      <c r="P50" s="61">
        <v>61</v>
      </c>
      <c r="Q50" s="61">
        <v>72</v>
      </c>
      <c r="R50" s="61">
        <v>94</v>
      </c>
    </row>
    <row r="51" spans="1:18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f t="shared" si="1"/>
        <v>677</v>
      </c>
      <c r="E51" s="35">
        <v>310</v>
      </c>
      <c r="F51" s="35">
        <v>367</v>
      </c>
      <c r="G51" s="35">
        <v>5</v>
      </c>
      <c r="H51" s="35">
        <v>4</v>
      </c>
      <c r="I51" s="35">
        <v>161</v>
      </c>
      <c r="J51" s="35">
        <v>157</v>
      </c>
      <c r="K51" s="35">
        <v>33</v>
      </c>
      <c r="L51" s="35">
        <v>56</v>
      </c>
      <c r="M51" s="35">
        <v>1</v>
      </c>
      <c r="N51" s="35">
        <v>26</v>
      </c>
      <c r="O51" s="35">
        <v>51</v>
      </c>
      <c r="P51" s="35">
        <v>46</v>
      </c>
      <c r="Q51" s="35">
        <v>59</v>
      </c>
      <c r="R51" s="35">
        <v>78</v>
      </c>
    </row>
    <row r="52" spans="1:18" s="62" customFormat="1" ht="14.25" customHeight="1" x14ac:dyDescent="0.2">
      <c r="A52" s="156"/>
      <c r="B52" s="66" t="s">
        <v>124</v>
      </c>
      <c r="C52" s="67" t="s">
        <v>55</v>
      </c>
      <c r="D52" s="35">
        <f t="shared" si="1"/>
        <v>157</v>
      </c>
      <c r="E52" s="35">
        <v>82</v>
      </c>
      <c r="F52" s="35">
        <v>75</v>
      </c>
      <c r="G52" s="35">
        <v>2</v>
      </c>
      <c r="H52" s="35">
        <v>1</v>
      </c>
      <c r="I52" s="35">
        <v>39</v>
      </c>
      <c r="J52" s="35">
        <v>36</v>
      </c>
      <c r="K52" s="35">
        <v>2</v>
      </c>
      <c r="L52" s="35">
        <v>2</v>
      </c>
      <c r="M52" s="35">
        <v>1</v>
      </c>
      <c r="N52" s="35">
        <v>5</v>
      </c>
      <c r="O52" s="35">
        <v>25</v>
      </c>
      <c r="P52" s="35">
        <v>15</v>
      </c>
      <c r="Q52" s="35">
        <v>13</v>
      </c>
      <c r="R52" s="35">
        <v>16</v>
      </c>
    </row>
    <row r="53" spans="1:18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f t="shared" si="1"/>
        <v>489</v>
      </c>
      <c r="E53" s="61">
        <v>222</v>
      </c>
      <c r="F53" s="61">
        <v>267</v>
      </c>
      <c r="G53" s="61">
        <v>3</v>
      </c>
      <c r="H53" s="61">
        <v>2</v>
      </c>
      <c r="I53" s="61">
        <v>66</v>
      </c>
      <c r="J53" s="61">
        <v>70</v>
      </c>
      <c r="K53" s="61">
        <v>19</v>
      </c>
      <c r="L53" s="61">
        <v>20</v>
      </c>
      <c r="M53" s="61">
        <v>61</v>
      </c>
      <c r="N53" s="61">
        <v>125</v>
      </c>
      <c r="O53" s="61">
        <v>36</v>
      </c>
      <c r="P53" s="61">
        <v>20</v>
      </c>
      <c r="Q53" s="61">
        <v>37</v>
      </c>
      <c r="R53" s="61">
        <v>30</v>
      </c>
    </row>
    <row r="54" spans="1:18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f t="shared" si="1"/>
        <v>209</v>
      </c>
      <c r="E54" s="35">
        <v>103</v>
      </c>
      <c r="F54" s="35">
        <v>106</v>
      </c>
      <c r="G54" s="35">
        <v>3</v>
      </c>
      <c r="H54" s="35">
        <v>2</v>
      </c>
      <c r="I54" s="35">
        <v>36</v>
      </c>
      <c r="J54" s="35">
        <v>29</v>
      </c>
      <c r="K54" s="35">
        <v>11</v>
      </c>
      <c r="L54" s="35">
        <v>13</v>
      </c>
      <c r="M54" s="35">
        <v>21</v>
      </c>
      <c r="N54" s="35">
        <v>45</v>
      </c>
      <c r="O54" s="35">
        <v>14</v>
      </c>
      <c r="P54" s="35">
        <v>10</v>
      </c>
      <c r="Q54" s="35">
        <v>18</v>
      </c>
      <c r="R54" s="35">
        <v>7</v>
      </c>
    </row>
    <row r="55" spans="1:18" s="62" customFormat="1" ht="14.25" customHeight="1" x14ac:dyDescent="0.2">
      <c r="A55" s="156"/>
      <c r="B55" s="66" t="s">
        <v>124</v>
      </c>
      <c r="C55" s="67" t="s">
        <v>55</v>
      </c>
      <c r="D55" s="35">
        <f t="shared" si="1"/>
        <v>280</v>
      </c>
      <c r="E55" s="35">
        <v>119</v>
      </c>
      <c r="F55" s="35">
        <v>161</v>
      </c>
      <c r="G55" s="35">
        <v>0</v>
      </c>
      <c r="H55" s="35">
        <v>0</v>
      </c>
      <c r="I55" s="35">
        <v>30</v>
      </c>
      <c r="J55" s="35">
        <v>41</v>
      </c>
      <c r="K55" s="35">
        <v>8</v>
      </c>
      <c r="L55" s="35">
        <v>7</v>
      </c>
      <c r="M55" s="35">
        <v>40</v>
      </c>
      <c r="N55" s="35">
        <v>80</v>
      </c>
      <c r="O55" s="35">
        <v>22</v>
      </c>
      <c r="P55" s="35">
        <v>10</v>
      </c>
      <c r="Q55" s="35">
        <v>19</v>
      </c>
      <c r="R55" s="35">
        <v>23</v>
      </c>
    </row>
    <row r="56" spans="1:18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f t="shared" si="1"/>
        <v>1030</v>
      </c>
      <c r="E56" s="61">
        <v>488</v>
      </c>
      <c r="F56" s="61">
        <v>542</v>
      </c>
      <c r="G56" s="61">
        <v>0</v>
      </c>
      <c r="H56" s="61">
        <v>4</v>
      </c>
      <c r="I56" s="61">
        <v>270</v>
      </c>
      <c r="J56" s="61">
        <v>195</v>
      </c>
      <c r="K56" s="61">
        <v>70</v>
      </c>
      <c r="L56" s="61">
        <v>52</v>
      </c>
      <c r="M56" s="61">
        <v>44</v>
      </c>
      <c r="N56" s="61">
        <v>164</v>
      </c>
      <c r="O56" s="61">
        <v>94</v>
      </c>
      <c r="P56" s="61">
        <v>113</v>
      </c>
      <c r="Q56" s="61">
        <v>10</v>
      </c>
      <c r="R56" s="61">
        <v>14</v>
      </c>
    </row>
    <row r="57" spans="1:18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f t="shared" si="1"/>
        <v>409</v>
      </c>
      <c r="E57" s="35">
        <v>186</v>
      </c>
      <c r="F57" s="35">
        <v>223</v>
      </c>
      <c r="G57" s="35">
        <v>0</v>
      </c>
      <c r="H57" s="35">
        <v>2</v>
      </c>
      <c r="I57" s="35">
        <v>111</v>
      </c>
      <c r="J57" s="35">
        <v>92</v>
      </c>
      <c r="K57" s="35">
        <v>30</v>
      </c>
      <c r="L57" s="35">
        <v>23</v>
      </c>
      <c r="M57" s="35">
        <v>15</v>
      </c>
      <c r="N57" s="35">
        <v>63</v>
      </c>
      <c r="O57" s="35">
        <v>25</v>
      </c>
      <c r="P57" s="35">
        <v>37</v>
      </c>
      <c r="Q57" s="35">
        <v>5</v>
      </c>
      <c r="R57" s="35">
        <v>6</v>
      </c>
    </row>
    <row r="58" spans="1:18" s="62" customFormat="1" ht="14.25" customHeight="1" x14ac:dyDescent="0.2">
      <c r="A58" s="156"/>
      <c r="B58" s="66" t="s">
        <v>124</v>
      </c>
      <c r="C58" s="67" t="s">
        <v>55</v>
      </c>
      <c r="D58" s="35">
        <f t="shared" si="1"/>
        <v>621</v>
      </c>
      <c r="E58" s="35">
        <v>302</v>
      </c>
      <c r="F58" s="35">
        <v>319</v>
      </c>
      <c r="G58" s="35">
        <v>0</v>
      </c>
      <c r="H58" s="35">
        <v>2</v>
      </c>
      <c r="I58" s="35">
        <v>159</v>
      </c>
      <c r="J58" s="35">
        <v>103</v>
      </c>
      <c r="K58" s="35">
        <v>40</v>
      </c>
      <c r="L58" s="35">
        <v>29</v>
      </c>
      <c r="M58" s="35">
        <v>29</v>
      </c>
      <c r="N58" s="35">
        <v>101</v>
      </c>
      <c r="O58" s="35">
        <v>69</v>
      </c>
      <c r="P58" s="35">
        <v>76</v>
      </c>
      <c r="Q58" s="35">
        <v>5</v>
      </c>
      <c r="R58" s="35">
        <v>8</v>
      </c>
    </row>
    <row r="59" spans="1:18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f t="shared" si="1"/>
        <v>21</v>
      </c>
      <c r="E59" s="61">
        <v>12</v>
      </c>
      <c r="F59" s="61">
        <v>9</v>
      </c>
      <c r="G59" s="61">
        <v>0</v>
      </c>
      <c r="H59" s="61">
        <v>0</v>
      </c>
      <c r="I59" s="61">
        <v>4</v>
      </c>
      <c r="J59" s="61">
        <v>1</v>
      </c>
      <c r="K59" s="61">
        <v>2</v>
      </c>
      <c r="L59" s="61">
        <v>1</v>
      </c>
      <c r="M59" s="61">
        <v>0</v>
      </c>
      <c r="N59" s="61">
        <v>2</v>
      </c>
      <c r="O59" s="61">
        <v>3</v>
      </c>
      <c r="P59" s="61">
        <v>1</v>
      </c>
      <c r="Q59" s="61">
        <v>3</v>
      </c>
      <c r="R59" s="61">
        <v>4</v>
      </c>
    </row>
    <row r="60" spans="1:18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f t="shared" si="1"/>
        <v>21</v>
      </c>
      <c r="E60" s="35">
        <v>12</v>
      </c>
      <c r="F60" s="35">
        <v>9</v>
      </c>
      <c r="G60" s="35">
        <v>0</v>
      </c>
      <c r="H60" s="35">
        <v>0</v>
      </c>
      <c r="I60" s="35">
        <v>4</v>
      </c>
      <c r="J60" s="35">
        <v>1</v>
      </c>
      <c r="K60" s="35">
        <v>2</v>
      </c>
      <c r="L60" s="35">
        <v>1</v>
      </c>
      <c r="M60" s="35">
        <v>0</v>
      </c>
      <c r="N60" s="35">
        <v>2</v>
      </c>
      <c r="O60" s="35">
        <v>3</v>
      </c>
      <c r="P60" s="35">
        <v>1</v>
      </c>
      <c r="Q60" s="35">
        <v>3</v>
      </c>
      <c r="R60" s="35">
        <v>4</v>
      </c>
    </row>
    <row r="61" spans="1:18" s="62" customFormat="1" ht="14.25" customHeight="1" x14ac:dyDescent="0.2">
      <c r="A61" s="156"/>
      <c r="B61" s="66" t="s">
        <v>124</v>
      </c>
      <c r="C61" s="67" t="s">
        <v>55</v>
      </c>
      <c r="D61" s="35">
        <f t="shared" si="1"/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f t="shared" si="1"/>
        <v>318</v>
      </c>
      <c r="E62" s="61">
        <v>123</v>
      </c>
      <c r="F62" s="61">
        <v>195</v>
      </c>
      <c r="G62" s="61">
        <v>2</v>
      </c>
      <c r="H62" s="61">
        <v>0</v>
      </c>
      <c r="I62" s="61">
        <v>62</v>
      </c>
      <c r="J62" s="61">
        <v>37</v>
      </c>
      <c r="K62" s="61">
        <v>4</v>
      </c>
      <c r="L62" s="61">
        <v>6</v>
      </c>
      <c r="M62" s="61">
        <v>30</v>
      </c>
      <c r="N62" s="61">
        <v>122</v>
      </c>
      <c r="O62" s="61">
        <v>15</v>
      </c>
      <c r="P62" s="61">
        <v>10</v>
      </c>
      <c r="Q62" s="61">
        <v>10</v>
      </c>
      <c r="R62" s="61">
        <v>20</v>
      </c>
    </row>
    <row r="63" spans="1:18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f t="shared" si="1"/>
        <v>303</v>
      </c>
      <c r="E63" s="35">
        <v>113</v>
      </c>
      <c r="F63" s="35">
        <v>190</v>
      </c>
      <c r="G63" s="35">
        <v>2</v>
      </c>
      <c r="H63" s="35">
        <v>0</v>
      </c>
      <c r="I63" s="35">
        <v>55</v>
      </c>
      <c r="J63" s="35">
        <v>35</v>
      </c>
      <c r="K63" s="35">
        <v>4</v>
      </c>
      <c r="L63" s="35">
        <v>6</v>
      </c>
      <c r="M63" s="35">
        <v>28</v>
      </c>
      <c r="N63" s="35">
        <v>119</v>
      </c>
      <c r="O63" s="35">
        <v>14</v>
      </c>
      <c r="P63" s="35">
        <v>10</v>
      </c>
      <c r="Q63" s="35">
        <v>10</v>
      </c>
      <c r="R63" s="35">
        <v>20</v>
      </c>
    </row>
    <row r="64" spans="1:18" s="62" customFormat="1" ht="14.25" customHeight="1" x14ac:dyDescent="0.2">
      <c r="A64" s="156"/>
      <c r="B64" s="66" t="s">
        <v>124</v>
      </c>
      <c r="C64" s="67" t="s">
        <v>55</v>
      </c>
      <c r="D64" s="35">
        <f t="shared" si="1"/>
        <v>15</v>
      </c>
      <c r="E64" s="35">
        <v>10</v>
      </c>
      <c r="F64" s="35">
        <v>5</v>
      </c>
      <c r="G64" s="35">
        <v>0</v>
      </c>
      <c r="H64" s="35">
        <v>0</v>
      </c>
      <c r="I64" s="35">
        <v>7</v>
      </c>
      <c r="J64" s="35">
        <v>2</v>
      </c>
      <c r="K64" s="35">
        <v>0</v>
      </c>
      <c r="L64" s="35">
        <v>0</v>
      </c>
      <c r="M64" s="35">
        <v>2</v>
      </c>
      <c r="N64" s="35">
        <v>3</v>
      </c>
      <c r="O64" s="35">
        <v>1</v>
      </c>
      <c r="P64" s="35">
        <v>0</v>
      </c>
      <c r="Q64" s="35">
        <v>0</v>
      </c>
      <c r="R64" s="35">
        <v>0</v>
      </c>
    </row>
    <row r="65" spans="1:18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f t="shared" si="1"/>
        <v>472</v>
      </c>
      <c r="E65" s="61">
        <v>256</v>
      </c>
      <c r="F65" s="61">
        <v>216</v>
      </c>
      <c r="G65" s="61">
        <v>3</v>
      </c>
      <c r="H65" s="61">
        <v>3</v>
      </c>
      <c r="I65" s="61">
        <v>87</v>
      </c>
      <c r="J65" s="61">
        <v>62</v>
      </c>
      <c r="K65" s="61">
        <v>30</v>
      </c>
      <c r="L65" s="61">
        <v>36</v>
      </c>
      <c r="M65" s="61">
        <v>0</v>
      </c>
      <c r="N65" s="61">
        <v>1</v>
      </c>
      <c r="O65" s="61">
        <v>53</v>
      </c>
      <c r="P65" s="61">
        <v>45</v>
      </c>
      <c r="Q65" s="61">
        <v>83</v>
      </c>
      <c r="R65" s="61">
        <v>69</v>
      </c>
    </row>
    <row r="66" spans="1:18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f t="shared" si="1"/>
        <v>441</v>
      </c>
      <c r="E66" s="35">
        <v>244</v>
      </c>
      <c r="F66" s="35">
        <v>197</v>
      </c>
      <c r="G66" s="35">
        <v>3</v>
      </c>
      <c r="H66" s="35">
        <v>3</v>
      </c>
      <c r="I66" s="35">
        <v>84</v>
      </c>
      <c r="J66" s="35">
        <v>56</v>
      </c>
      <c r="K66" s="35">
        <v>28</v>
      </c>
      <c r="L66" s="35">
        <v>33</v>
      </c>
      <c r="M66" s="35">
        <v>0</v>
      </c>
      <c r="N66" s="35">
        <v>1</v>
      </c>
      <c r="O66" s="35">
        <v>48</v>
      </c>
      <c r="P66" s="35">
        <v>42</v>
      </c>
      <c r="Q66" s="35">
        <v>81</v>
      </c>
      <c r="R66" s="35">
        <v>62</v>
      </c>
    </row>
    <row r="67" spans="1:18" s="62" customFormat="1" ht="14.25" customHeight="1" x14ac:dyDescent="0.2">
      <c r="A67" s="156"/>
      <c r="B67" s="66" t="s">
        <v>124</v>
      </c>
      <c r="C67" s="67" t="s">
        <v>55</v>
      </c>
      <c r="D67" s="35">
        <f t="shared" si="1"/>
        <v>31</v>
      </c>
      <c r="E67" s="35">
        <v>12</v>
      </c>
      <c r="F67" s="35">
        <v>19</v>
      </c>
      <c r="G67" s="35">
        <v>0</v>
      </c>
      <c r="H67" s="35">
        <v>0</v>
      </c>
      <c r="I67" s="35">
        <v>3</v>
      </c>
      <c r="J67" s="35">
        <v>6</v>
      </c>
      <c r="K67" s="35">
        <v>2</v>
      </c>
      <c r="L67" s="35">
        <v>3</v>
      </c>
      <c r="M67" s="35">
        <v>0</v>
      </c>
      <c r="N67" s="35">
        <v>0</v>
      </c>
      <c r="O67" s="35">
        <v>5</v>
      </c>
      <c r="P67" s="35">
        <v>3</v>
      </c>
      <c r="Q67" s="35">
        <v>2</v>
      </c>
      <c r="R67" s="35">
        <v>7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f t="shared" si="1"/>
        <v>187</v>
      </c>
      <c r="E68" s="61">
        <v>94</v>
      </c>
      <c r="F68" s="61">
        <v>93</v>
      </c>
      <c r="G68" s="61">
        <v>0</v>
      </c>
      <c r="H68" s="61">
        <v>2</v>
      </c>
      <c r="I68" s="61">
        <v>19</v>
      </c>
      <c r="J68" s="61">
        <v>13</v>
      </c>
      <c r="K68" s="61">
        <v>9</v>
      </c>
      <c r="L68" s="61">
        <v>7</v>
      </c>
      <c r="M68" s="61">
        <v>0</v>
      </c>
      <c r="N68" s="61">
        <v>0</v>
      </c>
      <c r="O68" s="61">
        <v>11</v>
      </c>
      <c r="P68" s="61">
        <v>7</v>
      </c>
      <c r="Q68" s="61">
        <v>55</v>
      </c>
      <c r="R68" s="61">
        <v>64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f t="shared" si="1"/>
        <v>187</v>
      </c>
      <c r="E69" s="35">
        <v>94</v>
      </c>
      <c r="F69" s="35">
        <v>93</v>
      </c>
      <c r="G69" s="35">
        <v>0</v>
      </c>
      <c r="H69" s="35">
        <v>2</v>
      </c>
      <c r="I69" s="35">
        <v>19</v>
      </c>
      <c r="J69" s="35">
        <v>13</v>
      </c>
      <c r="K69" s="35">
        <v>9</v>
      </c>
      <c r="L69" s="35">
        <v>7</v>
      </c>
      <c r="M69" s="35">
        <v>0</v>
      </c>
      <c r="N69" s="35">
        <v>0</v>
      </c>
      <c r="O69" s="35">
        <v>11</v>
      </c>
      <c r="P69" s="35">
        <v>7</v>
      </c>
      <c r="Q69" s="35">
        <v>55</v>
      </c>
      <c r="R69" s="35">
        <v>64</v>
      </c>
    </row>
    <row r="70" spans="1:18" s="62" customFormat="1" ht="14.25" customHeight="1" x14ac:dyDescent="0.2">
      <c r="A70" s="156"/>
      <c r="B70" s="66" t="s">
        <v>124</v>
      </c>
      <c r="C70" s="67" t="s">
        <v>55</v>
      </c>
      <c r="D70" s="35">
        <f t="shared" si="1"/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</row>
    <row r="71" spans="1:18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f t="shared" si="1"/>
        <v>54</v>
      </c>
      <c r="E71" s="61">
        <v>25</v>
      </c>
      <c r="F71" s="61">
        <v>29</v>
      </c>
      <c r="G71" s="61">
        <v>0</v>
      </c>
      <c r="H71" s="61">
        <v>0</v>
      </c>
      <c r="I71" s="61">
        <v>12</v>
      </c>
      <c r="J71" s="61">
        <v>16</v>
      </c>
      <c r="K71" s="61">
        <v>3</v>
      </c>
      <c r="L71" s="61">
        <v>2</v>
      </c>
      <c r="M71" s="61">
        <v>1</v>
      </c>
      <c r="N71" s="61">
        <v>1</v>
      </c>
      <c r="O71" s="61">
        <v>2</v>
      </c>
      <c r="P71" s="61">
        <v>2</v>
      </c>
      <c r="Q71" s="61">
        <v>7</v>
      </c>
      <c r="R71" s="61">
        <v>8</v>
      </c>
    </row>
    <row r="72" spans="1:18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f t="shared" ref="D72:D76" si="2">SUM(E72:F72)</f>
        <v>54</v>
      </c>
      <c r="E72" s="35">
        <v>25</v>
      </c>
      <c r="F72" s="35">
        <v>29</v>
      </c>
      <c r="G72" s="35">
        <v>0</v>
      </c>
      <c r="H72" s="35">
        <v>0</v>
      </c>
      <c r="I72" s="35">
        <v>12</v>
      </c>
      <c r="J72" s="35">
        <v>16</v>
      </c>
      <c r="K72" s="35">
        <v>3</v>
      </c>
      <c r="L72" s="35">
        <v>2</v>
      </c>
      <c r="M72" s="35">
        <v>1</v>
      </c>
      <c r="N72" s="35">
        <v>1</v>
      </c>
      <c r="O72" s="35">
        <v>2</v>
      </c>
      <c r="P72" s="35">
        <v>2</v>
      </c>
      <c r="Q72" s="35">
        <v>7</v>
      </c>
      <c r="R72" s="35">
        <v>8</v>
      </c>
    </row>
    <row r="73" spans="1:18" s="62" customFormat="1" ht="14.25" customHeight="1" x14ac:dyDescent="0.2">
      <c r="A73" s="156"/>
      <c r="B73" s="66" t="s">
        <v>124</v>
      </c>
      <c r="C73" s="67" t="s">
        <v>55</v>
      </c>
      <c r="D73" s="35">
        <f t="shared" si="2"/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</row>
    <row r="74" spans="1:18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f t="shared" si="2"/>
        <v>1</v>
      </c>
      <c r="E74" s="61">
        <v>0</v>
      </c>
      <c r="F74" s="61">
        <v>1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1</v>
      </c>
      <c r="O74" s="61">
        <v>0</v>
      </c>
      <c r="P74" s="61">
        <v>0</v>
      </c>
      <c r="Q74" s="61">
        <v>0</v>
      </c>
      <c r="R74" s="61">
        <v>0</v>
      </c>
    </row>
    <row r="75" spans="1:18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f t="shared" si="2"/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</row>
    <row r="76" spans="1:18" s="62" customFormat="1" ht="14.25" customHeight="1" x14ac:dyDescent="0.2">
      <c r="A76" s="156"/>
      <c r="B76" s="66" t="s">
        <v>124</v>
      </c>
      <c r="C76" s="67" t="s">
        <v>55</v>
      </c>
      <c r="D76" s="68">
        <f t="shared" si="2"/>
        <v>1</v>
      </c>
      <c r="E76" s="68">
        <v>0</v>
      </c>
      <c r="F76" s="68">
        <v>1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1</v>
      </c>
      <c r="O76" s="68">
        <v>0</v>
      </c>
      <c r="P76" s="68">
        <v>0</v>
      </c>
      <c r="Q76" s="68">
        <v>0</v>
      </c>
      <c r="R76" s="68">
        <v>0</v>
      </c>
    </row>
    <row r="77" spans="1:18" ht="14.25" customHeight="1" x14ac:dyDescent="0.2">
      <c r="A77" s="3" t="s">
        <v>101</v>
      </c>
    </row>
    <row r="78" spans="1:18" ht="14.25" customHeight="1" x14ac:dyDescent="0.2"/>
    <row r="79" spans="1:18" ht="14.25" customHeight="1" x14ac:dyDescent="0.2">
      <c r="A79" s="51" t="s">
        <v>44</v>
      </c>
    </row>
    <row r="80" spans="1:18" ht="14.25" customHeight="1" x14ac:dyDescent="0.2"/>
  </sheetData>
  <mergeCells count="33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63:A64"/>
    <mergeCell ref="A66:A67"/>
    <mergeCell ref="A69:A70"/>
    <mergeCell ref="A72:A73"/>
    <mergeCell ref="A75:A76"/>
  </mergeCells>
  <phoneticPr fontId="16" type="noConversion"/>
  <pageMargins left="0.23622047244094502" right="0.23622047244094502" top="0.74803149606299213" bottom="0.94488188976378029" header="0.31496062992126012" footer="0.31496062992126012"/>
  <pageSetup paperSize="0" fitToWidth="0" fitToHeight="0" orientation="portrait" horizontalDpi="0" verticalDpi="0" copies="0"/>
  <headerFooter>
    <oddHeader>&amp;L&amp;"微軟正黑體,Regular"&amp;16兒童及少年保護執行概況&amp;R&amp;"微軟正黑體,Regular"本表共&amp;N頁，第&amp;P頁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16406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69"/>
      <c r="C1" s="69"/>
      <c r="D1" s="7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18" ht="12.75" customHeight="1" x14ac:dyDescent="0.2">
      <c r="A3" s="9" t="s">
        <v>153</v>
      </c>
      <c r="B3" s="52"/>
      <c r="C3" s="52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3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8" customHeight="1" x14ac:dyDescent="0.2">
      <c r="A8" s="58" t="s">
        <v>121</v>
      </c>
      <c r="B8" s="59" t="s">
        <v>122</v>
      </c>
      <c r="C8" s="60" t="s">
        <v>51</v>
      </c>
      <c r="D8" s="61">
        <v>20253</v>
      </c>
      <c r="E8" s="61">
        <v>9585</v>
      </c>
      <c r="F8" s="61">
        <v>10668</v>
      </c>
      <c r="G8" s="61">
        <v>126</v>
      </c>
      <c r="H8" s="61">
        <v>143</v>
      </c>
      <c r="I8" s="61">
        <v>4329</v>
      </c>
      <c r="J8" s="61">
        <v>3853</v>
      </c>
      <c r="K8" s="61">
        <v>1058</v>
      </c>
      <c r="L8" s="61">
        <v>1179</v>
      </c>
      <c r="M8" s="61">
        <v>346</v>
      </c>
      <c r="N8" s="61">
        <v>2002</v>
      </c>
      <c r="O8" s="61">
        <v>1437</v>
      </c>
      <c r="P8" s="61">
        <v>1291</v>
      </c>
      <c r="Q8" s="61">
        <v>2289</v>
      </c>
      <c r="R8" s="61">
        <v>2200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v>18142</v>
      </c>
      <c r="E9" s="35">
        <v>8589</v>
      </c>
      <c r="F9" s="35">
        <v>9553</v>
      </c>
      <c r="G9" s="35">
        <v>111</v>
      </c>
      <c r="H9" s="35">
        <v>118</v>
      </c>
      <c r="I9" s="35">
        <v>3921</v>
      </c>
      <c r="J9" s="35">
        <v>3555</v>
      </c>
      <c r="K9" s="35">
        <v>934</v>
      </c>
      <c r="L9" s="35">
        <v>1053</v>
      </c>
      <c r="M9" s="35">
        <v>275</v>
      </c>
      <c r="N9" s="35">
        <v>1696</v>
      </c>
      <c r="O9" s="35">
        <v>1181</v>
      </c>
      <c r="P9" s="35">
        <v>1026</v>
      </c>
      <c r="Q9" s="35">
        <v>2167</v>
      </c>
      <c r="R9" s="35">
        <v>2105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v>2111</v>
      </c>
      <c r="E10" s="35">
        <v>996</v>
      </c>
      <c r="F10" s="35">
        <v>1115</v>
      </c>
      <c r="G10" s="35">
        <v>15</v>
      </c>
      <c r="H10" s="35">
        <v>25</v>
      </c>
      <c r="I10" s="35">
        <v>408</v>
      </c>
      <c r="J10" s="35">
        <v>298</v>
      </c>
      <c r="K10" s="35">
        <v>124</v>
      </c>
      <c r="L10" s="35">
        <v>126</v>
      </c>
      <c r="M10" s="35">
        <v>71</v>
      </c>
      <c r="N10" s="35">
        <v>306</v>
      </c>
      <c r="O10" s="35">
        <v>256</v>
      </c>
      <c r="P10" s="35">
        <v>265</v>
      </c>
      <c r="Q10" s="35">
        <v>122</v>
      </c>
      <c r="R10" s="35">
        <v>95</v>
      </c>
    </row>
    <row r="11" spans="1:18" s="62" customFormat="1" ht="14.25" customHeight="1" x14ac:dyDescent="0.2">
      <c r="A11" s="65" t="s">
        <v>125</v>
      </c>
      <c r="B11" s="59" t="s">
        <v>122</v>
      </c>
      <c r="C11" s="60" t="s">
        <v>51</v>
      </c>
      <c r="D11" s="61">
        <v>2223</v>
      </c>
      <c r="E11" s="61">
        <v>1117</v>
      </c>
      <c r="F11" s="61">
        <v>1106</v>
      </c>
      <c r="G11" s="61">
        <v>19</v>
      </c>
      <c r="H11" s="61">
        <v>9</v>
      </c>
      <c r="I11" s="61">
        <v>227</v>
      </c>
      <c r="J11" s="61">
        <v>218</v>
      </c>
      <c r="K11" s="61">
        <v>94</v>
      </c>
      <c r="L11" s="61">
        <v>105</v>
      </c>
      <c r="M11" s="61">
        <v>12</v>
      </c>
      <c r="N11" s="61">
        <v>111</v>
      </c>
      <c r="O11" s="61">
        <v>51</v>
      </c>
      <c r="P11" s="61">
        <v>42</v>
      </c>
      <c r="Q11" s="61">
        <v>714</v>
      </c>
      <c r="R11" s="61">
        <v>621</v>
      </c>
    </row>
    <row r="12" spans="1:18" s="62" customFormat="1" ht="14.25" customHeight="1" x14ac:dyDescent="0.2">
      <c r="A12" s="156" t="s">
        <v>57</v>
      </c>
      <c r="B12" s="63" t="s">
        <v>123</v>
      </c>
      <c r="C12" s="64" t="s">
        <v>53</v>
      </c>
      <c r="D12" s="35">
        <v>2183</v>
      </c>
      <c r="E12" s="35">
        <v>1096</v>
      </c>
      <c r="F12" s="35">
        <v>1087</v>
      </c>
      <c r="G12" s="35">
        <v>15</v>
      </c>
      <c r="H12" s="35">
        <v>9</v>
      </c>
      <c r="I12" s="35">
        <v>223</v>
      </c>
      <c r="J12" s="35">
        <v>214</v>
      </c>
      <c r="K12" s="35">
        <v>94</v>
      </c>
      <c r="L12" s="35">
        <v>104</v>
      </c>
      <c r="M12" s="35">
        <v>12</v>
      </c>
      <c r="N12" s="35">
        <v>109</v>
      </c>
      <c r="O12" s="35">
        <v>50</v>
      </c>
      <c r="P12" s="35">
        <v>41</v>
      </c>
      <c r="Q12" s="35">
        <v>702</v>
      </c>
      <c r="R12" s="35">
        <v>610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v>40</v>
      </c>
      <c r="E13" s="35">
        <v>21</v>
      </c>
      <c r="F13" s="35">
        <v>19</v>
      </c>
      <c r="G13" s="35">
        <v>4</v>
      </c>
      <c r="H13" s="35">
        <v>0</v>
      </c>
      <c r="I13" s="35">
        <v>4</v>
      </c>
      <c r="J13" s="35">
        <v>4</v>
      </c>
      <c r="K13" s="35">
        <v>0</v>
      </c>
      <c r="L13" s="35">
        <v>1</v>
      </c>
      <c r="M13" s="35">
        <v>0</v>
      </c>
      <c r="N13" s="35">
        <v>2</v>
      </c>
      <c r="O13" s="35">
        <v>1</v>
      </c>
      <c r="P13" s="35">
        <v>1</v>
      </c>
      <c r="Q13" s="35">
        <v>12</v>
      </c>
      <c r="R13" s="35">
        <v>11</v>
      </c>
    </row>
    <row r="14" spans="1:18" s="62" customFormat="1" ht="14.25" customHeight="1" x14ac:dyDescent="0.2">
      <c r="A14" s="65" t="s">
        <v>126</v>
      </c>
      <c r="B14" s="59" t="s">
        <v>122</v>
      </c>
      <c r="C14" s="60" t="s">
        <v>51</v>
      </c>
      <c r="D14" s="61">
        <v>1563</v>
      </c>
      <c r="E14" s="61">
        <v>813</v>
      </c>
      <c r="F14" s="61">
        <v>750</v>
      </c>
      <c r="G14" s="61">
        <v>9</v>
      </c>
      <c r="H14" s="61">
        <v>5</v>
      </c>
      <c r="I14" s="61">
        <v>598</v>
      </c>
      <c r="J14" s="61">
        <v>467</v>
      </c>
      <c r="K14" s="61">
        <v>50</v>
      </c>
      <c r="L14" s="61">
        <v>38</v>
      </c>
      <c r="M14" s="61">
        <v>11</v>
      </c>
      <c r="N14" s="61">
        <v>93</v>
      </c>
      <c r="O14" s="61">
        <v>66</v>
      </c>
      <c r="P14" s="61">
        <v>52</v>
      </c>
      <c r="Q14" s="61">
        <v>79</v>
      </c>
      <c r="R14" s="61">
        <v>95</v>
      </c>
    </row>
    <row r="15" spans="1:18" s="62" customFormat="1" ht="14.25" customHeight="1" x14ac:dyDescent="0.2">
      <c r="A15" s="156" t="s">
        <v>59</v>
      </c>
      <c r="B15" s="63" t="s">
        <v>123</v>
      </c>
      <c r="C15" s="64" t="s">
        <v>53</v>
      </c>
      <c r="D15" s="35">
        <v>1561</v>
      </c>
      <c r="E15" s="35">
        <v>813</v>
      </c>
      <c r="F15" s="35">
        <v>748</v>
      </c>
      <c r="G15" s="35">
        <v>9</v>
      </c>
      <c r="H15" s="35">
        <v>5</v>
      </c>
      <c r="I15" s="35">
        <v>598</v>
      </c>
      <c r="J15" s="35">
        <v>467</v>
      </c>
      <c r="K15" s="35">
        <v>50</v>
      </c>
      <c r="L15" s="35">
        <v>38</v>
      </c>
      <c r="M15" s="35">
        <v>11</v>
      </c>
      <c r="N15" s="35">
        <v>91</v>
      </c>
      <c r="O15" s="35">
        <v>66</v>
      </c>
      <c r="P15" s="35">
        <v>52</v>
      </c>
      <c r="Q15" s="35">
        <v>79</v>
      </c>
      <c r="R15" s="35">
        <v>95</v>
      </c>
    </row>
    <row r="16" spans="1:18" s="62" customFormat="1" ht="14.25" customHeight="1" x14ac:dyDescent="0.2">
      <c r="A16" s="156"/>
      <c r="B16" s="66" t="s">
        <v>124</v>
      </c>
      <c r="C16" s="67" t="s">
        <v>55</v>
      </c>
      <c r="D16" s="35">
        <v>2</v>
      </c>
      <c r="E16" s="35">
        <v>0</v>
      </c>
      <c r="F16" s="35">
        <v>2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2</v>
      </c>
      <c r="O16" s="35">
        <v>0</v>
      </c>
      <c r="P16" s="35">
        <v>0</v>
      </c>
      <c r="Q16" s="35">
        <v>0</v>
      </c>
      <c r="R16" s="35">
        <v>0</v>
      </c>
    </row>
    <row r="17" spans="1:18" s="62" customFormat="1" ht="14.25" customHeight="1" x14ac:dyDescent="0.2">
      <c r="A17" s="65" t="s">
        <v>128</v>
      </c>
      <c r="B17" s="59" t="s">
        <v>122</v>
      </c>
      <c r="C17" s="60" t="s">
        <v>51</v>
      </c>
      <c r="D17" s="61">
        <v>3580</v>
      </c>
      <c r="E17" s="61">
        <v>1639</v>
      </c>
      <c r="F17" s="61">
        <v>1941</v>
      </c>
      <c r="G17" s="61">
        <v>20</v>
      </c>
      <c r="H17" s="61">
        <v>36</v>
      </c>
      <c r="I17" s="61">
        <v>905</v>
      </c>
      <c r="J17" s="61">
        <v>830</v>
      </c>
      <c r="K17" s="61">
        <v>214</v>
      </c>
      <c r="L17" s="61">
        <v>224</v>
      </c>
      <c r="M17" s="61">
        <v>110</v>
      </c>
      <c r="N17" s="61">
        <v>451</v>
      </c>
      <c r="O17" s="61">
        <v>229</v>
      </c>
      <c r="P17" s="61">
        <v>240</v>
      </c>
      <c r="Q17" s="61">
        <v>161</v>
      </c>
      <c r="R17" s="61">
        <v>160</v>
      </c>
    </row>
    <row r="18" spans="1:18" s="62" customFormat="1" ht="14.25" customHeight="1" x14ac:dyDescent="0.2">
      <c r="A18" s="156" t="s">
        <v>63</v>
      </c>
      <c r="B18" s="63" t="s">
        <v>123</v>
      </c>
      <c r="C18" s="64" t="s">
        <v>53</v>
      </c>
      <c r="D18" s="35">
        <v>3305</v>
      </c>
      <c r="E18" s="35">
        <v>1525</v>
      </c>
      <c r="F18" s="35">
        <v>1780</v>
      </c>
      <c r="G18" s="35">
        <v>20</v>
      </c>
      <c r="H18" s="35">
        <v>26</v>
      </c>
      <c r="I18" s="35">
        <v>839</v>
      </c>
      <c r="J18" s="35">
        <v>808</v>
      </c>
      <c r="K18" s="35">
        <v>204</v>
      </c>
      <c r="L18" s="35">
        <v>210</v>
      </c>
      <c r="M18" s="35">
        <v>91</v>
      </c>
      <c r="N18" s="35">
        <v>419</v>
      </c>
      <c r="O18" s="35">
        <v>216</v>
      </c>
      <c r="P18" s="35">
        <v>168</v>
      </c>
      <c r="Q18" s="35">
        <v>155</v>
      </c>
      <c r="R18" s="35">
        <v>149</v>
      </c>
    </row>
    <row r="19" spans="1:18" s="62" customFormat="1" ht="14.25" customHeight="1" x14ac:dyDescent="0.2">
      <c r="A19" s="156"/>
      <c r="B19" s="66" t="s">
        <v>124</v>
      </c>
      <c r="C19" s="67" t="s">
        <v>55</v>
      </c>
      <c r="D19" s="35">
        <v>275</v>
      </c>
      <c r="E19" s="35">
        <v>114</v>
      </c>
      <c r="F19" s="35">
        <v>161</v>
      </c>
      <c r="G19" s="35">
        <v>0</v>
      </c>
      <c r="H19" s="35">
        <v>10</v>
      </c>
      <c r="I19" s="35">
        <v>66</v>
      </c>
      <c r="J19" s="35">
        <v>22</v>
      </c>
      <c r="K19" s="35">
        <v>10</v>
      </c>
      <c r="L19" s="35">
        <v>14</v>
      </c>
      <c r="M19" s="35">
        <v>19</v>
      </c>
      <c r="N19" s="35">
        <v>32</v>
      </c>
      <c r="O19" s="35">
        <v>13</v>
      </c>
      <c r="P19" s="35">
        <v>72</v>
      </c>
      <c r="Q19" s="35">
        <v>6</v>
      </c>
      <c r="R19" s="35">
        <v>11</v>
      </c>
    </row>
    <row r="20" spans="1:18" s="62" customFormat="1" ht="14.25" customHeight="1" x14ac:dyDescent="0.2">
      <c r="A20" s="65" t="s">
        <v>129</v>
      </c>
      <c r="B20" s="59" t="s">
        <v>122</v>
      </c>
      <c r="C20" s="60" t="s">
        <v>51</v>
      </c>
      <c r="D20" s="61">
        <v>1076</v>
      </c>
      <c r="E20" s="61">
        <v>482</v>
      </c>
      <c r="F20" s="61">
        <v>594</v>
      </c>
      <c r="G20" s="61">
        <v>9</v>
      </c>
      <c r="H20" s="61">
        <v>7</v>
      </c>
      <c r="I20" s="61">
        <v>258</v>
      </c>
      <c r="J20" s="61">
        <v>270</v>
      </c>
      <c r="K20" s="61">
        <v>58</v>
      </c>
      <c r="L20" s="61">
        <v>70</v>
      </c>
      <c r="M20" s="61">
        <v>2</v>
      </c>
      <c r="N20" s="61">
        <v>60</v>
      </c>
      <c r="O20" s="61">
        <v>116</v>
      </c>
      <c r="P20" s="61">
        <v>123</v>
      </c>
      <c r="Q20" s="61">
        <v>39</v>
      </c>
      <c r="R20" s="61">
        <v>64</v>
      </c>
    </row>
    <row r="21" spans="1:18" s="62" customFormat="1" ht="14.25" customHeight="1" x14ac:dyDescent="0.2">
      <c r="A21" s="156" t="s">
        <v>65</v>
      </c>
      <c r="B21" s="63" t="s">
        <v>123</v>
      </c>
      <c r="C21" s="64" t="s">
        <v>53</v>
      </c>
      <c r="D21" s="35">
        <v>1063</v>
      </c>
      <c r="E21" s="35">
        <v>479</v>
      </c>
      <c r="F21" s="35">
        <v>584</v>
      </c>
      <c r="G21" s="35">
        <v>8</v>
      </c>
      <c r="H21" s="35">
        <v>7</v>
      </c>
      <c r="I21" s="35">
        <v>258</v>
      </c>
      <c r="J21" s="35">
        <v>267</v>
      </c>
      <c r="K21" s="35">
        <v>58</v>
      </c>
      <c r="L21" s="35">
        <v>70</v>
      </c>
      <c r="M21" s="35">
        <v>2</v>
      </c>
      <c r="N21" s="35">
        <v>58</v>
      </c>
      <c r="O21" s="35">
        <v>114</v>
      </c>
      <c r="P21" s="35">
        <v>119</v>
      </c>
      <c r="Q21" s="35">
        <v>39</v>
      </c>
      <c r="R21" s="35">
        <v>63</v>
      </c>
    </row>
    <row r="22" spans="1:18" s="62" customFormat="1" ht="14.25" customHeight="1" x14ac:dyDescent="0.2">
      <c r="A22" s="156"/>
      <c r="B22" s="66" t="s">
        <v>124</v>
      </c>
      <c r="C22" s="67" t="s">
        <v>55</v>
      </c>
      <c r="D22" s="35">
        <v>13</v>
      </c>
      <c r="E22" s="35">
        <v>3</v>
      </c>
      <c r="F22" s="35">
        <v>10</v>
      </c>
      <c r="G22" s="35">
        <v>1</v>
      </c>
      <c r="H22" s="35">
        <v>0</v>
      </c>
      <c r="I22" s="35">
        <v>0</v>
      </c>
      <c r="J22" s="35">
        <v>3</v>
      </c>
      <c r="K22" s="35">
        <v>0</v>
      </c>
      <c r="L22" s="35">
        <v>0</v>
      </c>
      <c r="M22" s="35">
        <v>0</v>
      </c>
      <c r="N22" s="35">
        <v>2</v>
      </c>
      <c r="O22" s="35">
        <v>2</v>
      </c>
      <c r="P22" s="35">
        <v>4</v>
      </c>
      <c r="Q22" s="35">
        <v>0</v>
      </c>
      <c r="R22" s="35">
        <v>1</v>
      </c>
    </row>
    <row r="23" spans="1:18" s="62" customFormat="1" ht="14.25" customHeight="1" x14ac:dyDescent="0.2">
      <c r="A23" s="65" t="s">
        <v>130</v>
      </c>
      <c r="B23" s="59" t="s">
        <v>122</v>
      </c>
      <c r="C23" s="60" t="s">
        <v>51</v>
      </c>
      <c r="D23" s="61">
        <v>3033</v>
      </c>
      <c r="E23" s="61">
        <v>1269</v>
      </c>
      <c r="F23" s="61">
        <v>1764</v>
      </c>
      <c r="G23" s="61">
        <v>14</v>
      </c>
      <c r="H23" s="61">
        <v>11</v>
      </c>
      <c r="I23" s="61">
        <v>391</v>
      </c>
      <c r="J23" s="61">
        <v>353</v>
      </c>
      <c r="K23" s="61">
        <v>135</v>
      </c>
      <c r="L23" s="61">
        <v>163</v>
      </c>
      <c r="M23" s="61">
        <v>88</v>
      </c>
      <c r="N23" s="61">
        <v>653</v>
      </c>
      <c r="O23" s="61">
        <v>195</v>
      </c>
      <c r="P23" s="61">
        <v>146</v>
      </c>
      <c r="Q23" s="61">
        <v>446</v>
      </c>
      <c r="R23" s="61">
        <v>438</v>
      </c>
    </row>
    <row r="24" spans="1:18" s="62" customFormat="1" ht="14.25" customHeight="1" x14ac:dyDescent="0.2">
      <c r="A24" s="156" t="s">
        <v>67</v>
      </c>
      <c r="B24" s="63" t="s">
        <v>123</v>
      </c>
      <c r="C24" s="64" t="s">
        <v>53</v>
      </c>
      <c r="D24" s="35">
        <v>2873</v>
      </c>
      <c r="E24" s="35">
        <v>1194</v>
      </c>
      <c r="F24" s="35">
        <v>1679</v>
      </c>
      <c r="G24" s="35">
        <v>10</v>
      </c>
      <c r="H24" s="35">
        <v>9</v>
      </c>
      <c r="I24" s="35">
        <v>364</v>
      </c>
      <c r="J24" s="35">
        <v>335</v>
      </c>
      <c r="K24" s="35">
        <v>128</v>
      </c>
      <c r="L24" s="35">
        <v>151</v>
      </c>
      <c r="M24" s="35">
        <v>86</v>
      </c>
      <c r="N24" s="35">
        <v>637</v>
      </c>
      <c r="O24" s="35">
        <v>177</v>
      </c>
      <c r="P24" s="35">
        <v>128</v>
      </c>
      <c r="Q24" s="35">
        <v>429</v>
      </c>
      <c r="R24" s="35">
        <v>419</v>
      </c>
    </row>
    <row r="25" spans="1:18" s="62" customFormat="1" ht="14.25" customHeight="1" x14ac:dyDescent="0.2">
      <c r="A25" s="156"/>
      <c r="B25" s="66" t="s">
        <v>124</v>
      </c>
      <c r="C25" s="67" t="s">
        <v>55</v>
      </c>
      <c r="D25" s="35">
        <v>160</v>
      </c>
      <c r="E25" s="35">
        <v>75</v>
      </c>
      <c r="F25" s="35">
        <v>85</v>
      </c>
      <c r="G25" s="35">
        <v>4</v>
      </c>
      <c r="H25" s="35">
        <v>2</v>
      </c>
      <c r="I25" s="35">
        <v>27</v>
      </c>
      <c r="J25" s="35">
        <v>18</v>
      </c>
      <c r="K25" s="35">
        <v>7</v>
      </c>
      <c r="L25" s="35">
        <v>12</v>
      </c>
      <c r="M25" s="35">
        <v>2</v>
      </c>
      <c r="N25" s="35">
        <v>16</v>
      </c>
      <c r="O25" s="35">
        <v>18</v>
      </c>
      <c r="P25" s="35">
        <v>18</v>
      </c>
      <c r="Q25" s="35">
        <v>17</v>
      </c>
      <c r="R25" s="35">
        <v>19</v>
      </c>
    </row>
    <row r="26" spans="1:18" s="62" customFormat="1" ht="14.25" customHeight="1" x14ac:dyDescent="0.2">
      <c r="A26" s="58" t="s">
        <v>148</v>
      </c>
      <c r="B26" s="59" t="s">
        <v>122</v>
      </c>
      <c r="C26" s="60" t="s">
        <v>51</v>
      </c>
      <c r="D26" s="61">
        <v>578</v>
      </c>
      <c r="E26" s="61">
        <v>291</v>
      </c>
      <c r="F26" s="61">
        <v>287</v>
      </c>
      <c r="G26" s="61">
        <v>7</v>
      </c>
      <c r="H26" s="61">
        <v>12</v>
      </c>
      <c r="I26" s="61">
        <v>117</v>
      </c>
      <c r="J26" s="61">
        <v>97</v>
      </c>
      <c r="K26" s="61">
        <v>49</v>
      </c>
      <c r="L26" s="61">
        <v>44</v>
      </c>
      <c r="M26" s="61">
        <v>2</v>
      </c>
      <c r="N26" s="61">
        <v>25</v>
      </c>
      <c r="O26" s="61">
        <v>62</v>
      </c>
      <c r="P26" s="61">
        <v>55</v>
      </c>
      <c r="Q26" s="61">
        <v>54</v>
      </c>
      <c r="R26" s="61">
        <v>54</v>
      </c>
    </row>
    <row r="27" spans="1:18" s="62" customFormat="1" ht="14.25" customHeight="1" x14ac:dyDescent="0.2">
      <c r="A27" s="156" t="s">
        <v>69</v>
      </c>
      <c r="B27" s="63" t="s">
        <v>123</v>
      </c>
      <c r="C27" s="64" t="s">
        <v>53</v>
      </c>
      <c r="D27" s="35">
        <v>525</v>
      </c>
      <c r="E27" s="35">
        <v>265</v>
      </c>
      <c r="F27" s="35">
        <v>260</v>
      </c>
      <c r="G27" s="35">
        <v>7</v>
      </c>
      <c r="H27" s="35">
        <v>9</v>
      </c>
      <c r="I27" s="35">
        <v>110</v>
      </c>
      <c r="J27" s="35">
        <v>87</v>
      </c>
      <c r="K27" s="35">
        <v>46</v>
      </c>
      <c r="L27" s="35">
        <v>41</v>
      </c>
      <c r="M27" s="35">
        <v>2</v>
      </c>
      <c r="N27" s="35">
        <v>23</v>
      </c>
      <c r="O27" s="35">
        <v>50</v>
      </c>
      <c r="P27" s="35">
        <v>49</v>
      </c>
      <c r="Q27" s="35">
        <v>50</v>
      </c>
      <c r="R27" s="35">
        <v>51</v>
      </c>
    </row>
    <row r="28" spans="1:18" s="62" customFormat="1" ht="14.25" customHeight="1" x14ac:dyDescent="0.2">
      <c r="A28" s="156"/>
      <c r="B28" s="66" t="s">
        <v>124</v>
      </c>
      <c r="C28" s="67" t="s">
        <v>55</v>
      </c>
      <c r="D28" s="35">
        <v>53</v>
      </c>
      <c r="E28" s="35">
        <v>26</v>
      </c>
      <c r="F28" s="35">
        <v>27</v>
      </c>
      <c r="G28" s="35">
        <v>0</v>
      </c>
      <c r="H28" s="35">
        <v>3</v>
      </c>
      <c r="I28" s="35">
        <v>7</v>
      </c>
      <c r="J28" s="35">
        <v>10</v>
      </c>
      <c r="K28" s="35">
        <v>3</v>
      </c>
      <c r="L28" s="35">
        <v>3</v>
      </c>
      <c r="M28" s="35">
        <v>0</v>
      </c>
      <c r="N28" s="35">
        <v>2</v>
      </c>
      <c r="O28" s="35">
        <v>12</v>
      </c>
      <c r="P28" s="35">
        <v>6</v>
      </c>
      <c r="Q28" s="35">
        <v>4</v>
      </c>
      <c r="R28" s="35">
        <v>3</v>
      </c>
    </row>
    <row r="29" spans="1:18" s="62" customFormat="1" ht="14.25" customHeight="1" x14ac:dyDescent="0.2">
      <c r="A29" s="58" t="s">
        <v>150</v>
      </c>
      <c r="B29" s="59" t="s">
        <v>122</v>
      </c>
      <c r="C29" s="60" t="s">
        <v>51</v>
      </c>
      <c r="D29" s="61">
        <v>1246</v>
      </c>
      <c r="E29" s="61">
        <v>653</v>
      </c>
      <c r="F29" s="61">
        <v>593</v>
      </c>
      <c r="G29" s="61">
        <v>9</v>
      </c>
      <c r="H29" s="61">
        <v>18</v>
      </c>
      <c r="I29" s="61">
        <v>385</v>
      </c>
      <c r="J29" s="61">
        <v>339</v>
      </c>
      <c r="K29" s="61">
        <v>30</v>
      </c>
      <c r="L29" s="61">
        <v>44</v>
      </c>
      <c r="M29" s="61">
        <v>1</v>
      </c>
      <c r="N29" s="61">
        <v>0</v>
      </c>
      <c r="O29" s="61">
        <v>125</v>
      </c>
      <c r="P29" s="61">
        <v>99</v>
      </c>
      <c r="Q29" s="61">
        <v>103</v>
      </c>
      <c r="R29" s="61">
        <v>93</v>
      </c>
    </row>
    <row r="30" spans="1:18" s="62" customFormat="1" ht="14.25" customHeight="1" x14ac:dyDescent="0.2">
      <c r="A30" s="156" t="s">
        <v>151</v>
      </c>
      <c r="B30" s="63" t="s">
        <v>123</v>
      </c>
      <c r="C30" s="64" t="s">
        <v>53</v>
      </c>
      <c r="D30" s="35">
        <v>1089</v>
      </c>
      <c r="E30" s="35">
        <v>564</v>
      </c>
      <c r="F30" s="35">
        <v>525</v>
      </c>
      <c r="G30" s="35">
        <v>9</v>
      </c>
      <c r="H30" s="35">
        <v>17</v>
      </c>
      <c r="I30" s="35">
        <v>329</v>
      </c>
      <c r="J30" s="35">
        <v>295</v>
      </c>
      <c r="K30" s="35">
        <v>27</v>
      </c>
      <c r="L30" s="35">
        <v>40</v>
      </c>
      <c r="M30" s="35">
        <v>1</v>
      </c>
      <c r="N30" s="35">
        <v>0</v>
      </c>
      <c r="O30" s="35">
        <v>98</v>
      </c>
      <c r="P30" s="35">
        <v>86</v>
      </c>
      <c r="Q30" s="35">
        <v>100</v>
      </c>
      <c r="R30" s="35">
        <v>87</v>
      </c>
    </row>
    <row r="31" spans="1:18" s="62" customFormat="1" ht="14.25" customHeight="1" x14ac:dyDescent="0.2">
      <c r="A31" s="156"/>
      <c r="B31" s="66" t="s">
        <v>124</v>
      </c>
      <c r="C31" s="67" t="s">
        <v>55</v>
      </c>
      <c r="D31" s="35">
        <v>157</v>
      </c>
      <c r="E31" s="35">
        <v>89</v>
      </c>
      <c r="F31" s="35">
        <v>68</v>
      </c>
      <c r="G31" s="35">
        <v>0</v>
      </c>
      <c r="H31" s="35">
        <v>1</v>
      </c>
      <c r="I31" s="35">
        <v>56</v>
      </c>
      <c r="J31" s="35">
        <v>44</v>
      </c>
      <c r="K31" s="35">
        <v>3</v>
      </c>
      <c r="L31" s="35">
        <v>4</v>
      </c>
      <c r="M31" s="35">
        <v>0</v>
      </c>
      <c r="N31" s="35">
        <v>0</v>
      </c>
      <c r="O31" s="35">
        <v>27</v>
      </c>
      <c r="P31" s="35">
        <v>13</v>
      </c>
      <c r="Q31" s="35">
        <v>3</v>
      </c>
      <c r="R31" s="35">
        <v>6</v>
      </c>
    </row>
    <row r="32" spans="1:18" s="62" customFormat="1" ht="14.25" customHeight="1" x14ac:dyDescent="0.2">
      <c r="A32" s="58" t="s">
        <v>132</v>
      </c>
      <c r="B32" s="59" t="s">
        <v>122</v>
      </c>
      <c r="C32" s="60" t="s">
        <v>51</v>
      </c>
      <c r="D32" s="61">
        <v>409</v>
      </c>
      <c r="E32" s="61">
        <v>225</v>
      </c>
      <c r="F32" s="61">
        <v>184</v>
      </c>
      <c r="G32" s="61">
        <v>2</v>
      </c>
      <c r="H32" s="61">
        <v>2</v>
      </c>
      <c r="I32" s="61">
        <v>138</v>
      </c>
      <c r="J32" s="61">
        <v>102</v>
      </c>
      <c r="K32" s="61">
        <v>29</v>
      </c>
      <c r="L32" s="61">
        <v>31</v>
      </c>
      <c r="M32" s="61">
        <v>1</v>
      </c>
      <c r="N32" s="61">
        <v>0</v>
      </c>
      <c r="O32" s="61">
        <v>41</v>
      </c>
      <c r="P32" s="61">
        <v>29</v>
      </c>
      <c r="Q32" s="61">
        <v>14</v>
      </c>
      <c r="R32" s="61">
        <v>20</v>
      </c>
    </row>
    <row r="33" spans="1:18" s="62" customFormat="1" ht="14.25" customHeight="1" x14ac:dyDescent="0.2">
      <c r="A33" s="156" t="s">
        <v>71</v>
      </c>
      <c r="B33" s="63" t="s">
        <v>123</v>
      </c>
      <c r="C33" s="64" t="s">
        <v>53</v>
      </c>
      <c r="D33" s="35">
        <v>317</v>
      </c>
      <c r="E33" s="35">
        <v>171</v>
      </c>
      <c r="F33" s="35">
        <v>146</v>
      </c>
      <c r="G33" s="35">
        <v>2</v>
      </c>
      <c r="H33" s="35">
        <v>1</v>
      </c>
      <c r="I33" s="35">
        <v>104</v>
      </c>
      <c r="J33" s="35">
        <v>82</v>
      </c>
      <c r="K33" s="35">
        <v>17</v>
      </c>
      <c r="L33" s="35">
        <v>23</v>
      </c>
      <c r="M33" s="35">
        <v>1</v>
      </c>
      <c r="N33" s="35">
        <v>0</v>
      </c>
      <c r="O33" s="35">
        <v>35</v>
      </c>
      <c r="P33" s="35">
        <v>22</v>
      </c>
      <c r="Q33" s="35">
        <v>12</v>
      </c>
      <c r="R33" s="35">
        <v>18</v>
      </c>
    </row>
    <row r="34" spans="1:18" s="62" customFormat="1" ht="14.25" customHeight="1" x14ac:dyDescent="0.2">
      <c r="A34" s="156"/>
      <c r="B34" s="66" t="s">
        <v>124</v>
      </c>
      <c r="C34" s="67" t="s">
        <v>55</v>
      </c>
      <c r="D34" s="35">
        <v>92</v>
      </c>
      <c r="E34" s="35">
        <v>54</v>
      </c>
      <c r="F34" s="35">
        <v>38</v>
      </c>
      <c r="G34" s="35">
        <v>0</v>
      </c>
      <c r="H34" s="35">
        <v>1</v>
      </c>
      <c r="I34" s="35">
        <v>34</v>
      </c>
      <c r="J34" s="35">
        <v>20</v>
      </c>
      <c r="K34" s="35">
        <v>12</v>
      </c>
      <c r="L34" s="35">
        <v>8</v>
      </c>
      <c r="M34" s="35">
        <v>0</v>
      </c>
      <c r="N34" s="35">
        <v>0</v>
      </c>
      <c r="O34" s="35">
        <v>6</v>
      </c>
      <c r="P34" s="35">
        <v>7</v>
      </c>
      <c r="Q34" s="35">
        <v>2</v>
      </c>
      <c r="R34" s="35">
        <v>2</v>
      </c>
    </row>
    <row r="35" spans="1:18" s="62" customFormat="1" ht="14.25" customHeight="1" x14ac:dyDescent="0.2">
      <c r="A35" s="58" t="s">
        <v>133</v>
      </c>
      <c r="B35" s="59" t="s">
        <v>122</v>
      </c>
      <c r="C35" s="60" t="s">
        <v>51</v>
      </c>
      <c r="D35" s="61">
        <v>399</v>
      </c>
      <c r="E35" s="61">
        <v>197</v>
      </c>
      <c r="F35" s="61">
        <v>202</v>
      </c>
      <c r="G35" s="61">
        <v>2</v>
      </c>
      <c r="H35" s="61">
        <v>1</v>
      </c>
      <c r="I35" s="61">
        <v>26</v>
      </c>
      <c r="J35" s="61">
        <v>14</v>
      </c>
      <c r="K35" s="61">
        <v>12</v>
      </c>
      <c r="L35" s="61">
        <v>23</v>
      </c>
      <c r="M35" s="61">
        <v>0</v>
      </c>
      <c r="N35" s="61">
        <v>0</v>
      </c>
      <c r="O35" s="61">
        <v>43</v>
      </c>
      <c r="P35" s="61">
        <v>40</v>
      </c>
      <c r="Q35" s="61">
        <v>114</v>
      </c>
      <c r="R35" s="61">
        <v>124</v>
      </c>
    </row>
    <row r="36" spans="1:18" s="62" customFormat="1" ht="14.25" customHeight="1" x14ac:dyDescent="0.2">
      <c r="A36" s="156" t="s">
        <v>73</v>
      </c>
      <c r="B36" s="63" t="s">
        <v>123</v>
      </c>
      <c r="C36" s="64" t="s">
        <v>53</v>
      </c>
      <c r="D36" s="35">
        <v>359</v>
      </c>
      <c r="E36" s="35">
        <v>171</v>
      </c>
      <c r="F36" s="35">
        <v>188</v>
      </c>
      <c r="G36" s="35">
        <v>2</v>
      </c>
      <c r="H36" s="35">
        <v>0</v>
      </c>
      <c r="I36" s="35">
        <v>23</v>
      </c>
      <c r="J36" s="35">
        <v>14</v>
      </c>
      <c r="K36" s="35">
        <v>11</v>
      </c>
      <c r="L36" s="35">
        <v>22</v>
      </c>
      <c r="M36" s="35">
        <v>0</v>
      </c>
      <c r="N36" s="35">
        <v>0</v>
      </c>
      <c r="O36" s="35">
        <v>31</v>
      </c>
      <c r="P36" s="35">
        <v>31</v>
      </c>
      <c r="Q36" s="35">
        <v>104</v>
      </c>
      <c r="R36" s="35">
        <v>121</v>
      </c>
    </row>
    <row r="37" spans="1:18" s="62" customFormat="1" ht="14.25" customHeight="1" x14ac:dyDescent="0.2">
      <c r="A37" s="156"/>
      <c r="B37" s="66" t="s">
        <v>124</v>
      </c>
      <c r="C37" s="67" t="s">
        <v>55</v>
      </c>
      <c r="D37" s="35">
        <v>40</v>
      </c>
      <c r="E37" s="35">
        <v>26</v>
      </c>
      <c r="F37" s="35">
        <v>14</v>
      </c>
      <c r="G37" s="35">
        <v>0</v>
      </c>
      <c r="H37" s="35">
        <v>1</v>
      </c>
      <c r="I37" s="35">
        <v>3</v>
      </c>
      <c r="J37" s="35">
        <v>0</v>
      </c>
      <c r="K37" s="35">
        <v>1</v>
      </c>
      <c r="L37" s="35">
        <v>1</v>
      </c>
      <c r="M37" s="35">
        <v>0</v>
      </c>
      <c r="N37" s="35">
        <v>0</v>
      </c>
      <c r="O37" s="35">
        <v>12</v>
      </c>
      <c r="P37" s="35">
        <v>9</v>
      </c>
      <c r="Q37" s="35">
        <v>10</v>
      </c>
      <c r="R37" s="35">
        <v>3</v>
      </c>
    </row>
    <row r="38" spans="1:18" s="62" customFormat="1" ht="14.25" customHeight="1" x14ac:dyDescent="0.2">
      <c r="A38" s="58" t="s">
        <v>134</v>
      </c>
      <c r="B38" s="59" t="s">
        <v>122</v>
      </c>
      <c r="C38" s="60" t="s">
        <v>51</v>
      </c>
      <c r="D38" s="61">
        <v>1360</v>
      </c>
      <c r="E38" s="61">
        <v>621</v>
      </c>
      <c r="F38" s="61">
        <v>739</v>
      </c>
      <c r="G38" s="61">
        <v>12</v>
      </c>
      <c r="H38" s="61">
        <v>21</v>
      </c>
      <c r="I38" s="61">
        <v>290</v>
      </c>
      <c r="J38" s="61">
        <v>275</v>
      </c>
      <c r="K38" s="61">
        <v>85</v>
      </c>
      <c r="L38" s="61">
        <v>113</v>
      </c>
      <c r="M38" s="61">
        <v>16</v>
      </c>
      <c r="N38" s="61">
        <v>89</v>
      </c>
      <c r="O38" s="61">
        <v>63</v>
      </c>
      <c r="P38" s="61">
        <v>66</v>
      </c>
      <c r="Q38" s="61">
        <v>155</v>
      </c>
      <c r="R38" s="61">
        <v>175</v>
      </c>
    </row>
    <row r="39" spans="1:18" s="62" customFormat="1" ht="14.25" customHeight="1" x14ac:dyDescent="0.2">
      <c r="A39" s="156" t="s">
        <v>75</v>
      </c>
      <c r="B39" s="63" t="s">
        <v>123</v>
      </c>
      <c r="C39" s="64" t="s">
        <v>53</v>
      </c>
      <c r="D39" s="35">
        <v>1340</v>
      </c>
      <c r="E39" s="35">
        <v>613</v>
      </c>
      <c r="F39" s="35">
        <v>727</v>
      </c>
      <c r="G39" s="35">
        <v>12</v>
      </c>
      <c r="H39" s="35">
        <v>20</v>
      </c>
      <c r="I39" s="35">
        <v>289</v>
      </c>
      <c r="J39" s="35">
        <v>273</v>
      </c>
      <c r="K39" s="35">
        <v>85</v>
      </c>
      <c r="L39" s="35">
        <v>111</v>
      </c>
      <c r="M39" s="35">
        <v>13</v>
      </c>
      <c r="N39" s="35">
        <v>83</v>
      </c>
      <c r="O39" s="35">
        <v>62</v>
      </c>
      <c r="P39" s="35">
        <v>65</v>
      </c>
      <c r="Q39" s="35">
        <v>152</v>
      </c>
      <c r="R39" s="35">
        <v>175</v>
      </c>
    </row>
    <row r="40" spans="1:18" s="62" customFormat="1" ht="14.25" customHeight="1" x14ac:dyDescent="0.2">
      <c r="A40" s="156"/>
      <c r="B40" s="66" t="s">
        <v>124</v>
      </c>
      <c r="C40" s="67" t="s">
        <v>55</v>
      </c>
      <c r="D40" s="35">
        <v>20</v>
      </c>
      <c r="E40" s="35">
        <v>8</v>
      </c>
      <c r="F40" s="35">
        <v>12</v>
      </c>
      <c r="G40" s="35">
        <v>0</v>
      </c>
      <c r="H40" s="35">
        <v>1</v>
      </c>
      <c r="I40" s="35">
        <v>1</v>
      </c>
      <c r="J40" s="35">
        <v>2</v>
      </c>
      <c r="K40" s="35">
        <v>0</v>
      </c>
      <c r="L40" s="35">
        <v>2</v>
      </c>
      <c r="M40" s="35">
        <v>3</v>
      </c>
      <c r="N40" s="35">
        <v>6</v>
      </c>
      <c r="O40" s="35">
        <v>1</v>
      </c>
      <c r="P40" s="35">
        <v>1</v>
      </c>
      <c r="Q40" s="35">
        <v>3</v>
      </c>
      <c r="R40" s="35">
        <v>0</v>
      </c>
    </row>
    <row r="41" spans="1:18" s="62" customFormat="1" ht="14.25" customHeight="1" x14ac:dyDescent="0.2">
      <c r="A41" s="58" t="s">
        <v>135</v>
      </c>
      <c r="B41" s="59" t="s">
        <v>122</v>
      </c>
      <c r="C41" s="60" t="s">
        <v>51</v>
      </c>
      <c r="D41" s="61">
        <v>165</v>
      </c>
      <c r="E41" s="61">
        <v>84</v>
      </c>
      <c r="F41" s="61">
        <v>81</v>
      </c>
      <c r="G41" s="61">
        <v>1</v>
      </c>
      <c r="H41" s="61">
        <v>1</v>
      </c>
      <c r="I41" s="61">
        <v>29</v>
      </c>
      <c r="J41" s="61">
        <v>38</v>
      </c>
      <c r="K41" s="61">
        <v>4</v>
      </c>
      <c r="L41" s="61">
        <v>1</v>
      </c>
      <c r="M41" s="61">
        <v>0</v>
      </c>
      <c r="N41" s="61">
        <v>0</v>
      </c>
      <c r="O41" s="61">
        <v>36</v>
      </c>
      <c r="P41" s="61">
        <v>31</v>
      </c>
      <c r="Q41" s="61">
        <v>14</v>
      </c>
      <c r="R41" s="61">
        <v>10</v>
      </c>
    </row>
    <row r="42" spans="1:18" s="62" customFormat="1" ht="14.25" customHeight="1" x14ac:dyDescent="0.2">
      <c r="A42" s="156" t="s">
        <v>77</v>
      </c>
      <c r="B42" s="63" t="s">
        <v>123</v>
      </c>
      <c r="C42" s="64" t="s">
        <v>53</v>
      </c>
      <c r="D42" s="35">
        <v>144</v>
      </c>
      <c r="E42" s="35">
        <v>70</v>
      </c>
      <c r="F42" s="35">
        <v>74</v>
      </c>
      <c r="G42" s="35">
        <v>1</v>
      </c>
      <c r="H42" s="35">
        <v>1</v>
      </c>
      <c r="I42" s="35">
        <v>27</v>
      </c>
      <c r="J42" s="35">
        <v>36</v>
      </c>
      <c r="K42" s="35">
        <v>4</v>
      </c>
      <c r="L42" s="35">
        <v>1</v>
      </c>
      <c r="M42" s="35">
        <v>0</v>
      </c>
      <c r="N42" s="35">
        <v>0</v>
      </c>
      <c r="O42" s="35">
        <v>28</v>
      </c>
      <c r="P42" s="35">
        <v>29</v>
      </c>
      <c r="Q42" s="35">
        <v>10</v>
      </c>
      <c r="R42" s="35">
        <v>7</v>
      </c>
    </row>
    <row r="43" spans="1:18" s="62" customFormat="1" ht="14.25" customHeight="1" x14ac:dyDescent="0.2">
      <c r="A43" s="156"/>
      <c r="B43" s="66" t="s">
        <v>124</v>
      </c>
      <c r="C43" s="67" t="s">
        <v>55</v>
      </c>
      <c r="D43" s="35">
        <v>21</v>
      </c>
      <c r="E43" s="35">
        <v>14</v>
      </c>
      <c r="F43" s="35">
        <v>7</v>
      </c>
      <c r="G43" s="35">
        <v>0</v>
      </c>
      <c r="H43" s="35">
        <v>0</v>
      </c>
      <c r="I43" s="35">
        <v>2</v>
      </c>
      <c r="J43" s="35">
        <v>2</v>
      </c>
      <c r="K43" s="35">
        <v>0</v>
      </c>
      <c r="L43" s="35">
        <v>0</v>
      </c>
      <c r="M43" s="35">
        <v>0</v>
      </c>
      <c r="N43" s="35">
        <v>0</v>
      </c>
      <c r="O43" s="35">
        <v>8</v>
      </c>
      <c r="P43" s="35">
        <v>2</v>
      </c>
      <c r="Q43" s="35">
        <v>4</v>
      </c>
      <c r="R43" s="35">
        <v>3</v>
      </c>
    </row>
    <row r="44" spans="1:18" s="62" customFormat="1" ht="14.25" customHeight="1" x14ac:dyDescent="0.2">
      <c r="A44" s="58" t="s">
        <v>136</v>
      </c>
      <c r="B44" s="59" t="s">
        <v>122</v>
      </c>
      <c r="C44" s="60" t="s">
        <v>51</v>
      </c>
      <c r="D44" s="61">
        <v>659</v>
      </c>
      <c r="E44" s="61">
        <v>338</v>
      </c>
      <c r="F44" s="61">
        <v>321</v>
      </c>
      <c r="G44" s="61">
        <v>1</v>
      </c>
      <c r="H44" s="61">
        <v>0</v>
      </c>
      <c r="I44" s="61">
        <v>205</v>
      </c>
      <c r="J44" s="61">
        <v>168</v>
      </c>
      <c r="K44" s="61">
        <v>25</v>
      </c>
      <c r="L44" s="61">
        <v>32</v>
      </c>
      <c r="M44" s="61">
        <v>1</v>
      </c>
      <c r="N44" s="61">
        <v>2</v>
      </c>
      <c r="O44" s="61">
        <v>42</v>
      </c>
      <c r="P44" s="61">
        <v>27</v>
      </c>
      <c r="Q44" s="61">
        <v>64</v>
      </c>
      <c r="R44" s="61">
        <v>92</v>
      </c>
    </row>
    <row r="45" spans="1:18" s="62" customFormat="1" ht="14.25" customHeight="1" x14ac:dyDescent="0.2">
      <c r="A45" s="156" t="s">
        <v>79</v>
      </c>
      <c r="B45" s="63" t="s">
        <v>123</v>
      </c>
      <c r="C45" s="64" t="s">
        <v>53</v>
      </c>
      <c r="D45" s="35">
        <v>657</v>
      </c>
      <c r="E45" s="35">
        <v>336</v>
      </c>
      <c r="F45" s="35">
        <v>321</v>
      </c>
      <c r="G45" s="35">
        <v>1</v>
      </c>
      <c r="H45" s="35">
        <v>0</v>
      </c>
      <c r="I45" s="35">
        <v>205</v>
      </c>
      <c r="J45" s="35">
        <v>168</v>
      </c>
      <c r="K45" s="35">
        <v>25</v>
      </c>
      <c r="L45" s="35">
        <v>32</v>
      </c>
      <c r="M45" s="35">
        <v>1</v>
      </c>
      <c r="N45" s="35">
        <v>2</v>
      </c>
      <c r="O45" s="35">
        <v>42</v>
      </c>
      <c r="P45" s="35">
        <v>27</v>
      </c>
      <c r="Q45" s="35">
        <v>62</v>
      </c>
      <c r="R45" s="35">
        <v>92</v>
      </c>
    </row>
    <row r="46" spans="1:18" s="62" customFormat="1" ht="14.25" customHeight="1" x14ac:dyDescent="0.2">
      <c r="A46" s="156"/>
      <c r="B46" s="66" t="s">
        <v>124</v>
      </c>
      <c r="C46" s="67" t="s">
        <v>55</v>
      </c>
      <c r="D46" s="35">
        <v>2</v>
      </c>
      <c r="E46" s="35">
        <v>2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2</v>
      </c>
      <c r="R46" s="35">
        <v>0</v>
      </c>
    </row>
    <row r="47" spans="1:18" s="62" customFormat="1" ht="14.25" customHeight="1" x14ac:dyDescent="0.2">
      <c r="A47" s="58" t="s">
        <v>137</v>
      </c>
      <c r="B47" s="59" t="s">
        <v>122</v>
      </c>
      <c r="C47" s="60" t="s">
        <v>51</v>
      </c>
      <c r="D47" s="61">
        <v>287</v>
      </c>
      <c r="E47" s="61">
        <v>142</v>
      </c>
      <c r="F47" s="61">
        <v>145</v>
      </c>
      <c r="G47" s="61">
        <v>1</v>
      </c>
      <c r="H47" s="61">
        <v>0</v>
      </c>
      <c r="I47" s="61">
        <v>49</v>
      </c>
      <c r="J47" s="61">
        <v>56</v>
      </c>
      <c r="K47" s="61">
        <v>20</v>
      </c>
      <c r="L47" s="61">
        <v>26</v>
      </c>
      <c r="M47" s="61">
        <v>0</v>
      </c>
      <c r="N47" s="61">
        <v>5</v>
      </c>
      <c r="O47" s="61">
        <v>17</v>
      </c>
      <c r="P47" s="61">
        <v>24</v>
      </c>
      <c r="Q47" s="61">
        <v>55</v>
      </c>
      <c r="R47" s="61">
        <v>34</v>
      </c>
    </row>
    <row r="48" spans="1:18" s="62" customFormat="1" ht="14.25" customHeight="1" x14ac:dyDescent="0.2">
      <c r="A48" s="156" t="s">
        <v>81</v>
      </c>
      <c r="B48" s="63" t="s">
        <v>123</v>
      </c>
      <c r="C48" s="64" t="s">
        <v>53</v>
      </c>
      <c r="D48" s="35">
        <v>282</v>
      </c>
      <c r="E48" s="35">
        <v>142</v>
      </c>
      <c r="F48" s="35">
        <v>140</v>
      </c>
      <c r="G48" s="35">
        <v>1</v>
      </c>
      <c r="H48" s="35">
        <v>0</v>
      </c>
      <c r="I48" s="35">
        <v>49</v>
      </c>
      <c r="J48" s="35">
        <v>56</v>
      </c>
      <c r="K48" s="35">
        <v>20</v>
      </c>
      <c r="L48" s="35">
        <v>26</v>
      </c>
      <c r="M48" s="35">
        <v>0</v>
      </c>
      <c r="N48" s="35">
        <v>5</v>
      </c>
      <c r="O48" s="35">
        <v>17</v>
      </c>
      <c r="P48" s="35">
        <v>23</v>
      </c>
      <c r="Q48" s="35">
        <v>55</v>
      </c>
      <c r="R48" s="35">
        <v>30</v>
      </c>
    </row>
    <row r="49" spans="1:18" s="62" customFormat="1" ht="14.25" customHeight="1" x14ac:dyDescent="0.2">
      <c r="A49" s="156"/>
      <c r="B49" s="66" t="s">
        <v>124</v>
      </c>
      <c r="C49" s="67" t="s">
        <v>55</v>
      </c>
      <c r="D49" s="35">
        <v>5</v>
      </c>
      <c r="E49" s="35">
        <v>0</v>
      </c>
      <c r="F49" s="35">
        <v>5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1</v>
      </c>
      <c r="Q49" s="35">
        <v>0</v>
      </c>
      <c r="R49" s="35">
        <v>4</v>
      </c>
    </row>
    <row r="50" spans="1:18" s="62" customFormat="1" ht="14.25" customHeight="1" x14ac:dyDescent="0.2">
      <c r="A50" s="58" t="s">
        <v>138</v>
      </c>
      <c r="B50" s="59" t="s">
        <v>122</v>
      </c>
      <c r="C50" s="60" t="s">
        <v>51</v>
      </c>
      <c r="D50" s="61">
        <v>800</v>
      </c>
      <c r="E50" s="61">
        <v>431</v>
      </c>
      <c r="F50" s="61">
        <v>369</v>
      </c>
      <c r="G50" s="61">
        <v>5</v>
      </c>
      <c r="H50" s="61">
        <v>2</v>
      </c>
      <c r="I50" s="61">
        <v>229</v>
      </c>
      <c r="J50" s="61">
        <v>161</v>
      </c>
      <c r="K50" s="61">
        <v>60</v>
      </c>
      <c r="L50" s="61">
        <v>59</v>
      </c>
      <c r="M50" s="61">
        <v>5</v>
      </c>
      <c r="N50" s="61">
        <v>19</v>
      </c>
      <c r="O50" s="61">
        <v>80</v>
      </c>
      <c r="P50" s="61">
        <v>80</v>
      </c>
      <c r="Q50" s="61">
        <v>52</v>
      </c>
      <c r="R50" s="61">
        <v>48</v>
      </c>
    </row>
    <row r="51" spans="1:18" s="62" customFormat="1" ht="14.25" customHeight="1" x14ac:dyDescent="0.2">
      <c r="A51" s="156" t="s">
        <v>83</v>
      </c>
      <c r="B51" s="63" t="s">
        <v>123</v>
      </c>
      <c r="C51" s="64" t="s">
        <v>53</v>
      </c>
      <c r="D51" s="35">
        <v>650</v>
      </c>
      <c r="E51" s="35">
        <v>333</v>
      </c>
      <c r="F51" s="35">
        <v>317</v>
      </c>
      <c r="G51" s="35">
        <v>4</v>
      </c>
      <c r="H51" s="35">
        <v>2</v>
      </c>
      <c r="I51" s="35">
        <v>172</v>
      </c>
      <c r="J51" s="35">
        <v>142</v>
      </c>
      <c r="K51" s="35">
        <v>51</v>
      </c>
      <c r="L51" s="35">
        <v>54</v>
      </c>
      <c r="M51" s="35">
        <v>5</v>
      </c>
      <c r="N51" s="35">
        <v>17</v>
      </c>
      <c r="O51" s="35">
        <v>56</v>
      </c>
      <c r="P51" s="35">
        <v>55</v>
      </c>
      <c r="Q51" s="35">
        <v>45</v>
      </c>
      <c r="R51" s="35">
        <v>47</v>
      </c>
    </row>
    <row r="52" spans="1:18" s="62" customFormat="1" ht="14.25" customHeight="1" x14ac:dyDescent="0.2">
      <c r="A52" s="156"/>
      <c r="B52" s="66" t="s">
        <v>124</v>
      </c>
      <c r="C52" s="67" t="s">
        <v>55</v>
      </c>
      <c r="D52" s="35">
        <v>150</v>
      </c>
      <c r="E52" s="35">
        <v>98</v>
      </c>
      <c r="F52" s="35">
        <v>52</v>
      </c>
      <c r="G52" s="35">
        <v>1</v>
      </c>
      <c r="H52" s="35">
        <v>0</v>
      </c>
      <c r="I52" s="35">
        <v>57</v>
      </c>
      <c r="J52" s="35">
        <v>19</v>
      </c>
      <c r="K52" s="35">
        <v>9</v>
      </c>
      <c r="L52" s="35">
        <v>5</v>
      </c>
      <c r="M52" s="35">
        <v>0</v>
      </c>
      <c r="N52" s="35">
        <v>2</v>
      </c>
      <c r="O52" s="35">
        <v>24</v>
      </c>
      <c r="P52" s="35">
        <v>25</v>
      </c>
      <c r="Q52" s="35">
        <v>7</v>
      </c>
      <c r="R52" s="35">
        <v>1</v>
      </c>
    </row>
    <row r="53" spans="1:18" s="62" customFormat="1" ht="14.25" customHeight="1" x14ac:dyDescent="0.2">
      <c r="A53" s="58" t="s">
        <v>139</v>
      </c>
      <c r="B53" s="59" t="s">
        <v>122</v>
      </c>
      <c r="C53" s="60" t="s">
        <v>51</v>
      </c>
      <c r="D53" s="61">
        <v>728</v>
      </c>
      <c r="E53" s="61">
        <v>325</v>
      </c>
      <c r="F53" s="61">
        <v>403</v>
      </c>
      <c r="G53" s="61">
        <v>1</v>
      </c>
      <c r="H53" s="61">
        <v>2</v>
      </c>
      <c r="I53" s="61">
        <v>71</v>
      </c>
      <c r="J53" s="61">
        <v>96</v>
      </c>
      <c r="K53" s="61">
        <v>68</v>
      </c>
      <c r="L53" s="61">
        <v>54</v>
      </c>
      <c r="M53" s="61">
        <v>45</v>
      </c>
      <c r="N53" s="61">
        <v>138</v>
      </c>
      <c r="O53" s="61">
        <v>67</v>
      </c>
      <c r="P53" s="61">
        <v>68</v>
      </c>
      <c r="Q53" s="61">
        <v>73</v>
      </c>
      <c r="R53" s="61">
        <v>45</v>
      </c>
    </row>
    <row r="54" spans="1:18" s="62" customFormat="1" ht="14.25" customHeight="1" x14ac:dyDescent="0.2">
      <c r="A54" s="156" t="s">
        <v>85</v>
      </c>
      <c r="B54" s="63" t="s">
        <v>123</v>
      </c>
      <c r="C54" s="64" t="s">
        <v>53</v>
      </c>
      <c r="D54" s="35">
        <v>277</v>
      </c>
      <c r="E54" s="35">
        <v>145</v>
      </c>
      <c r="F54" s="35">
        <v>132</v>
      </c>
      <c r="G54" s="35">
        <v>0</v>
      </c>
      <c r="H54" s="35">
        <v>0</v>
      </c>
      <c r="I54" s="35">
        <v>30</v>
      </c>
      <c r="J54" s="35">
        <v>30</v>
      </c>
      <c r="K54" s="35">
        <v>38</v>
      </c>
      <c r="L54" s="35">
        <v>21</v>
      </c>
      <c r="M54" s="35">
        <v>19</v>
      </c>
      <c r="N54" s="35">
        <v>38</v>
      </c>
      <c r="O54" s="35">
        <v>20</v>
      </c>
      <c r="P54" s="35">
        <v>24</v>
      </c>
      <c r="Q54" s="35">
        <v>38</v>
      </c>
      <c r="R54" s="35">
        <v>19</v>
      </c>
    </row>
    <row r="55" spans="1:18" s="62" customFormat="1" ht="14.25" customHeight="1" x14ac:dyDescent="0.2">
      <c r="A55" s="156"/>
      <c r="B55" s="66" t="s">
        <v>124</v>
      </c>
      <c r="C55" s="67" t="s">
        <v>55</v>
      </c>
      <c r="D55" s="35">
        <v>451</v>
      </c>
      <c r="E55" s="35">
        <v>180</v>
      </c>
      <c r="F55" s="35">
        <v>271</v>
      </c>
      <c r="G55" s="35">
        <v>1</v>
      </c>
      <c r="H55" s="35">
        <v>2</v>
      </c>
      <c r="I55" s="35">
        <v>41</v>
      </c>
      <c r="J55" s="35">
        <v>66</v>
      </c>
      <c r="K55" s="35">
        <v>30</v>
      </c>
      <c r="L55" s="35">
        <v>33</v>
      </c>
      <c r="M55" s="35">
        <v>26</v>
      </c>
      <c r="N55" s="35">
        <v>100</v>
      </c>
      <c r="O55" s="35">
        <v>47</v>
      </c>
      <c r="P55" s="35">
        <v>44</v>
      </c>
      <c r="Q55" s="35">
        <v>35</v>
      </c>
      <c r="R55" s="35">
        <v>26</v>
      </c>
    </row>
    <row r="56" spans="1:18" s="62" customFormat="1" ht="14.25" customHeight="1" x14ac:dyDescent="0.2">
      <c r="A56" s="58" t="s">
        <v>140</v>
      </c>
      <c r="B56" s="59" t="s">
        <v>122</v>
      </c>
      <c r="C56" s="60" t="s">
        <v>51</v>
      </c>
      <c r="D56" s="61">
        <v>1131</v>
      </c>
      <c r="E56" s="61">
        <v>510</v>
      </c>
      <c r="F56" s="61">
        <v>621</v>
      </c>
      <c r="G56" s="61">
        <v>6</v>
      </c>
      <c r="H56" s="61">
        <v>8</v>
      </c>
      <c r="I56" s="61">
        <v>186</v>
      </c>
      <c r="J56" s="61">
        <v>165</v>
      </c>
      <c r="K56" s="61">
        <v>85</v>
      </c>
      <c r="L56" s="61">
        <v>94</v>
      </c>
      <c r="M56" s="61">
        <v>34</v>
      </c>
      <c r="N56" s="61">
        <v>232</v>
      </c>
      <c r="O56" s="61">
        <v>149</v>
      </c>
      <c r="P56" s="61">
        <v>104</v>
      </c>
      <c r="Q56" s="61">
        <v>50</v>
      </c>
      <c r="R56" s="61">
        <v>18</v>
      </c>
    </row>
    <row r="57" spans="1:18" s="62" customFormat="1" ht="14.25" customHeight="1" x14ac:dyDescent="0.2">
      <c r="A57" s="156" t="s">
        <v>87</v>
      </c>
      <c r="B57" s="63" t="s">
        <v>123</v>
      </c>
      <c r="C57" s="64" t="s">
        <v>53</v>
      </c>
      <c r="D57" s="35">
        <v>530</v>
      </c>
      <c r="E57" s="35">
        <v>239</v>
      </c>
      <c r="F57" s="35">
        <v>291</v>
      </c>
      <c r="G57" s="35">
        <v>2</v>
      </c>
      <c r="H57" s="35">
        <v>4</v>
      </c>
      <c r="I57" s="35">
        <v>84</v>
      </c>
      <c r="J57" s="35">
        <v>78</v>
      </c>
      <c r="K57" s="35">
        <v>36</v>
      </c>
      <c r="L57" s="35">
        <v>51</v>
      </c>
      <c r="M57" s="35">
        <v>14</v>
      </c>
      <c r="N57" s="35">
        <v>97</v>
      </c>
      <c r="O57" s="35">
        <v>70</v>
      </c>
      <c r="P57" s="35">
        <v>48</v>
      </c>
      <c r="Q57" s="35">
        <v>33</v>
      </c>
      <c r="R57" s="35">
        <v>13</v>
      </c>
    </row>
    <row r="58" spans="1:18" s="62" customFormat="1" ht="14.25" customHeight="1" x14ac:dyDescent="0.2">
      <c r="A58" s="156"/>
      <c r="B58" s="66" t="s">
        <v>124</v>
      </c>
      <c r="C58" s="67" t="s">
        <v>55</v>
      </c>
      <c r="D58" s="35">
        <v>601</v>
      </c>
      <c r="E58" s="35">
        <v>271</v>
      </c>
      <c r="F58" s="35">
        <v>330</v>
      </c>
      <c r="G58" s="35">
        <v>4</v>
      </c>
      <c r="H58" s="35">
        <v>4</v>
      </c>
      <c r="I58" s="35">
        <v>102</v>
      </c>
      <c r="J58" s="35">
        <v>87</v>
      </c>
      <c r="K58" s="35">
        <v>49</v>
      </c>
      <c r="L58" s="35">
        <v>43</v>
      </c>
      <c r="M58" s="35">
        <v>20</v>
      </c>
      <c r="N58" s="35">
        <v>135</v>
      </c>
      <c r="O58" s="35">
        <v>79</v>
      </c>
      <c r="P58" s="35">
        <v>56</v>
      </c>
      <c r="Q58" s="35">
        <v>17</v>
      </c>
      <c r="R58" s="35">
        <v>5</v>
      </c>
    </row>
    <row r="59" spans="1:18" s="62" customFormat="1" ht="14.25" customHeight="1" x14ac:dyDescent="0.2">
      <c r="A59" s="58" t="s">
        <v>141</v>
      </c>
      <c r="B59" s="59" t="s">
        <v>122</v>
      </c>
      <c r="C59" s="60" t="s">
        <v>51</v>
      </c>
      <c r="D59" s="61">
        <v>17</v>
      </c>
      <c r="E59" s="61">
        <v>8</v>
      </c>
      <c r="F59" s="61">
        <v>9</v>
      </c>
      <c r="G59" s="61">
        <v>0</v>
      </c>
      <c r="H59" s="61">
        <v>0</v>
      </c>
      <c r="I59" s="61">
        <v>4</v>
      </c>
      <c r="J59" s="61">
        <v>2</v>
      </c>
      <c r="K59" s="61">
        <v>1</v>
      </c>
      <c r="L59" s="61">
        <v>3</v>
      </c>
      <c r="M59" s="61">
        <v>0</v>
      </c>
      <c r="N59" s="61">
        <v>0</v>
      </c>
      <c r="O59" s="61">
        <v>1</v>
      </c>
      <c r="P59" s="61">
        <v>0</v>
      </c>
      <c r="Q59" s="61">
        <v>2</v>
      </c>
      <c r="R59" s="61">
        <v>4</v>
      </c>
    </row>
    <row r="60" spans="1:18" s="62" customFormat="1" ht="14.25" customHeight="1" x14ac:dyDescent="0.2">
      <c r="A60" s="156" t="s">
        <v>89</v>
      </c>
      <c r="B60" s="63" t="s">
        <v>123</v>
      </c>
      <c r="C60" s="64" t="s">
        <v>53</v>
      </c>
      <c r="D60" s="35">
        <v>17</v>
      </c>
      <c r="E60" s="35">
        <v>8</v>
      </c>
      <c r="F60" s="35">
        <v>9</v>
      </c>
      <c r="G60" s="35">
        <v>0</v>
      </c>
      <c r="H60" s="35">
        <v>0</v>
      </c>
      <c r="I60" s="35">
        <v>4</v>
      </c>
      <c r="J60" s="35">
        <v>2</v>
      </c>
      <c r="K60" s="35">
        <v>1</v>
      </c>
      <c r="L60" s="35">
        <v>3</v>
      </c>
      <c r="M60" s="35">
        <v>0</v>
      </c>
      <c r="N60" s="35">
        <v>0</v>
      </c>
      <c r="O60" s="35">
        <v>1</v>
      </c>
      <c r="P60" s="35">
        <v>0</v>
      </c>
      <c r="Q60" s="35">
        <v>2</v>
      </c>
      <c r="R60" s="35">
        <v>4</v>
      </c>
    </row>
    <row r="61" spans="1:18" s="62" customFormat="1" ht="14.25" customHeight="1" x14ac:dyDescent="0.2">
      <c r="A61" s="156"/>
      <c r="B61" s="66" t="s">
        <v>124</v>
      </c>
      <c r="C61" s="67" t="s">
        <v>55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142</v>
      </c>
      <c r="B62" s="59" t="s">
        <v>122</v>
      </c>
      <c r="C62" s="60" t="s">
        <v>51</v>
      </c>
      <c r="D62" s="61">
        <v>372</v>
      </c>
      <c r="E62" s="61">
        <v>134</v>
      </c>
      <c r="F62" s="61">
        <v>238</v>
      </c>
      <c r="G62" s="61">
        <v>3</v>
      </c>
      <c r="H62" s="61">
        <v>2</v>
      </c>
      <c r="I62" s="61">
        <v>70</v>
      </c>
      <c r="J62" s="61">
        <v>63</v>
      </c>
      <c r="K62" s="61">
        <v>3</v>
      </c>
      <c r="L62" s="61">
        <v>7</v>
      </c>
      <c r="M62" s="61">
        <v>18</v>
      </c>
      <c r="N62" s="61">
        <v>121</v>
      </c>
      <c r="O62" s="61">
        <v>14</v>
      </c>
      <c r="P62" s="61">
        <v>17</v>
      </c>
      <c r="Q62" s="61">
        <v>26</v>
      </c>
      <c r="R62" s="61">
        <v>28</v>
      </c>
    </row>
    <row r="63" spans="1:18" s="62" customFormat="1" ht="14.25" customHeight="1" x14ac:dyDescent="0.2">
      <c r="A63" s="156" t="s">
        <v>91</v>
      </c>
      <c r="B63" s="63" t="s">
        <v>123</v>
      </c>
      <c r="C63" s="64" t="s">
        <v>53</v>
      </c>
      <c r="D63" s="35">
        <v>354</v>
      </c>
      <c r="E63" s="35">
        <v>125</v>
      </c>
      <c r="F63" s="35">
        <v>229</v>
      </c>
      <c r="G63" s="35">
        <v>3</v>
      </c>
      <c r="H63" s="35">
        <v>2</v>
      </c>
      <c r="I63" s="35">
        <v>64</v>
      </c>
      <c r="J63" s="35">
        <v>63</v>
      </c>
      <c r="K63" s="35">
        <v>3</v>
      </c>
      <c r="L63" s="35">
        <v>7</v>
      </c>
      <c r="M63" s="35">
        <v>17</v>
      </c>
      <c r="N63" s="35">
        <v>114</v>
      </c>
      <c r="O63" s="35">
        <v>12</v>
      </c>
      <c r="P63" s="35">
        <v>15</v>
      </c>
      <c r="Q63" s="35">
        <v>26</v>
      </c>
      <c r="R63" s="35">
        <v>28</v>
      </c>
    </row>
    <row r="64" spans="1:18" s="62" customFormat="1" ht="14.25" customHeight="1" x14ac:dyDescent="0.2">
      <c r="A64" s="156"/>
      <c r="B64" s="66" t="s">
        <v>124</v>
      </c>
      <c r="C64" s="67" t="s">
        <v>55</v>
      </c>
      <c r="D64" s="35">
        <v>18</v>
      </c>
      <c r="E64" s="35">
        <v>9</v>
      </c>
      <c r="F64" s="35">
        <v>9</v>
      </c>
      <c r="G64" s="35">
        <v>0</v>
      </c>
      <c r="H64" s="35">
        <v>0</v>
      </c>
      <c r="I64" s="35">
        <v>6</v>
      </c>
      <c r="J64" s="35">
        <v>0</v>
      </c>
      <c r="K64" s="35">
        <v>0</v>
      </c>
      <c r="L64" s="35">
        <v>0</v>
      </c>
      <c r="M64" s="35">
        <v>1</v>
      </c>
      <c r="N64" s="35">
        <v>7</v>
      </c>
      <c r="O64" s="35">
        <v>2</v>
      </c>
      <c r="P64" s="35">
        <v>2</v>
      </c>
      <c r="Q64" s="35">
        <v>0</v>
      </c>
      <c r="R64" s="35">
        <v>0</v>
      </c>
    </row>
    <row r="65" spans="1:18" s="62" customFormat="1" ht="14.25" customHeight="1" x14ac:dyDescent="0.2">
      <c r="A65" s="58" t="s">
        <v>143</v>
      </c>
      <c r="B65" s="59" t="s">
        <v>122</v>
      </c>
      <c r="C65" s="60" t="s">
        <v>51</v>
      </c>
      <c r="D65" s="61">
        <v>379</v>
      </c>
      <c r="E65" s="61">
        <v>187</v>
      </c>
      <c r="F65" s="61">
        <v>192</v>
      </c>
      <c r="G65" s="61">
        <v>4</v>
      </c>
      <c r="H65" s="61">
        <v>2</v>
      </c>
      <c r="I65" s="61">
        <v>108</v>
      </c>
      <c r="J65" s="61">
        <v>95</v>
      </c>
      <c r="K65" s="61">
        <v>28</v>
      </c>
      <c r="L65" s="61">
        <v>39</v>
      </c>
      <c r="M65" s="61">
        <v>0</v>
      </c>
      <c r="N65" s="61">
        <v>0</v>
      </c>
      <c r="O65" s="61">
        <v>25</v>
      </c>
      <c r="P65" s="61">
        <v>33</v>
      </c>
      <c r="Q65" s="61">
        <v>22</v>
      </c>
      <c r="R65" s="61">
        <v>23</v>
      </c>
    </row>
    <row r="66" spans="1:18" s="62" customFormat="1" ht="14.25" customHeight="1" x14ac:dyDescent="0.2">
      <c r="A66" s="156" t="s">
        <v>93</v>
      </c>
      <c r="B66" s="63" t="s">
        <v>123</v>
      </c>
      <c r="C66" s="64" t="s">
        <v>53</v>
      </c>
      <c r="D66" s="35">
        <v>368</v>
      </c>
      <c r="E66" s="35">
        <v>181</v>
      </c>
      <c r="F66" s="35">
        <v>187</v>
      </c>
      <c r="G66" s="35">
        <v>4</v>
      </c>
      <c r="H66" s="35">
        <v>2</v>
      </c>
      <c r="I66" s="35">
        <v>106</v>
      </c>
      <c r="J66" s="35">
        <v>94</v>
      </c>
      <c r="K66" s="35">
        <v>28</v>
      </c>
      <c r="L66" s="35">
        <v>39</v>
      </c>
      <c r="M66" s="35">
        <v>0</v>
      </c>
      <c r="N66" s="35">
        <v>0</v>
      </c>
      <c r="O66" s="35">
        <v>21</v>
      </c>
      <c r="P66" s="35">
        <v>29</v>
      </c>
      <c r="Q66" s="35">
        <v>22</v>
      </c>
      <c r="R66" s="35">
        <v>23</v>
      </c>
    </row>
    <row r="67" spans="1:18" s="62" customFormat="1" ht="14.25" customHeight="1" x14ac:dyDescent="0.2">
      <c r="A67" s="156"/>
      <c r="B67" s="66" t="s">
        <v>124</v>
      </c>
      <c r="C67" s="67" t="s">
        <v>55</v>
      </c>
      <c r="D67" s="35">
        <v>11</v>
      </c>
      <c r="E67" s="35">
        <v>6</v>
      </c>
      <c r="F67" s="35">
        <v>5</v>
      </c>
      <c r="G67" s="35">
        <v>0</v>
      </c>
      <c r="H67" s="35">
        <v>0</v>
      </c>
      <c r="I67" s="35">
        <v>2</v>
      </c>
      <c r="J67" s="35">
        <v>1</v>
      </c>
      <c r="K67" s="35">
        <v>0</v>
      </c>
      <c r="L67" s="35">
        <v>0</v>
      </c>
      <c r="M67" s="35">
        <v>0</v>
      </c>
      <c r="N67" s="35">
        <v>0</v>
      </c>
      <c r="O67" s="35">
        <v>4</v>
      </c>
      <c r="P67" s="35">
        <v>4</v>
      </c>
      <c r="Q67" s="35">
        <v>0</v>
      </c>
      <c r="R67" s="35">
        <v>0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61">
        <v>199</v>
      </c>
      <c r="E68" s="61">
        <v>93</v>
      </c>
      <c r="F68" s="61">
        <v>106</v>
      </c>
      <c r="G68" s="61">
        <v>1</v>
      </c>
      <c r="H68" s="61">
        <v>4</v>
      </c>
      <c r="I68" s="61">
        <v>30</v>
      </c>
      <c r="J68" s="61">
        <v>31</v>
      </c>
      <c r="K68" s="61">
        <v>5</v>
      </c>
      <c r="L68" s="61">
        <v>8</v>
      </c>
      <c r="M68" s="61">
        <v>0</v>
      </c>
      <c r="N68" s="61">
        <v>0</v>
      </c>
      <c r="O68" s="61">
        <v>11</v>
      </c>
      <c r="P68" s="61">
        <v>15</v>
      </c>
      <c r="Q68" s="61">
        <v>46</v>
      </c>
      <c r="R68" s="61">
        <v>48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v>199</v>
      </c>
      <c r="E69" s="35">
        <v>93</v>
      </c>
      <c r="F69" s="35">
        <v>106</v>
      </c>
      <c r="G69" s="35">
        <v>1</v>
      </c>
      <c r="H69" s="35">
        <v>4</v>
      </c>
      <c r="I69" s="35">
        <v>30</v>
      </c>
      <c r="J69" s="35">
        <v>31</v>
      </c>
      <c r="K69" s="35">
        <v>5</v>
      </c>
      <c r="L69" s="35">
        <v>8</v>
      </c>
      <c r="M69" s="35">
        <v>0</v>
      </c>
      <c r="N69" s="35">
        <v>0</v>
      </c>
      <c r="O69" s="35">
        <v>11</v>
      </c>
      <c r="P69" s="35">
        <v>15</v>
      </c>
      <c r="Q69" s="35">
        <v>46</v>
      </c>
      <c r="R69" s="35">
        <v>48</v>
      </c>
    </row>
    <row r="70" spans="1:18" s="62" customFormat="1" ht="14.25" customHeight="1" x14ac:dyDescent="0.2">
      <c r="A70" s="156"/>
      <c r="B70" s="66" t="s">
        <v>124</v>
      </c>
      <c r="C70" s="67" t="s">
        <v>55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</row>
    <row r="71" spans="1:18" s="62" customFormat="1" ht="14.25" customHeight="1" x14ac:dyDescent="0.2">
      <c r="A71" s="58" t="s">
        <v>145</v>
      </c>
      <c r="B71" s="59" t="s">
        <v>122</v>
      </c>
      <c r="C71" s="60" t="s">
        <v>51</v>
      </c>
      <c r="D71" s="61">
        <v>48</v>
      </c>
      <c r="E71" s="61">
        <v>25</v>
      </c>
      <c r="F71" s="61">
        <v>23</v>
      </c>
      <c r="G71" s="61">
        <v>0</v>
      </c>
      <c r="H71" s="61">
        <v>0</v>
      </c>
      <c r="I71" s="61">
        <v>12</v>
      </c>
      <c r="J71" s="61">
        <v>13</v>
      </c>
      <c r="K71" s="61">
        <v>3</v>
      </c>
      <c r="L71" s="61">
        <v>1</v>
      </c>
      <c r="M71" s="61">
        <v>0</v>
      </c>
      <c r="N71" s="61">
        <v>3</v>
      </c>
      <c r="O71" s="61">
        <v>4</v>
      </c>
      <c r="P71" s="61">
        <v>0</v>
      </c>
      <c r="Q71" s="61">
        <v>6</v>
      </c>
      <c r="R71" s="61">
        <v>6</v>
      </c>
    </row>
    <row r="72" spans="1:18" s="62" customFormat="1" ht="14.25" customHeight="1" x14ac:dyDescent="0.2">
      <c r="A72" s="156" t="s">
        <v>97</v>
      </c>
      <c r="B72" s="63" t="s">
        <v>123</v>
      </c>
      <c r="C72" s="64" t="s">
        <v>53</v>
      </c>
      <c r="D72" s="35">
        <v>48</v>
      </c>
      <c r="E72" s="35">
        <v>25</v>
      </c>
      <c r="F72" s="35">
        <v>23</v>
      </c>
      <c r="G72" s="35">
        <v>0</v>
      </c>
      <c r="H72" s="35">
        <v>0</v>
      </c>
      <c r="I72" s="35">
        <v>12</v>
      </c>
      <c r="J72" s="35">
        <v>13</v>
      </c>
      <c r="K72" s="35">
        <v>3</v>
      </c>
      <c r="L72" s="35">
        <v>1</v>
      </c>
      <c r="M72" s="35">
        <v>0</v>
      </c>
      <c r="N72" s="35">
        <v>3</v>
      </c>
      <c r="O72" s="35">
        <v>4</v>
      </c>
      <c r="P72" s="35">
        <v>0</v>
      </c>
      <c r="Q72" s="35">
        <v>6</v>
      </c>
      <c r="R72" s="35">
        <v>6</v>
      </c>
    </row>
    <row r="73" spans="1:18" s="62" customFormat="1" ht="14.25" customHeight="1" x14ac:dyDescent="0.2">
      <c r="A73" s="156"/>
      <c r="B73" s="66" t="s">
        <v>124</v>
      </c>
      <c r="C73" s="67" t="s">
        <v>55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</row>
    <row r="74" spans="1:18" s="62" customFormat="1" ht="14.25" customHeight="1" x14ac:dyDescent="0.2">
      <c r="A74" s="58" t="s">
        <v>146</v>
      </c>
      <c r="B74" s="59" t="s">
        <v>122</v>
      </c>
      <c r="C74" s="60" t="s">
        <v>51</v>
      </c>
      <c r="D74" s="61">
        <v>1</v>
      </c>
      <c r="E74" s="61">
        <v>1</v>
      </c>
      <c r="F74" s="61">
        <v>0</v>
      </c>
      <c r="G74" s="61">
        <v>0</v>
      </c>
      <c r="H74" s="61">
        <v>0</v>
      </c>
      <c r="I74" s="61">
        <v>1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</row>
    <row r="75" spans="1:18" s="62" customFormat="1" ht="14.25" customHeight="1" x14ac:dyDescent="0.2">
      <c r="A75" s="156" t="s">
        <v>99</v>
      </c>
      <c r="B75" s="63" t="s">
        <v>123</v>
      </c>
      <c r="C75" s="64" t="s">
        <v>53</v>
      </c>
      <c r="D75" s="35">
        <v>1</v>
      </c>
      <c r="E75" s="35">
        <v>1</v>
      </c>
      <c r="F75" s="35">
        <v>0</v>
      </c>
      <c r="G75" s="35">
        <v>0</v>
      </c>
      <c r="H75" s="35">
        <v>0</v>
      </c>
      <c r="I75" s="35">
        <v>1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</row>
    <row r="76" spans="1:18" s="62" customFormat="1" ht="14.25" customHeight="1" x14ac:dyDescent="0.2">
      <c r="A76" s="156"/>
      <c r="B76" s="66" t="s">
        <v>124</v>
      </c>
      <c r="C76" s="67" t="s">
        <v>55</v>
      </c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</row>
    <row r="77" spans="1:18" ht="14.25" customHeight="1" x14ac:dyDescent="0.2">
      <c r="A77" s="3" t="s">
        <v>101</v>
      </c>
    </row>
    <row r="78" spans="1:18" ht="14.25" customHeight="1" x14ac:dyDescent="0.2"/>
    <row r="79" spans="1:18" ht="14.25" customHeight="1" x14ac:dyDescent="0.2">
      <c r="A79" s="51" t="s">
        <v>44</v>
      </c>
    </row>
    <row r="80" spans="1:18" ht="14.25" customHeight="1" x14ac:dyDescent="0.2"/>
  </sheetData>
  <mergeCells count="33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63:A64"/>
    <mergeCell ref="A66:A67"/>
    <mergeCell ref="A69:A70"/>
    <mergeCell ref="A72:A73"/>
    <mergeCell ref="A75:A7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87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3320312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8" ht="12.75" customHeight="1" x14ac:dyDescent="0.25">
      <c r="A3" s="7" t="s">
        <v>154</v>
      </c>
      <c r="B3" s="71"/>
      <c r="C3" s="71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4.25" customHeight="1" x14ac:dyDescent="0.2">
      <c r="A8" s="72" t="s">
        <v>155</v>
      </c>
      <c r="B8" s="59" t="s">
        <v>122</v>
      </c>
      <c r="C8" s="60" t="s">
        <v>51</v>
      </c>
      <c r="D8" s="73">
        <f t="shared" ref="D8:D39" si="0">SUM(E8:F8)</f>
        <v>19179</v>
      </c>
      <c r="E8" s="73">
        <v>9196</v>
      </c>
      <c r="F8" s="73">
        <v>9983</v>
      </c>
      <c r="G8" s="73">
        <v>133</v>
      </c>
      <c r="H8" s="73">
        <v>197</v>
      </c>
      <c r="I8" s="73">
        <v>3750</v>
      </c>
      <c r="J8" s="73">
        <v>3118</v>
      </c>
      <c r="K8" s="73">
        <v>1174</v>
      </c>
      <c r="L8" s="73">
        <v>1118</v>
      </c>
      <c r="M8" s="73">
        <v>263</v>
      </c>
      <c r="N8" s="73">
        <v>1907</v>
      </c>
      <c r="O8" s="73">
        <v>1631</v>
      </c>
      <c r="P8" s="73">
        <v>1370</v>
      </c>
      <c r="Q8" s="73">
        <v>2245</v>
      </c>
      <c r="R8" s="73">
        <v>2273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f t="shared" si="0"/>
        <v>17320</v>
      </c>
      <c r="E9" s="35">
        <v>8312</v>
      </c>
      <c r="F9" s="35">
        <v>9008</v>
      </c>
      <c r="G9" s="35">
        <v>112</v>
      </c>
      <c r="H9" s="35">
        <v>175</v>
      </c>
      <c r="I9" s="35">
        <v>3418</v>
      </c>
      <c r="J9" s="35">
        <v>2843</v>
      </c>
      <c r="K9" s="35">
        <v>1057</v>
      </c>
      <c r="L9" s="35">
        <v>990</v>
      </c>
      <c r="M9" s="35">
        <v>221</v>
      </c>
      <c r="N9" s="35">
        <v>1665</v>
      </c>
      <c r="O9" s="35">
        <v>1378</v>
      </c>
      <c r="P9" s="35">
        <v>1211</v>
      </c>
      <c r="Q9" s="35">
        <v>2126</v>
      </c>
      <c r="R9" s="35">
        <v>2124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f t="shared" si="0"/>
        <v>1859</v>
      </c>
      <c r="E10" s="35">
        <v>884</v>
      </c>
      <c r="F10" s="35">
        <v>975</v>
      </c>
      <c r="G10" s="35">
        <v>21</v>
      </c>
      <c r="H10" s="35">
        <v>22</v>
      </c>
      <c r="I10" s="35">
        <v>332</v>
      </c>
      <c r="J10" s="35">
        <v>275</v>
      </c>
      <c r="K10" s="35">
        <v>117</v>
      </c>
      <c r="L10" s="35">
        <v>128</v>
      </c>
      <c r="M10" s="35">
        <v>42</v>
      </c>
      <c r="N10" s="35">
        <v>242</v>
      </c>
      <c r="O10" s="35">
        <v>253</v>
      </c>
      <c r="P10" s="35">
        <v>159</v>
      </c>
      <c r="Q10" s="35">
        <v>119</v>
      </c>
      <c r="R10" s="35">
        <v>149</v>
      </c>
    </row>
    <row r="11" spans="1:18" s="62" customFormat="1" ht="14.25" customHeight="1" x14ac:dyDescent="0.2">
      <c r="A11" s="58" t="s">
        <v>156</v>
      </c>
      <c r="B11" s="59" t="s">
        <v>122</v>
      </c>
      <c r="C11" s="60" t="s">
        <v>51</v>
      </c>
      <c r="D11" s="73">
        <f t="shared" si="0"/>
        <v>2290</v>
      </c>
      <c r="E11" s="73">
        <v>1057</v>
      </c>
      <c r="F11" s="73">
        <v>1233</v>
      </c>
      <c r="G11" s="73">
        <v>8</v>
      </c>
      <c r="H11" s="73">
        <v>13</v>
      </c>
      <c r="I11" s="73">
        <v>258</v>
      </c>
      <c r="J11" s="73">
        <v>260</v>
      </c>
      <c r="K11" s="73">
        <v>74</v>
      </c>
      <c r="L11" s="73">
        <v>102</v>
      </c>
      <c r="M11" s="73">
        <v>6</v>
      </c>
      <c r="N11" s="73">
        <v>140</v>
      </c>
      <c r="O11" s="73">
        <v>62</v>
      </c>
      <c r="P11" s="73">
        <v>77</v>
      </c>
      <c r="Q11" s="73">
        <v>649</v>
      </c>
      <c r="R11" s="73">
        <v>641</v>
      </c>
    </row>
    <row r="12" spans="1:18" s="62" customFormat="1" ht="14.25" customHeight="1" x14ac:dyDescent="0.2">
      <c r="A12" s="156" t="s">
        <v>157</v>
      </c>
      <c r="B12" s="63" t="s">
        <v>123</v>
      </c>
      <c r="C12" s="64" t="s">
        <v>53</v>
      </c>
      <c r="D12" s="35">
        <f t="shared" si="0"/>
        <v>2231</v>
      </c>
      <c r="E12" s="35">
        <v>1042</v>
      </c>
      <c r="F12" s="35">
        <v>1189</v>
      </c>
      <c r="G12" s="35">
        <v>8</v>
      </c>
      <c r="H12" s="35">
        <v>12</v>
      </c>
      <c r="I12" s="35">
        <v>257</v>
      </c>
      <c r="J12" s="35">
        <v>253</v>
      </c>
      <c r="K12" s="35">
        <v>74</v>
      </c>
      <c r="L12" s="35">
        <v>102</v>
      </c>
      <c r="M12" s="35">
        <v>5</v>
      </c>
      <c r="N12" s="35">
        <v>130</v>
      </c>
      <c r="O12" s="35">
        <v>59</v>
      </c>
      <c r="P12" s="35">
        <v>72</v>
      </c>
      <c r="Q12" s="35">
        <v>639</v>
      </c>
      <c r="R12" s="35">
        <v>620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f t="shared" si="0"/>
        <v>59</v>
      </c>
      <c r="E13" s="35">
        <v>15</v>
      </c>
      <c r="F13" s="35">
        <v>44</v>
      </c>
      <c r="G13" s="35">
        <v>0</v>
      </c>
      <c r="H13" s="35">
        <v>1</v>
      </c>
      <c r="I13" s="35">
        <v>1</v>
      </c>
      <c r="J13" s="35">
        <v>7</v>
      </c>
      <c r="K13" s="35">
        <v>0</v>
      </c>
      <c r="L13" s="35">
        <v>0</v>
      </c>
      <c r="M13" s="35">
        <v>1</v>
      </c>
      <c r="N13" s="35">
        <v>10</v>
      </c>
      <c r="O13" s="35">
        <v>3</v>
      </c>
      <c r="P13" s="35">
        <v>5</v>
      </c>
      <c r="Q13" s="35">
        <v>10</v>
      </c>
      <c r="R13" s="35">
        <v>21</v>
      </c>
    </row>
    <row r="14" spans="1:18" s="62" customFormat="1" ht="14.25" customHeight="1" x14ac:dyDescent="0.2">
      <c r="A14" s="58" t="s">
        <v>148</v>
      </c>
      <c r="B14" s="59" t="s">
        <v>122</v>
      </c>
      <c r="C14" s="60" t="s">
        <v>51</v>
      </c>
      <c r="D14" s="73">
        <f t="shared" si="0"/>
        <v>619</v>
      </c>
      <c r="E14" s="73">
        <v>298</v>
      </c>
      <c r="F14" s="73">
        <v>321</v>
      </c>
      <c r="G14" s="73">
        <v>11</v>
      </c>
      <c r="H14" s="73">
        <v>8</v>
      </c>
      <c r="I14" s="73">
        <v>121</v>
      </c>
      <c r="J14" s="73">
        <v>119</v>
      </c>
      <c r="K14" s="73">
        <v>47</v>
      </c>
      <c r="L14" s="73">
        <v>50</v>
      </c>
      <c r="M14" s="73">
        <v>6</v>
      </c>
      <c r="N14" s="73">
        <v>25</v>
      </c>
      <c r="O14" s="73">
        <v>70</v>
      </c>
      <c r="P14" s="73">
        <v>65</v>
      </c>
      <c r="Q14" s="73">
        <v>43</v>
      </c>
      <c r="R14" s="73">
        <v>54</v>
      </c>
    </row>
    <row r="15" spans="1:18" s="62" customFormat="1" ht="14.25" customHeight="1" x14ac:dyDescent="0.2">
      <c r="A15" s="156" t="s">
        <v>69</v>
      </c>
      <c r="B15" s="63" t="s">
        <v>123</v>
      </c>
      <c r="C15" s="64" t="s">
        <v>53</v>
      </c>
      <c r="D15" s="35">
        <f t="shared" si="0"/>
        <v>535</v>
      </c>
      <c r="E15" s="35">
        <v>254</v>
      </c>
      <c r="F15" s="35">
        <v>281</v>
      </c>
      <c r="G15" s="35">
        <v>6</v>
      </c>
      <c r="H15" s="35">
        <v>4</v>
      </c>
      <c r="I15" s="35">
        <v>103</v>
      </c>
      <c r="J15" s="35">
        <v>112</v>
      </c>
      <c r="K15" s="35">
        <v>46</v>
      </c>
      <c r="L15" s="35">
        <v>47</v>
      </c>
      <c r="M15" s="35">
        <v>5</v>
      </c>
      <c r="N15" s="35">
        <v>22</v>
      </c>
      <c r="O15" s="35">
        <v>54</v>
      </c>
      <c r="P15" s="35">
        <v>47</v>
      </c>
      <c r="Q15" s="35">
        <v>40</v>
      </c>
      <c r="R15" s="35">
        <v>49</v>
      </c>
    </row>
    <row r="16" spans="1:18" s="62" customFormat="1" ht="14.25" customHeight="1" x14ac:dyDescent="0.2">
      <c r="A16" s="156"/>
      <c r="B16" s="63" t="s">
        <v>124</v>
      </c>
      <c r="C16" s="64" t="s">
        <v>55</v>
      </c>
      <c r="D16" s="35">
        <f t="shared" si="0"/>
        <v>84</v>
      </c>
      <c r="E16" s="35">
        <v>44</v>
      </c>
      <c r="F16" s="35">
        <v>40</v>
      </c>
      <c r="G16" s="35">
        <v>5</v>
      </c>
      <c r="H16" s="35">
        <v>4</v>
      </c>
      <c r="I16" s="35">
        <v>18</v>
      </c>
      <c r="J16" s="35">
        <v>7</v>
      </c>
      <c r="K16" s="35">
        <v>1</v>
      </c>
      <c r="L16" s="35">
        <v>3</v>
      </c>
      <c r="M16" s="35">
        <v>1</v>
      </c>
      <c r="N16" s="35">
        <v>3</v>
      </c>
      <c r="O16" s="35">
        <v>16</v>
      </c>
      <c r="P16" s="35">
        <v>18</v>
      </c>
      <c r="Q16" s="35">
        <v>3</v>
      </c>
      <c r="R16" s="35">
        <v>5</v>
      </c>
    </row>
    <row r="17" spans="1:18" s="62" customFormat="1" ht="14.25" customHeight="1" x14ac:dyDescent="0.2">
      <c r="A17" s="58" t="s">
        <v>150</v>
      </c>
      <c r="B17" s="59" t="s">
        <v>122</v>
      </c>
      <c r="C17" s="60" t="s">
        <v>51</v>
      </c>
      <c r="D17" s="73">
        <f t="shared" si="0"/>
        <v>1901</v>
      </c>
      <c r="E17" s="73">
        <v>999</v>
      </c>
      <c r="F17" s="73">
        <v>902</v>
      </c>
      <c r="G17" s="73">
        <v>24</v>
      </c>
      <c r="H17" s="73">
        <v>22</v>
      </c>
      <c r="I17" s="73">
        <v>195</v>
      </c>
      <c r="J17" s="73">
        <v>131</v>
      </c>
      <c r="K17" s="73">
        <v>74</v>
      </c>
      <c r="L17" s="73">
        <v>54</v>
      </c>
      <c r="M17" s="73">
        <v>0</v>
      </c>
      <c r="N17" s="73">
        <v>0</v>
      </c>
      <c r="O17" s="73">
        <v>280</v>
      </c>
      <c r="P17" s="73">
        <v>215</v>
      </c>
      <c r="Q17" s="73">
        <v>426</v>
      </c>
      <c r="R17" s="73">
        <v>480</v>
      </c>
    </row>
    <row r="18" spans="1:18" s="62" customFormat="1" ht="14.25" customHeight="1" x14ac:dyDescent="0.2">
      <c r="A18" s="156" t="s">
        <v>151</v>
      </c>
      <c r="B18" s="63" t="s">
        <v>123</v>
      </c>
      <c r="C18" s="64" t="s">
        <v>53</v>
      </c>
      <c r="D18" s="35">
        <f t="shared" si="0"/>
        <v>1732</v>
      </c>
      <c r="E18" s="35">
        <v>900</v>
      </c>
      <c r="F18" s="35">
        <v>832</v>
      </c>
      <c r="G18" s="35">
        <v>21</v>
      </c>
      <c r="H18" s="35">
        <v>22</v>
      </c>
      <c r="I18" s="35">
        <v>177</v>
      </c>
      <c r="J18" s="35">
        <v>120</v>
      </c>
      <c r="K18" s="35">
        <v>61</v>
      </c>
      <c r="L18" s="35">
        <v>50</v>
      </c>
      <c r="M18" s="35">
        <v>0</v>
      </c>
      <c r="N18" s="35">
        <v>0</v>
      </c>
      <c r="O18" s="35">
        <v>254</v>
      </c>
      <c r="P18" s="35">
        <v>194</v>
      </c>
      <c r="Q18" s="35">
        <v>387</v>
      </c>
      <c r="R18" s="35">
        <v>446</v>
      </c>
    </row>
    <row r="19" spans="1:18" s="62" customFormat="1" ht="14.25" customHeight="1" x14ac:dyDescent="0.2">
      <c r="A19" s="156"/>
      <c r="B19" s="63" t="s">
        <v>124</v>
      </c>
      <c r="C19" s="64" t="s">
        <v>55</v>
      </c>
      <c r="D19" s="35">
        <f t="shared" si="0"/>
        <v>169</v>
      </c>
      <c r="E19" s="35">
        <v>99</v>
      </c>
      <c r="F19" s="35">
        <v>70</v>
      </c>
      <c r="G19" s="35">
        <v>3</v>
      </c>
      <c r="H19" s="35">
        <v>0</v>
      </c>
      <c r="I19" s="35">
        <v>18</v>
      </c>
      <c r="J19" s="35">
        <v>11</v>
      </c>
      <c r="K19" s="35">
        <v>13</v>
      </c>
      <c r="L19" s="35">
        <v>4</v>
      </c>
      <c r="M19" s="35">
        <v>0</v>
      </c>
      <c r="N19" s="35">
        <v>0</v>
      </c>
      <c r="O19" s="35">
        <v>26</v>
      </c>
      <c r="P19" s="35">
        <v>21</v>
      </c>
      <c r="Q19" s="35">
        <v>39</v>
      </c>
      <c r="R19" s="35">
        <v>34</v>
      </c>
    </row>
    <row r="20" spans="1:18" s="62" customFormat="1" ht="14.25" customHeight="1" x14ac:dyDescent="0.2">
      <c r="A20" s="58" t="s">
        <v>132</v>
      </c>
      <c r="B20" s="59" t="s">
        <v>122</v>
      </c>
      <c r="C20" s="60" t="s">
        <v>51</v>
      </c>
      <c r="D20" s="73">
        <f t="shared" si="0"/>
        <v>306</v>
      </c>
      <c r="E20" s="73">
        <v>169</v>
      </c>
      <c r="F20" s="73">
        <v>137</v>
      </c>
      <c r="G20" s="73">
        <v>1</v>
      </c>
      <c r="H20" s="73">
        <v>4</v>
      </c>
      <c r="I20" s="73">
        <v>82</v>
      </c>
      <c r="J20" s="73">
        <v>54</v>
      </c>
      <c r="K20" s="73">
        <v>36</v>
      </c>
      <c r="L20" s="73">
        <v>33</v>
      </c>
      <c r="M20" s="73">
        <v>0</v>
      </c>
      <c r="N20" s="73">
        <v>3</v>
      </c>
      <c r="O20" s="73">
        <v>38</v>
      </c>
      <c r="P20" s="73">
        <v>39</v>
      </c>
      <c r="Q20" s="73">
        <v>12</v>
      </c>
      <c r="R20" s="73">
        <v>4</v>
      </c>
    </row>
    <row r="21" spans="1:18" s="62" customFormat="1" ht="14.25" customHeight="1" x14ac:dyDescent="0.2">
      <c r="A21" s="156" t="s">
        <v>71</v>
      </c>
      <c r="B21" s="63" t="s">
        <v>123</v>
      </c>
      <c r="C21" s="64" t="s">
        <v>53</v>
      </c>
      <c r="D21" s="35">
        <f t="shared" si="0"/>
        <v>221</v>
      </c>
      <c r="E21" s="35">
        <v>129</v>
      </c>
      <c r="F21" s="35">
        <v>92</v>
      </c>
      <c r="G21" s="35">
        <v>1</v>
      </c>
      <c r="H21" s="35">
        <v>4</v>
      </c>
      <c r="I21" s="35">
        <v>61</v>
      </c>
      <c r="J21" s="35">
        <v>41</v>
      </c>
      <c r="K21" s="35">
        <v>28</v>
      </c>
      <c r="L21" s="35">
        <v>20</v>
      </c>
      <c r="M21" s="35">
        <v>0</v>
      </c>
      <c r="N21" s="35">
        <v>3</v>
      </c>
      <c r="O21" s="35">
        <v>30</v>
      </c>
      <c r="P21" s="35">
        <v>22</v>
      </c>
      <c r="Q21" s="35">
        <v>9</v>
      </c>
      <c r="R21" s="35">
        <v>2</v>
      </c>
    </row>
    <row r="22" spans="1:18" s="62" customFormat="1" ht="14.25" customHeight="1" x14ac:dyDescent="0.2">
      <c r="A22" s="156"/>
      <c r="B22" s="63" t="s">
        <v>124</v>
      </c>
      <c r="C22" s="64" t="s">
        <v>55</v>
      </c>
      <c r="D22" s="35">
        <f t="shared" si="0"/>
        <v>85</v>
      </c>
      <c r="E22" s="35">
        <v>40</v>
      </c>
      <c r="F22" s="35">
        <v>45</v>
      </c>
      <c r="G22" s="35">
        <v>0</v>
      </c>
      <c r="H22" s="35">
        <v>0</v>
      </c>
      <c r="I22" s="35">
        <v>21</v>
      </c>
      <c r="J22" s="35">
        <v>13</v>
      </c>
      <c r="K22" s="35">
        <v>8</v>
      </c>
      <c r="L22" s="35">
        <v>13</v>
      </c>
      <c r="M22" s="35">
        <v>0</v>
      </c>
      <c r="N22" s="35">
        <v>0</v>
      </c>
      <c r="O22" s="35">
        <v>8</v>
      </c>
      <c r="P22" s="35">
        <v>17</v>
      </c>
      <c r="Q22" s="35">
        <v>3</v>
      </c>
      <c r="R22" s="35">
        <v>2</v>
      </c>
    </row>
    <row r="23" spans="1:18" s="62" customFormat="1" ht="14.25" customHeight="1" x14ac:dyDescent="0.2">
      <c r="A23" s="58" t="s">
        <v>133</v>
      </c>
      <c r="B23" s="59" t="s">
        <v>122</v>
      </c>
      <c r="C23" s="60" t="s">
        <v>51</v>
      </c>
      <c r="D23" s="73">
        <f t="shared" si="0"/>
        <v>485</v>
      </c>
      <c r="E23" s="73">
        <v>267</v>
      </c>
      <c r="F23" s="73">
        <v>218</v>
      </c>
      <c r="G23" s="73">
        <v>8</v>
      </c>
      <c r="H23" s="73">
        <v>4</v>
      </c>
      <c r="I23" s="73">
        <v>37</v>
      </c>
      <c r="J23" s="73">
        <v>32</v>
      </c>
      <c r="K23" s="73">
        <v>36</v>
      </c>
      <c r="L23" s="73">
        <v>33</v>
      </c>
      <c r="M23" s="73">
        <v>0</v>
      </c>
      <c r="N23" s="73">
        <v>0</v>
      </c>
      <c r="O23" s="73">
        <v>46</v>
      </c>
      <c r="P23" s="73">
        <v>34</v>
      </c>
      <c r="Q23" s="73">
        <v>140</v>
      </c>
      <c r="R23" s="73">
        <v>115</v>
      </c>
    </row>
    <row r="24" spans="1:18" s="62" customFormat="1" ht="14.25" customHeight="1" x14ac:dyDescent="0.2">
      <c r="A24" s="156" t="s">
        <v>73</v>
      </c>
      <c r="B24" s="63" t="s">
        <v>123</v>
      </c>
      <c r="C24" s="64" t="s">
        <v>53</v>
      </c>
      <c r="D24" s="35">
        <f t="shared" si="0"/>
        <v>455</v>
      </c>
      <c r="E24" s="35">
        <v>244</v>
      </c>
      <c r="F24" s="35">
        <v>211</v>
      </c>
      <c r="G24" s="35">
        <v>4</v>
      </c>
      <c r="H24" s="35">
        <v>4</v>
      </c>
      <c r="I24" s="35">
        <v>34</v>
      </c>
      <c r="J24" s="35">
        <v>31</v>
      </c>
      <c r="K24" s="35">
        <v>35</v>
      </c>
      <c r="L24" s="35">
        <v>32</v>
      </c>
      <c r="M24" s="35">
        <v>0</v>
      </c>
      <c r="N24" s="35">
        <v>0</v>
      </c>
      <c r="O24" s="35">
        <v>39</v>
      </c>
      <c r="P24" s="35">
        <v>34</v>
      </c>
      <c r="Q24" s="35">
        <v>132</v>
      </c>
      <c r="R24" s="35">
        <v>110</v>
      </c>
    </row>
    <row r="25" spans="1:18" s="62" customFormat="1" ht="14.25" customHeight="1" x14ac:dyDescent="0.2">
      <c r="A25" s="156"/>
      <c r="B25" s="63" t="s">
        <v>124</v>
      </c>
      <c r="C25" s="64" t="s">
        <v>55</v>
      </c>
      <c r="D25" s="35">
        <f t="shared" si="0"/>
        <v>30</v>
      </c>
      <c r="E25" s="35">
        <v>23</v>
      </c>
      <c r="F25" s="35">
        <v>7</v>
      </c>
      <c r="G25" s="35">
        <v>4</v>
      </c>
      <c r="H25" s="35">
        <v>0</v>
      </c>
      <c r="I25" s="35">
        <v>3</v>
      </c>
      <c r="J25" s="35">
        <v>1</v>
      </c>
      <c r="K25" s="35">
        <v>1</v>
      </c>
      <c r="L25" s="35">
        <v>1</v>
      </c>
      <c r="M25" s="35">
        <v>0</v>
      </c>
      <c r="N25" s="35">
        <v>0</v>
      </c>
      <c r="O25" s="35">
        <v>7</v>
      </c>
      <c r="P25" s="35">
        <v>0</v>
      </c>
      <c r="Q25" s="35">
        <v>8</v>
      </c>
      <c r="R25" s="35">
        <v>5</v>
      </c>
    </row>
    <row r="26" spans="1:18" s="62" customFormat="1" ht="14.25" customHeight="1" x14ac:dyDescent="0.2">
      <c r="A26" s="58" t="s">
        <v>158</v>
      </c>
      <c r="B26" s="59" t="s">
        <v>122</v>
      </c>
      <c r="C26" s="60" t="s">
        <v>51</v>
      </c>
      <c r="D26" s="73">
        <f t="shared" si="0"/>
        <v>1922</v>
      </c>
      <c r="E26" s="73">
        <v>900</v>
      </c>
      <c r="F26" s="73">
        <v>1022</v>
      </c>
      <c r="G26" s="73">
        <v>5</v>
      </c>
      <c r="H26" s="73">
        <v>10</v>
      </c>
      <c r="I26" s="73">
        <v>463</v>
      </c>
      <c r="J26" s="73">
        <v>339</v>
      </c>
      <c r="K26" s="73">
        <v>188</v>
      </c>
      <c r="L26" s="73">
        <v>143</v>
      </c>
      <c r="M26" s="73">
        <v>36</v>
      </c>
      <c r="N26" s="73">
        <v>315</v>
      </c>
      <c r="O26" s="73">
        <v>113</v>
      </c>
      <c r="P26" s="73">
        <v>106</v>
      </c>
      <c r="Q26" s="73">
        <v>95</v>
      </c>
      <c r="R26" s="73">
        <v>109</v>
      </c>
    </row>
    <row r="27" spans="1:18" s="62" customFormat="1" ht="14.25" customHeight="1" x14ac:dyDescent="0.2">
      <c r="A27" s="156" t="s">
        <v>159</v>
      </c>
      <c r="B27" s="63" t="s">
        <v>123</v>
      </c>
      <c r="C27" s="64" t="s">
        <v>53</v>
      </c>
      <c r="D27" s="35">
        <f t="shared" si="0"/>
        <v>1726</v>
      </c>
      <c r="E27" s="35">
        <v>794</v>
      </c>
      <c r="F27" s="35">
        <v>932</v>
      </c>
      <c r="G27" s="35">
        <v>4</v>
      </c>
      <c r="H27" s="35">
        <v>9</v>
      </c>
      <c r="I27" s="35">
        <v>407</v>
      </c>
      <c r="J27" s="35">
        <v>313</v>
      </c>
      <c r="K27" s="35">
        <v>174</v>
      </c>
      <c r="L27" s="35">
        <v>138</v>
      </c>
      <c r="M27" s="35">
        <v>27</v>
      </c>
      <c r="N27" s="35">
        <v>275</v>
      </c>
      <c r="O27" s="35">
        <v>91</v>
      </c>
      <c r="P27" s="35">
        <v>93</v>
      </c>
      <c r="Q27" s="35">
        <v>91</v>
      </c>
      <c r="R27" s="35">
        <v>104</v>
      </c>
    </row>
    <row r="28" spans="1:18" s="62" customFormat="1" ht="14.25" customHeight="1" x14ac:dyDescent="0.2">
      <c r="A28" s="156"/>
      <c r="B28" s="63" t="s">
        <v>124</v>
      </c>
      <c r="C28" s="64" t="s">
        <v>55</v>
      </c>
      <c r="D28" s="35">
        <f t="shared" si="0"/>
        <v>196</v>
      </c>
      <c r="E28" s="35">
        <v>106</v>
      </c>
      <c r="F28" s="35">
        <v>90</v>
      </c>
      <c r="G28" s="35">
        <v>1</v>
      </c>
      <c r="H28" s="35">
        <v>1</v>
      </c>
      <c r="I28" s="35">
        <v>56</v>
      </c>
      <c r="J28" s="35">
        <v>26</v>
      </c>
      <c r="K28" s="35">
        <v>14</v>
      </c>
      <c r="L28" s="35">
        <v>5</v>
      </c>
      <c r="M28" s="35">
        <v>9</v>
      </c>
      <c r="N28" s="35">
        <v>40</v>
      </c>
      <c r="O28" s="35">
        <v>22</v>
      </c>
      <c r="P28" s="35">
        <v>13</v>
      </c>
      <c r="Q28" s="35">
        <v>4</v>
      </c>
      <c r="R28" s="35">
        <v>5</v>
      </c>
    </row>
    <row r="29" spans="1:18" s="62" customFormat="1" ht="14.25" customHeight="1" x14ac:dyDescent="0.2">
      <c r="A29" s="58" t="s">
        <v>134</v>
      </c>
      <c r="B29" s="59" t="s">
        <v>122</v>
      </c>
      <c r="C29" s="60" t="s">
        <v>51</v>
      </c>
      <c r="D29" s="73">
        <f t="shared" si="0"/>
        <v>1119</v>
      </c>
      <c r="E29" s="73">
        <v>531</v>
      </c>
      <c r="F29" s="73">
        <v>588</v>
      </c>
      <c r="G29" s="73">
        <v>8</v>
      </c>
      <c r="H29" s="73">
        <v>74</v>
      </c>
      <c r="I29" s="73">
        <v>228</v>
      </c>
      <c r="J29" s="73">
        <v>207</v>
      </c>
      <c r="K29" s="73">
        <v>64</v>
      </c>
      <c r="L29" s="73">
        <v>53</v>
      </c>
      <c r="M29" s="73">
        <v>21</v>
      </c>
      <c r="N29" s="73">
        <v>60</v>
      </c>
      <c r="O29" s="73">
        <v>96</v>
      </c>
      <c r="P29" s="73">
        <v>92</v>
      </c>
      <c r="Q29" s="73">
        <v>114</v>
      </c>
      <c r="R29" s="73">
        <v>102</v>
      </c>
    </row>
    <row r="30" spans="1:18" s="62" customFormat="1" ht="14.25" customHeight="1" x14ac:dyDescent="0.2">
      <c r="A30" s="156" t="s">
        <v>75</v>
      </c>
      <c r="B30" s="63" t="s">
        <v>123</v>
      </c>
      <c r="C30" s="64" t="s">
        <v>53</v>
      </c>
      <c r="D30" s="35">
        <f t="shared" si="0"/>
        <v>1098</v>
      </c>
      <c r="E30" s="35">
        <v>525</v>
      </c>
      <c r="F30" s="35">
        <v>573</v>
      </c>
      <c r="G30" s="35">
        <v>8</v>
      </c>
      <c r="H30" s="35">
        <v>68</v>
      </c>
      <c r="I30" s="35">
        <v>226</v>
      </c>
      <c r="J30" s="35">
        <v>200</v>
      </c>
      <c r="K30" s="35">
        <v>63</v>
      </c>
      <c r="L30" s="35">
        <v>53</v>
      </c>
      <c r="M30" s="35">
        <v>21</v>
      </c>
      <c r="N30" s="35">
        <v>59</v>
      </c>
      <c r="O30" s="35">
        <v>95</v>
      </c>
      <c r="P30" s="35">
        <v>92</v>
      </c>
      <c r="Q30" s="35">
        <v>112</v>
      </c>
      <c r="R30" s="35">
        <v>101</v>
      </c>
    </row>
    <row r="31" spans="1:18" s="62" customFormat="1" ht="14.25" customHeight="1" x14ac:dyDescent="0.2">
      <c r="A31" s="156"/>
      <c r="B31" s="63" t="s">
        <v>124</v>
      </c>
      <c r="C31" s="64" t="s">
        <v>55</v>
      </c>
      <c r="D31" s="35">
        <f t="shared" si="0"/>
        <v>21</v>
      </c>
      <c r="E31" s="35">
        <v>6</v>
      </c>
      <c r="F31" s="35">
        <v>15</v>
      </c>
      <c r="G31" s="35">
        <v>0</v>
      </c>
      <c r="H31" s="35">
        <v>6</v>
      </c>
      <c r="I31" s="35">
        <v>2</v>
      </c>
      <c r="J31" s="35">
        <v>7</v>
      </c>
      <c r="K31" s="35">
        <v>1</v>
      </c>
      <c r="L31" s="35">
        <v>0</v>
      </c>
      <c r="M31" s="35">
        <v>0</v>
      </c>
      <c r="N31" s="35">
        <v>1</v>
      </c>
      <c r="O31" s="35">
        <v>1</v>
      </c>
      <c r="P31" s="35">
        <v>0</v>
      </c>
      <c r="Q31" s="35">
        <v>2</v>
      </c>
      <c r="R31" s="35">
        <v>1</v>
      </c>
    </row>
    <row r="32" spans="1:18" s="62" customFormat="1" ht="14.25" customHeight="1" x14ac:dyDescent="0.2">
      <c r="A32" s="58" t="s">
        <v>135</v>
      </c>
      <c r="B32" s="59" t="s">
        <v>122</v>
      </c>
      <c r="C32" s="60" t="s">
        <v>51</v>
      </c>
      <c r="D32" s="73">
        <f t="shared" si="0"/>
        <v>125</v>
      </c>
      <c r="E32" s="73">
        <v>71</v>
      </c>
      <c r="F32" s="73">
        <v>54</v>
      </c>
      <c r="G32" s="73">
        <v>2</v>
      </c>
      <c r="H32" s="73">
        <v>0</v>
      </c>
      <c r="I32" s="73">
        <v>20</v>
      </c>
      <c r="J32" s="73">
        <v>15</v>
      </c>
      <c r="K32" s="73">
        <v>12</v>
      </c>
      <c r="L32" s="73">
        <v>5</v>
      </c>
      <c r="M32" s="73">
        <v>2</v>
      </c>
      <c r="N32" s="73">
        <v>0</v>
      </c>
      <c r="O32" s="73">
        <v>21</v>
      </c>
      <c r="P32" s="73">
        <v>16</v>
      </c>
      <c r="Q32" s="73">
        <v>14</v>
      </c>
      <c r="R32" s="73">
        <v>18</v>
      </c>
    </row>
    <row r="33" spans="1:18" s="62" customFormat="1" ht="14.25" customHeight="1" x14ac:dyDescent="0.2">
      <c r="A33" s="156" t="s">
        <v>77</v>
      </c>
      <c r="B33" s="63" t="s">
        <v>123</v>
      </c>
      <c r="C33" s="64" t="s">
        <v>53</v>
      </c>
      <c r="D33" s="35">
        <f t="shared" si="0"/>
        <v>111</v>
      </c>
      <c r="E33" s="35">
        <v>63</v>
      </c>
      <c r="F33" s="35">
        <v>48</v>
      </c>
      <c r="G33" s="35">
        <v>2</v>
      </c>
      <c r="H33" s="35">
        <v>0</v>
      </c>
      <c r="I33" s="35">
        <v>20</v>
      </c>
      <c r="J33" s="35">
        <v>14</v>
      </c>
      <c r="K33" s="35">
        <v>11</v>
      </c>
      <c r="L33" s="35">
        <v>5</v>
      </c>
      <c r="M33" s="35">
        <v>2</v>
      </c>
      <c r="N33" s="35">
        <v>0</v>
      </c>
      <c r="O33" s="35">
        <v>16</v>
      </c>
      <c r="P33" s="35">
        <v>12</v>
      </c>
      <c r="Q33" s="35">
        <v>12</v>
      </c>
      <c r="R33" s="35">
        <v>17</v>
      </c>
    </row>
    <row r="34" spans="1:18" s="62" customFormat="1" ht="14.25" customHeight="1" x14ac:dyDescent="0.2">
      <c r="A34" s="156"/>
      <c r="B34" s="63" t="s">
        <v>124</v>
      </c>
      <c r="C34" s="64" t="s">
        <v>55</v>
      </c>
      <c r="D34" s="35">
        <f t="shared" si="0"/>
        <v>14</v>
      </c>
      <c r="E34" s="35">
        <v>8</v>
      </c>
      <c r="F34" s="35">
        <v>6</v>
      </c>
      <c r="G34" s="35">
        <v>0</v>
      </c>
      <c r="H34" s="35">
        <v>0</v>
      </c>
      <c r="I34" s="35">
        <v>0</v>
      </c>
      <c r="J34" s="35">
        <v>1</v>
      </c>
      <c r="K34" s="35">
        <v>1</v>
      </c>
      <c r="L34" s="35">
        <v>0</v>
      </c>
      <c r="M34" s="35">
        <v>0</v>
      </c>
      <c r="N34" s="35">
        <v>0</v>
      </c>
      <c r="O34" s="35">
        <v>5</v>
      </c>
      <c r="P34" s="35">
        <v>4</v>
      </c>
      <c r="Q34" s="35">
        <v>2</v>
      </c>
      <c r="R34" s="35">
        <v>1</v>
      </c>
    </row>
    <row r="35" spans="1:18" s="62" customFormat="1" ht="14.25" customHeight="1" x14ac:dyDescent="0.2">
      <c r="A35" s="58" t="s">
        <v>136</v>
      </c>
      <c r="B35" s="59" t="s">
        <v>122</v>
      </c>
      <c r="C35" s="60" t="s">
        <v>51</v>
      </c>
      <c r="D35" s="73">
        <f t="shared" si="0"/>
        <v>503</v>
      </c>
      <c r="E35" s="73">
        <v>236</v>
      </c>
      <c r="F35" s="73">
        <v>267</v>
      </c>
      <c r="G35" s="73">
        <v>1</v>
      </c>
      <c r="H35" s="73">
        <v>4</v>
      </c>
      <c r="I35" s="73">
        <v>145</v>
      </c>
      <c r="J35" s="73">
        <v>165</v>
      </c>
      <c r="K35" s="73">
        <v>20</v>
      </c>
      <c r="L35" s="73">
        <v>21</v>
      </c>
      <c r="M35" s="73">
        <v>5</v>
      </c>
      <c r="N35" s="73">
        <v>21</v>
      </c>
      <c r="O35" s="73">
        <v>26</v>
      </c>
      <c r="P35" s="73">
        <v>22</v>
      </c>
      <c r="Q35" s="73">
        <v>39</v>
      </c>
      <c r="R35" s="73">
        <v>34</v>
      </c>
    </row>
    <row r="36" spans="1:18" s="62" customFormat="1" ht="14.25" customHeight="1" x14ac:dyDescent="0.2">
      <c r="A36" s="156" t="s">
        <v>79</v>
      </c>
      <c r="B36" s="63" t="s">
        <v>123</v>
      </c>
      <c r="C36" s="64" t="s">
        <v>53</v>
      </c>
      <c r="D36" s="35">
        <f t="shared" si="0"/>
        <v>503</v>
      </c>
      <c r="E36" s="35">
        <v>236</v>
      </c>
      <c r="F36" s="35">
        <v>267</v>
      </c>
      <c r="G36" s="35">
        <v>1</v>
      </c>
      <c r="H36" s="35">
        <v>4</v>
      </c>
      <c r="I36" s="35">
        <v>145</v>
      </c>
      <c r="J36" s="35">
        <v>165</v>
      </c>
      <c r="K36" s="35">
        <v>20</v>
      </c>
      <c r="L36" s="35">
        <v>21</v>
      </c>
      <c r="M36" s="35">
        <v>5</v>
      </c>
      <c r="N36" s="35">
        <v>21</v>
      </c>
      <c r="O36" s="35">
        <v>26</v>
      </c>
      <c r="P36" s="35">
        <v>22</v>
      </c>
      <c r="Q36" s="35">
        <v>39</v>
      </c>
      <c r="R36" s="35">
        <v>34</v>
      </c>
    </row>
    <row r="37" spans="1:18" s="62" customFormat="1" ht="14.25" customHeight="1" x14ac:dyDescent="0.2">
      <c r="A37" s="156"/>
      <c r="B37" s="63" t="s">
        <v>124</v>
      </c>
      <c r="C37" s="64" t="s">
        <v>55</v>
      </c>
      <c r="D37" s="35">
        <f t="shared" si="0"/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</row>
    <row r="38" spans="1:18" s="62" customFormat="1" ht="14.25" customHeight="1" x14ac:dyDescent="0.2">
      <c r="A38" s="58" t="s">
        <v>137</v>
      </c>
      <c r="B38" s="59" t="s">
        <v>122</v>
      </c>
      <c r="C38" s="60" t="s">
        <v>51</v>
      </c>
      <c r="D38" s="73">
        <f t="shared" si="0"/>
        <v>299</v>
      </c>
      <c r="E38" s="73">
        <v>164</v>
      </c>
      <c r="F38" s="73">
        <v>135</v>
      </c>
      <c r="G38" s="73">
        <v>1</v>
      </c>
      <c r="H38" s="73">
        <v>1</v>
      </c>
      <c r="I38" s="73">
        <v>42</v>
      </c>
      <c r="J38" s="73">
        <v>25</v>
      </c>
      <c r="K38" s="73">
        <v>24</v>
      </c>
      <c r="L38" s="73">
        <v>15</v>
      </c>
      <c r="M38" s="73">
        <v>1</v>
      </c>
      <c r="N38" s="73">
        <v>14</v>
      </c>
      <c r="O38" s="73">
        <v>10</v>
      </c>
      <c r="P38" s="73">
        <v>12</v>
      </c>
      <c r="Q38" s="73">
        <v>86</v>
      </c>
      <c r="R38" s="73">
        <v>68</v>
      </c>
    </row>
    <row r="39" spans="1:18" s="62" customFormat="1" ht="14.25" customHeight="1" x14ac:dyDescent="0.2">
      <c r="A39" s="156" t="s">
        <v>81</v>
      </c>
      <c r="B39" s="63" t="s">
        <v>123</v>
      </c>
      <c r="C39" s="64" t="s">
        <v>53</v>
      </c>
      <c r="D39" s="35">
        <f t="shared" si="0"/>
        <v>297</v>
      </c>
      <c r="E39" s="35">
        <v>163</v>
      </c>
      <c r="F39" s="35">
        <v>134</v>
      </c>
      <c r="G39" s="35">
        <v>1</v>
      </c>
      <c r="H39" s="35">
        <v>1</v>
      </c>
      <c r="I39" s="35">
        <v>42</v>
      </c>
      <c r="J39" s="35">
        <v>25</v>
      </c>
      <c r="K39" s="35">
        <v>24</v>
      </c>
      <c r="L39" s="35">
        <v>15</v>
      </c>
      <c r="M39" s="35">
        <v>1</v>
      </c>
      <c r="N39" s="35">
        <v>14</v>
      </c>
      <c r="O39" s="35">
        <v>10</v>
      </c>
      <c r="P39" s="35">
        <v>12</v>
      </c>
      <c r="Q39" s="35">
        <v>85</v>
      </c>
      <c r="R39" s="35">
        <v>67</v>
      </c>
    </row>
    <row r="40" spans="1:18" s="62" customFormat="1" ht="14.25" customHeight="1" x14ac:dyDescent="0.2">
      <c r="A40" s="156"/>
      <c r="B40" s="63" t="s">
        <v>124</v>
      </c>
      <c r="C40" s="64" t="s">
        <v>55</v>
      </c>
      <c r="D40" s="35">
        <f t="shared" ref="D40:D71" si="1">SUM(E40:F40)</f>
        <v>2</v>
      </c>
      <c r="E40" s="35">
        <v>1</v>
      </c>
      <c r="F40" s="35">
        <v>1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1</v>
      </c>
      <c r="R40" s="35">
        <v>1</v>
      </c>
    </row>
    <row r="41" spans="1:18" s="62" customFormat="1" ht="14.25" customHeight="1" x14ac:dyDescent="0.2">
      <c r="A41" s="58" t="s">
        <v>160</v>
      </c>
      <c r="B41" s="59" t="s">
        <v>122</v>
      </c>
      <c r="C41" s="60" t="s">
        <v>51</v>
      </c>
      <c r="D41" s="73">
        <f t="shared" si="1"/>
        <v>571</v>
      </c>
      <c r="E41" s="73">
        <v>302</v>
      </c>
      <c r="F41" s="73">
        <v>269</v>
      </c>
      <c r="G41" s="73">
        <v>6</v>
      </c>
      <c r="H41" s="73">
        <v>9</v>
      </c>
      <c r="I41" s="73">
        <v>138</v>
      </c>
      <c r="J41" s="73">
        <v>100</v>
      </c>
      <c r="K41" s="73">
        <v>36</v>
      </c>
      <c r="L41" s="73">
        <v>37</v>
      </c>
      <c r="M41" s="73">
        <v>3</v>
      </c>
      <c r="N41" s="73">
        <v>15</v>
      </c>
      <c r="O41" s="73">
        <v>73</v>
      </c>
      <c r="P41" s="73">
        <v>65</v>
      </c>
      <c r="Q41" s="73">
        <v>46</v>
      </c>
      <c r="R41" s="73">
        <v>43</v>
      </c>
    </row>
    <row r="42" spans="1:18" s="62" customFormat="1" ht="14.25" customHeight="1" x14ac:dyDescent="0.2">
      <c r="A42" s="156" t="s">
        <v>161</v>
      </c>
      <c r="B42" s="63" t="s">
        <v>123</v>
      </c>
      <c r="C42" s="64" t="s">
        <v>53</v>
      </c>
      <c r="D42" s="35">
        <f t="shared" si="1"/>
        <v>550</v>
      </c>
      <c r="E42" s="35">
        <v>288</v>
      </c>
      <c r="F42" s="35">
        <v>262</v>
      </c>
      <c r="G42" s="35">
        <v>6</v>
      </c>
      <c r="H42" s="35">
        <v>9</v>
      </c>
      <c r="I42" s="35">
        <v>129</v>
      </c>
      <c r="J42" s="35">
        <v>93</v>
      </c>
      <c r="K42" s="35">
        <v>33</v>
      </c>
      <c r="L42" s="35">
        <v>37</v>
      </c>
      <c r="M42" s="35">
        <v>3</v>
      </c>
      <c r="N42" s="35">
        <v>15</v>
      </c>
      <c r="O42" s="35">
        <v>72</v>
      </c>
      <c r="P42" s="35">
        <v>65</v>
      </c>
      <c r="Q42" s="35">
        <v>45</v>
      </c>
      <c r="R42" s="35">
        <v>43</v>
      </c>
    </row>
    <row r="43" spans="1:18" s="62" customFormat="1" ht="14.25" customHeight="1" x14ac:dyDescent="0.2">
      <c r="A43" s="156"/>
      <c r="B43" s="63" t="s">
        <v>124</v>
      </c>
      <c r="C43" s="64" t="s">
        <v>55</v>
      </c>
      <c r="D43" s="35">
        <f t="shared" si="1"/>
        <v>21</v>
      </c>
      <c r="E43" s="35">
        <v>14</v>
      </c>
      <c r="F43" s="35">
        <v>7</v>
      </c>
      <c r="G43" s="35">
        <v>0</v>
      </c>
      <c r="H43" s="35">
        <v>0</v>
      </c>
      <c r="I43" s="35">
        <v>9</v>
      </c>
      <c r="J43" s="35">
        <v>7</v>
      </c>
      <c r="K43" s="35">
        <v>3</v>
      </c>
      <c r="L43" s="35">
        <v>0</v>
      </c>
      <c r="M43" s="35">
        <v>0</v>
      </c>
      <c r="N43" s="35">
        <v>0</v>
      </c>
      <c r="O43" s="35">
        <v>1</v>
      </c>
      <c r="P43" s="35">
        <v>0</v>
      </c>
      <c r="Q43" s="35">
        <v>1</v>
      </c>
      <c r="R43" s="35">
        <v>0</v>
      </c>
    </row>
    <row r="44" spans="1:18" s="62" customFormat="1" ht="14.25" customHeight="1" x14ac:dyDescent="0.2">
      <c r="A44" s="58" t="s">
        <v>162</v>
      </c>
      <c r="B44" s="59" t="s">
        <v>122</v>
      </c>
      <c r="C44" s="60" t="s">
        <v>51</v>
      </c>
      <c r="D44" s="73">
        <f t="shared" si="1"/>
        <v>1395</v>
      </c>
      <c r="E44" s="73">
        <v>633</v>
      </c>
      <c r="F44" s="73">
        <v>762</v>
      </c>
      <c r="G44" s="73">
        <v>8</v>
      </c>
      <c r="H44" s="73">
        <v>7</v>
      </c>
      <c r="I44" s="73">
        <v>284</v>
      </c>
      <c r="J44" s="73">
        <v>253</v>
      </c>
      <c r="K44" s="73">
        <v>72</v>
      </c>
      <c r="L44" s="73">
        <v>67</v>
      </c>
      <c r="M44" s="73">
        <v>26</v>
      </c>
      <c r="N44" s="73">
        <v>257</v>
      </c>
      <c r="O44" s="73">
        <v>149</v>
      </c>
      <c r="P44" s="73">
        <v>108</v>
      </c>
      <c r="Q44" s="73">
        <v>94</v>
      </c>
      <c r="R44" s="73">
        <v>70</v>
      </c>
    </row>
    <row r="45" spans="1:18" s="62" customFormat="1" ht="14.25" customHeight="1" x14ac:dyDescent="0.2">
      <c r="A45" s="156" t="s">
        <v>163</v>
      </c>
      <c r="B45" s="63" t="s">
        <v>123</v>
      </c>
      <c r="C45" s="64" t="s">
        <v>53</v>
      </c>
      <c r="D45" s="35">
        <f t="shared" si="1"/>
        <v>1316</v>
      </c>
      <c r="E45" s="35">
        <v>604</v>
      </c>
      <c r="F45" s="35">
        <v>712</v>
      </c>
      <c r="G45" s="35">
        <v>7</v>
      </c>
      <c r="H45" s="35">
        <v>6</v>
      </c>
      <c r="I45" s="35">
        <v>270</v>
      </c>
      <c r="J45" s="35">
        <v>239</v>
      </c>
      <c r="K45" s="35">
        <v>70</v>
      </c>
      <c r="L45" s="35">
        <v>65</v>
      </c>
      <c r="M45" s="35">
        <v>26</v>
      </c>
      <c r="N45" s="35">
        <v>250</v>
      </c>
      <c r="O45" s="35">
        <v>142</v>
      </c>
      <c r="P45" s="35">
        <v>103</v>
      </c>
      <c r="Q45" s="35">
        <v>89</v>
      </c>
      <c r="R45" s="35">
        <v>49</v>
      </c>
    </row>
    <row r="46" spans="1:18" s="62" customFormat="1" ht="14.25" customHeight="1" x14ac:dyDescent="0.2">
      <c r="A46" s="156"/>
      <c r="B46" s="63" t="s">
        <v>124</v>
      </c>
      <c r="C46" s="64" t="s">
        <v>55</v>
      </c>
      <c r="D46" s="35">
        <f t="shared" si="1"/>
        <v>79</v>
      </c>
      <c r="E46" s="35">
        <v>29</v>
      </c>
      <c r="F46" s="35">
        <v>50</v>
      </c>
      <c r="G46" s="35">
        <v>1</v>
      </c>
      <c r="H46" s="35">
        <v>1</v>
      </c>
      <c r="I46" s="35">
        <v>14</v>
      </c>
      <c r="J46" s="35">
        <v>14</v>
      </c>
      <c r="K46" s="35">
        <v>2</v>
      </c>
      <c r="L46" s="35">
        <v>2</v>
      </c>
      <c r="M46" s="35">
        <v>0</v>
      </c>
      <c r="N46" s="35">
        <v>7</v>
      </c>
      <c r="O46" s="35">
        <v>7</v>
      </c>
      <c r="P46" s="35">
        <v>5</v>
      </c>
      <c r="Q46" s="35">
        <v>5</v>
      </c>
      <c r="R46" s="35">
        <v>21</v>
      </c>
    </row>
    <row r="47" spans="1:18" s="62" customFormat="1" ht="14.25" customHeight="1" x14ac:dyDescent="0.2">
      <c r="A47" s="58" t="s">
        <v>138</v>
      </c>
      <c r="B47" s="59" t="s">
        <v>122</v>
      </c>
      <c r="C47" s="60" t="s">
        <v>51</v>
      </c>
      <c r="D47" s="73">
        <f t="shared" si="1"/>
        <v>703</v>
      </c>
      <c r="E47" s="73">
        <v>392</v>
      </c>
      <c r="F47" s="73">
        <v>311</v>
      </c>
      <c r="G47" s="73">
        <v>4</v>
      </c>
      <c r="H47" s="73">
        <v>5</v>
      </c>
      <c r="I47" s="73">
        <v>215</v>
      </c>
      <c r="J47" s="73">
        <v>130</v>
      </c>
      <c r="K47" s="73">
        <v>75</v>
      </c>
      <c r="L47" s="73">
        <v>54</v>
      </c>
      <c r="M47" s="73">
        <v>1</v>
      </c>
      <c r="N47" s="73">
        <v>2</v>
      </c>
      <c r="O47" s="73">
        <v>76</v>
      </c>
      <c r="P47" s="73">
        <v>86</v>
      </c>
      <c r="Q47" s="73">
        <v>21</v>
      </c>
      <c r="R47" s="73">
        <v>34</v>
      </c>
    </row>
    <row r="48" spans="1:18" s="62" customFormat="1" ht="14.25" customHeight="1" x14ac:dyDescent="0.2">
      <c r="A48" s="156" t="s">
        <v>83</v>
      </c>
      <c r="B48" s="63" t="s">
        <v>123</v>
      </c>
      <c r="C48" s="64" t="s">
        <v>53</v>
      </c>
      <c r="D48" s="35">
        <f t="shared" si="1"/>
        <v>623</v>
      </c>
      <c r="E48" s="35">
        <v>346</v>
      </c>
      <c r="F48" s="35">
        <v>277</v>
      </c>
      <c r="G48" s="35">
        <v>3</v>
      </c>
      <c r="H48" s="35">
        <v>5</v>
      </c>
      <c r="I48" s="35">
        <v>192</v>
      </c>
      <c r="J48" s="35">
        <v>116</v>
      </c>
      <c r="K48" s="35">
        <v>72</v>
      </c>
      <c r="L48" s="35">
        <v>50</v>
      </c>
      <c r="M48" s="35">
        <v>1</v>
      </c>
      <c r="N48" s="35">
        <v>2</v>
      </c>
      <c r="O48" s="35">
        <v>58</v>
      </c>
      <c r="P48" s="35">
        <v>72</v>
      </c>
      <c r="Q48" s="35">
        <v>20</v>
      </c>
      <c r="R48" s="35">
        <v>32</v>
      </c>
    </row>
    <row r="49" spans="1:18" s="62" customFormat="1" ht="14.25" customHeight="1" x14ac:dyDescent="0.2">
      <c r="A49" s="156"/>
      <c r="B49" s="63" t="s">
        <v>124</v>
      </c>
      <c r="C49" s="64" t="s">
        <v>55</v>
      </c>
      <c r="D49" s="35">
        <f t="shared" si="1"/>
        <v>80</v>
      </c>
      <c r="E49" s="35">
        <v>46</v>
      </c>
      <c r="F49" s="35">
        <v>34</v>
      </c>
      <c r="G49" s="35">
        <v>1</v>
      </c>
      <c r="H49" s="35">
        <v>0</v>
      </c>
      <c r="I49" s="35">
        <v>23</v>
      </c>
      <c r="J49" s="35">
        <v>14</v>
      </c>
      <c r="K49" s="35">
        <v>3</v>
      </c>
      <c r="L49" s="35">
        <v>4</v>
      </c>
      <c r="M49" s="35">
        <v>0</v>
      </c>
      <c r="N49" s="35">
        <v>0</v>
      </c>
      <c r="O49" s="35">
        <v>18</v>
      </c>
      <c r="P49" s="35">
        <v>14</v>
      </c>
      <c r="Q49" s="35">
        <v>1</v>
      </c>
      <c r="R49" s="35">
        <v>2</v>
      </c>
    </row>
    <row r="50" spans="1:18" s="62" customFormat="1" ht="14.25" customHeight="1" x14ac:dyDescent="0.2">
      <c r="A50" s="58" t="s">
        <v>139</v>
      </c>
      <c r="B50" s="59" t="s">
        <v>122</v>
      </c>
      <c r="C50" s="60" t="s">
        <v>51</v>
      </c>
      <c r="D50" s="73">
        <f t="shared" si="1"/>
        <v>601</v>
      </c>
      <c r="E50" s="73">
        <v>248</v>
      </c>
      <c r="F50" s="73">
        <v>353</v>
      </c>
      <c r="G50" s="73">
        <v>3</v>
      </c>
      <c r="H50" s="73">
        <v>4</v>
      </c>
      <c r="I50" s="73">
        <v>74</v>
      </c>
      <c r="J50" s="73">
        <v>57</v>
      </c>
      <c r="K50" s="73">
        <v>59</v>
      </c>
      <c r="L50" s="73">
        <v>97</v>
      </c>
      <c r="M50" s="73">
        <v>18</v>
      </c>
      <c r="N50" s="73">
        <v>100</v>
      </c>
      <c r="O50" s="73">
        <v>50</v>
      </c>
      <c r="P50" s="73">
        <v>33</v>
      </c>
      <c r="Q50" s="73">
        <v>44</v>
      </c>
      <c r="R50" s="73">
        <v>62</v>
      </c>
    </row>
    <row r="51" spans="1:18" s="62" customFormat="1" ht="14.25" customHeight="1" x14ac:dyDescent="0.2">
      <c r="A51" s="156" t="s">
        <v>85</v>
      </c>
      <c r="B51" s="63" t="s">
        <v>123</v>
      </c>
      <c r="C51" s="64" t="s">
        <v>53</v>
      </c>
      <c r="D51" s="35">
        <f t="shared" si="1"/>
        <v>247</v>
      </c>
      <c r="E51" s="35">
        <v>128</v>
      </c>
      <c r="F51" s="35">
        <v>119</v>
      </c>
      <c r="G51" s="35">
        <v>1</v>
      </c>
      <c r="H51" s="35">
        <v>2</v>
      </c>
      <c r="I51" s="35">
        <v>38</v>
      </c>
      <c r="J51" s="35">
        <v>18</v>
      </c>
      <c r="K51" s="35">
        <v>35</v>
      </c>
      <c r="L51" s="35">
        <v>35</v>
      </c>
      <c r="M51" s="35">
        <v>5</v>
      </c>
      <c r="N51" s="35">
        <v>24</v>
      </c>
      <c r="O51" s="35">
        <v>21</v>
      </c>
      <c r="P51" s="35">
        <v>11</v>
      </c>
      <c r="Q51" s="35">
        <v>28</v>
      </c>
      <c r="R51" s="35">
        <v>29</v>
      </c>
    </row>
    <row r="52" spans="1:18" s="62" customFormat="1" ht="14.25" customHeight="1" x14ac:dyDescent="0.2">
      <c r="A52" s="156"/>
      <c r="B52" s="63" t="s">
        <v>124</v>
      </c>
      <c r="C52" s="64" t="s">
        <v>55</v>
      </c>
      <c r="D52" s="35">
        <f t="shared" si="1"/>
        <v>354</v>
      </c>
      <c r="E52" s="35">
        <v>120</v>
      </c>
      <c r="F52" s="35">
        <v>234</v>
      </c>
      <c r="G52" s="35">
        <v>2</v>
      </c>
      <c r="H52" s="35">
        <v>2</v>
      </c>
      <c r="I52" s="35">
        <v>36</v>
      </c>
      <c r="J52" s="35">
        <v>39</v>
      </c>
      <c r="K52" s="35">
        <v>24</v>
      </c>
      <c r="L52" s="35">
        <v>62</v>
      </c>
      <c r="M52" s="35">
        <v>13</v>
      </c>
      <c r="N52" s="35">
        <v>76</v>
      </c>
      <c r="O52" s="35">
        <v>29</v>
      </c>
      <c r="P52" s="35">
        <v>22</v>
      </c>
      <c r="Q52" s="35">
        <v>16</v>
      </c>
      <c r="R52" s="35">
        <v>33</v>
      </c>
    </row>
    <row r="53" spans="1:18" s="62" customFormat="1" ht="14.25" customHeight="1" x14ac:dyDescent="0.2">
      <c r="A53" s="58" t="s">
        <v>140</v>
      </c>
      <c r="B53" s="59" t="s">
        <v>122</v>
      </c>
      <c r="C53" s="60" t="s">
        <v>51</v>
      </c>
      <c r="D53" s="73">
        <f t="shared" si="1"/>
        <v>851</v>
      </c>
      <c r="E53" s="73">
        <v>421</v>
      </c>
      <c r="F53" s="73">
        <v>430</v>
      </c>
      <c r="G53" s="73">
        <v>7</v>
      </c>
      <c r="H53" s="73">
        <v>9</v>
      </c>
      <c r="I53" s="73">
        <v>181</v>
      </c>
      <c r="J53" s="73">
        <v>186</v>
      </c>
      <c r="K53" s="73">
        <v>55</v>
      </c>
      <c r="L53" s="73">
        <v>40</v>
      </c>
      <c r="M53" s="73">
        <v>24</v>
      </c>
      <c r="N53" s="73">
        <v>133</v>
      </c>
      <c r="O53" s="73">
        <v>144</v>
      </c>
      <c r="P53" s="73">
        <v>54</v>
      </c>
      <c r="Q53" s="73">
        <v>10</v>
      </c>
      <c r="R53" s="73">
        <v>8</v>
      </c>
    </row>
    <row r="54" spans="1:18" s="62" customFormat="1" ht="14.25" customHeight="1" x14ac:dyDescent="0.2">
      <c r="A54" s="156" t="s">
        <v>87</v>
      </c>
      <c r="B54" s="63" t="s">
        <v>123</v>
      </c>
      <c r="C54" s="64" t="s">
        <v>53</v>
      </c>
      <c r="D54" s="35">
        <f t="shared" si="1"/>
        <v>345</v>
      </c>
      <c r="E54" s="35">
        <v>166</v>
      </c>
      <c r="F54" s="35">
        <v>179</v>
      </c>
      <c r="G54" s="35">
        <v>3</v>
      </c>
      <c r="H54" s="35">
        <v>3</v>
      </c>
      <c r="I54" s="35">
        <v>82</v>
      </c>
      <c r="J54" s="35">
        <v>76</v>
      </c>
      <c r="K54" s="35">
        <v>18</v>
      </c>
      <c r="L54" s="35">
        <v>17</v>
      </c>
      <c r="M54" s="35">
        <v>7</v>
      </c>
      <c r="N54" s="35">
        <v>49</v>
      </c>
      <c r="O54" s="35">
        <v>50</v>
      </c>
      <c r="P54" s="35">
        <v>29</v>
      </c>
      <c r="Q54" s="35">
        <v>6</v>
      </c>
      <c r="R54" s="35">
        <v>5</v>
      </c>
    </row>
    <row r="55" spans="1:18" s="62" customFormat="1" ht="14.25" customHeight="1" x14ac:dyDescent="0.2">
      <c r="A55" s="156"/>
      <c r="B55" s="63" t="s">
        <v>124</v>
      </c>
      <c r="C55" s="64" t="s">
        <v>55</v>
      </c>
      <c r="D55" s="35">
        <f t="shared" si="1"/>
        <v>506</v>
      </c>
      <c r="E55" s="35">
        <v>255</v>
      </c>
      <c r="F55" s="35">
        <v>251</v>
      </c>
      <c r="G55" s="35">
        <v>4</v>
      </c>
      <c r="H55" s="35">
        <v>6</v>
      </c>
      <c r="I55" s="35">
        <v>99</v>
      </c>
      <c r="J55" s="35">
        <v>110</v>
      </c>
      <c r="K55" s="35">
        <v>37</v>
      </c>
      <c r="L55" s="35">
        <v>23</v>
      </c>
      <c r="M55" s="35">
        <v>17</v>
      </c>
      <c r="N55" s="35">
        <v>84</v>
      </c>
      <c r="O55" s="35">
        <v>94</v>
      </c>
      <c r="P55" s="35">
        <v>25</v>
      </c>
      <c r="Q55" s="35">
        <v>4</v>
      </c>
      <c r="R55" s="35">
        <v>3</v>
      </c>
    </row>
    <row r="56" spans="1:18" s="62" customFormat="1" ht="14.25" customHeight="1" x14ac:dyDescent="0.2">
      <c r="A56" s="58" t="s">
        <v>141</v>
      </c>
      <c r="B56" s="59" t="s">
        <v>122</v>
      </c>
      <c r="C56" s="60" t="s">
        <v>51</v>
      </c>
      <c r="D56" s="73">
        <f t="shared" si="1"/>
        <v>27</v>
      </c>
      <c r="E56" s="73">
        <v>14</v>
      </c>
      <c r="F56" s="73">
        <v>13</v>
      </c>
      <c r="G56" s="73">
        <v>0</v>
      </c>
      <c r="H56" s="73">
        <v>0</v>
      </c>
      <c r="I56" s="73">
        <v>4</v>
      </c>
      <c r="J56" s="73">
        <v>4</v>
      </c>
      <c r="K56" s="73">
        <v>6</v>
      </c>
      <c r="L56" s="73">
        <v>4</v>
      </c>
      <c r="M56" s="73">
        <v>0</v>
      </c>
      <c r="N56" s="73">
        <v>0</v>
      </c>
      <c r="O56" s="73">
        <v>3</v>
      </c>
      <c r="P56" s="73">
        <v>1</v>
      </c>
      <c r="Q56" s="73">
        <v>1</v>
      </c>
      <c r="R56" s="73">
        <v>4</v>
      </c>
    </row>
    <row r="57" spans="1:18" s="62" customFormat="1" ht="14.25" customHeight="1" x14ac:dyDescent="0.2">
      <c r="A57" s="156" t="s">
        <v>89</v>
      </c>
      <c r="B57" s="63" t="s">
        <v>123</v>
      </c>
      <c r="C57" s="64" t="s">
        <v>53</v>
      </c>
      <c r="D57" s="35">
        <f t="shared" si="1"/>
        <v>26</v>
      </c>
      <c r="E57" s="35">
        <v>14</v>
      </c>
      <c r="F57" s="35">
        <v>12</v>
      </c>
      <c r="G57" s="35">
        <v>0</v>
      </c>
      <c r="H57" s="35">
        <v>0</v>
      </c>
      <c r="I57" s="35">
        <v>4</v>
      </c>
      <c r="J57" s="35">
        <v>4</v>
      </c>
      <c r="K57" s="35">
        <v>6</v>
      </c>
      <c r="L57" s="35">
        <v>3</v>
      </c>
      <c r="M57" s="35">
        <v>0</v>
      </c>
      <c r="N57" s="35">
        <v>0</v>
      </c>
      <c r="O57" s="35">
        <v>3</v>
      </c>
      <c r="P57" s="35">
        <v>1</v>
      </c>
      <c r="Q57" s="35">
        <v>1</v>
      </c>
      <c r="R57" s="35">
        <v>4</v>
      </c>
    </row>
    <row r="58" spans="1:18" s="62" customFormat="1" ht="14.25" customHeight="1" x14ac:dyDescent="0.2">
      <c r="A58" s="156"/>
      <c r="B58" s="63" t="s">
        <v>124</v>
      </c>
      <c r="C58" s="64" t="s">
        <v>55</v>
      </c>
      <c r="D58" s="35">
        <f t="shared" si="1"/>
        <v>1</v>
      </c>
      <c r="E58" s="35">
        <v>0</v>
      </c>
      <c r="F58" s="35">
        <v>1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1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s="62" customFormat="1" ht="14.25" customHeight="1" x14ac:dyDescent="0.2">
      <c r="A59" s="58" t="s">
        <v>142</v>
      </c>
      <c r="B59" s="59" t="s">
        <v>122</v>
      </c>
      <c r="C59" s="60" t="s">
        <v>51</v>
      </c>
      <c r="D59" s="73">
        <f t="shared" si="1"/>
        <v>267</v>
      </c>
      <c r="E59" s="73">
        <v>100</v>
      </c>
      <c r="F59" s="73">
        <v>167</v>
      </c>
      <c r="G59" s="73">
        <v>0</v>
      </c>
      <c r="H59" s="73">
        <v>1</v>
      </c>
      <c r="I59" s="73">
        <v>64</v>
      </c>
      <c r="J59" s="73">
        <v>59</v>
      </c>
      <c r="K59" s="73">
        <v>5</v>
      </c>
      <c r="L59" s="73">
        <v>9</v>
      </c>
      <c r="M59" s="73">
        <v>8</v>
      </c>
      <c r="N59" s="73">
        <v>74</v>
      </c>
      <c r="O59" s="73">
        <v>12</v>
      </c>
      <c r="P59" s="73">
        <v>7</v>
      </c>
      <c r="Q59" s="73">
        <v>11</v>
      </c>
      <c r="R59" s="73">
        <v>17</v>
      </c>
    </row>
    <row r="60" spans="1:18" s="62" customFormat="1" ht="14.25" customHeight="1" x14ac:dyDescent="0.2">
      <c r="A60" s="156" t="s">
        <v>91</v>
      </c>
      <c r="B60" s="63" t="s">
        <v>123</v>
      </c>
      <c r="C60" s="64" t="s">
        <v>53</v>
      </c>
      <c r="D60" s="35">
        <f t="shared" si="1"/>
        <v>249</v>
      </c>
      <c r="E60" s="35">
        <v>91</v>
      </c>
      <c r="F60" s="35">
        <v>158</v>
      </c>
      <c r="G60" s="35">
        <v>0</v>
      </c>
      <c r="H60" s="35">
        <v>0</v>
      </c>
      <c r="I60" s="35">
        <v>58</v>
      </c>
      <c r="J60" s="35">
        <v>56</v>
      </c>
      <c r="K60" s="35">
        <v>3</v>
      </c>
      <c r="L60" s="35">
        <v>9</v>
      </c>
      <c r="M60" s="35">
        <v>8</v>
      </c>
      <c r="N60" s="35">
        <v>70</v>
      </c>
      <c r="O60" s="35">
        <v>11</v>
      </c>
      <c r="P60" s="35">
        <v>6</v>
      </c>
      <c r="Q60" s="35">
        <v>11</v>
      </c>
      <c r="R60" s="35">
        <v>17</v>
      </c>
    </row>
    <row r="61" spans="1:18" s="62" customFormat="1" ht="14.25" customHeight="1" x14ac:dyDescent="0.2">
      <c r="A61" s="156"/>
      <c r="B61" s="63" t="s">
        <v>124</v>
      </c>
      <c r="C61" s="64" t="s">
        <v>55</v>
      </c>
      <c r="D61" s="35">
        <f t="shared" si="1"/>
        <v>18</v>
      </c>
      <c r="E61" s="35">
        <v>9</v>
      </c>
      <c r="F61" s="35">
        <v>9</v>
      </c>
      <c r="G61" s="35">
        <v>0</v>
      </c>
      <c r="H61" s="35">
        <v>1</v>
      </c>
      <c r="I61" s="35">
        <v>6</v>
      </c>
      <c r="J61" s="35">
        <v>3</v>
      </c>
      <c r="K61" s="35">
        <v>2</v>
      </c>
      <c r="L61" s="35">
        <v>0</v>
      </c>
      <c r="M61" s="35">
        <v>0</v>
      </c>
      <c r="N61" s="35">
        <v>4</v>
      </c>
      <c r="O61" s="35">
        <v>1</v>
      </c>
      <c r="P61" s="35">
        <v>1</v>
      </c>
      <c r="Q61" s="35">
        <v>0</v>
      </c>
      <c r="R61" s="35">
        <v>0</v>
      </c>
    </row>
    <row r="62" spans="1:18" s="62" customFormat="1" ht="14.25" customHeight="1" x14ac:dyDescent="0.2">
      <c r="A62" s="58" t="s">
        <v>143</v>
      </c>
      <c r="B62" s="59" t="s">
        <v>122</v>
      </c>
      <c r="C62" s="60" t="s">
        <v>51</v>
      </c>
      <c r="D62" s="73">
        <f t="shared" si="1"/>
        <v>467</v>
      </c>
      <c r="E62" s="73">
        <v>250</v>
      </c>
      <c r="F62" s="73">
        <v>217</v>
      </c>
      <c r="G62" s="73">
        <v>0</v>
      </c>
      <c r="H62" s="73">
        <v>2</v>
      </c>
      <c r="I62" s="73">
        <v>131</v>
      </c>
      <c r="J62" s="73">
        <v>129</v>
      </c>
      <c r="K62" s="73">
        <v>10</v>
      </c>
      <c r="L62" s="73">
        <v>7</v>
      </c>
      <c r="M62" s="73">
        <v>0</v>
      </c>
      <c r="N62" s="73">
        <v>4</v>
      </c>
      <c r="O62" s="73">
        <v>49</v>
      </c>
      <c r="P62" s="73">
        <v>34</v>
      </c>
      <c r="Q62" s="73">
        <v>60</v>
      </c>
      <c r="R62" s="73">
        <v>41</v>
      </c>
    </row>
    <row r="63" spans="1:18" s="62" customFormat="1" ht="14.25" customHeight="1" x14ac:dyDescent="0.2">
      <c r="A63" s="156" t="s">
        <v>93</v>
      </c>
      <c r="B63" s="63" t="s">
        <v>123</v>
      </c>
      <c r="C63" s="64" t="s">
        <v>53</v>
      </c>
      <c r="D63" s="35">
        <f t="shared" si="1"/>
        <v>442</v>
      </c>
      <c r="E63" s="35">
        <v>232</v>
      </c>
      <c r="F63" s="35">
        <v>210</v>
      </c>
      <c r="G63" s="35">
        <v>0</v>
      </c>
      <c r="H63" s="35">
        <v>2</v>
      </c>
      <c r="I63" s="35">
        <v>122</v>
      </c>
      <c r="J63" s="35">
        <v>126</v>
      </c>
      <c r="K63" s="35">
        <v>10</v>
      </c>
      <c r="L63" s="35">
        <v>7</v>
      </c>
      <c r="M63" s="35">
        <v>0</v>
      </c>
      <c r="N63" s="35">
        <v>4</v>
      </c>
      <c r="O63" s="35">
        <v>48</v>
      </c>
      <c r="P63" s="35">
        <v>31</v>
      </c>
      <c r="Q63" s="35">
        <v>52</v>
      </c>
      <c r="R63" s="35">
        <v>40</v>
      </c>
    </row>
    <row r="64" spans="1:18" s="62" customFormat="1" ht="14.25" customHeight="1" x14ac:dyDescent="0.2">
      <c r="A64" s="156"/>
      <c r="B64" s="63" t="s">
        <v>124</v>
      </c>
      <c r="C64" s="64" t="s">
        <v>55</v>
      </c>
      <c r="D64" s="35">
        <f t="shared" si="1"/>
        <v>25</v>
      </c>
      <c r="E64" s="35">
        <v>18</v>
      </c>
      <c r="F64" s="35">
        <v>7</v>
      </c>
      <c r="G64" s="35">
        <v>0</v>
      </c>
      <c r="H64" s="35">
        <v>0</v>
      </c>
      <c r="I64" s="35">
        <v>9</v>
      </c>
      <c r="J64" s="35">
        <v>3</v>
      </c>
      <c r="K64" s="35">
        <v>0</v>
      </c>
      <c r="L64" s="35">
        <v>0</v>
      </c>
      <c r="M64" s="35">
        <v>0</v>
      </c>
      <c r="N64" s="35">
        <v>0</v>
      </c>
      <c r="O64" s="35">
        <v>1</v>
      </c>
      <c r="P64" s="35">
        <v>3</v>
      </c>
      <c r="Q64" s="35">
        <v>8</v>
      </c>
      <c r="R64" s="35">
        <v>1</v>
      </c>
    </row>
    <row r="65" spans="1:18" s="62" customFormat="1" ht="14.25" customHeight="1" x14ac:dyDescent="0.2">
      <c r="A65" s="58" t="s">
        <v>164</v>
      </c>
      <c r="B65" s="59" t="s">
        <v>122</v>
      </c>
      <c r="C65" s="60" t="s">
        <v>51</v>
      </c>
      <c r="D65" s="73">
        <f t="shared" si="1"/>
        <v>852</v>
      </c>
      <c r="E65" s="73">
        <v>444</v>
      </c>
      <c r="F65" s="73">
        <v>408</v>
      </c>
      <c r="G65" s="73">
        <v>7</v>
      </c>
      <c r="H65" s="73">
        <v>5</v>
      </c>
      <c r="I65" s="73">
        <v>219</v>
      </c>
      <c r="J65" s="73">
        <v>126</v>
      </c>
      <c r="K65" s="73">
        <v>103</v>
      </c>
      <c r="L65" s="73">
        <v>94</v>
      </c>
      <c r="M65" s="73">
        <v>1</v>
      </c>
      <c r="N65" s="73">
        <v>10</v>
      </c>
      <c r="O65" s="73">
        <v>44</v>
      </c>
      <c r="P65" s="73">
        <v>59</v>
      </c>
      <c r="Q65" s="73">
        <v>70</v>
      </c>
      <c r="R65" s="73">
        <v>114</v>
      </c>
    </row>
    <row r="66" spans="1:18" s="62" customFormat="1" ht="14.25" customHeight="1" x14ac:dyDescent="0.2">
      <c r="A66" s="156" t="s">
        <v>63</v>
      </c>
      <c r="B66" s="63" t="s">
        <v>123</v>
      </c>
      <c r="C66" s="64" t="s">
        <v>53</v>
      </c>
      <c r="D66" s="35">
        <f t="shared" si="1"/>
        <v>830</v>
      </c>
      <c r="E66" s="35">
        <v>438</v>
      </c>
      <c r="F66" s="35">
        <v>392</v>
      </c>
      <c r="G66" s="35">
        <v>7</v>
      </c>
      <c r="H66" s="35">
        <v>5</v>
      </c>
      <c r="I66" s="35">
        <v>218</v>
      </c>
      <c r="J66" s="35">
        <v>126</v>
      </c>
      <c r="K66" s="35">
        <v>101</v>
      </c>
      <c r="L66" s="35">
        <v>88</v>
      </c>
      <c r="M66" s="35">
        <v>1</v>
      </c>
      <c r="N66" s="35">
        <v>10</v>
      </c>
      <c r="O66" s="35">
        <v>42</v>
      </c>
      <c r="P66" s="35">
        <v>56</v>
      </c>
      <c r="Q66" s="35">
        <v>69</v>
      </c>
      <c r="R66" s="35">
        <v>107</v>
      </c>
    </row>
    <row r="67" spans="1:18" s="62" customFormat="1" ht="14.25" customHeight="1" x14ac:dyDescent="0.2">
      <c r="A67" s="156"/>
      <c r="B67" s="63" t="s">
        <v>124</v>
      </c>
      <c r="C67" s="64" t="s">
        <v>55</v>
      </c>
      <c r="D67" s="35">
        <f t="shared" si="1"/>
        <v>22</v>
      </c>
      <c r="E67" s="35">
        <v>6</v>
      </c>
      <c r="F67" s="35">
        <v>16</v>
      </c>
      <c r="G67" s="35">
        <v>0</v>
      </c>
      <c r="H67" s="35">
        <v>0</v>
      </c>
      <c r="I67" s="35">
        <v>1</v>
      </c>
      <c r="J67" s="35">
        <v>0</v>
      </c>
      <c r="K67" s="35">
        <v>2</v>
      </c>
      <c r="L67" s="35">
        <v>6</v>
      </c>
      <c r="M67" s="35">
        <v>0</v>
      </c>
      <c r="N67" s="35">
        <v>0</v>
      </c>
      <c r="O67" s="35">
        <v>2</v>
      </c>
      <c r="P67" s="35">
        <v>3</v>
      </c>
      <c r="Q67" s="35">
        <v>1</v>
      </c>
      <c r="R67" s="35">
        <v>7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73">
        <f t="shared" si="1"/>
        <v>190</v>
      </c>
      <c r="E68" s="73">
        <v>89</v>
      </c>
      <c r="F68" s="73">
        <v>101</v>
      </c>
      <c r="G68" s="73">
        <v>0</v>
      </c>
      <c r="H68" s="73">
        <v>1</v>
      </c>
      <c r="I68" s="73">
        <v>2</v>
      </c>
      <c r="J68" s="73">
        <v>9</v>
      </c>
      <c r="K68" s="73">
        <v>2</v>
      </c>
      <c r="L68" s="73">
        <v>5</v>
      </c>
      <c r="M68" s="73">
        <v>0</v>
      </c>
      <c r="N68" s="73">
        <v>0</v>
      </c>
      <c r="O68" s="73">
        <v>12</v>
      </c>
      <c r="P68" s="73">
        <v>16</v>
      </c>
      <c r="Q68" s="73">
        <v>73</v>
      </c>
      <c r="R68" s="73">
        <v>70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f t="shared" si="1"/>
        <v>182</v>
      </c>
      <c r="E69" s="35">
        <v>87</v>
      </c>
      <c r="F69" s="35">
        <v>95</v>
      </c>
      <c r="G69" s="35">
        <v>0</v>
      </c>
      <c r="H69" s="35">
        <v>1</v>
      </c>
      <c r="I69" s="35">
        <v>2</v>
      </c>
      <c r="J69" s="35">
        <v>8</v>
      </c>
      <c r="K69" s="35">
        <v>2</v>
      </c>
      <c r="L69" s="35">
        <v>3</v>
      </c>
      <c r="M69" s="35">
        <v>0</v>
      </c>
      <c r="N69" s="35">
        <v>0</v>
      </c>
      <c r="O69" s="35">
        <v>12</v>
      </c>
      <c r="P69" s="35">
        <v>16</v>
      </c>
      <c r="Q69" s="35">
        <v>71</v>
      </c>
      <c r="R69" s="35">
        <v>67</v>
      </c>
    </row>
    <row r="70" spans="1:18" s="62" customFormat="1" ht="14.25" customHeight="1" x14ac:dyDescent="0.2">
      <c r="A70" s="156"/>
      <c r="B70" s="63" t="s">
        <v>124</v>
      </c>
      <c r="C70" s="64" t="s">
        <v>55</v>
      </c>
      <c r="D70" s="35">
        <f t="shared" si="1"/>
        <v>8</v>
      </c>
      <c r="E70" s="35">
        <v>2</v>
      </c>
      <c r="F70" s="35">
        <v>6</v>
      </c>
      <c r="G70" s="35">
        <v>0</v>
      </c>
      <c r="H70" s="35">
        <v>0</v>
      </c>
      <c r="I70" s="35">
        <v>0</v>
      </c>
      <c r="J70" s="35">
        <v>1</v>
      </c>
      <c r="K70" s="35">
        <v>0</v>
      </c>
      <c r="L70" s="35">
        <v>2</v>
      </c>
      <c r="M70" s="35">
        <v>0</v>
      </c>
      <c r="N70" s="35">
        <v>0</v>
      </c>
      <c r="O70" s="35">
        <v>0</v>
      </c>
      <c r="P70" s="35">
        <v>0</v>
      </c>
      <c r="Q70" s="35">
        <v>2</v>
      </c>
      <c r="R70" s="35">
        <v>3</v>
      </c>
    </row>
    <row r="71" spans="1:18" s="62" customFormat="1" ht="14.25" customHeight="1" x14ac:dyDescent="0.2">
      <c r="A71" s="58" t="s">
        <v>165</v>
      </c>
      <c r="B71" s="59" t="s">
        <v>122</v>
      </c>
      <c r="C71" s="60" t="s">
        <v>51</v>
      </c>
      <c r="D71" s="73">
        <f t="shared" si="1"/>
        <v>643</v>
      </c>
      <c r="E71" s="73">
        <v>313</v>
      </c>
      <c r="F71" s="73">
        <v>330</v>
      </c>
      <c r="G71" s="73">
        <v>5</v>
      </c>
      <c r="H71" s="73">
        <v>6</v>
      </c>
      <c r="I71" s="73">
        <v>185</v>
      </c>
      <c r="J71" s="73">
        <v>155</v>
      </c>
      <c r="K71" s="73">
        <v>39</v>
      </c>
      <c r="L71" s="73">
        <v>47</v>
      </c>
      <c r="M71" s="73">
        <v>0</v>
      </c>
      <c r="N71" s="73">
        <v>35</v>
      </c>
      <c r="O71" s="73">
        <v>56</v>
      </c>
      <c r="P71" s="73">
        <v>54</v>
      </c>
      <c r="Q71" s="73">
        <v>28</v>
      </c>
      <c r="R71" s="73">
        <v>33</v>
      </c>
    </row>
    <row r="72" spans="1:18" s="62" customFormat="1" ht="14.25" customHeight="1" x14ac:dyDescent="0.2">
      <c r="A72" s="156" t="s">
        <v>65</v>
      </c>
      <c r="B72" s="63" t="s">
        <v>123</v>
      </c>
      <c r="C72" s="64" t="s">
        <v>53</v>
      </c>
      <c r="D72" s="35">
        <f t="shared" ref="D72:D85" si="2">SUM(E72:F72)</f>
        <v>627</v>
      </c>
      <c r="E72" s="35">
        <v>300</v>
      </c>
      <c r="F72" s="35">
        <v>327</v>
      </c>
      <c r="G72" s="35">
        <v>5</v>
      </c>
      <c r="H72" s="35">
        <v>6</v>
      </c>
      <c r="I72" s="35">
        <v>178</v>
      </c>
      <c r="J72" s="35">
        <v>154</v>
      </c>
      <c r="K72" s="35">
        <v>35</v>
      </c>
      <c r="L72" s="35">
        <v>47</v>
      </c>
      <c r="M72" s="35">
        <v>0</v>
      </c>
      <c r="N72" s="35">
        <v>34</v>
      </c>
      <c r="O72" s="35">
        <v>54</v>
      </c>
      <c r="P72" s="35">
        <v>53</v>
      </c>
      <c r="Q72" s="35">
        <v>28</v>
      </c>
      <c r="R72" s="35">
        <v>33</v>
      </c>
    </row>
    <row r="73" spans="1:18" s="62" customFormat="1" ht="14.25" customHeight="1" x14ac:dyDescent="0.2">
      <c r="A73" s="156"/>
      <c r="B73" s="63" t="s">
        <v>124</v>
      </c>
      <c r="C73" s="64" t="s">
        <v>55</v>
      </c>
      <c r="D73" s="35">
        <f t="shared" si="2"/>
        <v>16</v>
      </c>
      <c r="E73" s="35">
        <v>13</v>
      </c>
      <c r="F73" s="35">
        <v>3</v>
      </c>
      <c r="G73" s="35">
        <v>0</v>
      </c>
      <c r="H73" s="35">
        <v>0</v>
      </c>
      <c r="I73" s="35">
        <v>7</v>
      </c>
      <c r="J73" s="35">
        <v>1</v>
      </c>
      <c r="K73" s="35">
        <v>4</v>
      </c>
      <c r="L73" s="35">
        <v>0</v>
      </c>
      <c r="M73" s="35">
        <v>0</v>
      </c>
      <c r="N73" s="35">
        <v>1</v>
      </c>
      <c r="O73" s="35">
        <v>2</v>
      </c>
      <c r="P73" s="35">
        <v>1</v>
      </c>
      <c r="Q73" s="35">
        <v>0</v>
      </c>
      <c r="R73" s="35">
        <v>0</v>
      </c>
    </row>
    <row r="74" spans="1:18" s="62" customFormat="1" ht="14.25" customHeight="1" x14ac:dyDescent="0.2">
      <c r="A74" s="65" t="s">
        <v>58</v>
      </c>
      <c r="B74" s="59" t="s">
        <v>122</v>
      </c>
      <c r="C74" s="60" t="s">
        <v>51</v>
      </c>
      <c r="D74" s="73">
        <f t="shared" si="2"/>
        <v>1765</v>
      </c>
      <c r="E74" s="73">
        <v>766</v>
      </c>
      <c r="F74" s="73">
        <v>999</v>
      </c>
      <c r="G74" s="73">
        <v>14</v>
      </c>
      <c r="H74" s="73">
        <v>4</v>
      </c>
      <c r="I74" s="73">
        <v>490</v>
      </c>
      <c r="J74" s="73">
        <v>426</v>
      </c>
      <c r="K74" s="73">
        <v>88</v>
      </c>
      <c r="L74" s="73">
        <v>84</v>
      </c>
      <c r="M74" s="73">
        <v>57</v>
      </c>
      <c r="N74" s="73">
        <v>369</v>
      </c>
      <c r="O74" s="73">
        <v>57</v>
      </c>
      <c r="P74" s="73">
        <v>54</v>
      </c>
      <c r="Q74" s="73">
        <v>60</v>
      </c>
      <c r="R74" s="73">
        <v>62</v>
      </c>
    </row>
    <row r="75" spans="1:18" s="62" customFormat="1" ht="14.25" customHeight="1" x14ac:dyDescent="0.2">
      <c r="A75" s="156" t="s">
        <v>59</v>
      </c>
      <c r="B75" s="63" t="s">
        <v>123</v>
      </c>
      <c r="C75" s="64" t="s">
        <v>53</v>
      </c>
      <c r="D75" s="35">
        <f t="shared" si="2"/>
        <v>1741</v>
      </c>
      <c r="E75" s="35">
        <v>752</v>
      </c>
      <c r="F75" s="35">
        <v>989</v>
      </c>
      <c r="G75" s="35">
        <v>14</v>
      </c>
      <c r="H75" s="35">
        <v>4</v>
      </c>
      <c r="I75" s="35">
        <v>483</v>
      </c>
      <c r="J75" s="35">
        <v>421</v>
      </c>
      <c r="K75" s="35">
        <v>88</v>
      </c>
      <c r="L75" s="35">
        <v>84</v>
      </c>
      <c r="M75" s="35">
        <v>56</v>
      </c>
      <c r="N75" s="35">
        <v>366</v>
      </c>
      <c r="O75" s="35">
        <v>56</v>
      </c>
      <c r="P75" s="35">
        <v>52</v>
      </c>
      <c r="Q75" s="35">
        <v>55</v>
      </c>
      <c r="R75" s="35">
        <v>62</v>
      </c>
    </row>
    <row r="76" spans="1:18" s="62" customFormat="1" ht="14.25" customHeight="1" x14ac:dyDescent="0.2">
      <c r="A76" s="156"/>
      <c r="B76" s="63" t="s">
        <v>124</v>
      </c>
      <c r="C76" s="64" t="s">
        <v>55</v>
      </c>
      <c r="D76" s="35">
        <f t="shared" si="2"/>
        <v>24</v>
      </c>
      <c r="E76" s="35">
        <v>14</v>
      </c>
      <c r="F76" s="35">
        <v>10</v>
      </c>
      <c r="G76" s="35">
        <v>0</v>
      </c>
      <c r="H76" s="35">
        <v>0</v>
      </c>
      <c r="I76" s="35">
        <v>7</v>
      </c>
      <c r="J76" s="35">
        <v>5</v>
      </c>
      <c r="K76" s="35">
        <v>0</v>
      </c>
      <c r="L76" s="35">
        <v>0</v>
      </c>
      <c r="M76" s="35">
        <v>1</v>
      </c>
      <c r="N76" s="35">
        <v>3</v>
      </c>
      <c r="O76" s="35">
        <v>1</v>
      </c>
      <c r="P76" s="35">
        <v>2</v>
      </c>
      <c r="Q76" s="35">
        <v>5</v>
      </c>
      <c r="R76" s="35">
        <v>0</v>
      </c>
    </row>
    <row r="77" spans="1:18" s="62" customFormat="1" ht="14.25" customHeight="1" x14ac:dyDescent="0.2">
      <c r="A77" s="65" t="s">
        <v>66</v>
      </c>
      <c r="B77" s="59" t="s">
        <v>122</v>
      </c>
      <c r="C77" s="60" t="s">
        <v>51</v>
      </c>
      <c r="D77" s="73">
        <f t="shared" si="2"/>
        <v>1224</v>
      </c>
      <c r="E77" s="73">
        <v>495</v>
      </c>
      <c r="F77" s="73">
        <v>729</v>
      </c>
      <c r="G77" s="73">
        <v>8</v>
      </c>
      <c r="H77" s="73">
        <v>4</v>
      </c>
      <c r="I77" s="73">
        <v>154</v>
      </c>
      <c r="J77" s="73">
        <v>130</v>
      </c>
      <c r="K77" s="73">
        <v>48</v>
      </c>
      <c r="L77" s="73">
        <v>63</v>
      </c>
      <c r="M77" s="73">
        <v>48</v>
      </c>
      <c r="N77" s="73">
        <v>328</v>
      </c>
      <c r="O77" s="73">
        <v>139</v>
      </c>
      <c r="P77" s="73">
        <v>119</v>
      </c>
      <c r="Q77" s="73">
        <v>98</v>
      </c>
      <c r="R77" s="73">
        <v>85</v>
      </c>
    </row>
    <row r="78" spans="1:18" s="62" customFormat="1" ht="14.25" customHeight="1" x14ac:dyDescent="0.2">
      <c r="A78" s="156" t="s">
        <v>67</v>
      </c>
      <c r="B78" s="63" t="s">
        <v>123</v>
      </c>
      <c r="C78" s="64" t="s">
        <v>53</v>
      </c>
      <c r="D78" s="35">
        <f t="shared" si="2"/>
        <v>1182</v>
      </c>
      <c r="E78" s="35">
        <v>481</v>
      </c>
      <c r="F78" s="35">
        <v>701</v>
      </c>
      <c r="G78" s="35">
        <v>8</v>
      </c>
      <c r="H78" s="35">
        <v>4</v>
      </c>
      <c r="I78" s="35">
        <v>152</v>
      </c>
      <c r="J78" s="35">
        <v>125</v>
      </c>
      <c r="K78" s="35">
        <v>47</v>
      </c>
      <c r="L78" s="35">
        <v>61</v>
      </c>
      <c r="M78" s="35">
        <v>48</v>
      </c>
      <c r="N78" s="35">
        <v>315</v>
      </c>
      <c r="O78" s="35">
        <v>132</v>
      </c>
      <c r="P78" s="35">
        <v>115</v>
      </c>
      <c r="Q78" s="35">
        <v>94</v>
      </c>
      <c r="R78" s="35">
        <v>81</v>
      </c>
    </row>
    <row r="79" spans="1:18" s="62" customFormat="1" ht="14.25" customHeight="1" x14ac:dyDescent="0.2">
      <c r="A79" s="156"/>
      <c r="B79" s="63" t="s">
        <v>124</v>
      </c>
      <c r="C79" s="64" t="s">
        <v>55</v>
      </c>
      <c r="D79" s="35">
        <f t="shared" si="2"/>
        <v>42</v>
      </c>
      <c r="E79" s="35">
        <v>14</v>
      </c>
      <c r="F79" s="35">
        <v>28</v>
      </c>
      <c r="G79" s="35">
        <v>0</v>
      </c>
      <c r="H79" s="35">
        <v>0</v>
      </c>
      <c r="I79" s="35">
        <v>2</v>
      </c>
      <c r="J79" s="35">
        <v>5</v>
      </c>
      <c r="K79" s="35">
        <v>1</v>
      </c>
      <c r="L79" s="35">
        <v>2</v>
      </c>
      <c r="M79" s="35">
        <v>0</v>
      </c>
      <c r="N79" s="35">
        <v>13</v>
      </c>
      <c r="O79" s="35">
        <v>7</v>
      </c>
      <c r="P79" s="35">
        <v>4</v>
      </c>
      <c r="Q79" s="35">
        <v>4</v>
      </c>
      <c r="R79" s="35">
        <v>4</v>
      </c>
    </row>
    <row r="80" spans="1:18" s="62" customFormat="1" ht="14.25" customHeight="1" x14ac:dyDescent="0.2">
      <c r="A80" s="58" t="s">
        <v>145</v>
      </c>
      <c r="B80" s="59" t="s">
        <v>122</v>
      </c>
      <c r="C80" s="60" t="s">
        <v>51</v>
      </c>
      <c r="D80" s="73">
        <f t="shared" si="2"/>
        <v>45</v>
      </c>
      <c r="E80" s="73">
        <v>31</v>
      </c>
      <c r="F80" s="73">
        <v>14</v>
      </c>
      <c r="G80" s="73">
        <v>0</v>
      </c>
      <c r="H80" s="73">
        <v>0</v>
      </c>
      <c r="I80" s="73">
        <v>17</v>
      </c>
      <c r="J80" s="73">
        <v>7</v>
      </c>
      <c r="K80" s="73">
        <v>1</v>
      </c>
      <c r="L80" s="73">
        <v>1</v>
      </c>
      <c r="M80" s="73">
        <v>0</v>
      </c>
      <c r="N80" s="73">
        <v>0</v>
      </c>
      <c r="O80" s="73">
        <v>2</v>
      </c>
      <c r="P80" s="73">
        <v>1</v>
      </c>
      <c r="Q80" s="73">
        <v>11</v>
      </c>
      <c r="R80" s="73">
        <v>5</v>
      </c>
    </row>
    <row r="81" spans="1:18" s="62" customFormat="1" ht="14.25" customHeight="1" x14ac:dyDescent="0.2">
      <c r="A81" s="156" t="s">
        <v>97</v>
      </c>
      <c r="B81" s="63" t="s">
        <v>123</v>
      </c>
      <c r="C81" s="64" t="s">
        <v>53</v>
      </c>
      <c r="D81" s="35">
        <f t="shared" si="2"/>
        <v>45</v>
      </c>
      <c r="E81" s="35">
        <v>31</v>
      </c>
      <c r="F81" s="35">
        <v>14</v>
      </c>
      <c r="G81" s="35">
        <v>0</v>
      </c>
      <c r="H81" s="35">
        <v>0</v>
      </c>
      <c r="I81" s="35">
        <v>17</v>
      </c>
      <c r="J81" s="35">
        <v>7</v>
      </c>
      <c r="K81" s="35">
        <v>1</v>
      </c>
      <c r="L81" s="35">
        <v>1</v>
      </c>
      <c r="M81" s="35">
        <v>0</v>
      </c>
      <c r="N81" s="35">
        <v>0</v>
      </c>
      <c r="O81" s="35">
        <v>2</v>
      </c>
      <c r="P81" s="35">
        <v>1</v>
      </c>
      <c r="Q81" s="35">
        <v>11</v>
      </c>
      <c r="R81" s="35">
        <v>5</v>
      </c>
    </row>
    <row r="82" spans="1:18" s="62" customFormat="1" ht="14.25" customHeight="1" x14ac:dyDescent="0.2">
      <c r="A82" s="156"/>
      <c r="B82" s="63" t="s">
        <v>124</v>
      </c>
      <c r="C82" s="64" t="s">
        <v>55</v>
      </c>
      <c r="D82" s="35">
        <f t="shared" si="2"/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</row>
    <row r="83" spans="1:18" s="62" customFormat="1" ht="14.25" customHeight="1" x14ac:dyDescent="0.2">
      <c r="A83" s="58" t="s">
        <v>146</v>
      </c>
      <c r="B83" s="59" t="s">
        <v>122</v>
      </c>
      <c r="C83" s="60" t="s">
        <v>51</v>
      </c>
      <c r="D83" s="73">
        <f t="shared" si="2"/>
        <v>9</v>
      </c>
      <c r="E83" s="73">
        <v>6</v>
      </c>
      <c r="F83" s="73">
        <v>3</v>
      </c>
      <c r="G83" s="73">
        <v>2</v>
      </c>
      <c r="H83" s="73">
        <v>0</v>
      </c>
      <c r="I83" s="73">
        <v>1</v>
      </c>
      <c r="J83" s="73">
        <v>0</v>
      </c>
      <c r="K83" s="73">
        <v>0</v>
      </c>
      <c r="L83" s="73">
        <v>0</v>
      </c>
      <c r="M83" s="73">
        <v>0</v>
      </c>
      <c r="N83" s="73">
        <v>2</v>
      </c>
      <c r="O83" s="73">
        <v>3</v>
      </c>
      <c r="P83" s="73">
        <v>1</v>
      </c>
      <c r="Q83" s="73">
        <v>0</v>
      </c>
      <c r="R83" s="73">
        <v>0</v>
      </c>
    </row>
    <row r="84" spans="1:18" s="62" customFormat="1" ht="14.25" customHeight="1" x14ac:dyDescent="0.2">
      <c r="A84" s="156" t="s">
        <v>99</v>
      </c>
      <c r="B84" s="63" t="s">
        <v>123</v>
      </c>
      <c r="C84" s="64" t="s">
        <v>53</v>
      </c>
      <c r="D84" s="35">
        <f t="shared" si="2"/>
        <v>6</v>
      </c>
      <c r="E84" s="35">
        <v>4</v>
      </c>
      <c r="F84" s="35">
        <v>2</v>
      </c>
      <c r="G84" s="35">
        <v>2</v>
      </c>
      <c r="H84" s="35">
        <v>0</v>
      </c>
      <c r="I84" s="35">
        <v>1</v>
      </c>
      <c r="J84" s="35">
        <v>0</v>
      </c>
      <c r="K84" s="35">
        <v>0</v>
      </c>
      <c r="L84" s="35">
        <v>0</v>
      </c>
      <c r="M84" s="35">
        <v>0</v>
      </c>
      <c r="N84" s="35">
        <v>2</v>
      </c>
      <c r="O84" s="35">
        <v>1</v>
      </c>
      <c r="P84" s="35">
        <v>0</v>
      </c>
      <c r="Q84" s="35">
        <v>0</v>
      </c>
      <c r="R84" s="35">
        <v>0</v>
      </c>
    </row>
    <row r="85" spans="1:18" s="62" customFormat="1" ht="14.25" customHeight="1" x14ac:dyDescent="0.2">
      <c r="A85" s="156"/>
      <c r="B85" s="66" t="s">
        <v>124</v>
      </c>
      <c r="C85" s="67" t="s">
        <v>55</v>
      </c>
      <c r="D85" s="68">
        <f t="shared" si="2"/>
        <v>3</v>
      </c>
      <c r="E85" s="68">
        <v>2</v>
      </c>
      <c r="F85" s="68">
        <v>1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2</v>
      </c>
      <c r="P85" s="68">
        <v>1</v>
      </c>
      <c r="Q85" s="68">
        <v>0</v>
      </c>
      <c r="R85" s="68">
        <v>0</v>
      </c>
    </row>
    <row r="86" spans="1:18" ht="11.1" customHeight="1" x14ac:dyDescent="0.2">
      <c r="A86" s="3" t="s">
        <v>101</v>
      </c>
    </row>
    <row r="87" spans="1:18" ht="11.1" customHeight="1" x14ac:dyDescent="0.2">
      <c r="A87" s="51" t="s">
        <v>44</v>
      </c>
    </row>
  </sheetData>
  <mergeCells count="36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81:A82"/>
    <mergeCell ref="A84:A85"/>
    <mergeCell ref="A63:A64"/>
    <mergeCell ref="A66:A67"/>
    <mergeCell ref="A69:A70"/>
    <mergeCell ref="A72:A73"/>
    <mergeCell ref="A75:A76"/>
    <mergeCell ref="A78:A79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87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33203125" style="3" customWidth="1"/>
    <col min="3" max="17" width="9.6640625" style="3" customWidth="1"/>
    <col min="18" max="18" width="7.5" style="3" customWidth="1"/>
    <col min="19" max="19" width="5.5" style="3" customWidth="1"/>
    <col min="20" max="16384" width="5.5" style="3"/>
  </cols>
  <sheetData>
    <row r="1" spans="1:18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8" ht="12.75" customHeight="1" x14ac:dyDescent="0.25">
      <c r="A3" s="7" t="s">
        <v>22</v>
      </c>
      <c r="B3" s="71"/>
      <c r="C3" s="71"/>
    </row>
    <row r="4" spans="1:18" s="55" customFormat="1" ht="24.75" customHeight="1" x14ac:dyDescent="0.2">
      <c r="A4" s="157" t="s">
        <v>106</v>
      </c>
      <c r="B4" s="157"/>
      <c r="C4" s="157"/>
      <c r="D4" s="158" t="s">
        <v>107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55" customFormat="1" ht="24.75" customHeight="1" x14ac:dyDescent="0.2">
      <c r="A5" s="157"/>
      <c r="B5" s="157"/>
      <c r="C5" s="157"/>
      <c r="D5" s="157" t="s">
        <v>108</v>
      </c>
      <c r="E5" s="157"/>
      <c r="F5" s="157"/>
      <c r="G5" s="157" t="s">
        <v>109</v>
      </c>
      <c r="H5" s="157"/>
      <c r="I5" s="159" t="s">
        <v>110</v>
      </c>
      <c r="J5" s="159"/>
      <c r="K5" s="159"/>
      <c r="L5" s="159"/>
      <c r="M5" s="159"/>
      <c r="N5" s="159"/>
      <c r="O5" s="159"/>
      <c r="P5" s="159"/>
      <c r="Q5" s="161" t="s">
        <v>113</v>
      </c>
      <c r="R5" s="161"/>
    </row>
    <row r="6" spans="1:18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/>
      <c r="I6" s="157" t="s">
        <v>114</v>
      </c>
      <c r="J6" s="157"/>
      <c r="K6" s="157" t="s">
        <v>115</v>
      </c>
      <c r="L6" s="157"/>
      <c r="M6" s="157" t="s">
        <v>116</v>
      </c>
      <c r="N6" s="157"/>
      <c r="O6" s="157" t="s">
        <v>117</v>
      </c>
      <c r="P6" s="157"/>
      <c r="Q6" s="161"/>
      <c r="R6" s="161"/>
    </row>
    <row r="7" spans="1:18" s="57" customFormat="1" ht="30.75" customHeight="1" x14ac:dyDescent="0.2">
      <c r="A7" s="157"/>
      <c r="B7" s="157"/>
      <c r="C7" s="157"/>
      <c r="D7" s="54" t="s">
        <v>118</v>
      </c>
      <c r="E7" s="54" t="s">
        <v>119</v>
      </c>
      <c r="F7" s="54" t="s">
        <v>120</v>
      </c>
      <c r="G7" s="54" t="s">
        <v>119</v>
      </c>
      <c r="H7" s="54" t="s">
        <v>120</v>
      </c>
      <c r="I7" s="54" t="s">
        <v>119</v>
      </c>
      <c r="J7" s="54" t="s">
        <v>120</v>
      </c>
      <c r="K7" s="54" t="s">
        <v>119</v>
      </c>
      <c r="L7" s="54" t="s">
        <v>120</v>
      </c>
      <c r="M7" s="54" t="s">
        <v>119</v>
      </c>
      <c r="N7" s="54" t="s">
        <v>120</v>
      </c>
      <c r="O7" s="54" t="s">
        <v>119</v>
      </c>
      <c r="P7" s="54" t="s">
        <v>120</v>
      </c>
      <c r="Q7" s="54" t="s">
        <v>119</v>
      </c>
      <c r="R7" s="56" t="s">
        <v>120</v>
      </c>
    </row>
    <row r="8" spans="1:18" s="62" customFormat="1" ht="14.25" customHeight="1" x14ac:dyDescent="0.2">
      <c r="A8" s="72" t="s">
        <v>155</v>
      </c>
      <c r="B8" s="59" t="s">
        <v>122</v>
      </c>
      <c r="C8" s="60" t="s">
        <v>51</v>
      </c>
      <c r="D8" s="73">
        <f t="shared" ref="D8:D39" si="0">SUM(E8:F8)</f>
        <v>14075</v>
      </c>
      <c r="E8" s="73">
        <v>6995</v>
      </c>
      <c r="F8" s="73">
        <v>7080</v>
      </c>
      <c r="G8" s="73">
        <v>217</v>
      </c>
      <c r="H8" s="73">
        <v>162</v>
      </c>
      <c r="I8" s="73">
        <v>2713</v>
      </c>
      <c r="J8" s="73">
        <v>2223</v>
      </c>
      <c r="K8" s="73">
        <v>655</v>
      </c>
      <c r="L8" s="73">
        <v>718</v>
      </c>
      <c r="M8" s="73">
        <v>134</v>
      </c>
      <c r="N8" s="73">
        <v>1082</v>
      </c>
      <c r="O8" s="73">
        <v>1339</v>
      </c>
      <c r="P8" s="73">
        <v>1164</v>
      </c>
      <c r="Q8" s="73">
        <v>1937</v>
      </c>
      <c r="R8" s="73">
        <v>1731</v>
      </c>
    </row>
    <row r="9" spans="1:18" s="62" customFormat="1" ht="14.25" customHeight="1" x14ac:dyDescent="0.2">
      <c r="A9" s="162" t="s">
        <v>51</v>
      </c>
      <c r="B9" s="63" t="s">
        <v>123</v>
      </c>
      <c r="C9" s="64" t="s">
        <v>53</v>
      </c>
      <c r="D9" s="35">
        <f t="shared" si="0"/>
        <v>13092</v>
      </c>
      <c r="E9" s="35">
        <v>6537</v>
      </c>
      <c r="F9" s="35">
        <v>6555</v>
      </c>
      <c r="G9" s="35">
        <v>186</v>
      </c>
      <c r="H9" s="35">
        <v>145</v>
      </c>
      <c r="I9" s="35">
        <v>2559</v>
      </c>
      <c r="J9" s="35">
        <v>2084</v>
      </c>
      <c r="K9" s="35">
        <v>612</v>
      </c>
      <c r="L9" s="35">
        <v>679</v>
      </c>
      <c r="M9" s="35">
        <v>124</v>
      </c>
      <c r="N9" s="35">
        <v>979</v>
      </c>
      <c r="O9" s="35">
        <v>1209</v>
      </c>
      <c r="P9" s="35">
        <v>1044</v>
      </c>
      <c r="Q9" s="35">
        <v>1847</v>
      </c>
      <c r="R9" s="35">
        <v>1624</v>
      </c>
    </row>
    <row r="10" spans="1:18" s="62" customFormat="1" ht="14.25" customHeight="1" x14ac:dyDescent="0.2">
      <c r="A10" s="162"/>
      <c r="B10" s="63" t="s">
        <v>124</v>
      </c>
      <c r="C10" s="64" t="s">
        <v>55</v>
      </c>
      <c r="D10" s="35">
        <f t="shared" si="0"/>
        <v>983</v>
      </c>
      <c r="E10" s="35">
        <v>458</v>
      </c>
      <c r="F10" s="35">
        <v>525</v>
      </c>
      <c r="G10" s="35">
        <v>31</v>
      </c>
      <c r="H10" s="35">
        <v>17</v>
      </c>
      <c r="I10" s="35">
        <v>154</v>
      </c>
      <c r="J10" s="35">
        <v>139</v>
      </c>
      <c r="K10" s="35">
        <v>43</v>
      </c>
      <c r="L10" s="35">
        <v>39</v>
      </c>
      <c r="M10" s="35">
        <v>10</v>
      </c>
      <c r="N10" s="35">
        <v>103</v>
      </c>
      <c r="O10" s="35">
        <v>130</v>
      </c>
      <c r="P10" s="35">
        <v>120</v>
      </c>
      <c r="Q10" s="35">
        <v>90</v>
      </c>
      <c r="R10" s="35">
        <v>107</v>
      </c>
    </row>
    <row r="11" spans="1:18" s="62" customFormat="1" ht="14.25" customHeight="1" x14ac:dyDescent="0.2">
      <c r="A11" s="58" t="s">
        <v>156</v>
      </c>
      <c r="B11" s="59" t="s">
        <v>122</v>
      </c>
      <c r="C11" s="60" t="s">
        <v>51</v>
      </c>
      <c r="D11" s="73">
        <f t="shared" si="0"/>
        <v>1888</v>
      </c>
      <c r="E11" s="73">
        <v>913</v>
      </c>
      <c r="F11" s="73">
        <v>975</v>
      </c>
      <c r="G11" s="73">
        <v>12</v>
      </c>
      <c r="H11" s="73">
        <v>7</v>
      </c>
      <c r="I11" s="73">
        <v>257</v>
      </c>
      <c r="J11" s="73">
        <v>262</v>
      </c>
      <c r="K11" s="73">
        <v>100</v>
      </c>
      <c r="L11" s="73">
        <v>106</v>
      </c>
      <c r="M11" s="73">
        <v>5</v>
      </c>
      <c r="N11" s="73">
        <v>89</v>
      </c>
      <c r="O11" s="73">
        <v>70</v>
      </c>
      <c r="P11" s="73">
        <v>76</v>
      </c>
      <c r="Q11" s="73">
        <v>469</v>
      </c>
      <c r="R11" s="73">
        <v>435</v>
      </c>
    </row>
    <row r="12" spans="1:18" s="62" customFormat="1" ht="14.25" customHeight="1" x14ac:dyDescent="0.2">
      <c r="A12" s="156" t="s">
        <v>157</v>
      </c>
      <c r="B12" s="63" t="s">
        <v>123</v>
      </c>
      <c r="C12" s="64" t="s">
        <v>53</v>
      </c>
      <c r="D12" s="35">
        <f t="shared" si="0"/>
        <v>1847</v>
      </c>
      <c r="E12" s="35">
        <v>894</v>
      </c>
      <c r="F12" s="35">
        <v>953</v>
      </c>
      <c r="G12" s="35">
        <v>10</v>
      </c>
      <c r="H12" s="35">
        <v>7</v>
      </c>
      <c r="I12" s="35">
        <v>252</v>
      </c>
      <c r="J12" s="35">
        <v>258</v>
      </c>
      <c r="K12" s="35">
        <v>98</v>
      </c>
      <c r="L12" s="35">
        <v>104</v>
      </c>
      <c r="M12" s="35">
        <v>5</v>
      </c>
      <c r="N12" s="35">
        <v>85</v>
      </c>
      <c r="O12" s="35">
        <v>68</v>
      </c>
      <c r="P12" s="35">
        <v>74</v>
      </c>
      <c r="Q12" s="35">
        <v>461</v>
      </c>
      <c r="R12" s="35">
        <v>425</v>
      </c>
    </row>
    <row r="13" spans="1:18" s="62" customFormat="1" ht="14.25" customHeight="1" x14ac:dyDescent="0.2">
      <c r="A13" s="156"/>
      <c r="B13" s="63" t="s">
        <v>124</v>
      </c>
      <c r="C13" s="64" t="s">
        <v>55</v>
      </c>
      <c r="D13" s="35">
        <f t="shared" si="0"/>
        <v>41</v>
      </c>
      <c r="E13" s="35">
        <v>19</v>
      </c>
      <c r="F13" s="35">
        <v>22</v>
      </c>
      <c r="G13" s="35">
        <v>2</v>
      </c>
      <c r="H13" s="35">
        <v>0</v>
      </c>
      <c r="I13" s="35">
        <v>5</v>
      </c>
      <c r="J13" s="35">
        <v>4</v>
      </c>
      <c r="K13" s="35">
        <v>2</v>
      </c>
      <c r="L13" s="35">
        <v>2</v>
      </c>
      <c r="M13" s="35">
        <v>0</v>
      </c>
      <c r="N13" s="35">
        <v>4</v>
      </c>
      <c r="O13" s="35">
        <v>2</v>
      </c>
      <c r="P13" s="35">
        <v>2</v>
      </c>
      <c r="Q13" s="35">
        <v>8</v>
      </c>
      <c r="R13" s="35">
        <v>10</v>
      </c>
    </row>
    <row r="14" spans="1:18" s="62" customFormat="1" ht="14.25" customHeight="1" x14ac:dyDescent="0.2">
      <c r="A14" s="58" t="s">
        <v>148</v>
      </c>
      <c r="B14" s="59" t="s">
        <v>122</v>
      </c>
      <c r="C14" s="60" t="s">
        <v>51</v>
      </c>
      <c r="D14" s="73">
        <f t="shared" si="0"/>
        <v>501</v>
      </c>
      <c r="E14" s="73">
        <v>273</v>
      </c>
      <c r="F14" s="73">
        <v>228</v>
      </c>
      <c r="G14" s="73">
        <v>38</v>
      </c>
      <c r="H14" s="73">
        <v>34</v>
      </c>
      <c r="I14" s="73">
        <v>116</v>
      </c>
      <c r="J14" s="73">
        <v>93</v>
      </c>
      <c r="K14" s="73">
        <v>34</v>
      </c>
      <c r="L14" s="73">
        <v>51</v>
      </c>
      <c r="M14" s="73">
        <v>0</v>
      </c>
      <c r="N14" s="73">
        <v>2</v>
      </c>
      <c r="O14" s="73">
        <v>85</v>
      </c>
      <c r="P14" s="73">
        <v>48</v>
      </c>
      <c r="Q14" s="73">
        <v>0</v>
      </c>
      <c r="R14" s="73">
        <v>0</v>
      </c>
    </row>
    <row r="15" spans="1:18" s="62" customFormat="1" ht="14.25" customHeight="1" x14ac:dyDescent="0.2">
      <c r="A15" s="156" t="s">
        <v>69</v>
      </c>
      <c r="B15" s="63" t="s">
        <v>123</v>
      </c>
      <c r="C15" s="64" t="s">
        <v>53</v>
      </c>
      <c r="D15" s="35">
        <f t="shared" si="0"/>
        <v>456</v>
      </c>
      <c r="E15" s="35">
        <v>256</v>
      </c>
      <c r="F15" s="35">
        <v>200</v>
      </c>
      <c r="G15" s="35">
        <v>35</v>
      </c>
      <c r="H15" s="35">
        <v>29</v>
      </c>
      <c r="I15" s="35">
        <v>114</v>
      </c>
      <c r="J15" s="35">
        <v>89</v>
      </c>
      <c r="K15" s="35">
        <v>33</v>
      </c>
      <c r="L15" s="35">
        <v>47</v>
      </c>
      <c r="M15" s="35">
        <v>0</v>
      </c>
      <c r="N15" s="35">
        <v>2</v>
      </c>
      <c r="O15" s="35">
        <v>74</v>
      </c>
      <c r="P15" s="35">
        <v>33</v>
      </c>
      <c r="Q15" s="35">
        <v>0</v>
      </c>
      <c r="R15" s="35">
        <v>0</v>
      </c>
    </row>
    <row r="16" spans="1:18" s="62" customFormat="1" ht="14.25" customHeight="1" x14ac:dyDescent="0.2">
      <c r="A16" s="156"/>
      <c r="B16" s="63" t="s">
        <v>124</v>
      </c>
      <c r="C16" s="64" t="s">
        <v>55</v>
      </c>
      <c r="D16" s="35">
        <f t="shared" si="0"/>
        <v>45</v>
      </c>
      <c r="E16" s="35">
        <v>17</v>
      </c>
      <c r="F16" s="35">
        <v>28</v>
      </c>
      <c r="G16" s="35">
        <v>3</v>
      </c>
      <c r="H16" s="35">
        <v>5</v>
      </c>
      <c r="I16" s="35">
        <v>2</v>
      </c>
      <c r="J16" s="35">
        <v>4</v>
      </c>
      <c r="K16" s="35">
        <v>1</v>
      </c>
      <c r="L16" s="35">
        <v>4</v>
      </c>
      <c r="M16" s="35">
        <v>0</v>
      </c>
      <c r="N16" s="35">
        <v>0</v>
      </c>
      <c r="O16" s="35">
        <v>11</v>
      </c>
      <c r="P16" s="35">
        <v>15</v>
      </c>
      <c r="Q16" s="35">
        <v>0</v>
      </c>
      <c r="R16" s="35">
        <v>0</v>
      </c>
    </row>
    <row r="17" spans="1:18" s="62" customFormat="1" ht="14.25" customHeight="1" x14ac:dyDescent="0.2">
      <c r="A17" s="58" t="s">
        <v>150</v>
      </c>
      <c r="B17" s="59" t="s">
        <v>122</v>
      </c>
      <c r="C17" s="60" t="s">
        <v>51</v>
      </c>
      <c r="D17" s="73">
        <f t="shared" si="0"/>
        <v>1701</v>
      </c>
      <c r="E17" s="73">
        <v>919</v>
      </c>
      <c r="F17" s="73">
        <v>782</v>
      </c>
      <c r="G17" s="73">
        <v>28</v>
      </c>
      <c r="H17" s="73">
        <v>16</v>
      </c>
      <c r="I17" s="73">
        <v>105</v>
      </c>
      <c r="J17" s="73">
        <v>81</v>
      </c>
      <c r="K17" s="73">
        <v>47</v>
      </c>
      <c r="L17" s="73">
        <v>46</v>
      </c>
      <c r="M17" s="73">
        <v>0</v>
      </c>
      <c r="N17" s="73">
        <v>2</v>
      </c>
      <c r="O17" s="73">
        <v>240</v>
      </c>
      <c r="P17" s="73">
        <v>212</v>
      </c>
      <c r="Q17" s="73">
        <v>499</v>
      </c>
      <c r="R17" s="73">
        <v>425</v>
      </c>
    </row>
    <row r="18" spans="1:18" s="62" customFormat="1" ht="14.25" customHeight="1" x14ac:dyDescent="0.2">
      <c r="A18" s="156" t="s">
        <v>151</v>
      </c>
      <c r="B18" s="63" t="s">
        <v>123</v>
      </c>
      <c r="C18" s="64" t="s">
        <v>53</v>
      </c>
      <c r="D18" s="35">
        <f t="shared" si="0"/>
        <v>1559</v>
      </c>
      <c r="E18" s="35">
        <v>833</v>
      </c>
      <c r="F18" s="35">
        <v>726</v>
      </c>
      <c r="G18" s="35">
        <v>24</v>
      </c>
      <c r="H18" s="35">
        <v>15</v>
      </c>
      <c r="I18" s="35">
        <v>91</v>
      </c>
      <c r="J18" s="35">
        <v>72</v>
      </c>
      <c r="K18" s="35">
        <v>37</v>
      </c>
      <c r="L18" s="35">
        <v>41</v>
      </c>
      <c r="M18" s="35">
        <v>0</v>
      </c>
      <c r="N18" s="35">
        <v>1</v>
      </c>
      <c r="O18" s="35">
        <v>215</v>
      </c>
      <c r="P18" s="35">
        <v>201</v>
      </c>
      <c r="Q18" s="35">
        <v>466</v>
      </c>
      <c r="R18" s="35">
        <v>396</v>
      </c>
    </row>
    <row r="19" spans="1:18" s="62" customFormat="1" ht="14.25" customHeight="1" x14ac:dyDescent="0.2">
      <c r="A19" s="156"/>
      <c r="B19" s="63" t="s">
        <v>124</v>
      </c>
      <c r="C19" s="64" t="s">
        <v>55</v>
      </c>
      <c r="D19" s="35">
        <f t="shared" si="0"/>
        <v>142</v>
      </c>
      <c r="E19" s="35">
        <v>86</v>
      </c>
      <c r="F19" s="35">
        <v>56</v>
      </c>
      <c r="G19" s="35">
        <v>4</v>
      </c>
      <c r="H19" s="35">
        <v>1</v>
      </c>
      <c r="I19" s="35">
        <v>14</v>
      </c>
      <c r="J19" s="35">
        <v>9</v>
      </c>
      <c r="K19" s="35">
        <v>10</v>
      </c>
      <c r="L19" s="35">
        <v>5</v>
      </c>
      <c r="M19" s="35">
        <v>0</v>
      </c>
      <c r="N19" s="35">
        <v>1</v>
      </c>
      <c r="O19" s="35">
        <v>25</v>
      </c>
      <c r="P19" s="35">
        <v>11</v>
      </c>
      <c r="Q19" s="35">
        <v>33</v>
      </c>
      <c r="R19" s="35">
        <v>29</v>
      </c>
    </row>
    <row r="20" spans="1:18" s="62" customFormat="1" ht="14.25" customHeight="1" x14ac:dyDescent="0.2">
      <c r="A20" s="58" t="s">
        <v>132</v>
      </c>
      <c r="B20" s="59" t="s">
        <v>122</v>
      </c>
      <c r="C20" s="60" t="s">
        <v>51</v>
      </c>
      <c r="D20" s="73">
        <f t="shared" si="0"/>
        <v>262</v>
      </c>
      <c r="E20" s="73">
        <v>140</v>
      </c>
      <c r="F20" s="73">
        <v>122</v>
      </c>
      <c r="G20" s="73">
        <v>0</v>
      </c>
      <c r="H20" s="73">
        <v>0</v>
      </c>
      <c r="I20" s="73">
        <v>72</v>
      </c>
      <c r="J20" s="73">
        <v>54</v>
      </c>
      <c r="K20" s="73">
        <v>29</v>
      </c>
      <c r="L20" s="73">
        <v>31</v>
      </c>
      <c r="M20" s="73">
        <v>0</v>
      </c>
      <c r="N20" s="73">
        <v>0</v>
      </c>
      <c r="O20" s="73">
        <v>29</v>
      </c>
      <c r="P20" s="73">
        <v>27</v>
      </c>
      <c r="Q20" s="73">
        <v>10</v>
      </c>
      <c r="R20" s="73">
        <v>10</v>
      </c>
    </row>
    <row r="21" spans="1:18" s="62" customFormat="1" ht="14.25" customHeight="1" x14ac:dyDescent="0.2">
      <c r="A21" s="156" t="s">
        <v>71</v>
      </c>
      <c r="B21" s="63" t="s">
        <v>123</v>
      </c>
      <c r="C21" s="64" t="s">
        <v>53</v>
      </c>
      <c r="D21" s="35">
        <f t="shared" si="0"/>
        <v>218</v>
      </c>
      <c r="E21" s="35">
        <v>111</v>
      </c>
      <c r="F21" s="35">
        <v>107</v>
      </c>
      <c r="G21" s="35">
        <v>0</v>
      </c>
      <c r="H21" s="35">
        <v>0</v>
      </c>
      <c r="I21" s="35">
        <v>60</v>
      </c>
      <c r="J21" s="35">
        <v>49</v>
      </c>
      <c r="K21" s="35">
        <v>24</v>
      </c>
      <c r="L21" s="35">
        <v>26</v>
      </c>
      <c r="M21" s="35">
        <v>0</v>
      </c>
      <c r="N21" s="35">
        <v>0</v>
      </c>
      <c r="O21" s="35">
        <v>20</v>
      </c>
      <c r="P21" s="35">
        <v>24</v>
      </c>
      <c r="Q21" s="35">
        <v>7</v>
      </c>
      <c r="R21" s="35">
        <v>8</v>
      </c>
    </row>
    <row r="22" spans="1:18" s="62" customFormat="1" ht="14.25" customHeight="1" x14ac:dyDescent="0.2">
      <c r="A22" s="156"/>
      <c r="B22" s="63" t="s">
        <v>124</v>
      </c>
      <c r="C22" s="64" t="s">
        <v>55</v>
      </c>
      <c r="D22" s="35">
        <f t="shared" si="0"/>
        <v>44</v>
      </c>
      <c r="E22" s="35">
        <v>29</v>
      </c>
      <c r="F22" s="35">
        <v>15</v>
      </c>
      <c r="G22" s="35">
        <v>0</v>
      </c>
      <c r="H22" s="35">
        <v>0</v>
      </c>
      <c r="I22" s="35">
        <v>12</v>
      </c>
      <c r="J22" s="35">
        <v>5</v>
      </c>
      <c r="K22" s="35">
        <v>5</v>
      </c>
      <c r="L22" s="35">
        <v>5</v>
      </c>
      <c r="M22" s="35">
        <v>0</v>
      </c>
      <c r="N22" s="35">
        <v>0</v>
      </c>
      <c r="O22" s="35">
        <v>9</v>
      </c>
      <c r="P22" s="35">
        <v>3</v>
      </c>
      <c r="Q22" s="35">
        <v>3</v>
      </c>
      <c r="R22" s="35">
        <v>2</v>
      </c>
    </row>
    <row r="23" spans="1:18" s="62" customFormat="1" ht="14.25" customHeight="1" x14ac:dyDescent="0.2">
      <c r="A23" s="58" t="s">
        <v>133</v>
      </c>
      <c r="B23" s="59" t="s">
        <v>122</v>
      </c>
      <c r="C23" s="60" t="s">
        <v>51</v>
      </c>
      <c r="D23" s="73">
        <f t="shared" si="0"/>
        <v>347</v>
      </c>
      <c r="E23" s="73">
        <v>192</v>
      </c>
      <c r="F23" s="73">
        <v>155</v>
      </c>
      <c r="G23" s="73">
        <v>8</v>
      </c>
      <c r="H23" s="73">
        <v>5</v>
      </c>
      <c r="I23" s="73">
        <v>36</v>
      </c>
      <c r="J23" s="73">
        <v>21</v>
      </c>
      <c r="K23" s="73">
        <v>16</v>
      </c>
      <c r="L23" s="73">
        <v>15</v>
      </c>
      <c r="M23" s="73">
        <v>0</v>
      </c>
      <c r="N23" s="73">
        <v>0</v>
      </c>
      <c r="O23" s="73">
        <v>37</v>
      </c>
      <c r="P23" s="73">
        <v>25</v>
      </c>
      <c r="Q23" s="73">
        <v>95</v>
      </c>
      <c r="R23" s="73">
        <v>89</v>
      </c>
    </row>
    <row r="24" spans="1:18" s="62" customFormat="1" ht="14.25" customHeight="1" x14ac:dyDescent="0.2">
      <c r="A24" s="156" t="s">
        <v>73</v>
      </c>
      <c r="B24" s="63" t="s">
        <v>123</v>
      </c>
      <c r="C24" s="64" t="s">
        <v>53</v>
      </c>
      <c r="D24" s="35">
        <f t="shared" si="0"/>
        <v>324</v>
      </c>
      <c r="E24" s="35">
        <v>183</v>
      </c>
      <c r="F24" s="35">
        <v>141</v>
      </c>
      <c r="G24" s="35">
        <v>7</v>
      </c>
      <c r="H24" s="35">
        <v>5</v>
      </c>
      <c r="I24" s="35">
        <v>36</v>
      </c>
      <c r="J24" s="35">
        <v>20</v>
      </c>
      <c r="K24" s="35">
        <v>15</v>
      </c>
      <c r="L24" s="35">
        <v>12</v>
      </c>
      <c r="M24" s="35">
        <v>0</v>
      </c>
      <c r="N24" s="35">
        <v>0</v>
      </c>
      <c r="O24" s="35">
        <v>34</v>
      </c>
      <c r="P24" s="35">
        <v>20</v>
      </c>
      <c r="Q24" s="35">
        <v>91</v>
      </c>
      <c r="R24" s="35">
        <v>84</v>
      </c>
    </row>
    <row r="25" spans="1:18" s="62" customFormat="1" ht="14.25" customHeight="1" x14ac:dyDescent="0.2">
      <c r="A25" s="156"/>
      <c r="B25" s="63" t="s">
        <v>124</v>
      </c>
      <c r="C25" s="64" t="s">
        <v>55</v>
      </c>
      <c r="D25" s="35">
        <f t="shared" si="0"/>
        <v>23</v>
      </c>
      <c r="E25" s="35">
        <v>9</v>
      </c>
      <c r="F25" s="35">
        <v>14</v>
      </c>
      <c r="G25" s="35">
        <v>1</v>
      </c>
      <c r="H25" s="35">
        <v>0</v>
      </c>
      <c r="I25" s="35">
        <v>0</v>
      </c>
      <c r="J25" s="35">
        <v>1</v>
      </c>
      <c r="K25" s="35">
        <v>1</v>
      </c>
      <c r="L25" s="35">
        <v>3</v>
      </c>
      <c r="M25" s="35">
        <v>0</v>
      </c>
      <c r="N25" s="35">
        <v>0</v>
      </c>
      <c r="O25" s="35">
        <v>3</v>
      </c>
      <c r="P25" s="35">
        <v>5</v>
      </c>
      <c r="Q25" s="35">
        <v>4</v>
      </c>
      <c r="R25" s="35">
        <v>5</v>
      </c>
    </row>
    <row r="26" spans="1:18" s="62" customFormat="1" ht="14.25" customHeight="1" x14ac:dyDescent="0.2">
      <c r="A26" s="58" t="s">
        <v>158</v>
      </c>
      <c r="B26" s="59" t="s">
        <v>122</v>
      </c>
      <c r="C26" s="60" t="s">
        <v>51</v>
      </c>
      <c r="D26" s="73">
        <f t="shared" si="0"/>
        <v>1224</v>
      </c>
      <c r="E26" s="73">
        <v>588</v>
      </c>
      <c r="F26" s="73">
        <v>636</v>
      </c>
      <c r="G26" s="73">
        <v>8</v>
      </c>
      <c r="H26" s="73">
        <v>9</v>
      </c>
      <c r="I26" s="73">
        <v>341</v>
      </c>
      <c r="J26" s="73">
        <v>243</v>
      </c>
      <c r="K26" s="73">
        <v>51</v>
      </c>
      <c r="L26" s="73">
        <v>71</v>
      </c>
      <c r="M26" s="73">
        <v>17</v>
      </c>
      <c r="N26" s="73">
        <v>148</v>
      </c>
      <c r="O26" s="73">
        <v>94</v>
      </c>
      <c r="P26" s="73">
        <v>87</v>
      </c>
      <c r="Q26" s="73">
        <v>77</v>
      </c>
      <c r="R26" s="73">
        <v>78</v>
      </c>
    </row>
    <row r="27" spans="1:18" s="62" customFormat="1" ht="14.25" customHeight="1" x14ac:dyDescent="0.2">
      <c r="A27" s="156" t="s">
        <v>159</v>
      </c>
      <c r="B27" s="63" t="s">
        <v>123</v>
      </c>
      <c r="C27" s="64" t="s">
        <v>53</v>
      </c>
      <c r="D27" s="35">
        <f t="shared" si="0"/>
        <v>1157</v>
      </c>
      <c r="E27" s="35">
        <v>557</v>
      </c>
      <c r="F27" s="35">
        <v>600</v>
      </c>
      <c r="G27" s="35">
        <v>8</v>
      </c>
      <c r="H27" s="35">
        <v>8</v>
      </c>
      <c r="I27" s="35">
        <v>328</v>
      </c>
      <c r="J27" s="35">
        <v>233</v>
      </c>
      <c r="K27" s="35">
        <v>49</v>
      </c>
      <c r="L27" s="35">
        <v>68</v>
      </c>
      <c r="M27" s="35">
        <v>17</v>
      </c>
      <c r="N27" s="35">
        <v>138</v>
      </c>
      <c r="O27" s="35">
        <v>87</v>
      </c>
      <c r="P27" s="35">
        <v>78</v>
      </c>
      <c r="Q27" s="35">
        <v>68</v>
      </c>
      <c r="R27" s="35">
        <v>75</v>
      </c>
    </row>
    <row r="28" spans="1:18" s="62" customFormat="1" ht="14.25" customHeight="1" x14ac:dyDescent="0.2">
      <c r="A28" s="156"/>
      <c r="B28" s="63" t="s">
        <v>124</v>
      </c>
      <c r="C28" s="64" t="s">
        <v>55</v>
      </c>
      <c r="D28" s="35">
        <f t="shared" si="0"/>
        <v>67</v>
      </c>
      <c r="E28" s="35">
        <v>31</v>
      </c>
      <c r="F28" s="35">
        <v>36</v>
      </c>
      <c r="G28" s="35">
        <v>0</v>
      </c>
      <c r="H28" s="35">
        <v>1</v>
      </c>
      <c r="I28" s="35">
        <v>13</v>
      </c>
      <c r="J28" s="35">
        <v>10</v>
      </c>
      <c r="K28" s="35">
        <v>2</v>
      </c>
      <c r="L28" s="35">
        <v>3</v>
      </c>
      <c r="M28" s="35">
        <v>0</v>
      </c>
      <c r="N28" s="35">
        <v>10</v>
      </c>
      <c r="O28" s="35">
        <v>7</v>
      </c>
      <c r="P28" s="35">
        <v>9</v>
      </c>
      <c r="Q28" s="35">
        <v>9</v>
      </c>
      <c r="R28" s="35">
        <v>3</v>
      </c>
    </row>
    <row r="29" spans="1:18" s="62" customFormat="1" ht="14.25" customHeight="1" x14ac:dyDescent="0.2">
      <c r="A29" s="58" t="s">
        <v>134</v>
      </c>
      <c r="B29" s="59" t="s">
        <v>122</v>
      </c>
      <c r="C29" s="60" t="s">
        <v>51</v>
      </c>
      <c r="D29" s="73">
        <f t="shared" si="0"/>
        <v>698</v>
      </c>
      <c r="E29" s="73">
        <v>358</v>
      </c>
      <c r="F29" s="73">
        <v>340</v>
      </c>
      <c r="G29" s="73">
        <v>9</v>
      </c>
      <c r="H29" s="73">
        <v>11</v>
      </c>
      <c r="I29" s="73">
        <v>140</v>
      </c>
      <c r="J29" s="73">
        <v>130</v>
      </c>
      <c r="K29" s="73">
        <v>45</v>
      </c>
      <c r="L29" s="73">
        <v>36</v>
      </c>
      <c r="M29" s="73">
        <v>8</v>
      </c>
      <c r="N29" s="73">
        <v>19</v>
      </c>
      <c r="O29" s="73">
        <v>82</v>
      </c>
      <c r="P29" s="73">
        <v>94</v>
      </c>
      <c r="Q29" s="73">
        <v>74</v>
      </c>
      <c r="R29" s="73">
        <v>50</v>
      </c>
    </row>
    <row r="30" spans="1:18" s="62" customFormat="1" ht="14.25" customHeight="1" x14ac:dyDescent="0.2">
      <c r="A30" s="156" t="s">
        <v>75</v>
      </c>
      <c r="B30" s="63" t="s">
        <v>123</v>
      </c>
      <c r="C30" s="64" t="s">
        <v>53</v>
      </c>
      <c r="D30" s="35">
        <f t="shared" si="0"/>
        <v>670</v>
      </c>
      <c r="E30" s="35">
        <v>354</v>
      </c>
      <c r="F30" s="35">
        <v>316</v>
      </c>
      <c r="G30" s="35">
        <v>9</v>
      </c>
      <c r="H30" s="35">
        <v>10</v>
      </c>
      <c r="I30" s="35">
        <v>140</v>
      </c>
      <c r="J30" s="35">
        <v>129</v>
      </c>
      <c r="K30" s="35">
        <v>44</v>
      </c>
      <c r="L30" s="35">
        <v>35</v>
      </c>
      <c r="M30" s="35">
        <v>8</v>
      </c>
      <c r="N30" s="35">
        <v>19</v>
      </c>
      <c r="O30" s="35">
        <v>79</v>
      </c>
      <c r="P30" s="35">
        <v>88</v>
      </c>
      <c r="Q30" s="35">
        <v>74</v>
      </c>
      <c r="R30" s="35">
        <v>35</v>
      </c>
    </row>
    <row r="31" spans="1:18" s="62" customFormat="1" ht="14.25" customHeight="1" x14ac:dyDescent="0.2">
      <c r="A31" s="156"/>
      <c r="B31" s="63" t="s">
        <v>124</v>
      </c>
      <c r="C31" s="64" t="s">
        <v>55</v>
      </c>
      <c r="D31" s="35">
        <f t="shared" si="0"/>
        <v>28</v>
      </c>
      <c r="E31" s="35">
        <v>4</v>
      </c>
      <c r="F31" s="35">
        <v>24</v>
      </c>
      <c r="G31" s="35">
        <v>0</v>
      </c>
      <c r="H31" s="35">
        <v>1</v>
      </c>
      <c r="I31" s="35">
        <v>0</v>
      </c>
      <c r="J31" s="35">
        <v>1</v>
      </c>
      <c r="K31" s="35">
        <v>1</v>
      </c>
      <c r="L31" s="35">
        <v>1</v>
      </c>
      <c r="M31" s="35">
        <v>0</v>
      </c>
      <c r="N31" s="35">
        <v>0</v>
      </c>
      <c r="O31" s="35">
        <v>3</v>
      </c>
      <c r="P31" s="35">
        <v>6</v>
      </c>
      <c r="Q31" s="35">
        <v>0</v>
      </c>
      <c r="R31" s="35">
        <v>15</v>
      </c>
    </row>
    <row r="32" spans="1:18" s="62" customFormat="1" ht="14.25" customHeight="1" x14ac:dyDescent="0.2">
      <c r="A32" s="58" t="s">
        <v>135</v>
      </c>
      <c r="B32" s="59" t="s">
        <v>122</v>
      </c>
      <c r="C32" s="60" t="s">
        <v>51</v>
      </c>
      <c r="D32" s="73">
        <f t="shared" si="0"/>
        <v>130</v>
      </c>
      <c r="E32" s="73">
        <v>73</v>
      </c>
      <c r="F32" s="73">
        <v>57</v>
      </c>
      <c r="G32" s="73">
        <v>5</v>
      </c>
      <c r="H32" s="73">
        <v>1</v>
      </c>
      <c r="I32" s="73">
        <v>22</v>
      </c>
      <c r="J32" s="73">
        <v>18</v>
      </c>
      <c r="K32" s="73">
        <v>5</v>
      </c>
      <c r="L32" s="73">
        <v>5</v>
      </c>
      <c r="M32" s="73">
        <v>0</v>
      </c>
      <c r="N32" s="73">
        <v>1</v>
      </c>
      <c r="O32" s="73">
        <v>21</v>
      </c>
      <c r="P32" s="73">
        <v>14</v>
      </c>
      <c r="Q32" s="73">
        <v>20</v>
      </c>
      <c r="R32" s="73">
        <v>18</v>
      </c>
    </row>
    <row r="33" spans="1:18" s="62" customFormat="1" ht="14.25" customHeight="1" x14ac:dyDescent="0.2">
      <c r="A33" s="156" t="s">
        <v>77</v>
      </c>
      <c r="B33" s="63" t="s">
        <v>123</v>
      </c>
      <c r="C33" s="64" t="s">
        <v>53</v>
      </c>
      <c r="D33" s="35">
        <f t="shared" si="0"/>
        <v>110</v>
      </c>
      <c r="E33" s="35">
        <v>65</v>
      </c>
      <c r="F33" s="35">
        <v>45</v>
      </c>
      <c r="G33" s="35">
        <v>4</v>
      </c>
      <c r="H33" s="35">
        <v>1</v>
      </c>
      <c r="I33" s="35">
        <v>22</v>
      </c>
      <c r="J33" s="35">
        <v>17</v>
      </c>
      <c r="K33" s="35">
        <v>5</v>
      </c>
      <c r="L33" s="35">
        <v>5</v>
      </c>
      <c r="M33" s="35">
        <v>0</v>
      </c>
      <c r="N33" s="35">
        <v>1</v>
      </c>
      <c r="O33" s="35">
        <v>17</v>
      </c>
      <c r="P33" s="35">
        <v>10</v>
      </c>
      <c r="Q33" s="35">
        <v>17</v>
      </c>
      <c r="R33" s="35">
        <v>11</v>
      </c>
    </row>
    <row r="34" spans="1:18" s="62" customFormat="1" ht="14.25" customHeight="1" x14ac:dyDescent="0.2">
      <c r="A34" s="156"/>
      <c r="B34" s="63" t="s">
        <v>124</v>
      </c>
      <c r="C34" s="64" t="s">
        <v>55</v>
      </c>
      <c r="D34" s="35">
        <f t="shared" si="0"/>
        <v>20</v>
      </c>
      <c r="E34" s="35">
        <v>8</v>
      </c>
      <c r="F34" s="35">
        <v>12</v>
      </c>
      <c r="G34" s="35">
        <v>1</v>
      </c>
      <c r="H34" s="35">
        <v>0</v>
      </c>
      <c r="I34" s="35">
        <v>0</v>
      </c>
      <c r="J34" s="35">
        <v>1</v>
      </c>
      <c r="K34" s="35">
        <v>0</v>
      </c>
      <c r="L34" s="35">
        <v>0</v>
      </c>
      <c r="M34" s="35">
        <v>0</v>
      </c>
      <c r="N34" s="35">
        <v>0</v>
      </c>
      <c r="O34" s="35">
        <v>4</v>
      </c>
      <c r="P34" s="35">
        <v>4</v>
      </c>
      <c r="Q34" s="35">
        <v>3</v>
      </c>
      <c r="R34" s="35">
        <v>7</v>
      </c>
    </row>
    <row r="35" spans="1:18" s="62" customFormat="1" ht="14.25" customHeight="1" x14ac:dyDescent="0.2">
      <c r="A35" s="58" t="s">
        <v>136</v>
      </c>
      <c r="B35" s="59" t="s">
        <v>122</v>
      </c>
      <c r="C35" s="60" t="s">
        <v>51</v>
      </c>
      <c r="D35" s="73">
        <f t="shared" si="0"/>
        <v>428</v>
      </c>
      <c r="E35" s="73">
        <v>227</v>
      </c>
      <c r="F35" s="73">
        <v>201</v>
      </c>
      <c r="G35" s="73">
        <v>4</v>
      </c>
      <c r="H35" s="73">
        <v>9</v>
      </c>
      <c r="I35" s="73">
        <v>169</v>
      </c>
      <c r="J35" s="73">
        <v>128</v>
      </c>
      <c r="K35" s="73">
        <v>16</v>
      </c>
      <c r="L35" s="73">
        <v>15</v>
      </c>
      <c r="M35" s="73">
        <v>0</v>
      </c>
      <c r="N35" s="73">
        <v>4</v>
      </c>
      <c r="O35" s="73">
        <v>22</v>
      </c>
      <c r="P35" s="73">
        <v>19</v>
      </c>
      <c r="Q35" s="73">
        <v>16</v>
      </c>
      <c r="R35" s="73">
        <v>26</v>
      </c>
    </row>
    <row r="36" spans="1:18" s="62" customFormat="1" ht="14.25" customHeight="1" x14ac:dyDescent="0.2">
      <c r="A36" s="156" t="s">
        <v>79</v>
      </c>
      <c r="B36" s="63" t="s">
        <v>123</v>
      </c>
      <c r="C36" s="64" t="s">
        <v>53</v>
      </c>
      <c r="D36" s="35">
        <f t="shared" si="0"/>
        <v>428</v>
      </c>
      <c r="E36" s="35">
        <v>227</v>
      </c>
      <c r="F36" s="35">
        <v>201</v>
      </c>
      <c r="G36" s="35">
        <v>4</v>
      </c>
      <c r="H36" s="35">
        <v>9</v>
      </c>
      <c r="I36" s="35">
        <v>169</v>
      </c>
      <c r="J36" s="35">
        <v>128</v>
      </c>
      <c r="K36" s="35">
        <v>16</v>
      </c>
      <c r="L36" s="35">
        <v>15</v>
      </c>
      <c r="M36" s="35">
        <v>0</v>
      </c>
      <c r="N36" s="35">
        <v>4</v>
      </c>
      <c r="O36" s="35">
        <v>22</v>
      </c>
      <c r="P36" s="35">
        <v>19</v>
      </c>
      <c r="Q36" s="35">
        <v>16</v>
      </c>
      <c r="R36" s="35">
        <v>26</v>
      </c>
    </row>
    <row r="37" spans="1:18" s="62" customFormat="1" ht="14.25" customHeight="1" x14ac:dyDescent="0.2">
      <c r="A37" s="156"/>
      <c r="B37" s="63" t="s">
        <v>124</v>
      </c>
      <c r="C37" s="64" t="s">
        <v>55</v>
      </c>
      <c r="D37" s="35">
        <f t="shared" si="0"/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</row>
    <row r="38" spans="1:18" s="62" customFormat="1" ht="14.25" customHeight="1" x14ac:dyDescent="0.2">
      <c r="A38" s="58" t="s">
        <v>137</v>
      </c>
      <c r="B38" s="59" t="s">
        <v>122</v>
      </c>
      <c r="C38" s="60" t="s">
        <v>51</v>
      </c>
      <c r="D38" s="73">
        <f t="shared" si="0"/>
        <v>178</v>
      </c>
      <c r="E38" s="73">
        <v>93</v>
      </c>
      <c r="F38" s="73">
        <v>85</v>
      </c>
      <c r="G38" s="73">
        <v>4</v>
      </c>
      <c r="H38" s="73">
        <v>3</v>
      </c>
      <c r="I38" s="73">
        <v>41</v>
      </c>
      <c r="J38" s="73">
        <v>27</v>
      </c>
      <c r="K38" s="73">
        <v>8</v>
      </c>
      <c r="L38" s="73">
        <v>11</v>
      </c>
      <c r="M38" s="73">
        <v>1</v>
      </c>
      <c r="N38" s="73">
        <v>9</v>
      </c>
      <c r="O38" s="73">
        <v>14</v>
      </c>
      <c r="P38" s="73">
        <v>12</v>
      </c>
      <c r="Q38" s="73">
        <v>25</v>
      </c>
      <c r="R38" s="73">
        <v>23</v>
      </c>
    </row>
    <row r="39" spans="1:18" s="62" customFormat="1" ht="14.25" customHeight="1" x14ac:dyDescent="0.2">
      <c r="A39" s="156" t="s">
        <v>81</v>
      </c>
      <c r="B39" s="63" t="s">
        <v>123</v>
      </c>
      <c r="C39" s="64" t="s">
        <v>53</v>
      </c>
      <c r="D39" s="35">
        <f t="shared" si="0"/>
        <v>178</v>
      </c>
      <c r="E39" s="35">
        <v>93</v>
      </c>
      <c r="F39" s="35">
        <v>85</v>
      </c>
      <c r="G39" s="35">
        <v>4</v>
      </c>
      <c r="H39" s="35">
        <v>3</v>
      </c>
      <c r="I39" s="35">
        <v>41</v>
      </c>
      <c r="J39" s="35">
        <v>27</v>
      </c>
      <c r="K39" s="35">
        <v>8</v>
      </c>
      <c r="L39" s="35">
        <v>11</v>
      </c>
      <c r="M39" s="35">
        <v>1</v>
      </c>
      <c r="N39" s="35">
        <v>9</v>
      </c>
      <c r="O39" s="35">
        <v>14</v>
      </c>
      <c r="P39" s="35">
        <v>12</v>
      </c>
      <c r="Q39" s="35">
        <v>25</v>
      </c>
      <c r="R39" s="35">
        <v>23</v>
      </c>
    </row>
    <row r="40" spans="1:18" s="62" customFormat="1" ht="14.25" customHeight="1" x14ac:dyDescent="0.2">
      <c r="A40" s="156"/>
      <c r="B40" s="63" t="s">
        <v>124</v>
      </c>
      <c r="C40" s="64" t="s">
        <v>55</v>
      </c>
      <c r="D40" s="35">
        <f t="shared" ref="D40:D71" si="1">SUM(E40:F40)</f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</row>
    <row r="41" spans="1:18" s="62" customFormat="1" ht="14.25" customHeight="1" x14ac:dyDescent="0.2">
      <c r="A41" s="58" t="s">
        <v>160</v>
      </c>
      <c r="B41" s="59" t="s">
        <v>122</v>
      </c>
      <c r="C41" s="60" t="s">
        <v>51</v>
      </c>
      <c r="D41" s="73">
        <f t="shared" si="1"/>
        <v>432</v>
      </c>
      <c r="E41" s="73">
        <v>215</v>
      </c>
      <c r="F41" s="73">
        <v>217</v>
      </c>
      <c r="G41" s="73">
        <v>8</v>
      </c>
      <c r="H41" s="73">
        <v>5</v>
      </c>
      <c r="I41" s="73">
        <v>72</v>
      </c>
      <c r="J41" s="73">
        <v>78</v>
      </c>
      <c r="K41" s="73">
        <v>20</v>
      </c>
      <c r="L41" s="73">
        <v>22</v>
      </c>
      <c r="M41" s="73">
        <v>0</v>
      </c>
      <c r="N41" s="73">
        <v>11</v>
      </c>
      <c r="O41" s="73">
        <v>78</v>
      </c>
      <c r="P41" s="73">
        <v>57</v>
      </c>
      <c r="Q41" s="73">
        <v>37</v>
      </c>
      <c r="R41" s="73">
        <v>44</v>
      </c>
    </row>
    <row r="42" spans="1:18" s="62" customFormat="1" ht="14.25" customHeight="1" x14ac:dyDescent="0.2">
      <c r="A42" s="156" t="s">
        <v>161</v>
      </c>
      <c r="B42" s="63" t="s">
        <v>123</v>
      </c>
      <c r="C42" s="64" t="s">
        <v>53</v>
      </c>
      <c r="D42" s="35">
        <f t="shared" si="1"/>
        <v>429</v>
      </c>
      <c r="E42" s="35">
        <v>214</v>
      </c>
      <c r="F42" s="35">
        <v>215</v>
      </c>
      <c r="G42" s="35">
        <v>8</v>
      </c>
      <c r="H42" s="35">
        <v>5</v>
      </c>
      <c r="I42" s="35">
        <v>72</v>
      </c>
      <c r="J42" s="35">
        <v>76</v>
      </c>
      <c r="K42" s="35">
        <v>19</v>
      </c>
      <c r="L42" s="35">
        <v>22</v>
      </c>
      <c r="M42" s="35">
        <v>0</v>
      </c>
      <c r="N42" s="35">
        <v>11</v>
      </c>
      <c r="O42" s="35">
        <v>78</v>
      </c>
      <c r="P42" s="35">
        <v>57</v>
      </c>
      <c r="Q42" s="35">
        <v>37</v>
      </c>
      <c r="R42" s="35">
        <v>44</v>
      </c>
    </row>
    <row r="43" spans="1:18" s="62" customFormat="1" ht="14.25" customHeight="1" x14ac:dyDescent="0.2">
      <c r="A43" s="156"/>
      <c r="B43" s="63" t="s">
        <v>124</v>
      </c>
      <c r="C43" s="64" t="s">
        <v>55</v>
      </c>
      <c r="D43" s="35">
        <f t="shared" si="1"/>
        <v>3</v>
      </c>
      <c r="E43" s="35">
        <v>1</v>
      </c>
      <c r="F43" s="35">
        <v>2</v>
      </c>
      <c r="G43" s="35">
        <v>0</v>
      </c>
      <c r="H43" s="35">
        <v>0</v>
      </c>
      <c r="I43" s="35">
        <v>0</v>
      </c>
      <c r="J43" s="35">
        <v>2</v>
      </c>
      <c r="K43" s="35">
        <v>1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</row>
    <row r="44" spans="1:18" s="62" customFormat="1" ht="14.25" customHeight="1" x14ac:dyDescent="0.2">
      <c r="A44" s="58" t="s">
        <v>162</v>
      </c>
      <c r="B44" s="59" t="s">
        <v>122</v>
      </c>
      <c r="C44" s="60" t="s">
        <v>51</v>
      </c>
      <c r="D44" s="73">
        <f t="shared" si="1"/>
        <v>1194</v>
      </c>
      <c r="E44" s="73">
        <v>516</v>
      </c>
      <c r="F44" s="73">
        <v>678</v>
      </c>
      <c r="G44" s="73">
        <v>13</v>
      </c>
      <c r="H44" s="73">
        <v>12</v>
      </c>
      <c r="I44" s="73">
        <v>242</v>
      </c>
      <c r="J44" s="73">
        <v>241</v>
      </c>
      <c r="K44" s="73">
        <v>22</v>
      </c>
      <c r="L44" s="73">
        <v>28</v>
      </c>
      <c r="M44" s="73">
        <v>23</v>
      </c>
      <c r="N44" s="73">
        <v>231</v>
      </c>
      <c r="O44" s="73">
        <v>115</v>
      </c>
      <c r="P44" s="73">
        <v>84</v>
      </c>
      <c r="Q44" s="73">
        <v>101</v>
      </c>
      <c r="R44" s="73">
        <v>82</v>
      </c>
    </row>
    <row r="45" spans="1:18" s="62" customFormat="1" ht="14.25" customHeight="1" x14ac:dyDescent="0.2">
      <c r="A45" s="156" t="s">
        <v>163</v>
      </c>
      <c r="B45" s="63" t="s">
        <v>123</v>
      </c>
      <c r="C45" s="64" t="s">
        <v>53</v>
      </c>
      <c r="D45" s="35">
        <f t="shared" si="1"/>
        <v>1146</v>
      </c>
      <c r="E45" s="35">
        <v>501</v>
      </c>
      <c r="F45" s="35">
        <v>645</v>
      </c>
      <c r="G45" s="35">
        <v>13</v>
      </c>
      <c r="H45" s="35">
        <v>12</v>
      </c>
      <c r="I45" s="35">
        <v>234</v>
      </c>
      <c r="J45" s="35">
        <v>228</v>
      </c>
      <c r="K45" s="35">
        <v>22</v>
      </c>
      <c r="L45" s="35">
        <v>28</v>
      </c>
      <c r="M45" s="35">
        <v>20</v>
      </c>
      <c r="N45" s="35">
        <v>220</v>
      </c>
      <c r="O45" s="35">
        <v>112</v>
      </c>
      <c r="P45" s="35">
        <v>75</v>
      </c>
      <c r="Q45" s="35">
        <v>100</v>
      </c>
      <c r="R45" s="35">
        <v>82</v>
      </c>
    </row>
    <row r="46" spans="1:18" s="62" customFormat="1" ht="14.25" customHeight="1" x14ac:dyDescent="0.2">
      <c r="A46" s="156"/>
      <c r="B46" s="63" t="s">
        <v>124</v>
      </c>
      <c r="C46" s="64" t="s">
        <v>55</v>
      </c>
      <c r="D46" s="35">
        <f t="shared" si="1"/>
        <v>48</v>
      </c>
      <c r="E46" s="35">
        <v>15</v>
      </c>
      <c r="F46" s="35">
        <v>33</v>
      </c>
      <c r="G46" s="35">
        <v>0</v>
      </c>
      <c r="H46" s="35">
        <v>0</v>
      </c>
      <c r="I46" s="35">
        <v>8</v>
      </c>
      <c r="J46" s="35">
        <v>13</v>
      </c>
      <c r="K46" s="35">
        <v>0</v>
      </c>
      <c r="L46" s="35">
        <v>0</v>
      </c>
      <c r="M46" s="35">
        <v>3</v>
      </c>
      <c r="N46" s="35">
        <v>11</v>
      </c>
      <c r="O46" s="35">
        <v>3</v>
      </c>
      <c r="P46" s="35">
        <v>9</v>
      </c>
      <c r="Q46" s="35">
        <v>1</v>
      </c>
      <c r="R46" s="35">
        <v>0</v>
      </c>
    </row>
    <row r="47" spans="1:18" s="62" customFormat="1" ht="14.25" customHeight="1" x14ac:dyDescent="0.2">
      <c r="A47" s="58" t="s">
        <v>138</v>
      </c>
      <c r="B47" s="59" t="s">
        <v>122</v>
      </c>
      <c r="C47" s="60" t="s">
        <v>51</v>
      </c>
      <c r="D47" s="73">
        <f t="shared" si="1"/>
        <v>582</v>
      </c>
      <c r="E47" s="73">
        <v>314</v>
      </c>
      <c r="F47" s="73">
        <v>268</v>
      </c>
      <c r="G47" s="73">
        <v>18</v>
      </c>
      <c r="H47" s="73">
        <v>2</v>
      </c>
      <c r="I47" s="73">
        <v>159</v>
      </c>
      <c r="J47" s="73">
        <v>109</v>
      </c>
      <c r="K47" s="73">
        <v>23</v>
      </c>
      <c r="L47" s="73">
        <v>23</v>
      </c>
      <c r="M47" s="73">
        <v>0</v>
      </c>
      <c r="N47" s="73">
        <v>19</v>
      </c>
      <c r="O47" s="73">
        <v>65</v>
      </c>
      <c r="P47" s="73">
        <v>72</v>
      </c>
      <c r="Q47" s="73">
        <v>49</v>
      </c>
      <c r="R47" s="73">
        <v>43</v>
      </c>
    </row>
    <row r="48" spans="1:18" s="62" customFormat="1" ht="14.25" customHeight="1" x14ac:dyDescent="0.2">
      <c r="A48" s="156" t="s">
        <v>83</v>
      </c>
      <c r="B48" s="63" t="s">
        <v>123</v>
      </c>
      <c r="C48" s="64" t="s">
        <v>53</v>
      </c>
      <c r="D48" s="35">
        <f t="shared" si="1"/>
        <v>486</v>
      </c>
      <c r="E48" s="35">
        <v>263</v>
      </c>
      <c r="F48" s="35">
        <v>223</v>
      </c>
      <c r="G48" s="35">
        <v>6</v>
      </c>
      <c r="H48" s="35">
        <v>1</v>
      </c>
      <c r="I48" s="35">
        <v>139</v>
      </c>
      <c r="J48" s="35">
        <v>93</v>
      </c>
      <c r="K48" s="35">
        <v>19</v>
      </c>
      <c r="L48" s="35">
        <v>22</v>
      </c>
      <c r="M48" s="35">
        <v>0</v>
      </c>
      <c r="N48" s="35">
        <v>8</v>
      </c>
      <c r="O48" s="35">
        <v>52</v>
      </c>
      <c r="P48" s="35">
        <v>60</v>
      </c>
      <c r="Q48" s="35">
        <v>47</v>
      </c>
      <c r="R48" s="35">
        <v>39</v>
      </c>
    </row>
    <row r="49" spans="1:18" s="62" customFormat="1" ht="14.25" customHeight="1" x14ac:dyDescent="0.2">
      <c r="A49" s="156"/>
      <c r="B49" s="63" t="s">
        <v>124</v>
      </c>
      <c r="C49" s="64" t="s">
        <v>55</v>
      </c>
      <c r="D49" s="35">
        <f t="shared" si="1"/>
        <v>96</v>
      </c>
      <c r="E49" s="35">
        <v>51</v>
      </c>
      <c r="F49" s="35">
        <v>45</v>
      </c>
      <c r="G49" s="35">
        <v>12</v>
      </c>
      <c r="H49" s="35">
        <v>1</v>
      </c>
      <c r="I49" s="35">
        <v>20</v>
      </c>
      <c r="J49" s="35">
        <v>16</v>
      </c>
      <c r="K49" s="35">
        <v>4</v>
      </c>
      <c r="L49" s="35">
        <v>1</v>
      </c>
      <c r="M49" s="35">
        <v>0</v>
      </c>
      <c r="N49" s="35">
        <v>11</v>
      </c>
      <c r="O49" s="35">
        <v>13</v>
      </c>
      <c r="P49" s="35">
        <v>12</v>
      </c>
      <c r="Q49" s="35">
        <v>2</v>
      </c>
      <c r="R49" s="35">
        <v>4</v>
      </c>
    </row>
    <row r="50" spans="1:18" s="62" customFormat="1" ht="14.25" customHeight="1" x14ac:dyDescent="0.2">
      <c r="A50" s="58" t="s">
        <v>139</v>
      </c>
      <c r="B50" s="59" t="s">
        <v>122</v>
      </c>
      <c r="C50" s="60" t="s">
        <v>51</v>
      </c>
      <c r="D50" s="73">
        <f t="shared" si="1"/>
        <v>331</v>
      </c>
      <c r="E50" s="73">
        <v>174</v>
      </c>
      <c r="F50" s="73">
        <v>157</v>
      </c>
      <c r="G50" s="73">
        <v>9</v>
      </c>
      <c r="H50" s="73">
        <v>4</v>
      </c>
      <c r="I50" s="73">
        <v>74</v>
      </c>
      <c r="J50" s="73">
        <v>53</v>
      </c>
      <c r="K50" s="73">
        <v>15</v>
      </c>
      <c r="L50" s="73">
        <v>16</v>
      </c>
      <c r="M50" s="73">
        <v>4</v>
      </c>
      <c r="N50" s="73">
        <v>12</v>
      </c>
      <c r="O50" s="73">
        <v>43</v>
      </c>
      <c r="P50" s="73">
        <v>42</v>
      </c>
      <c r="Q50" s="73">
        <v>29</v>
      </c>
      <c r="R50" s="73">
        <v>30</v>
      </c>
    </row>
    <row r="51" spans="1:18" s="62" customFormat="1" ht="14.25" customHeight="1" x14ac:dyDescent="0.2">
      <c r="A51" s="156" t="s">
        <v>85</v>
      </c>
      <c r="B51" s="63" t="s">
        <v>123</v>
      </c>
      <c r="C51" s="64" t="s">
        <v>53</v>
      </c>
      <c r="D51" s="35">
        <f t="shared" si="1"/>
        <v>160</v>
      </c>
      <c r="E51" s="35">
        <v>86</v>
      </c>
      <c r="F51" s="35">
        <v>74</v>
      </c>
      <c r="G51" s="35">
        <v>7</v>
      </c>
      <c r="H51" s="35">
        <v>3</v>
      </c>
      <c r="I51" s="35">
        <v>38</v>
      </c>
      <c r="J51" s="35">
        <v>24</v>
      </c>
      <c r="K51" s="35">
        <v>9</v>
      </c>
      <c r="L51" s="35">
        <v>10</v>
      </c>
      <c r="M51" s="35">
        <v>2</v>
      </c>
      <c r="N51" s="35">
        <v>7</v>
      </c>
      <c r="O51" s="35">
        <v>14</v>
      </c>
      <c r="P51" s="35">
        <v>14</v>
      </c>
      <c r="Q51" s="35">
        <v>16</v>
      </c>
      <c r="R51" s="35">
        <v>16</v>
      </c>
    </row>
    <row r="52" spans="1:18" s="62" customFormat="1" ht="14.25" customHeight="1" x14ac:dyDescent="0.2">
      <c r="A52" s="156"/>
      <c r="B52" s="63" t="s">
        <v>124</v>
      </c>
      <c r="C52" s="64" t="s">
        <v>55</v>
      </c>
      <c r="D52" s="35">
        <f t="shared" si="1"/>
        <v>171</v>
      </c>
      <c r="E52" s="35">
        <v>88</v>
      </c>
      <c r="F52" s="35">
        <v>83</v>
      </c>
      <c r="G52" s="35">
        <v>2</v>
      </c>
      <c r="H52" s="35">
        <v>1</v>
      </c>
      <c r="I52" s="35">
        <v>36</v>
      </c>
      <c r="J52" s="35">
        <v>29</v>
      </c>
      <c r="K52" s="35">
        <v>6</v>
      </c>
      <c r="L52" s="35">
        <v>6</v>
      </c>
      <c r="M52" s="35">
        <v>2</v>
      </c>
      <c r="N52" s="35">
        <v>5</v>
      </c>
      <c r="O52" s="35">
        <v>29</v>
      </c>
      <c r="P52" s="35">
        <v>28</v>
      </c>
      <c r="Q52" s="35">
        <v>13</v>
      </c>
      <c r="R52" s="35">
        <v>14</v>
      </c>
    </row>
    <row r="53" spans="1:18" s="62" customFormat="1" ht="14.25" customHeight="1" x14ac:dyDescent="0.2">
      <c r="A53" s="58" t="s">
        <v>140</v>
      </c>
      <c r="B53" s="59" t="s">
        <v>122</v>
      </c>
      <c r="C53" s="60" t="s">
        <v>51</v>
      </c>
      <c r="D53" s="73">
        <f t="shared" si="1"/>
        <v>343</v>
      </c>
      <c r="E53" s="73">
        <v>146</v>
      </c>
      <c r="F53" s="73">
        <v>197</v>
      </c>
      <c r="G53" s="73">
        <v>9</v>
      </c>
      <c r="H53" s="73">
        <v>12</v>
      </c>
      <c r="I53" s="73">
        <v>72</v>
      </c>
      <c r="J53" s="73">
        <v>39</v>
      </c>
      <c r="K53" s="73">
        <v>13</v>
      </c>
      <c r="L53" s="73">
        <v>17</v>
      </c>
      <c r="M53" s="73">
        <v>6</v>
      </c>
      <c r="N53" s="73">
        <v>78</v>
      </c>
      <c r="O53" s="73">
        <v>22</v>
      </c>
      <c r="P53" s="73">
        <v>22</v>
      </c>
      <c r="Q53" s="73">
        <v>24</v>
      </c>
      <c r="R53" s="73">
        <v>29</v>
      </c>
    </row>
    <row r="54" spans="1:18" s="62" customFormat="1" ht="14.25" customHeight="1" x14ac:dyDescent="0.2">
      <c r="A54" s="156" t="s">
        <v>87</v>
      </c>
      <c r="B54" s="63" t="s">
        <v>123</v>
      </c>
      <c r="C54" s="64" t="s">
        <v>53</v>
      </c>
      <c r="D54" s="35">
        <f t="shared" si="1"/>
        <v>164</v>
      </c>
      <c r="E54" s="35">
        <v>79</v>
      </c>
      <c r="F54" s="35">
        <v>85</v>
      </c>
      <c r="G54" s="35">
        <v>5</v>
      </c>
      <c r="H54" s="35">
        <v>5</v>
      </c>
      <c r="I54" s="35">
        <v>43</v>
      </c>
      <c r="J54" s="35">
        <v>12</v>
      </c>
      <c r="K54" s="35">
        <v>5</v>
      </c>
      <c r="L54" s="35">
        <v>8</v>
      </c>
      <c r="M54" s="35">
        <v>2</v>
      </c>
      <c r="N54" s="35">
        <v>30</v>
      </c>
      <c r="O54" s="35">
        <v>11</v>
      </c>
      <c r="P54" s="35">
        <v>14</v>
      </c>
      <c r="Q54" s="35">
        <v>13</v>
      </c>
      <c r="R54" s="35">
        <v>16</v>
      </c>
    </row>
    <row r="55" spans="1:18" s="62" customFormat="1" ht="14.25" customHeight="1" x14ac:dyDescent="0.2">
      <c r="A55" s="156"/>
      <c r="B55" s="63" t="s">
        <v>124</v>
      </c>
      <c r="C55" s="64" t="s">
        <v>55</v>
      </c>
      <c r="D55" s="35">
        <f t="shared" si="1"/>
        <v>179</v>
      </c>
      <c r="E55" s="35">
        <v>67</v>
      </c>
      <c r="F55" s="35">
        <v>112</v>
      </c>
      <c r="G55" s="35">
        <v>4</v>
      </c>
      <c r="H55" s="35">
        <v>7</v>
      </c>
      <c r="I55" s="35">
        <v>29</v>
      </c>
      <c r="J55" s="35">
        <v>27</v>
      </c>
      <c r="K55" s="35">
        <v>8</v>
      </c>
      <c r="L55" s="35">
        <v>9</v>
      </c>
      <c r="M55" s="35">
        <v>4</v>
      </c>
      <c r="N55" s="35">
        <v>48</v>
      </c>
      <c r="O55" s="35">
        <v>11</v>
      </c>
      <c r="P55" s="35">
        <v>8</v>
      </c>
      <c r="Q55" s="35">
        <v>11</v>
      </c>
      <c r="R55" s="35">
        <v>13</v>
      </c>
    </row>
    <row r="56" spans="1:18" s="62" customFormat="1" ht="14.25" customHeight="1" x14ac:dyDescent="0.2">
      <c r="A56" s="58" t="s">
        <v>141</v>
      </c>
      <c r="B56" s="59" t="s">
        <v>122</v>
      </c>
      <c r="C56" s="60" t="s">
        <v>51</v>
      </c>
      <c r="D56" s="73">
        <f t="shared" si="1"/>
        <v>22</v>
      </c>
      <c r="E56" s="73">
        <v>11</v>
      </c>
      <c r="F56" s="73">
        <v>11</v>
      </c>
      <c r="G56" s="73">
        <v>0</v>
      </c>
      <c r="H56" s="73">
        <v>1</v>
      </c>
      <c r="I56" s="73">
        <v>5</v>
      </c>
      <c r="J56" s="73">
        <v>6</v>
      </c>
      <c r="K56" s="73">
        <v>0</v>
      </c>
      <c r="L56" s="73">
        <v>2</v>
      </c>
      <c r="M56" s="73">
        <v>0</v>
      </c>
      <c r="N56" s="73">
        <v>0</v>
      </c>
      <c r="O56" s="73">
        <v>3</v>
      </c>
      <c r="P56" s="73">
        <v>0</v>
      </c>
      <c r="Q56" s="73">
        <v>3</v>
      </c>
      <c r="R56" s="73">
        <v>2</v>
      </c>
    </row>
    <row r="57" spans="1:18" s="62" customFormat="1" ht="14.25" customHeight="1" x14ac:dyDescent="0.2">
      <c r="A57" s="156" t="s">
        <v>89</v>
      </c>
      <c r="B57" s="63" t="s">
        <v>123</v>
      </c>
      <c r="C57" s="64" t="s">
        <v>53</v>
      </c>
      <c r="D57" s="35">
        <f t="shared" si="1"/>
        <v>22</v>
      </c>
      <c r="E57" s="35">
        <v>11</v>
      </c>
      <c r="F57" s="35">
        <v>11</v>
      </c>
      <c r="G57" s="35">
        <v>0</v>
      </c>
      <c r="H57" s="35">
        <v>1</v>
      </c>
      <c r="I57" s="35">
        <v>5</v>
      </c>
      <c r="J57" s="35">
        <v>6</v>
      </c>
      <c r="K57" s="35">
        <v>0</v>
      </c>
      <c r="L57" s="35">
        <v>2</v>
      </c>
      <c r="M57" s="35">
        <v>0</v>
      </c>
      <c r="N57" s="35">
        <v>0</v>
      </c>
      <c r="O57" s="35">
        <v>3</v>
      </c>
      <c r="P57" s="35">
        <v>0</v>
      </c>
      <c r="Q57" s="35">
        <v>3</v>
      </c>
      <c r="R57" s="35">
        <v>2</v>
      </c>
    </row>
    <row r="58" spans="1:18" s="62" customFormat="1" ht="14.25" customHeight="1" x14ac:dyDescent="0.2">
      <c r="A58" s="156"/>
      <c r="B58" s="63" t="s">
        <v>124</v>
      </c>
      <c r="C58" s="64" t="s">
        <v>55</v>
      </c>
      <c r="D58" s="35">
        <f t="shared" si="1"/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s="62" customFormat="1" ht="14.25" customHeight="1" x14ac:dyDescent="0.2">
      <c r="A59" s="58" t="s">
        <v>142</v>
      </c>
      <c r="B59" s="59" t="s">
        <v>122</v>
      </c>
      <c r="C59" s="60" t="s">
        <v>51</v>
      </c>
      <c r="D59" s="73">
        <f t="shared" si="1"/>
        <v>242</v>
      </c>
      <c r="E59" s="73">
        <v>90</v>
      </c>
      <c r="F59" s="73">
        <v>152</v>
      </c>
      <c r="G59" s="73">
        <v>1</v>
      </c>
      <c r="H59" s="73">
        <v>1</v>
      </c>
      <c r="I59" s="73">
        <v>49</v>
      </c>
      <c r="J59" s="73">
        <v>47</v>
      </c>
      <c r="K59" s="73">
        <v>4</v>
      </c>
      <c r="L59" s="73">
        <v>3</v>
      </c>
      <c r="M59" s="73">
        <v>8</v>
      </c>
      <c r="N59" s="73">
        <v>80</v>
      </c>
      <c r="O59" s="73">
        <v>19</v>
      </c>
      <c r="P59" s="73">
        <v>10</v>
      </c>
      <c r="Q59" s="73">
        <v>9</v>
      </c>
      <c r="R59" s="73">
        <v>11</v>
      </c>
    </row>
    <row r="60" spans="1:18" s="62" customFormat="1" ht="14.25" customHeight="1" x14ac:dyDescent="0.2">
      <c r="A60" s="156" t="s">
        <v>91</v>
      </c>
      <c r="B60" s="63" t="s">
        <v>123</v>
      </c>
      <c r="C60" s="64" t="s">
        <v>53</v>
      </c>
      <c r="D60" s="35">
        <f t="shared" si="1"/>
        <v>231</v>
      </c>
      <c r="E60" s="35">
        <v>83</v>
      </c>
      <c r="F60" s="35">
        <v>148</v>
      </c>
      <c r="G60" s="35">
        <v>1</v>
      </c>
      <c r="H60" s="35">
        <v>1</v>
      </c>
      <c r="I60" s="35">
        <v>44</v>
      </c>
      <c r="J60" s="35">
        <v>47</v>
      </c>
      <c r="K60" s="35">
        <v>4</v>
      </c>
      <c r="L60" s="35">
        <v>3</v>
      </c>
      <c r="M60" s="35">
        <v>7</v>
      </c>
      <c r="N60" s="35">
        <v>77</v>
      </c>
      <c r="O60" s="35">
        <v>18</v>
      </c>
      <c r="P60" s="35">
        <v>10</v>
      </c>
      <c r="Q60" s="35">
        <v>9</v>
      </c>
      <c r="R60" s="35">
        <v>10</v>
      </c>
    </row>
    <row r="61" spans="1:18" s="62" customFormat="1" ht="14.25" customHeight="1" x14ac:dyDescent="0.2">
      <c r="A61" s="156"/>
      <c r="B61" s="63" t="s">
        <v>124</v>
      </c>
      <c r="C61" s="64" t="s">
        <v>55</v>
      </c>
      <c r="D61" s="35">
        <f t="shared" si="1"/>
        <v>11</v>
      </c>
      <c r="E61" s="35">
        <v>7</v>
      </c>
      <c r="F61" s="35">
        <v>4</v>
      </c>
      <c r="G61" s="35">
        <v>0</v>
      </c>
      <c r="H61" s="35">
        <v>0</v>
      </c>
      <c r="I61" s="35">
        <v>5</v>
      </c>
      <c r="J61" s="35">
        <v>0</v>
      </c>
      <c r="K61" s="35">
        <v>0</v>
      </c>
      <c r="L61" s="35">
        <v>0</v>
      </c>
      <c r="M61" s="35">
        <v>1</v>
      </c>
      <c r="N61" s="35">
        <v>3</v>
      </c>
      <c r="O61" s="35">
        <v>1</v>
      </c>
      <c r="P61" s="35">
        <v>0</v>
      </c>
      <c r="Q61" s="35">
        <v>0</v>
      </c>
      <c r="R61" s="35">
        <v>1</v>
      </c>
    </row>
    <row r="62" spans="1:18" s="62" customFormat="1" ht="14.25" customHeight="1" x14ac:dyDescent="0.2">
      <c r="A62" s="58" t="s">
        <v>143</v>
      </c>
      <c r="B62" s="59" t="s">
        <v>122</v>
      </c>
      <c r="C62" s="60" t="s">
        <v>51</v>
      </c>
      <c r="D62" s="73">
        <f t="shared" si="1"/>
        <v>447</v>
      </c>
      <c r="E62" s="73">
        <v>239</v>
      </c>
      <c r="F62" s="73">
        <v>208</v>
      </c>
      <c r="G62" s="73">
        <v>2</v>
      </c>
      <c r="H62" s="73">
        <v>2</v>
      </c>
      <c r="I62" s="73">
        <v>84</v>
      </c>
      <c r="J62" s="73">
        <v>65</v>
      </c>
      <c r="K62" s="73">
        <v>14</v>
      </c>
      <c r="L62" s="73">
        <v>12</v>
      </c>
      <c r="M62" s="73">
        <v>0</v>
      </c>
      <c r="N62" s="73">
        <v>0</v>
      </c>
      <c r="O62" s="73">
        <v>27</v>
      </c>
      <c r="P62" s="73">
        <v>30</v>
      </c>
      <c r="Q62" s="73">
        <v>112</v>
      </c>
      <c r="R62" s="73">
        <v>99</v>
      </c>
    </row>
    <row r="63" spans="1:18" s="62" customFormat="1" ht="14.25" customHeight="1" x14ac:dyDescent="0.2">
      <c r="A63" s="156" t="s">
        <v>93</v>
      </c>
      <c r="B63" s="63" t="s">
        <v>123</v>
      </c>
      <c r="C63" s="64" t="s">
        <v>53</v>
      </c>
      <c r="D63" s="35">
        <f t="shared" si="1"/>
        <v>445</v>
      </c>
      <c r="E63" s="35">
        <v>238</v>
      </c>
      <c r="F63" s="35">
        <v>207</v>
      </c>
      <c r="G63" s="35">
        <v>2</v>
      </c>
      <c r="H63" s="35">
        <v>2</v>
      </c>
      <c r="I63" s="35">
        <v>84</v>
      </c>
      <c r="J63" s="35">
        <v>65</v>
      </c>
      <c r="K63" s="35">
        <v>14</v>
      </c>
      <c r="L63" s="35">
        <v>12</v>
      </c>
      <c r="M63" s="35">
        <v>0</v>
      </c>
      <c r="N63" s="35">
        <v>0</v>
      </c>
      <c r="O63" s="35">
        <v>26</v>
      </c>
      <c r="P63" s="35">
        <v>29</v>
      </c>
      <c r="Q63" s="35">
        <v>112</v>
      </c>
      <c r="R63" s="35">
        <v>99</v>
      </c>
    </row>
    <row r="64" spans="1:18" s="62" customFormat="1" ht="14.25" customHeight="1" x14ac:dyDescent="0.2">
      <c r="A64" s="156"/>
      <c r="B64" s="63" t="s">
        <v>124</v>
      </c>
      <c r="C64" s="64" t="s">
        <v>55</v>
      </c>
      <c r="D64" s="35">
        <f t="shared" si="1"/>
        <v>2</v>
      </c>
      <c r="E64" s="35">
        <v>1</v>
      </c>
      <c r="F64" s="35">
        <v>1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1</v>
      </c>
      <c r="P64" s="35">
        <v>1</v>
      </c>
      <c r="Q64" s="35">
        <v>0</v>
      </c>
      <c r="R64" s="35">
        <v>0</v>
      </c>
    </row>
    <row r="65" spans="1:18" s="62" customFormat="1" ht="14.25" customHeight="1" x14ac:dyDescent="0.2">
      <c r="A65" s="58" t="s">
        <v>164</v>
      </c>
      <c r="B65" s="59" t="s">
        <v>122</v>
      </c>
      <c r="C65" s="60" t="s">
        <v>51</v>
      </c>
      <c r="D65" s="73">
        <f t="shared" si="1"/>
        <v>576</v>
      </c>
      <c r="E65" s="73">
        <v>315</v>
      </c>
      <c r="F65" s="73">
        <v>261</v>
      </c>
      <c r="G65" s="73">
        <v>12</v>
      </c>
      <c r="H65" s="73">
        <v>7</v>
      </c>
      <c r="I65" s="73">
        <v>125</v>
      </c>
      <c r="J65" s="73">
        <v>85</v>
      </c>
      <c r="K65" s="73">
        <v>35</v>
      </c>
      <c r="L65" s="73">
        <v>41</v>
      </c>
      <c r="M65" s="73">
        <v>1</v>
      </c>
      <c r="N65" s="73">
        <v>5</v>
      </c>
      <c r="O65" s="73">
        <v>92</v>
      </c>
      <c r="P65" s="73">
        <v>77</v>
      </c>
      <c r="Q65" s="73">
        <v>50</v>
      </c>
      <c r="R65" s="73">
        <v>46</v>
      </c>
    </row>
    <row r="66" spans="1:18" s="62" customFormat="1" ht="14.25" customHeight="1" x14ac:dyDescent="0.2">
      <c r="A66" s="156" t="s">
        <v>63</v>
      </c>
      <c r="B66" s="63" t="s">
        <v>123</v>
      </c>
      <c r="C66" s="64" t="s">
        <v>53</v>
      </c>
      <c r="D66" s="35">
        <f t="shared" si="1"/>
        <v>560</v>
      </c>
      <c r="E66" s="35">
        <v>307</v>
      </c>
      <c r="F66" s="35">
        <v>253</v>
      </c>
      <c r="G66" s="35">
        <v>10</v>
      </c>
      <c r="H66" s="35">
        <v>7</v>
      </c>
      <c r="I66" s="35">
        <v>123</v>
      </c>
      <c r="J66" s="35">
        <v>81</v>
      </c>
      <c r="K66" s="35">
        <v>35</v>
      </c>
      <c r="L66" s="35">
        <v>41</v>
      </c>
      <c r="M66" s="35">
        <v>1</v>
      </c>
      <c r="N66" s="35">
        <v>5</v>
      </c>
      <c r="O66" s="35">
        <v>88</v>
      </c>
      <c r="P66" s="35">
        <v>74</v>
      </c>
      <c r="Q66" s="35">
        <v>50</v>
      </c>
      <c r="R66" s="35">
        <v>45</v>
      </c>
    </row>
    <row r="67" spans="1:18" s="62" customFormat="1" ht="14.25" customHeight="1" x14ac:dyDescent="0.2">
      <c r="A67" s="156"/>
      <c r="B67" s="63" t="s">
        <v>124</v>
      </c>
      <c r="C67" s="64" t="s">
        <v>55</v>
      </c>
      <c r="D67" s="35">
        <f t="shared" si="1"/>
        <v>16</v>
      </c>
      <c r="E67" s="35">
        <v>8</v>
      </c>
      <c r="F67" s="35">
        <v>8</v>
      </c>
      <c r="G67" s="35">
        <v>2</v>
      </c>
      <c r="H67" s="35">
        <v>0</v>
      </c>
      <c r="I67" s="35">
        <v>2</v>
      </c>
      <c r="J67" s="35">
        <v>4</v>
      </c>
      <c r="K67" s="35">
        <v>0</v>
      </c>
      <c r="L67" s="35">
        <v>0</v>
      </c>
      <c r="M67" s="35">
        <v>0</v>
      </c>
      <c r="N67" s="35">
        <v>0</v>
      </c>
      <c r="O67" s="35">
        <v>4</v>
      </c>
      <c r="P67" s="35">
        <v>3</v>
      </c>
      <c r="Q67" s="35">
        <v>0</v>
      </c>
      <c r="R67" s="35">
        <v>1</v>
      </c>
    </row>
    <row r="68" spans="1:18" s="62" customFormat="1" ht="14.25" customHeight="1" x14ac:dyDescent="0.2">
      <c r="A68" s="58" t="s">
        <v>144</v>
      </c>
      <c r="B68" s="59" t="s">
        <v>122</v>
      </c>
      <c r="C68" s="60" t="s">
        <v>51</v>
      </c>
      <c r="D68" s="73">
        <f t="shared" si="1"/>
        <v>182</v>
      </c>
      <c r="E68" s="73">
        <v>96</v>
      </c>
      <c r="F68" s="73">
        <v>86</v>
      </c>
      <c r="G68" s="73">
        <v>2</v>
      </c>
      <c r="H68" s="73">
        <v>4</v>
      </c>
      <c r="I68" s="73">
        <v>39</v>
      </c>
      <c r="J68" s="73">
        <v>24</v>
      </c>
      <c r="K68" s="73">
        <v>9</v>
      </c>
      <c r="L68" s="73">
        <v>11</v>
      </c>
      <c r="M68" s="73">
        <v>0</v>
      </c>
      <c r="N68" s="73">
        <v>0</v>
      </c>
      <c r="O68" s="73">
        <v>18</v>
      </c>
      <c r="P68" s="73">
        <v>15</v>
      </c>
      <c r="Q68" s="73">
        <v>28</v>
      </c>
      <c r="R68" s="73">
        <v>32</v>
      </c>
    </row>
    <row r="69" spans="1:18" s="62" customFormat="1" ht="14.25" customHeight="1" x14ac:dyDescent="0.2">
      <c r="A69" s="156" t="s">
        <v>95</v>
      </c>
      <c r="B69" s="63" t="s">
        <v>123</v>
      </c>
      <c r="C69" s="64" t="s">
        <v>53</v>
      </c>
      <c r="D69" s="35">
        <f t="shared" si="1"/>
        <v>182</v>
      </c>
      <c r="E69" s="35">
        <v>96</v>
      </c>
      <c r="F69" s="35">
        <v>86</v>
      </c>
      <c r="G69" s="35">
        <v>2</v>
      </c>
      <c r="H69" s="35">
        <v>4</v>
      </c>
      <c r="I69" s="35">
        <v>39</v>
      </c>
      <c r="J69" s="35">
        <v>24</v>
      </c>
      <c r="K69" s="35">
        <v>9</v>
      </c>
      <c r="L69" s="35">
        <v>11</v>
      </c>
      <c r="M69" s="35">
        <v>0</v>
      </c>
      <c r="N69" s="35">
        <v>0</v>
      </c>
      <c r="O69" s="35">
        <v>18</v>
      </c>
      <c r="P69" s="35">
        <v>15</v>
      </c>
      <c r="Q69" s="35">
        <v>28</v>
      </c>
      <c r="R69" s="35">
        <v>32</v>
      </c>
    </row>
    <row r="70" spans="1:18" s="62" customFormat="1" ht="14.25" customHeight="1" x14ac:dyDescent="0.2">
      <c r="A70" s="156"/>
      <c r="B70" s="63" t="s">
        <v>124</v>
      </c>
      <c r="C70" s="64" t="s">
        <v>55</v>
      </c>
      <c r="D70" s="35">
        <f t="shared" si="1"/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</row>
    <row r="71" spans="1:18" s="62" customFormat="1" ht="14.25" customHeight="1" x14ac:dyDescent="0.2">
      <c r="A71" s="58" t="s">
        <v>165</v>
      </c>
      <c r="B71" s="59" t="s">
        <v>122</v>
      </c>
      <c r="C71" s="60" t="s">
        <v>51</v>
      </c>
      <c r="D71" s="73">
        <f t="shared" si="1"/>
        <v>606</v>
      </c>
      <c r="E71" s="73">
        <v>293</v>
      </c>
      <c r="F71" s="73">
        <v>313</v>
      </c>
      <c r="G71" s="73">
        <v>13</v>
      </c>
      <c r="H71" s="73">
        <v>6</v>
      </c>
      <c r="I71" s="73">
        <v>141</v>
      </c>
      <c r="J71" s="73">
        <v>137</v>
      </c>
      <c r="K71" s="73">
        <v>40</v>
      </c>
      <c r="L71" s="73">
        <v>47</v>
      </c>
      <c r="M71" s="73">
        <v>3</v>
      </c>
      <c r="N71" s="73">
        <v>19</v>
      </c>
      <c r="O71" s="73">
        <v>43</v>
      </c>
      <c r="P71" s="73">
        <v>52</v>
      </c>
      <c r="Q71" s="73">
        <v>53</v>
      </c>
      <c r="R71" s="73">
        <v>52</v>
      </c>
    </row>
    <row r="72" spans="1:18" s="62" customFormat="1" ht="14.25" customHeight="1" x14ac:dyDescent="0.2">
      <c r="A72" s="156" t="s">
        <v>65</v>
      </c>
      <c r="B72" s="63" t="s">
        <v>123</v>
      </c>
      <c r="C72" s="64" t="s">
        <v>53</v>
      </c>
      <c r="D72" s="35">
        <f t="shared" ref="D72:D85" si="2">SUM(E72:F72)</f>
        <v>600</v>
      </c>
      <c r="E72" s="35">
        <v>291</v>
      </c>
      <c r="F72" s="35">
        <v>309</v>
      </c>
      <c r="G72" s="35">
        <v>13</v>
      </c>
      <c r="H72" s="35">
        <v>6</v>
      </c>
      <c r="I72" s="35">
        <v>141</v>
      </c>
      <c r="J72" s="35">
        <v>135</v>
      </c>
      <c r="K72" s="35">
        <v>39</v>
      </c>
      <c r="L72" s="35">
        <v>47</v>
      </c>
      <c r="M72" s="35">
        <v>3</v>
      </c>
      <c r="N72" s="35">
        <v>18</v>
      </c>
      <c r="O72" s="35">
        <v>43</v>
      </c>
      <c r="P72" s="35">
        <v>52</v>
      </c>
      <c r="Q72" s="35">
        <v>52</v>
      </c>
      <c r="R72" s="35">
        <v>51</v>
      </c>
    </row>
    <row r="73" spans="1:18" s="62" customFormat="1" ht="14.25" customHeight="1" x14ac:dyDescent="0.2">
      <c r="A73" s="156"/>
      <c r="B73" s="63" t="s">
        <v>124</v>
      </c>
      <c r="C73" s="64" t="s">
        <v>55</v>
      </c>
      <c r="D73" s="35">
        <f t="shared" si="2"/>
        <v>6</v>
      </c>
      <c r="E73" s="35">
        <v>2</v>
      </c>
      <c r="F73" s="35">
        <v>4</v>
      </c>
      <c r="G73" s="35">
        <v>0</v>
      </c>
      <c r="H73" s="35">
        <v>0</v>
      </c>
      <c r="I73" s="35">
        <v>0</v>
      </c>
      <c r="J73" s="35">
        <v>2</v>
      </c>
      <c r="K73" s="35">
        <v>1</v>
      </c>
      <c r="L73" s="35">
        <v>0</v>
      </c>
      <c r="M73" s="35">
        <v>0</v>
      </c>
      <c r="N73" s="35">
        <v>1</v>
      </c>
      <c r="O73" s="35">
        <v>0</v>
      </c>
      <c r="P73" s="35">
        <v>0</v>
      </c>
      <c r="Q73" s="35">
        <v>1</v>
      </c>
      <c r="R73" s="35">
        <v>1</v>
      </c>
    </row>
    <row r="74" spans="1:18" s="62" customFormat="1" ht="14.25" customHeight="1" x14ac:dyDescent="0.2">
      <c r="A74" s="65" t="s">
        <v>58</v>
      </c>
      <c r="B74" s="59" t="s">
        <v>122</v>
      </c>
      <c r="C74" s="60" t="s">
        <v>51</v>
      </c>
      <c r="D74" s="73">
        <f t="shared" si="2"/>
        <v>886</v>
      </c>
      <c r="E74" s="73">
        <v>469</v>
      </c>
      <c r="F74" s="73">
        <v>417</v>
      </c>
      <c r="G74" s="73">
        <v>10</v>
      </c>
      <c r="H74" s="73">
        <v>6</v>
      </c>
      <c r="I74" s="73">
        <v>254</v>
      </c>
      <c r="J74" s="73">
        <v>201</v>
      </c>
      <c r="K74" s="73">
        <v>76</v>
      </c>
      <c r="L74" s="73">
        <v>69</v>
      </c>
      <c r="M74" s="73">
        <v>10</v>
      </c>
      <c r="N74" s="73">
        <v>78</v>
      </c>
      <c r="O74" s="73">
        <v>31</v>
      </c>
      <c r="P74" s="73">
        <v>17</v>
      </c>
      <c r="Q74" s="73">
        <v>88</v>
      </c>
      <c r="R74" s="73">
        <v>46</v>
      </c>
    </row>
    <row r="75" spans="1:18" s="62" customFormat="1" ht="14.25" customHeight="1" x14ac:dyDescent="0.2">
      <c r="A75" s="156" t="s">
        <v>59</v>
      </c>
      <c r="B75" s="63" t="s">
        <v>123</v>
      </c>
      <c r="C75" s="64" t="s">
        <v>53</v>
      </c>
      <c r="D75" s="35">
        <f t="shared" si="2"/>
        <v>869</v>
      </c>
      <c r="E75" s="35">
        <v>462</v>
      </c>
      <c r="F75" s="35">
        <v>407</v>
      </c>
      <c r="G75" s="35">
        <v>10</v>
      </c>
      <c r="H75" s="35">
        <v>6</v>
      </c>
      <c r="I75" s="35">
        <v>249</v>
      </c>
      <c r="J75" s="35">
        <v>193</v>
      </c>
      <c r="K75" s="35">
        <v>75</v>
      </c>
      <c r="L75" s="35">
        <v>69</v>
      </c>
      <c r="M75" s="35">
        <v>10</v>
      </c>
      <c r="N75" s="35">
        <v>76</v>
      </c>
      <c r="O75" s="35">
        <v>31</v>
      </c>
      <c r="P75" s="35">
        <v>17</v>
      </c>
      <c r="Q75" s="35">
        <v>87</v>
      </c>
      <c r="R75" s="35">
        <v>46</v>
      </c>
    </row>
    <row r="76" spans="1:18" s="62" customFormat="1" ht="14.25" customHeight="1" x14ac:dyDescent="0.2">
      <c r="A76" s="156"/>
      <c r="B76" s="63" t="s">
        <v>124</v>
      </c>
      <c r="C76" s="64" t="s">
        <v>55</v>
      </c>
      <c r="D76" s="35">
        <f t="shared" si="2"/>
        <v>17</v>
      </c>
      <c r="E76" s="35">
        <v>7</v>
      </c>
      <c r="F76" s="35">
        <v>10</v>
      </c>
      <c r="G76" s="35">
        <v>0</v>
      </c>
      <c r="H76" s="35">
        <v>0</v>
      </c>
      <c r="I76" s="35">
        <v>5</v>
      </c>
      <c r="J76" s="35">
        <v>8</v>
      </c>
      <c r="K76" s="35">
        <v>1</v>
      </c>
      <c r="L76" s="35">
        <v>0</v>
      </c>
      <c r="M76" s="35">
        <v>0</v>
      </c>
      <c r="N76" s="35">
        <v>2</v>
      </c>
      <c r="O76" s="35">
        <v>0</v>
      </c>
      <c r="P76" s="35">
        <v>0</v>
      </c>
      <c r="Q76" s="35">
        <v>1</v>
      </c>
      <c r="R76" s="35">
        <v>0</v>
      </c>
    </row>
    <row r="77" spans="1:18" s="62" customFormat="1" ht="14.25" customHeight="1" x14ac:dyDescent="0.2">
      <c r="A77" s="65" t="s">
        <v>66</v>
      </c>
      <c r="B77" s="59" t="s">
        <v>122</v>
      </c>
      <c r="C77" s="60" t="s">
        <v>51</v>
      </c>
      <c r="D77" s="73">
        <f t="shared" si="2"/>
        <v>837</v>
      </c>
      <c r="E77" s="73">
        <v>320</v>
      </c>
      <c r="F77" s="73">
        <v>517</v>
      </c>
      <c r="G77" s="73">
        <v>4</v>
      </c>
      <c r="H77" s="73">
        <v>5</v>
      </c>
      <c r="I77" s="73">
        <v>82</v>
      </c>
      <c r="J77" s="73">
        <v>73</v>
      </c>
      <c r="K77" s="73">
        <v>32</v>
      </c>
      <c r="L77" s="73">
        <v>39</v>
      </c>
      <c r="M77" s="73">
        <v>48</v>
      </c>
      <c r="N77" s="73">
        <v>274</v>
      </c>
      <c r="O77" s="73">
        <v>87</v>
      </c>
      <c r="P77" s="73">
        <v>68</v>
      </c>
      <c r="Q77" s="73">
        <v>67</v>
      </c>
      <c r="R77" s="73">
        <v>58</v>
      </c>
    </row>
    <row r="78" spans="1:18" s="62" customFormat="1" ht="14.25" customHeight="1" x14ac:dyDescent="0.2">
      <c r="A78" s="156" t="s">
        <v>67</v>
      </c>
      <c r="B78" s="63" t="s">
        <v>123</v>
      </c>
      <c r="C78" s="64" t="s">
        <v>53</v>
      </c>
      <c r="D78" s="35">
        <f t="shared" si="2"/>
        <v>819</v>
      </c>
      <c r="E78" s="35">
        <v>313</v>
      </c>
      <c r="F78" s="35">
        <v>506</v>
      </c>
      <c r="G78" s="35">
        <v>4</v>
      </c>
      <c r="H78" s="35">
        <v>5</v>
      </c>
      <c r="I78" s="35">
        <v>79</v>
      </c>
      <c r="J78" s="35">
        <v>71</v>
      </c>
      <c r="K78" s="35">
        <v>32</v>
      </c>
      <c r="L78" s="35">
        <v>39</v>
      </c>
      <c r="M78" s="35">
        <v>48</v>
      </c>
      <c r="N78" s="35">
        <v>267</v>
      </c>
      <c r="O78" s="35">
        <v>84</v>
      </c>
      <c r="P78" s="35">
        <v>67</v>
      </c>
      <c r="Q78" s="35">
        <v>66</v>
      </c>
      <c r="R78" s="35">
        <v>57</v>
      </c>
    </row>
    <row r="79" spans="1:18" s="62" customFormat="1" ht="14.25" customHeight="1" x14ac:dyDescent="0.2">
      <c r="A79" s="156"/>
      <c r="B79" s="63" t="s">
        <v>124</v>
      </c>
      <c r="C79" s="64" t="s">
        <v>55</v>
      </c>
      <c r="D79" s="35">
        <f t="shared" si="2"/>
        <v>18</v>
      </c>
      <c r="E79" s="35">
        <v>7</v>
      </c>
      <c r="F79" s="35">
        <v>11</v>
      </c>
      <c r="G79" s="35">
        <v>0</v>
      </c>
      <c r="H79" s="35">
        <v>0</v>
      </c>
      <c r="I79" s="35">
        <v>3</v>
      </c>
      <c r="J79" s="35">
        <v>2</v>
      </c>
      <c r="K79" s="35">
        <v>0</v>
      </c>
      <c r="L79" s="35">
        <v>0</v>
      </c>
      <c r="M79" s="35">
        <v>0</v>
      </c>
      <c r="N79" s="35">
        <v>7</v>
      </c>
      <c r="O79" s="35">
        <v>3</v>
      </c>
      <c r="P79" s="35">
        <v>1</v>
      </c>
      <c r="Q79" s="35">
        <v>1</v>
      </c>
      <c r="R79" s="35">
        <v>1</v>
      </c>
    </row>
    <row r="80" spans="1:18" s="62" customFormat="1" ht="14.25" customHeight="1" x14ac:dyDescent="0.2">
      <c r="A80" s="58" t="s">
        <v>145</v>
      </c>
      <c r="B80" s="59" t="s">
        <v>122</v>
      </c>
      <c r="C80" s="60" t="s">
        <v>51</v>
      </c>
      <c r="D80" s="73">
        <f t="shared" si="2"/>
        <v>34</v>
      </c>
      <c r="E80" s="73">
        <v>19</v>
      </c>
      <c r="F80" s="73">
        <v>15</v>
      </c>
      <c r="G80" s="73">
        <v>0</v>
      </c>
      <c r="H80" s="73">
        <v>0</v>
      </c>
      <c r="I80" s="73">
        <v>14</v>
      </c>
      <c r="J80" s="73">
        <v>7</v>
      </c>
      <c r="K80" s="73">
        <v>1</v>
      </c>
      <c r="L80" s="73">
        <v>1</v>
      </c>
      <c r="M80" s="73">
        <v>0</v>
      </c>
      <c r="N80" s="73">
        <v>1</v>
      </c>
      <c r="O80" s="73">
        <v>2</v>
      </c>
      <c r="P80" s="73">
        <v>4</v>
      </c>
      <c r="Q80" s="73">
        <v>2</v>
      </c>
      <c r="R80" s="73">
        <v>2</v>
      </c>
    </row>
    <row r="81" spans="1:18" s="62" customFormat="1" ht="14.25" customHeight="1" x14ac:dyDescent="0.2">
      <c r="A81" s="156" t="s">
        <v>97</v>
      </c>
      <c r="B81" s="63" t="s">
        <v>123</v>
      </c>
      <c r="C81" s="64" t="s">
        <v>53</v>
      </c>
      <c r="D81" s="35">
        <f t="shared" si="2"/>
        <v>30</v>
      </c>
      <c r="E81" s="35">
        <v>18</v>
      </c>
      <c r="F81" s="35">
        <v>12</v>
      </c>
      <c r="G81" s="35">
        <v>0</v>
      </c>
      <c r="H81" s="35">
        <v>0</v>
      </c>
      <c r="I81" s="35">
        <v>14</v>
      </c>
      <c r="J81" s="35">
        <v>7</v>
      </c>
      <c r="K81" s="35">
        <v>1</v>
      </c>
      <c r="L81" s="35">
        <v>1</v>
      </c>
      <c r="M81" s="35">
        <v>0</v>
      </c>
      <c r="N81" s="35">
        <v>1</v>
      </c>
      <c r="O81" s="35">
        <v>1</v>
      </c>
      <c r="P81" s="35">
        <v>1</v>
      </c>
      <c r="Q81" s="35">
        <v>2</v>
      </c>
      <c r="R81" s="35">
        <v>2</v>
      </c>
    </row>
    <row r="82" spans="1:18" s="62" customFormat="1" ht="14.25" customHeight="1" x14ac:dyDescent="0.2">
      <c r="A82" s="156"/>
      <c r="B82" s="63" t="s">
        <v>124</v>
      </c>
      <c r="C82" s="64" t="s">
        <v>55</v>
      </c>
      <c r="D82" s="35">
        <f t="shared" si="2"/>
        <v>4</v>
      </c>
      <c r="E82" s="35">
        <v>1</v>
      </c>
      <c r="F82" s="35">
        <v>3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1</v>
      </c>
      <c r="P82" s="35">
        <v>3</v>
      </c>
      <c r="Q82" s="35">
        <v>0</v>
      </c>
      <c r="R82" s="35">
        <v>0</v>
      </c>
    </row>
    <row r="83" spans="1:18" s="62" customFormat="1" ht="14.25" customHeight="1" x14ac:dyDescent="0.2">
      <c r="A83" s="58" t="s">
        <v>146</v>
      </c>
      <c r="B83" s="59" t="s">
        <v>122</v>
      </c>
      <c r="C83" s="60" t="s">
        <v>51</v>
      </c>
      <c r="D83" s="73">
        <f t="shared" si="2"/>
        <v>4</v>
      </c>
      <c r="E83" s="73">
        <v>2</v>
      </c>
      <c r="F83" s="73">
        <v>2</v>
      </c>
      <c r="G83" s="73">
        <v>0</v>
      </c>
      <c r="H83" s="73">
        <v>0</v>
      </c>
      <c r="I83" s="73">
        <v>2</v>
      </c>
      <c r="J83" s="73">
        <v>1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1</v>
      </c>
    </row>
    <row r="84" spans="1:18" s="62" customFormat="1" ht="14.25" customHeight="1" x14ac:dyDescent="0.2">
      <c r="A84" s="156" t="s">
        <v>99</v>
      </c>
      <c r="B84" s="63" t="s">
        <v>123</v>
      </c>
      <c r="C84" s="64" t="s">
        <v>53</v>
      </c>
      <c r="D84" s="35">
        <f t="shared" si="2"/>
        <v>2</v>
      </c>
      <c r="E84" s="35">
        <v>2</v>
      </c>
      <c r="F84" s="35">
        <v>0</v>
      </c>
      <c r="G84" s="35">
        <v>0</v>
      </c>
      <c r="H84" s="35">
        <v>0</v>
      </c>
      <c r="I84" s="35">
        <v>2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</row>
    <row r="85" spans="1:18" s="62" customFormat="1" ht="14.25" customHeight="1" x14ac:dyDescent="0.2">
      <c r="A85" s="156"/>
      <c r="B85" s="66" t="s">
        <v>124</v>
      </c>
      <c r="C85" s="67" t="s">
        <v>55</v>
      </c>
      <c r="D85" s="68">
        <f t="shared" si="2"/>
        <v>2</v>
      </c>
      <c r="E85" s="68">
        <v>0</v>
      </c>
      <c r="F85" s="68">
        <v>2</v>
      </c>
      <c r="G85" s="68">
        <v>0</v>
      </c>
      <c r="H85" s="68">
        <v>0</v>
      </c>
      <c r="I85" s="68">
        <v>0</v>
      </c>
      <c r="J85" s="68">
        <v>1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1</v>
      </c>
    </row>
    <row r="86" spans="1:18" ht="11.1" customHeight="1" x14ac:dyDescent="0.2">
      <c r="A86" s="3" t="s">
        <v>101</v>
      </c>
    </row>
    <row r="87" spans="1:18" ht="11.1" customHeight="1" x14ac:dyDescent="0.2">
      <c r="A87" s="51" t="s">
        <v>44</v>
      </c>
    </row>
  </sheetData>
  <mergeCells count="36"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  <mergeCell ref="A9:A10"/>
    <mergeCell ref="A12:A13"/>
    <mergeCell ref="A15:A16"/>
    <mergeCell ref="A18:A19"/>
    <mergeCell ref="A21:A22"/>
    <mergeCell ref="A60:A61"/>
    <mergeCell ref="A27:A28"/>
    <mergeCell ref="A30:A31"/>
    <mergeCell ref="A33:A34"/>
    <mergeCell ref="A36:A37"/>
    <mergeCell ref="A39:A40"/>
    <mergeCell ref="A42:A43"/>
    <mergeCell ref="A45:A46"/>
    <mergeCell ref="A48:A49"/>
    <mergeCell ref="A51:A52"/>
    <mergeCell ref="A54:A55"/>
    <mergeCell ref="A57:A58"/>
    <mergeCell ref="A81:A82"/>
    <mergeCell ref="A84:A85"/>
    <mergeCell ref="A63:A64"/>
    <mergeCell ref="A66:A67"/>
    <mergeCell ref="A69:A70"/>
    <mergeCell ref="A72:A73"/>
    <mergeCell ref="A75:A76"/>
    <mergeCell ref="A78:A79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6"/>
  <sheetViews>
    <sheetView workbookViewId="0"/>
  </sheetViews>
  <sheetFormatPr defaultColWidth="5.5" defaultRowHeight="11.1" customHeight="1" x14ac:dyDescent="0.2"/>
  <cols>
    <col min="1" max="1" width="9.33203125" style="3" customWidth="1"/>
    <col min="2" max="2" width="18.6640625" style="3" customWidth="1"/>
    <col min="3" max="17" width="9.6640625" style="3" customWidth="1"/>
    <col min="18" max="18" width="5.5" style="3" customWidth="1"/>
    <col min="19" max="16384" width="5.5" style="3"/>
  </cols>
  <sheetData>
    <row r="1" spans="1:17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2.75" customHeight="1" x14ac:dyDescent="0.25">
      <c r="A3" s="74" t="s">
        <v>21</v>
      </c>
      <c r="B3" s="71"/>
    </row>
    <row r="4" spans="1:17" s="55" customFormat="1" ht="24.75" customHeight="1" x14ac:dyDescent="0.2">
      <c r="A4" s="157" t="s">
        <v>166</v>
      </c>
      <c r="B4" s="157"/>
      <c r="C4" s="158" t="s">
        <v>107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55" customFormat="1" ht="24.75" customHeight="1" x14ac:dyDescent="0.2">
      <c r="A5" s="157"/>
      <c r="B5" s="157"/>
      <c r="C5" s="157" t="s">
        <v>108</v>
      </c>
      <c r="D5" s="157"/>
      <c r="E5" s="157"/>
      <c r="F5" s="157" t="s">
        <v>109</v>
      </c>
      <c r="G5" s="157"/>
      <c r="H5" s="159" t="s">
        <v>110</v>
      </c>
      <c r="I5" s="159"/>
      <c r="J5" s="159"/>
      <c r="K5" s="159"/>
      <c r="L5" s="159"/>
      <c r="M5" s="159"/>
      <c r="N5" s="159"/>
      <c r="O5" s="159"/>
      <c r="P5" s="161" t="s">
        <v>113</v>
      </c>
      <c r="Q5" s="161"/>
    </row>
    <row r="6" spans="1:17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 t="s">
        <v>114</v>
      </c>
      <c r="I6" s="157"/>
      <c r="J6" s="157" t="s">
        <v>115</v>
      </c>
      <c r="K6" s="157"/>
      <c r="L6" s="157" t="s">
        <v>116</v>
      </c>
      <c r="M6" s="157"/>
      <c r="N6" s="157" t="s">
        <v>117</v>
      </c>
      <c r="O6" s="157"/>
      <c r="P6" s="161"/>
      <c r="Q6" s="161"/>
    </row>
    <row r="7" spans="1:17" s="57" customFormat="1" ht="30.75" customHeight="1" x14ac:dyDescent="0.2">
      <c r="A7" s="157"/>
      <c r="B7" s="157"/>
      <c r="C7" s="54" t="s">
        <v>118</v>
      </c>
      <c r="D7" s="54" t="s">
        <v>119</v>
      </c>
      <c r="E7" s="54" t="s">
        <v>120</v>
      </c>
      <c r="F7" s="54" t="s">
        <v>119</v>
      </c>
      <c r="G7" s="54" t="s">
        <v>120</v>
      </c>
      <c r="H7" s="54" t="s">
        <v>119</v>
      </c>
      <c r="I7" s="54" t="s">
        <v>120</v>
      </c>
      <c r="J7" s="54" t="s">
        <v>119</v>
      </c>
      <c r="K7" s="54" t="s">
        <v>120</v>
      </c>
      <c r="L7" s="54" t="s">
        <v>119</v>
      </c>
      <c r="M7" s="54" t="s">
        <v>120</v>
      </c>
      <c r="N7" s="54" t="s">
        <v>119</v>
      </c>
      <c r="O7" s="54" t="s">
        <v>120</v>
      </c>
      <c r="P7" s="54" t="s">
        <v>119</v>
      </c>
      <c r="Q7" s="56" t="s">
        <v>120</v>
      </c>
    </row>
    <row r="8" spans="1:17" s="62" customFormat="1" ht="15" customHeight="1" x14ac:dyDescent="0.2">
      <c r="A8" s="75" t="s">
        <v>155</v>
      </c>
      <c r="B8" s="76" t="s">
        <v>51</v>
      </c>
      <c r="C8" s="77">
        <f t="shared" ref="C8:C33" si="0">SUM(D8:E8)</f>
        <v>14136</v>
      </c>
      <c r="D8" s="77">
        <v>6954</v>
      </c>
      <c r="E8" s="77">
        <v>7182</v>
      </c>
      <c r="F8" s="77">
        <v>229</v>
      </c>
      <c r="G8" s="77">
        <v>191</v>
      </c>
      <c r="H8" s="77">
        <v>2865</v>
      </c>
      <c r="I8" s="77">
        <v>2355</v>
      </c>
      <c r="J8" s="77">
        <v>656</v>
      </c>
      <c r="K8" s="77">
        <v>726</v>
      </c>
      <c r="L8" s="77">
        <v>110</v>
      </c>
      <c r="M8" s="77">
        <v>1145</v>
      </c>
      <c r="N8" s="77">
        <v>1372</v>
      </c>
      <c r="O8" s="77">
        <v>1221</v>
      </c>
      <c r="P8" s="77">
        <v>1722</v>
      </c>
      <c r="Q8" s="77">
        <v>1544</v>
      </c>
    </row>
    <row r="9" spans="1:17" s="81" customFormat="1" ht="15" customHeight="1" x14ac:dyDescent="0.2">
      <c r="A9" s="78" t="s">
        <v>156</v>
      </c>
      <c r="B9" s="79" t="s">
        <v>157</v>
      </c>
      <c r="C9" s="80">
        <f t="shared" si="0"/>
        <v>1948</v>
      </c>
      <c r="D9" s="80">
        <v>897</v>
      </c>
      <c r="E9" s="80">
        <v>1051</v>
      </c>
      <c r="F9" s="80">
        <v>17</v>
      </c>
      <c r="G9" s="80">
        <v>15</v>
      </c>
      <c r="H9" s="80">
        <v>243</v>
      </c>
      <c r="I9" s="80">
        <v>260</v>
      </c>
      <c r="J9" s="80">
        <v>102</v>
      </c>
      <c r="K9" s="80">
        <v>126</v>
      </c>
      <c r="L9" s="80">
        <v>8</v>
      </c>
      <c r="M9" s="80">
        <v>118</v>
      </c>
      <c r="N9" s="80">
        <v>82</v>
      </c>
      <c r="O9" s="80">
        <v>82</v>
      </c>
      <c r="P9" s="80">
        <v>445</v>
      </c>
      <c r="Q9" s="80">
        <v>450</v>
      </c>
    </row>
    <row r="10" spans="1:17" s="81" customFormat="1" ht="15" customHeight="1" x14ac:dyDescent="0.2">
      <c r="A10" s="78" t="s">
        <v>148</v>
      </c>
      <c r="B10" s="79" t="s">
        <v>69</v>
      </c>
      <c r="C10" s="80">
        <f t="shared" si="0"/>
        <v>589</v>
      </c>
      <c r="D10" s="80">
        <v>334</v>
      </c>
      <c r="E10" s="80">
        <v>255</v>
      </c>
      <c r="F10" s="80">
        <v>11</v>
      </c>
      <c r="G10" s="80">
        <v>4</v>
      </c>
      <c r="H10" s="80">
        <v>170</v>
      </c>
      <c r="I10" s="80">
        <v>128</v>
      </c>
      <c r="J10" s="80">
        <v>42</v>
      </c>
      <c r="K10" s="80">
        <v>28</v>
      </c>
      <c r="L10" s="80">
        <v>2</v>
      </c>
      <c r="M10" s="80">
        <v>16</v>
      </c>
      <c r="N10" s="80">
        <v>68</v>
      </c>
      <c r="O10" s="80">
        <v>45</v>
      </c>
      <c r="P10" s="80">
        <v>41</v>
      </c>
      <c r="Q10" s="80">
        <v>34</v>
      </c>
    </row>
    <row r="11" spans="1:17" s="81" customFormat="1" ht="15" customHeight="1" x14ac:dyDescent="0.2">
      <c r="A11" s="78" t="s">
        <v>150</v>
      </c>
      <c r="B11" s="79" t="s">
        <v>151</v>
      </c>
      <c r="C11" s="80">
        <f t="shared" si="0"/>
        <v>1160</v>
      </c>
      <c r="D11" s="80">
        <v>604</v>
      </c>
      <c r="E11" s="80">
        <v>556</v>
      </c>
      <c r="F11" s="80">
        <v>28</v>
      </c>
      <c r="G11" s="80">
        <v>25</v>
      </c>
      <c r="H11" s="80">
        <v>144</v>
      </c>
      <c r="I11" s="80">
        <v>131</v>
      </c>
      <c r="J11" s="80">
        <v>33</v>
      </c>
      <c r="K11" s="80">
        <v>27</v>
      </c>
      <c r="L11" s="80">
        <v>0</v>
      </c>
      <c r="M11" s="80">
        <v>6</v>
      </c>
      <c r="N11" s="80">
        <v>115</v>
      </c>
      <c r="O11" s="80">
        <v>144</v>
      </c>
      <c r="P11" s="80">
        <v>284</v>
      </c>
      <c r="Q11" s="80">
        <v>223</v>
      </c>
    </row>
    <row r="12" spans="1:17" s="81" customFormat="1" ht="15" customHeight="1" x14ac:dyDescent="0.2">
      <c r="A12" s="78" t="s">
        <v>132</v>
      </c>
      <c r="B12" s="79" t="s">
        <v>71</v>
      </c>
      <c r="C12" s="80">
        <f t="shared" si="0"/>
        <v>328</v>
      </c>
      <c r="D12" s="80">
        <v>171</v>
      </c>
      <c r="E12" s="80">
        <v>157</v>
      </c>
      <c r="F12" s="80">
        <v>0</v>
      </c>
      <c r="G12" s="80">
        <v>0</v>
      </c>
      <c r="H12" s="80">
        <v>76</v>
      </c>
      <c r="I12" s="80">
        <v>71</v>
      </c>
      <c r="J12" s="80">
        <v>42</v>
      </c>
      <c r="K12" s="80">
        <v>44</v>
      </c>
      <c r="L12" s="80">
        <v>0</v>
      </c>
      <c r="M12" s="80">
        <v>1</v>
      </c>
      <c r="N12" s="80">
        <v>37</v>
      </c>
      <c r="O12" s="80">
        <v>23</v>
      </c>
      <c r="P12" s="80">
        <v>16</v>
      </c>
      <c r="Q12" s="80">
        <v>18</v>
      </c>
    </row>
    <row r="13" spans="1:17" s="81" customFormat="1" ht="15" customHeight="1" x14ac:dyDescent="0.2">
      <c r="A13" s="78" t="s">
        <v>133</v>
      </c>
      <c r="B13" s="79" t="s">
        <v>73</v>
      </c>
      <c r="C13" s="80">
        <f t="shared" si="0"/>
        <v>359</v>
      </c>
      <c r="D13" s="80">
        <v>186</v>
      </c>
      <c r="E13" s="80">
        <v>173</v>
      </c>
      <c r="F13" s="80">
        <v>2</v>
      </c>
      <c r="G13" s="80">
        <v>8</v>
      </c>
      <c r="H13" s="80">
        <v>31</v>
      </c>
      <c r="I13" s="80">
        <v>28</v>
      </c>
      <c r="J13" s="80">
        <v>13</v>
      </c>
      <c r="K13" s="80">
        <v>22</v>
      </c>
      <c r="L13" s="80">
        <v>0</v>
      </c>
      <c r="M13" s="80">
        <v>0</v>
      </c>
      <c r="N13" s="80">
        <v>35</v>
      </c>
      <c r="O13" s="80">
        <v>25</v>
      </c>
      <c r="P13" s="80">
        <v>105</v>
      </c>
      <c r="Q13" s="80">
        <v>90</v>
      </c>
    </row>
    <row r="14" spans="1:17" s="81" customFormat="1" ht="15" customHeight="1" x14ac:dyDescent="0.2">
      <c r="A14" s="78" t="s">
        <v>158</v>
      </c>
      <c r="B14" s="79" t="s">
        <v>159</v>
      </c>
      <c r="C14" s="80">
        <f t="shared" si="0"/>
        <v>1397</v>
      </c>
      <c r="D14" s="80">
        <v>670</v>
      </c>
      <c r="E14" s="80">
        <v>727</v>
      </c>
      <c r="F14" s="80">
        <v>11</v>
      </c>
      <c r="G14" s="80">
        <v>10</v>
      </c>
      <c r="H14" s="80">
        <v>358</v>
      </c>
      <c r="I14" s="80">
        <v>290</v>
      </c>
      <c r="J14" s="80">
        <v>52</v>
      </c>
      <c r="K14" s="80">
        <v>49</v>
      </c>
      <c r="L14" s="80">
        <v>16</v>
      </c>
      <c r="M14" s="80">
        <v>158</v>
      </c>
      <c r="N14" s="80">
        <v>143</v>
      </c>
      <c r="O14" s="80">
        <v>130</v>
      </c>
      <c r="P14" s="80">
        <v>90</v>
      </c>
      <c r="Q14" s="80">
        <v>90</v>
      </c>
    </row>
    <row r="15" spans="1:17" s="81" customFormat="1" ht="15" customHeight="1" x14ac:dyDescent="0.2">
      <c r="A15" s="78" t="s">
        <v>134</v>
      </c>
      <c r="B15" s="79" t="s">
        <v>75</v>
      </c>
      <c r="C15" s="80">
        <f t="shared" si="0"/>
        <v>811</v>
      </c>
      <c r="D15" s="80">
        <v>403</v>
      </c>
      <c r="E15" s="80">
        <v>408</v>
      </c>
      <c r="F15" s="80">
        <v>13</v>
      </c>
      <c r="G15" s="80">
        <v>14</v>
      </c>
      <c r="H15" s="80">
        <v>173</v>
      </c>
      <c r="I15" s="80">
        <v>139</v>
      </c>
      <c r="J15" s="80">
        <v>35</v>
      </c>
      <c r="K15" s="80">
        <v>41</v>
      </c>
      <c r="L15" s="80">
        <v>7</v>
      </c>
      <c r="M15" s="80">
        <v>66</v>
      </c>
      <c r="N15" s="80">
        <v>99</v>
      </c>
      <c r="O15" s="80">
        <v>97</v>
      </c>
      <c r="P15" s="80">
        <v>76</v>
      </c>
      <c r="Q15" s="80">
        <v>51</v>
      </c>
    </row>
    <row r="16" spans="1:17" s="81" customFormat="1" ht="15" customHeight="1" x14ac:dyDescent="0.2">
      <c r="A16" s="78" t="s">
        <v>135</v>
      </c>
      <c r="B16" s="79" t="s">
        <v>77</v>
      </c>
      <c r="C16" s="80">
        <f t="shared" si="0"/>
        <v>254</v>
      </c>
      <c r="D16" s="80">
        <v>137</v>
      </c>
      <c r="E16" s="80">
        <v>117</v>
      </c>
      <c r="F16" s="80">
        <v>4</v>
      </c>
      <c r="G16" s="80">
        <v>2</v>
      </c>
      <c r="H16" s="80">
        <v>43</v>
      </c>
      <c r="I16" s="80">
        <v>32</v>
      </c>
      <c r="J16" s="80">
        <v>13</v>
      </c>
      <c r="K16" s="80">
        <v>13</v>
      </c>
      <c r="L16" s="80">
        <v>0</v>
      </c>
      <c r="M16" s="80">
        <v>0</v>
      </c>
      <c r="N16" s="80">
        <v>46</v>
      </c>
      <c r="O16" s="80">
        <v>34</v>
      </c>
      <c r="P16" s="80">
        <v>31</v>
      </c>
      <c r="Q16" s="80">
        <v>36</v>
      </c>
    </row>
    <row r="17" spans="1:17" s="81" customFormat="1" ht="15" customHeight="1" x14ac:dyDescent="0.2">
      <c r="A17" s="78" t="s">
        <v>136</v>
      </c>
      <c r="B17" s="79" t="s">
        <v>79</v>
      </c>
      <c r="C17" s="80">
        <f t="shared" si="0"/>
        <v>495</v>
      </c>
      <c r="D17" s="80">
        <v>263</v>
      </c>
      <c r="E17" s="80">
        <v>232</v>
      </c>
      <c r="F17" s="80">
        <v>12</v>
      </c>
      <c r="G17" s="80">
        <v>8</v>
      </c>
      <c r="H17" s="80">
        <v>122</v>
      </c>
      <c r="I17" s="80">
        <v>106</v>
      </c>
      <c r="J17" s="80">
        <v>25</v>
      </c>
      <c r="K17" s="80">
        <v>17</v>
      </c>
      <c r="L17" s="80">
        <v>0</v>
      </c>
      <c r="M17" s="80">
        <v>5</v>
      </c>
      <c r="N17" s="80">
        <v>45</v>
      </c>
      <c r="O17" s="80">
        <v>44</v>
      </c>
      <c r="P17" s="80">
        <v>59</v>
      </c>
      <c r="Q17" s="80">
        <v>52</v>
      </c>
    </row>
    <row r="18" spans="1:17" s="81" customFormat="1" ht="15" customHeight="1" x14ac:dyDescent="0.2">
      <c r="A18" s="78" t="s">
        <v>137</v>
      </c>
      <c r="B18" s="79" t="s">
        <v>81</v>
      </c>
      <c r="C18" s="80">
        <f t="shared" si="0"/>
        <v>215</v>
      </c>
      <c r="D18" s="80">
        <v>105</v>
      </c>
      <c r="E18" s="80">
        <v>110</v>
      </c>
      <c r="F18" s="80">
        <v>2</v>
      </c>
      <c r="G18" s="80">
        <v>4</v>
      </c>
      <c r="H18" s="80">
        <v>42</v>
      </c>
      <c r="I18" s="80">
        <v>38</v>
      </c>
      <c r="J18" s="80">
        <v>6</v>
      </c>
      <c r="K18" s="80">
        <v>11</v>
      </c>
      <c r="L18" s="80">
        <v>1</v>
      </c>
      <c r="M18" s="80">
        <v>13</v>
      </c>
      <c r="N18" s="80">
        <v>28</v>
      </c>
      <c r="O18" s="80">
        <v>20</v>
      </c>
      <c r="P18" s="80">
        <v>26</v>
      </c>
      <c r="Q18" s="80">
        <v>24</v>
      </c>
    </row>
    <row r="19" spans="1:17" s="81" customFormat="1" ht="15" customHeight="1" x14ac:dyDescent="0.2">
      <c r="A19" s="78" t="s">
        <v>160</v>
      </c>
      <c r="B19" s="79" t="s">
        <v>161</v>
      </c>
      <c r="C19" s="80">
        <f t="shared" si="0"/>
        <v>647</v>
      </c>
      <c r="D19" s="80">
        <v>298</v>
      </c>
      <c r="E19" s="80">
        <v>349</v>
      </c>
      <c r="F19" s="80">
        <v>10</v>
      </c>
      <c r="G19" s="80">
        <v>6</v>
      </c>
      <c r="H19" s="80">
        <v>114</v>
      </c>
      <c r="I19" s="80">
        <v>116</v>
      </c>
      <c r="J19" s="80">
        <v>17</v>
      </c>
      <c r="K19" s="80">
        <v>24</v>
      </c>
      <c r="L19" s="80">
        <v>9</v>
      </c>
      <c r="M19" s="80">
        <v>65</v>
      </c>
      <c r="N19" s="80">
        <v>78</v>
      </c>
      <c r="O19" s="80">
        <v>72</v>
      </c>
      <c r="P19" s="80">
        <v>70</v>
      </c>
      <c r="Q19" s="80">
        <v>66</v>
      </c>
    </row>
    <row r="20" spans="1:17" s="81" customFormat="1" ht="15" customHeight="1" x14ac:dyDescent="0.2">
      <c r="A20" s="78" t="s">
        <v>162</v>
      </c>
      <c r="B20" s="79" t="s">
        <v>163</v>
      </c>
      <c r="C20" s="80">
        <f t="shared" si="0"/>
        <v>1111</v>
      </c>
      <c r="D20" s="80">
        <v>506</v>
      </c>
      <c r="E20" s="80">
        <v>605</v>
      </c>
      <c r="F20" s="80">
        <v>24</v>
      </c>
      <c r="G20" s="80">
        <v>29</v>
      </c>
      <c r="H20" s="80">
        <v>205</v>
      </c>
      <c r="I20" s="80">
        <v>163</v>
      </c>
      <c r="J20" s="80">
        <v>49</v>
      </c>
      <c r="K20" s="80">
        <v>43</v>
      </c>
      <c r="L20" s="80">
        <v>32</v>
      </c>
      <c r="M20" s="80">
        <v>214</v>
      </c>
      <c r="N20" s="80">
        <v>132</v>
      </c>
      <c r="O20" s="80">
        <v>114</v>
      </c>
      <c r="P20" s="80">
        <v>64</v>
      </c>
      <c r="Q20" s="80">
        <v>42</v>
      </c>
    </row>
    <row r="21" spans="1:17" s="81" customFormat="1" ht="15" customHeight="1" x14ac:dyDescent="0.2">
      <c r="A21" s="78" t="s">
        <v>138</v>
      </c>
      <c r="B21" s="79" t="s">
        <v>83</v>
      </c>
      <c r="C21" s="80">
        <f t="shared" si="0"/>
        <v>658</v>
      </c>
      <c r="D21" s="80">
        <v>337</v>
      </c>
      <c r="E21" s="80">
        <v>321</v>
      </c>
      <c r="F21" s="80">
        <v>15</v>
      </c>
      <c r="G21" s="80">
        <v>13</v>
      </c>
      <c r="H21" s="80">
        <v>153</v>
      </c>
      <c r="I21" s="80">
        <v>134</v>
      </c>
      <c r="J21" s="80">
        <v>27</v>
      </c>
      <c r="K21" s="80">
        <v>30</v>
      </c>
      <c r="L21" s="80">
        <v>2</v>
      </c>
      <c r="M21" s="80">
        <v>15</v>
      </c>
      <c r="N21" s="80">
        <v>75</v>
      </c>
      <c r="O21" s="80">
        <v>79</v>
      </c>
      <c r="P21" s="80">
        <v>65</v>
      </c>
      <c r="Q21" s="80">
        <v>50</v>
      </c>
    </row>
    <row r="22" spans="1:17" s="81" customFormat="1" ht="15" customHeight="1" x14ac:dyDescent="0.2">
      <c r="A22" s="78" t="s">
        <v>139</v>
      </c>
      <c r="B22" s="79" t="s">
        <v>85</v>
      </c>
      <c r="C22" s="80">
        <f t="shared" si="0"/>
        <v>354</v>
      </c>
      <c r="D22" s="80">
        <v>179</v>
      </c>
      <c r="E22" s="80">
        <v>175</v>
      </c>
      <c r="F22" s="80">
        <v>9</v>
      </c>
      <c r="G22" s="80">
        <v>10</v>
      </c>
      <c r="H22" s="80">
        <v>55</v>
      </c>
      <c r="I22" s="80">
        <v>44</v>
      </c>
      <c r="J22" s="80">
        <v>13</v>
      </c>
      <c r="K22" s="80">
        <v>21</v>
      </c>
      <c r="L22" s="80">
        <v>0</v>
      </c>
      <c r="M22" s="80">
        <v>10</v>
      </c>
      <c r="N22" s="80">
        <v>49</v>
      </c>
      <c r="O22" s="80">
        <v>36</v>
      </c>
      <c r="P22" s="80">
        <v>53</v>
      </c>
      <c r="Q22" s="80">
        <v>54</v>
      </c>
    </row>
    <row r="23" spans="1:17" s="81" customFormat="1" ht="15" customHeight="1" x14ac:dyDescent="0.2">
      <c r="A23" s="78" t="s">
        <v>140</v>
      </c>
      <c r="B23" s="79" t="s">
        <v>87</v>
      </c>
      <c r="C23" s="80">
        <f t="shared" si="0"/>
        <v>289</v>
      </c>
      <c r="D23" s="80">
        <v>140</v>
      </c>
      <c r="E23" s="80">
        <v>149</v>
      </c>
      <c r="F23" s="80">
        <v>7</v>
      </c>
      <c r="G23" s="80">
        <v>8</v>
      </c>
      <c r="H23" s="80">
        <v>44</v>
      </c>
      <c r="I23" s="80">
        <v>39</v>
      </c>
      <c r="J23" s="80">
        <v>5</v>
      </c>
      <c r="K23" s="80">
        <v>5</v>
      </c>
      <c r="L23" s="80">
        <v>6</v>
      </c>
      <c r="M23" s="80">
        <v>45</v>
      </c>
      <c r="N23" s="80">
        <v>44</v>
      </c>
      <c r="O23" s="80">
        <v>29</v>
      </c>
      <c r="P23" s="80">
        <v>34</v>
      </c>
      <c r="Q23" s="80">
        <v>23</v>
      </c>
    </row>
    <row r="24" spans="1:17" s="81" customFormat="1" ht="15" customHeight="1" x14ac:dyDescent="0.2">
      <c r="A24" s="78" t="s">
        <v>141</v>
      </c>
      <c r="B24" s="79" t="s">
        <v>89</v>
      </c>
      <c r="C24" s="80">
        <f t="shared" si="0"/>
        <v>36</v>
      </c>
      <c r="D24" s="80">
        <v>24</v>
      </c>
      <c r="E24" s="80">
        <v>12</v>
      </c>
      <c r="F24" s="80">
        <v>1</v>
      </c>
      <c r="G24" s="80">
        <v>0</v>
      </c>
      <c r="H24" s="80">
        <v>12</v>
      </c>
      <c r="I24" s="80">
        <v>5</v>
      </c>
      <c r="J24" s="80">
        <v>4</v>
      </c>
      <c r="K24" s="80">
        <v>3</v>
      </c>
      <c r="L24" s="80">
        <v>0</v>
      </c>
      <c r="M24" s="80">
        <v>0</v>
      </c>
      <c r="N24" s="80">
        <v>2</v>
      </c>
      <c r="O24" s="80">
        <v>3</v>
      </c>
      <c r="P24" s="80">
        <v>5</v>
      </c>
      <c r="Q24" s="80">
        <v>1</v>
      </c>
    </row>
    <row r="25" spans="1:17" s="81" customFormat="1" ht="15" customHeight="1" x14ac:dyDescent="0.2">
      <c r="A25" s="78" t="s">
        <v>142</v>
      </c>
      <c r="B25" s="79" t="s">
        <v>91</v>
      </c>
      <c r="C25" s="80">
        <f t="shared" si="0"/>
        <v>226</v>
      </c>
      <c r="D25" s="80">
        <v>96</v>
      </c>
      <c r="E25" s="80">
        <v>130</v>
      </c>
      <c r="F25" s="80">
        <v>2</v>
      </c>
      <c r="G25" s="80">
        <v>2</v>
      </c>
      <c r="H25" s="80">
        <v>55</v>
      </c>
      <c r="I25" s="80">
        <v>49</v>
      </c>
      <c r="J25" s="80">
        <v>5</v>
      </c>
      <c r="K25" s="80">
        <v>14</v>
      </c>
      <c r="L25" s="80">
        <v>2</v>
      </c>
      <c r="M25" s="80">
        <v>45</v>
      </c>
      <c r="N25" s="80">
        <v>21</v>
      </c>
      <c r="O25" s="80">
        <v>16</v>
      </c>
      <c r="P25" s="80">
        <v>11</v>
      </c>
      <c r="Q25" s="80">
        <v>4</v>
      </c>
    </row>
    <row r="26" spans="1:17" s="81" customFormat="1" ht="15" customHeight="1" x14ac:dyDescent="0.2">
      <c r="A26" s="78" t="s">
        <v>143</v>
      </c>
      <c r="B26" s="79" t="s">
        <v>93</v>
      </c>
      <c r="C26" s="80">
        <f t="shared" si="0"/>
        <v>140</v>
      </c>
      <c r="D26" s="80">
        <v>85</v>
      </c>
      <c r="E26" s="80">
        <v>55</v>
      </c>
      <c r="F26" s="80">
        <v>5</v>
      </c>
      <c r="G26" s="80">
        <v>3</v>
      </c>
      <c r="H26" s="80">
        <v>41</v>
      </c>
      <c r="I26" s="80">
        <v>20</v>
      </c>
      <c r="J26" s="80">
        <v>8</v>
      </c>
      <c r="K26" s="80">
        <v>6</v>
      </c>
      <c r="L26" s="80">
        <v>0</v>
      </c>
      <c r="M26" s="80">
        <v>0</v>
      </c>
      <c r="N26" s="80">
        <v>14</v>
      </c>
      <c r="O26" s="80">
        <v>11</v>
      </c>
      <c r="P26" s="80">
        <v>17</v>
      </c>
      <c r="Q26" s="80">
        <v>15</v>
      </c>
    </row>
    <row r="27" spans="1:17" s="81" customFormat="1" ht="15" customHeight="1" x14ac:dyDescent="0.2">
      <c r="A27" s="78" t="s">
        <v>164</v>
      </c>
      <c r="B27" s="79" t="s">
        <v>63</v>
      </c>
      <c r="C27" s="80">
        <f t="shared" si="0"/>
        <v>735</v>
      </c>
      <c r="D27" s="80">
        <v>398</v>
      </c>
      <c r="E27" s="80">
        <v>337</v>
      </c>
      <c r="F27" s="80">
        <v>16</v>
      </c>
      <c r="G27" s="80">
        <v>14</v>
      </c>
      <c r="H27" s="80">
        <v>182</v>
      </c>
      <c r="I27" s="80">
        <v>130</v>
      </c>
      <c r="J27" s="80">
        <v>67</v>
      </c>
      <c r="K27" s="80">
        <v>79</v>
      </c>
      <c r="L27" s="80">
        <v>0</v>
      </c>
      <c r="M27" s="80">
        <v>5</v>
      </c>
      <c r="N27" s="80">
        <v>70</v>
      </c>
      <c r="O27" s="80">
        <v>63</v>
      </c>
      <c r="P27" s="80">
        <v>63</v>
      </c>
      <c r="Q27" s="80">
        <v>46</v>
      </c>
    </row>
    <row r="28" spans="1:17" s="81" customFormat="1" ht="15" customHeight="1" x14ac:dyDescent="0.2">
      <c r="A28" s="78" t="s">
        <v>144</v>
      </c>
      <c r="B28" s="79" t="s">
        <v>95</v>
      </c>
      <c r="C28" s="80">
        <f t="shared" si="0"/>
        <v>150</v>
      </c>
      <c r="D28" s="80">
        <v>62</v>
      </c>
      <c r="E28" s="80">
        <v>88</v>
      </c>
      <c r="F28" s="80">
        <v>3</v>
      </c>
      <c r="G28" s="80">
        <v>5</v>
      </c>
      <c r="H28" s="80">
        <v>15</v>
      </c>
      <c r="I28" s="80">
        <v>18</v>
      </c>
      <c r="J28" s="80">
        <v>7</v>
      </c>
      <c r="K28" s="80">
        <v>13</v>
      </c>
      <c r="L28" s="80">
        <v>0</v>
      </c>
      <c r="M28" s="80">
        <v>0</v>
      </c>
      <c r="N28" s="80">
        <v>13</v>
      </c>
      <c r="O28" s="80">
        <v>24</v>
      </c>
      <c r="P28" s="80">
        <v>24</v>
      </c>
      <c r="Q28" s="80">
        <v>28</v>
      </c>
    </row>
    <row r="29" spans="1:17" s="81" customFormat="1" ht="15" customHeight="1" x14ac:dyDescent="0.2">
      <c r="A29" s="82" t="s">
        <v>129</v>
      </c>
      <c r="B29" s="79" t="s">
        <v>65</v>
      </c>
      <c r="C29" s="80">
        <f t="shared" si="0"/>
        <v>226</v>
      </c>
      <c r="D29" s="80">
        <v>113</v>
      </c>
      <c r="E29" s="80">
        <v>113</v>
      </c>
      <c r="F29" s="80">
        <v>3</v>
      </c>
      <c r="G29" s="80">
        <v>0</v>
      </c>
      <c r="H29" s="80">
        <v>68</v>
      </c>
      <c r="I29" s="80">
        <v>51</v>
      </c>
      <c r="J29" s="80">
        <v>14</v>
      </c>
      <c r="K29" s="80">
        <v>16</v>
      </c>
      <c r="L29" s="80">
        <v>0</v>
      </c>
      <c r="M29" s="80">
        <v>17</v>
      </c>
      <c r="N29" s="80">
        <v>26</v>
      </c>
      <c r="O29" s="80">
        <v>22</v>
      </c>
      <c r="P29" s="80">
        <v>2</v>
      </c>
      <c r="Q29" s="80">
        <v>7</v>
      </c>
    </row>
    <row r="30" spans="1:17" s="81" customFormat="1" ht="15" customHeight="1" x14ac:dyDescent="0.2">
      <c r="A30" s="82" t="s">
        <v>126</v>
      </c>
      <c r="B30" s="79" t="s">
        <v>59</v>
      </c>
      <c r="C30" s="77">
        <f t="shared" si="0"/>
        <v>1048</v>
      </c>
      <c r="D30" s="77">
        <v>568</v>
      </c>
      <c r="E30" s="77">
        <v>480</v>
      </c>
      <c r="F30" s="77">
        <v>26</v>
      </c>
      <c r="G30" s="77">
        <v>9</v>
      </c>
      <c r="H30" s="77">
        <v>378</v>
      </c>
      <c r="I30" s="77">
        <v>261</v>
      </c>
      <c r="J30" s="77">
        <v>38</v>
      </c>
      <c r="K30" s="77">
        <v>44</v>
      </c>
      <c r="L30" s="77">
        <v>7</v>
      </c>
      <c r="M30" s="77">
        <v>73</v>
      </c>
      <c r="N30" s="77">
        <v>28</v>
      </c>
      <c r="O30" s="77">
        <v>22</v>
      </c>
      <c r="P30" s="77">
        <v>91</v>
      </c>
      <c r="Q30" s="77">
        <v>71</v>
      </c>
    </row>
    <row r="31" spans="1:17" s="81" customFormat="1" ht="15" customHeight="1" x14ac:dyDescent="0.2">
      <c r="A31" s="82" t="s">
        <v>130</v>
      </c>
      <c r="B31" s="79" t="s">
        <v>67</v>
      </c>
      <c r="C31" s="77">
        <f t="shared" si="0"/>
        <v>922</v>
      </c>
      <c r="D31" s="77">
        <v>349</v>
      </c>
      <c r="E31" s="77">
        <v>573</v>
      </c>
      <c r="F31" s="77">
        <v>7</v>
      </c>
      <c r="G31" s="77">
        <v>2</v>
      </c>
      <c r="H31" s="77">
        <v>128</v>
      </c>
      <c r="I31" s="77">
        <v>101</v>
      </c>
      <c r="J31" s="77">
        <v>37</v>
      </c>
      <c r="K31" s="77">
        <v>49</v>
      </c>
      <c r="L31" s="77">
        <v>18</v>
      </c>
      <c r="M31" s="77">
        <v>271</v>
      </c>
      <c r="N31" s="77">
        <v>110</v>
      </c>
      <c r="O31" s="77">
        <v>84</v>
      </c>
      <c r="P31" s="77">
        <v>49</v>
      </c>
      <c r="Q31" s="77">
        <v>66</v>
      </c>
    </row>
    <row r="32" spans="1:17" s="81" customFormat="1" ht="15" customHeight="1" x14ac:dyDescent="0.2">
      <c r="A32" s="78" t="s">
        <v>145</v>
      </c>
      <c r="B32" s="79" t="s">
        <v>97</v>
      </c>
      <c r="C32" s="80">
        <f t="shared" si="0"/>
        <v>26</v>
      </c>
      <c r="D32" s="80">
        <v>21</v>
      </c>
      <c r="E32" s="80">
        <v>5</v>
      </c>
      <c r="F32" s="80">
        <v>1</v>
      </c>
      <c r="G32" s="80">
        <v>0</v>
      </c>
      <c r="H32" s="80">
        <v>13</v>
      </c>
      <c r="I32" s="80">
        <v>1</v>
      </c>
      <c r="J32" s="80">
        <v>2</v>
      </c>
      <c r="K32" s="80">
        <v>1</v>
      </c>
      <c r="L32" s="80">
        <v>0</v>
      </c>
      <c r="M32" s="80">
        <v>0</v>
      </c>
      <c r="N32" s="80">
        <v>4</v>
      </c>
      <c r="O32" s="80">
        <v>0</v>
      </c>
      <c r="P32" s="80">
        <v>1</v>
      </c>
      <c r="Q32" s="80">
        <v>3</v>
      </c>
    </row>
    <row r="33" spans="1:17" s="81" customFormat="1" ht="15" customHeight="1" x14ac:dyDescent="0.2">
      <c r="A33" s="83" t="s">
        <v>146</v>
      </c>
      <c r="B33" s="84" t="s">
        <v>99</v>
      </c>
      <c r="C33" s="85">
        <f t="shared" si="0"/>
        <v>12</v>
      </c>
      <c r="D33" s="85">
        <v>8</v>
      </c>
      <c r="E33" s="85">
        <v>4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2</v>
      </c>
      <c r="N33" s="85">
        <v>8</v>
      </c>
      <c r="O33" s="85">
        <v>2</v>
      </c>
      <c r="P33" s="85">
        <v>0</v>
      </c>
      <c r="Q33" s="85">
        <v>0</v>
      </c>
    </row>
    <row r="34" spans="1:17" ht="13.7" customHeight="1" x14ac:dyDescent="0.2">
      <c r="A34" s="3" t="s">
        <v>101</v>
      </c>
    </row>
    <row r="35" spans="1:17" ht="13.7" customHeight="1" x14ac:dyDescent="0.2">
      <c r="A35" s="51" t="s">
        <v>44</v>
      </c>
    </row>
    <row r="36" spans="1:17" ht="13.7" customHeight="1" x14ac:dyDescent="0.2"/>
  </sheetData>
  <mergeCells count="10">
    <mergeCell ref="A4:B7"/>
    <mergeCell ref="C4:Q4"/>
    <mergeCell ref="C5:E6"/>
    <mergeCell ref="F5:G6"/>
    <mergeCell ref="H5:O5"/>
    <mergeCell ref="P5:Q6"/>
    <mergeCell ref="H6:I6"/>
    <mergeCell ref="J6:K6"/>
    <mergeCell ref="L6:M6"/>
    <mergeCell ref="N6:O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0"/>
  <sheetViews>
    <sheetView workbookViewId="0">
      <pane xSplit="4" ySplit="8" topLeftCell="E60" activePane="bottomRight" state="frozen"/>
      <selection activeCell="E9" sqref="E9"/>
      <selection pane="topRight" activeCell="E9" sqref="E9"/>
      <selection pane="bottomLeft" activeCell="E9" sqref="E9"/>
      <selection pane="bottomRight" activeCell="S1" sqref="S1:T1048576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16384" width="5.5" style="3"/>
  </cols>
  <sheetData>
    <row r="1" spans="1:22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">
      <c r="A3" s="118" t="s">
        <v>320</v>
      </c>
      <c r="B3" s="38"/>
      <c r="C3" s="38"/>
      <c r="D3" s="125" t="str">
        <f t="shared" ref="D3:K3" si="0">IF(D8=SUM(D11,D14,D17,D20,D23,D26,D29,D32,D35,D38,D41,D44,D47,D50,D53,D56,D59,D62,D65,D68,D71,D74,),"",SUM(D11,D14,D17,D20,D23,D26,D29,D32,D35,D38,D41,D44,D47,D50,D53,D56,D59,D62,D65,D68,D71,D74,))</f>
        <v/>
      </c>
      <c r="E3" s="125" t="str">
        <f t="shared" si="0"/>
        <v/>
      </c>
      <c r="F3" s="125" t="str">
        <f t="shared" si="0"/>
        <v/>
      </c>
      <c r="G3" s="125" t="str">
        <f>IF(G8=SUM(G11,G14,G17,G20,G23,G26,G29,G32,G35,G38,G41,G44,G47,G50,G53,G56,G59,G62,G65,G68,G71,G74,),"",SUM(G11,G14,G17,G20,G23,G26,G29,G32,G35,G38,G41,G44,G47,G50,G53,G56,G59,G62,G65,G68,G71,G74,))</f>
        <v/>
      </c>
      <c r="H3" s="125" t="str">
        <f t="shared" si="0"/>
        <v/>
      </c>
      <c r="I3" s="125" t="str">
        <f t="shared" si="0"/>
        <v/>
      </c>
      <c r="J3" s="125" t="str">
        <f t="shared" si="0"/>
        <v/>
      </c>
      <c r="K3" s="125" t="str">
        <f t="shared" si="0"/>
        <v/>
      </c>
      <c r="L3" s="125" t="str">
        <f>IF(L8=SUM(L11,L14,L17,L20,L23,L26,L29,L32,L35,L38,L41,L44,L47,L50,L53,L56,L59,L62,L65,L68,L71,L74,),"",SUM(L11,L14,L17,L20,L23,L26,L29,L32,L35,L38,L41,L44,L47,L50,L53,L56,L59,L62,L65,L68,L71,L74,))</f>
        <v/>
      </c>
      <c r="M3" s="125" t="str">
        <f t="shared" ref="M3:V3" si="1">IF(M8=SUM(M11,M14,M17,M20,M23,M26,M29,M32,M35,M38,M41,M44,M47,M50,M53,M56,M59,M62,M65,M68,M71,M74,),"",SUM(M11,M14,M17,M20,M23,M26,M29,M32,M35,M38,M41,M44,M47,M50,M53,M56,M59,M62,M65,M68,M71,M74,))</f>
        <v/>
      </c>
      <c r="N3" s="125" t="str">
        <f t="shared" si="1"/>
        <v/>
      </c>
      <c r="O3" s="125" t="str">
        <f t="shared" si="1"/>
        <v/>
      </c>
      <c r="P3" s="125" t="str">
        <f t="shared" si="1"/>
        <v/>
      </c>
      <c r="Q3" s="125" t="str">
        <f t="shared" si="1"/>
        <v/>
      </c>
      <c r="R3" s="125" t="str">
        <f t="shared" si="1"/>
        <v/>
      </c>
      <c r="S3" s="125" t="str">
        <f t="shared" si="1"/>
        <v/>
      </c>
      <c r="T3" s="125" t="str">
        <f t="shared" si="1"/>
        <v/>
      </c>
      <c r="U3" s="125" t="str">
        <f t="shared" si="1"/>
        <v/>
      </c>
      <c r="V3" s="125" t="str">
        <f t="shared" si="1"/>
        <v/>
      </c>
    </row>
    <row r="4" spans="1:22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298</v>
      </c>
      <c r="L5" s="149"/>
      <c r="M5" s="149"/>
      <c r="N5" s="149"/>
      <c r="O5" s="149"/>
      <c r="P5" s="149"/>
      <c r="Q5" s="149"/>
      <c r="R5" s="149"/>
      <c r="S5" s="150" t="s">
        <v>7</v>
      </c>
      <c r="T5" s="150"/>
      <c r="U5" s="143" t="s">
        <v>41</v>
      </c>
      <c r="V5" s="144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146" t="s">
        <v>33</v>
      </c>
      <c r="H6" s="147"/>
      <c r="I6" s="146" t="s">
        <v>34</v>
      </c>
      <c r="J6" s="147"/>
      <c r="K6" s="145" t="s">
        <v>299</v>
      </c>
      <c r="L6" s="145"/>
      <c r="M6" s="145" t="s">
        <v>300</v>
      </c>
      <c r="N6" s="145"/>
      <c r="O6" s="145" t="s">
        <v>301</v>
      </c>
      <c r="P6" s="145"/>
      <c r="Q6" s="145" t="s">
        <v>302</v>
      </c>
      <c r="R6" s="145"/>
      <c r="S6" s="150"/>
      <c r="T6" s="150"/>
      <c r="U6" s="143"/>
      <c r="V6" s="144"/>
    </row>
    <row r="7" spans="1:22" s="15" customFormat="1" ht="30.75" customHeight="1" x14ac:dyDescent="0.2">
      <c r="A7" s="145"/>
      <c r="B7" s="145"/>
      <c r="C7" s="145"/>
      <c r="D7" s="140" t="s">
        <v>13</v>
      </c>
      <c r="E7" s="140" t="s">
        <v>14</v>
      </c>
      <c r="F7" s="140" t="s">
        <v>15</v>
      </c>
      <c r="G7" s="140" t="s">
        <v>14</v>
      </c>
      <c r="H7" s="140" t="s">
        <v>15</v>
      </c>
      <c r="I7" s="140" t="s">
        <v>14</v>
      </c>
      <c r="J7" s="140" t="s">
        <v>15</v>
      </c>
      <c r="K7" s="140" t="s">
        <v>14</v>
      </c>
      <c r="L7" s="140" t="s">
        <v>15</v>
      </c>
      <c r="M7" s="140" t="s">
        <v>14</v>
      </c>
      <c r="N7" s="140" t="s">
        <v>15</v>
      </c>
      <c r="O7" s="140" t="s">
        <v>14</v>
      </c>
      <c r="P7" s="140" t="s">
        <v>15</v>
      </c>
      <c r="Q7" s="140" t="s">
        <v>14</v>
      </c>
      <c r="R7" s="140" t="s">
        <v>15</v>
      </c>
      <c r="S7" s="140" t="s">
        <v>14</v>
      </c>
      <c r="T7" s="14" t="s">
        <v>15</v>
      </c>
      <c r="U7" s="140" t="s">
        <v>14</v>
      </c>
      <c r="V7" s="14" t="s">
        <v>15</v>
      </c>
    </row>
    <row r="8" spans="1:22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12646</v>
      </c>
      <c r="E8" s="133">
        <v>5649</v>
      </c>
      <c r="F8" s="133">
        <v>6997</v>
      </c>
      <c r="G8" s="133">
        <v>9</v>
      </c>
      <c r="H8" s="133">
        <v>5</v>
      </c>
      <c r="I8" s="133">
        <v>12</v>
      </c>
      <c r="J8" s="133">
        <v>3</v>
      </c>
      <c r="K8" s="133">
        <v>3756</v>
      </c>
      <c r="L8" s="133">
        <v>2611</v>
      </c>
      <c r="M8" s="133">
        <v>249</v>
      </c>
      <c r="N8" s="133">
        <v>281</v>
      </c>
      <c r="O8" s="133">
        <v>713</v>
      </c>
      <c r="P8" s="133">
        <v>3400</v>
      </c>
      <c r="Q8" s="133">
        <v>709</v>
      </c>
      <c r="R8" s="133">
        <v>605</v>
      </c>
      <c r="S8" s="133">
        <v>59</v>
      </c>
      <c r="T8" s="133">
        <v>59</v>
      </c>
      <c r="U8" s="133">
        <v>142</v>
      </c>
      <c r="V8" s="133">
        <v>33</v>
      </c>
    </row>
    <row r="9" spans="1:22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11345</v>
      </c>
      <c r="E9" s="137">
        <v>5102</v>
      </c>
      <c r="F9" s="137">
        <v>6243</v>
      </c>
      <c r="G9" s="137">
        <v>9</v>
      </c>
      <c r="H9" s="137">
        <v>5</v>
      </c>
      <c r="I9" s="137">
        <v>12</v>
      </c>
      <c r="J9" s="137">
        <v>2</v>
      </c>
      <c r="K9" s="137">
        <v>3408</v>
      </c>
      <c r="L9" s="137">
        <v>2370</v>
      </c>
      <c r="M9" s="137">
        <v>237</v>
      </c>
      <c r="N9" s="137">
        <v>255</v>
      </c>
      <c r="O9" s="137">
        <v>637</v>
      </c>
      <c r="P9" s="137">
        <v>2990</v>
      </c>
      <c r="Q9" s="137">
        <v>618</v>
      </c>
      <c r="R9" s="137">
        <v>544</v>
      </c>
      <c r="S9" s="137">
        <v>45</v>
      </c>
      <c r="T9" s="137">
        <v>48</v>
      </c>
      <c r="U9" s="137">
        <v>136</v>
      </c>
      <c r="V9" s="137">
        <v>29</v>
      </c>
    </row>
    <row r="10" spans="1:22" s="134" customFormat="1" ht="14.25" customHeight="1" x14ac:dyDescent="0.2">
      <c r="A10" s="154"/>
      <c r="B10" s="135" t="s">
        <v>311</v>
      </c>
      <c r="C10" s="136" t="s">
        <v>55</v>
      </c>
      <c r="D10" s="137">
        <v>1301</v>
      </c>
      <c r="E10" s="137">
        <v>547</v>
      </c>
      <c r="F10" s="137">
        <v>754</v>
      </c>
      <c r="G10" s="137">
        <v>0</v>
      </c>
      <c r="H10" s="137">
        <v>0</v>
      </c>
      <c r="I10" s="137">
        <v>0</v>
      </c>
      <c r="J10" s="137">
        <v>1</v>
      </c>
      <c r="K10" s="137">
        <v>348</v>
      </c>
      <c r="L10" s="137">
        <v>241</v>
      </c>
      <c r="M10" s="137">
        <v>12</v>
      </c>
      <c r="N10" s="137">
        <v>26</v>
      </c>
      <c r="O10" s="137">
        <v>76</v>
      </c>
      <c r="P10" s="137">
        <v>410</v>
      </c>
      <c r="Q10" s="137">
        <v>91</v>
      </c>
      <c r="R10" s="137">
        <v>61</v>
      </c>
      <c r="S10" s="137">
        <v>14</v>
      </c>
      <c r="T10" s="137">
        <v>11</v>
      </c>
      <c r="U10" s="137">
        <v>6</v>
      </c>
      <c r="V10" s="137">
        <v>4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127">
        <v>1936</v>
      </c>
      <c r="E11" s="127">
        <v>821</v>
      </c>
      <c r="F11" s="127">
        <v>1115</v>
      </c>
      <c r="G11" s="127">
        <v>1</v>
      </c>
      <c r="H11" s="127">
        <v>0</v>
      </c>
      <c r="I11" s="127">
        <v>1</v>
      </c>
      <c r="J11" s="127">
        <v>0</v>
      </c>
      <c r="K11" s="127">
        <v>600</v>
      </c>
      <c r="L11" s="127">
        <v>426</v>
      </c>
      <c r="M11" s="127">
        <v>46</v>
      </c>
      <c r="N11" s="127">
        <v>61</v>
      </c>
      <c r="O11" s="127">
        <v>93</v>
      </c>
      <c r="P11" s="127">
        <v>578</v>
      </c>
      <c r="Q11" s="127">
        <v>33</v>
      </c>
      <c r="R11" s="127">
        <v>32</v>
      </c>
      <c r="S11" s="127">
        <v>11</v>
      </c>
      <c r="T11" s="127">
        <v>10</v>
      </c>
      <c r="U11" s="127">
        <v>36</v>
      </c>
      <c r="V11" s="127">
        <v>8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126">
        <v>1836</v>
      </c>
      <c r="E12" s="126">
        <v>784</v>
      </c>
      <c r="F12" s="126">
        <v>1052</v>
      </c>
      <c r="G12" s="126">
        <v>1</v>
      </c>
      <c r="H12" s="126">
        <v>0</v>
      </c>
      <c r="I12" s="126">
        <v>1</v>
      </c>
      <c r="J12" s="126">
        <v>0</v>
      </c>
      <c r="K12" s="126">
        <v>568</v>
      </c>
      <c r="L12" s="126">
        <v>402</v>
      </c>
      <c r="M12" s="126">
        <v>46</v>
      </c>
      <c r="N12" s="126">
        <v>58</v>
      </c>
      <c r="O12" s="126">
        <v>91</v>
      </c>
      <c r="P12" s="126">
        <v>543</v>
      </c>
      <c r="Q12" s="126">
        <v>30</v>
      </c>
      <c r="R12" s="126">
        <v>31</v>
      </c>
      <c r="S12" s="126">
        <v>11</v>
      </c>
      <c r="T12" s="126">
        <v>10</v>
      </c>
      <c r="U12" s="126">
        <v>36</v>
      </c>
      <c r="V12" s="126">
        <v>8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126">
        <v>100</v>
      </c>
      <c r="E13" s="126">
        <v>37</v>
      </c>
      <c r="F13" s="126">
        <v>63</v>
      </c>
      <c r="G13" s="126">
        <v>0</v>
      </c>
      <c r="H13" s="126">
        <v>0</v>
      </c>
      <c r="I13" s="126">
        <v>0</v>
      </c>
      <c r="J13" s="126">
        <v>0</v>
      </c>
      <c r="K13" s="126">
        <v>32</v>
      </c>
      <c r="L13" s="126">
        <v>24</v>
      </c>
      <c r="M13" s="126">
        <v>0</v>
      </c>
      <c r="N13" s="126">
        <v>3</v>
      </c>
      <c r="O13" s="126">
        <v>2</v>
      </c>
      <c r="P13" s="126">
        <v>35</v>
      </c>
      <c r="Q13" s="126">
        <v>3</v>
      </c>
      <c r="R13" s="126">
        <v>1</v>
      </c>
      <c r="S13" s="126">
        <v>0</v>
      </c>
      <c r="T13" s="126">
        <v>0</v>
      </c>
      <c r="U13" s="126">
        <v>0</v>
      </c>
      <c r="V13" s="126">
        <v>0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127">
        <v>1068</v>
      </c>
      <c r="E14" s="127">
        <v>473</v>
      </c>
      <c r="F14" s="127">
        <v>595</v>
      </c>
      <c r="G14" s="127">
        <v>1</v>
      </c>
      <c r="H14" s="127">
        <v>0</v>
      </c>
      <c r="I14" s="127">
        <v>1</v>
      </c>
      <c r="J14" s="127">
        <v>0</v>
      </c>
      <c r="K14" s="127">
        <v>277</v>
      </c>
      <c r="L14" s="127">
        <v>227</v>
      </c>
      <c r="M14" s="127">
        <v>19</v>
      </c>
      <c r="N14" s="127">
        <v>11</v>
      </c>
      <c r="O14" s="127">
        <v>102</v>
      </c>
      <c r="P14" s="127">
        <v>286</v>
      </c>
      <c r="Q14" s="127">
        <v>68</v>
      </c>
      <c r="R14" s="127">
        <v>68</v>
      </c>
      <c r="S14" s="127">
        <v>1</v>
      </c>
      <c r="T14" s="127">
        <v>1</v>
      </c>
      <c r="U14" s="127">
        <v>4</v>
      </c>
      <c r="V14" s="127">
        <v>2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126">
        <v>1032</v>
      </c>
      <c r="E15" s="126">
        <v>460</v>
      </c>
      <c r="F15" s="126">
        <v>572</v>
      </c>
      <c r="G15" s="126">
        <v>1</v>
      </c>
      <c r="H15" s="126">
        <v>0</v>
      </c>
      <c r="I15" s="126">
        <v>1</v>
      </c>
      <c r="J15" s="126">
        <v>0</v>
      </c>
      <c r="K15" s="126">
        <v>268</v>
      </c>
      <c r="L15" s="126">
        <v>218</v>
      </c>
      <c r="M15" s="126">
        <v>18</v>
      </c>
      <c r="N15" s="126">
        <v>10</v>
      </c>
      <c r="O15" s="126">
        <v>101</v>
      </c>
      <c r="P15" s="126">
        <v>274</v>
      </c>
      <c r="Q15" s="126">
        <v>66</v>
      </c>
      <c r="R15" s="126">
        <v>67</v>
      </c>
      <c r="S15" s="126">
        <v>1</v>
      </c>
      <c r="T15" s="126">
        <v>1</v>
      </c>
      <c r="U15" s="126">
        <v>4</v>
      </c>
      <c r="V15" s="126">
        <v>2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126">
        <v>36</v>
      </c>
      <c r="E16" s="126">
        <v>13</v>
      </c>
      <c r="F16" s="126">
        <v>23</v>
      </c>
      <c r="G16" s="126">
        <v>0</v>
      </c>
      <c r="H16" s="126">
        <v>0</v>
      </c>
      <c r="I16" s="126">
        <v>0</v>
      </c>
      <c r="J16" s="126">
        <v>0</v>
      </c>
      <c r="K16" s="126">
        <v>9</v>
      </c>
      <c r="L16" s="126">
        <v>9</v>
      </c>
      <c r="M16" s="126">
        <v>1</v>
      </c>
      <c r="N16" s="126">
        <v>1</v>
      </c>
      <c r="O16" s="126">
        <v>1</v>
      </c>
      <c r="P16" s="126">
        <v>12</v>
      </c>
      <c r="Q16" s="126">
        <v>2</v>
      </c>
      <c r="R16" s="126">
        <v>1</v>
      </c>
      <c r="S16" s="126">
        <v>0</v>
      </c>
      <c r="T16" s="126">
        <v>0</v>
      </c>
      <c r="U16" s="126">
        <v>0</v>
      </c>
      <c r="V16" s="126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127">
        <v>1521</v>
      </c>
      <c r="E17" s="127">
        <v>721</v>
      </c>
      <c r="F17" s="127">
        <v>800</v>
      </c>
      <c r="G17" s="127">
        <v>0</v>
      </c>
      <c r="H17" s="127">
        <v>0</v>
      </c>
      <c r="I17" s="127">
        <v>1</v>
      </c>
      <c r="J17" s="127">
        <v>1</v>
      </c>
      <c r="K17" s="127">
        <v>579</v>
      </c>
      <c r="L17" s="127">
        <v>358</v>
      </c>
      <c r="M17" s="127">
        <v>1</v>
      </c>
      <c r="N17" s="127">
        <v>8</v>
      </c>
      <c r="O17" s="127">
        <v>56</v>
      </c>
      <c r="P17" s="127">
        <v>376</v>
      </c>
      <c r="Q17" s="127">
        <v>67</v>
      </c>
      <c r="R17" s="127">
        <v>49</v>
      </c>
      <c r="S17" s="127">
        <v>2</v>
      </c>
      <c r="T17" s="127">
        <v>4</v>
      </c>
      <c r="U17" s="127">
        <v>15</v>
      </c>
      <c r="V17" s="127">
        <v>4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126">
        <v>1265</v>
      </c>
      <c r="E18" s="126">
        <v>604</v>
      </c>
      <c r="F18" s="126">
        <v>661</v>
      </c>
      <c r="G18" s="126">
        <v>0</v>
      </c>
      <c r="H18" s="126">
        <v>0</v>
      </c>
      <c r="I18" s="126">
        <v>1</v>
      </c>
      <c r="J18" s="126">
        <v>1</v>
      </c>
      <c r="K18" s="126">
        <v>490</v>
      </c>
      <c r="L18" s="126">
        <v>301</v>
      </c>
      <c r="M18" s="126">
        <v>1</v>
      </c>
      <c r="N18" s="126">
        <v>8</v>
      </c>
      <c r="O18" s="126">
        <v>46</v>
      </c>
      <c r="P18" s="126">
        <v>309</v>
      </c>
      <c r="Q18" s="126">
        <v>51</v>
      </c>
      <c r="R18" s="126">
        <v>35</v>
      </c>
      <c r="S18" s="126">
        <v>2</v>
      </c>
      <c r="T18" s="126">
        <v>4</v>
      </c>
      <c r="U18" s="126">
        <v>13</v>
      </c>
      <c r="V18" s="126">
        <v>3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126">
        <v>256</v>
      </c>
      <c r="E19" s="126">
        <v>117</v>
      </c>
      <c r="F19" s="126">
        <v>139</v>
      </c>
      <c r="G19" s="126">
        <v>0</v>
      </c>
      <c r="H19" s="126">
        <v>0</v>
      </c>
      <c r="I19" s="126">
        <v>0</v>
      </c>
      <c r="J19" s="126">
        <v>0</v>
      </c>
      <c r="K19" s="126">
        <v>89</v>
      </c>
      <c r="L19" s="126">
        <v>57</v>
      </c>
      <c r="M19" s="126">
        <v>0</v>
      </c>
      <c r="N19" s="126">
        <v>0</v>
      </c>
      <c r="O19" s="126">
        <v>10</v>
      </c>
      <c r="P19" s="126">
        <v>67</v>
      </c>
      <c r="Q19" s="126">
        <v>16</v>
      </c>
      <c r="R19" s="126">
        <v>14</v>
      </c>
      <c r="S19" s="126">
        <v>0</v>
      </c>
      <c r="T19" s="126">
        <v>0</v>
      </c>
      <c r="U19" s="126">
        <v>2</v>
      </c>
      <c r="V19" s="126">
        <v>1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127">
        <v>2074</v>
      </c>
      <c r="E20" s="127">
        <v>996</v>
      </c>
      <c r="F20" s="127">
        <v>1078</v>
      </c>
      <c r="G20" s="127">
        <v>2</v>
      </c>
      <c r="H20" s="127">
        <v>0</v>
      </c>
      <c r="I20" s="127">
        <v>6</v>
      </c>
      <c r="J20" s="127">
        <v>0</v>
      </c>
      <c r="K20" s="127">
        <v>711</v>
      </c>
      <c r="L20" s="127">
        <v>477</v>
      </c>
      <c r="M20" s="127">
        <v>68</v>
      </c>
      <c r="N20" s="127">
        <v>63</v>
      </c>
      <c r="O20" s="127">
        <v>89</v>
      </c>
      <c r="P20" s="127">
        <v>418</v>
      </c>
      <c r="Q20" s="127">
        <v>108</v>
      </c>
      <c r="R20" s="127">
        <v>109</v>
      </c>
      <c r="S20" s="127">
        <v>6</v>
      </c>
      <c r="T20" s="127">
        <v>9</v>
      </c>
      <c r="U20" s="127">
        <v>6</v>
      </c>
      <c r="V20" s="127">
        <v>2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126">
        <v>1957</v>
      </c>
      <c r="E21" s="126">
        <v>940</v>
      </c>
      <c r="F21" s="126">
        <v>1017</v>
      </c>
      <c r="G21" s="126">
        <v>2</v>
      </c>
      <c r="H21" s="126">
        <v>0</v>
      </c>
      <c r="I21" s="126">
        <v>6</v>
      </c>
      <c r="J21" s="126">
        <v>0</v>
      </c>
      <c r="K21" s="126">
        <v>673</v>
      </c>
      <c r="L21" s="126">
        <v>459</v>
      </c>
      <c r="M21" s="126">
        <v>64</v>
      </c>
      <c r="N21" s="126">
        <v>62</v>
      </c>
      <c r="O21" s="126">
        <v>86</v>
      </c>
      <c r="P21" s="126">
        <v>384</v>
      </c>
      <c r="Q21" s="126">
        <v>97</v>
      </c>
      <c r="R21" s="126">
        <v>101</v>
      </c>
      <c r="S21" s="126">
        <v>6</v>
      </c>
      <c r="T21" s="126">
        <v>9</v>
      </c>
      <c r="U21" s="126">
        <v>6</v>
      </c>
      <c r="V21" s="126">
        <v>2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126">
        <v>117</v>
      </c>
      <c r="E22" s="126">
        <v>56</v>
      </c>
      <c r="F22" s="126">
        <v>61</v>
      </c>
      <c r="G22" s="126">
        <v>0</v>
      </c>
      <c r="H22" s="126">
        <v>0</v>
      </c>
      <c r="I22" s="126">
        <v>0</v>
      </c>
      <c r="J22" s="126">
        <v>0</v>
      </c>
      <c r="K22" s="126">
        <v>38</v>
      </c>
      <c r="L22" s="126">
        <v>18</v>
      </c>
      <c r="M22" s="126">
        <v>4</v>
      </c>
      <c r="N22" s="126">
        <v>1</v>
      </c>
      <c r="O22" s="126">
        <v>3</v>
      </c>
      <c r="P22" s="126">
        <v>34</v>
      </c>
      <c r="Q22" s="126">
        <v>11</v>
      </c>
      <c r="R22" s="126">
        <v>8</v>
      </c>
      <c r="S22" s="126">
        <v>0</v>
      </c>
      <c r="T22" s="126">
        <v>0</v>
      </c>
      <c r="U22" s="126">
        <v>0</v>
      </c>
      <c r="V22" s="126">
        <v>0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127">
        <v>804</v>
      </c>
      <c r="E23" s="127">
        <v>351</v>
      </c>
      <c r="F23" s="127">
        <v>453</v>
      </c>
      <c r="G23" s="127">
        <v>0</v>
      </c>
      <c r="H23" s="127">
        <v>0</v>
      </c>
      <c r="I23" s="127">
        <v>0</v>
      </c>
      <c r="J23" s="127">
        <v>0</v>
      </c>
      <c r="K23" s="127">
        <v>238</v>
      </c>
      <c r="L23" s="127">
        <v>159</v>
      </c>
      <c r="M23" s="127">
        <v>10</v>
      </c>
      <c r="N23" s="127">
        <v>20</v>
      </c>
      <c r="O23" s="127">
        <v>23</v>
      </c>
      <c r="P23" s="127">
        <v>193</v>
      </c>
      <c r="Q23" s="127">
        <v>65</v>
      </c>
      <c r="R23" s="127">
        <v>78</v>
      </c>
      <c r="S23" s="127">
        <v>2</v>
      </c>
      <c r="T23" s="127">
        <v>2</v>
      </c>
      <c r="U23" s="127">
        <v>13</v>
      </c>
      <c r="V23" s="127">
        <v>1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126">
        <v>777</v>
      </c>
      <c r="E24" s="126">
        <v>340</v>
      </c>
      <c r="F24" s="126">
        <v>437</v>
      </c>
      <c r="G24" s="126">
        <v>0</v>
      </c>
      <c r="H24" s="126">
        <v>0</v>
      </c>
      <c r="I24" s="126">
        <v>0</v>
      </c>
      <c r="J24" s="126">
        <v>0</v>
      </c>
      <c r="K24" s="126">
        <v>230</v>
      </c>
      <c r="L24" s="126">
        <v>155</v>
      </c>
      <c r="M24" s="126">
        <v>10</v>
      </c>
      <c r="N24" s="126">
        <v>19</v>
      </c>
      <c r="O24" s="126">
        <v>22</v>
      </c>
      <c r="P24" s="126">
        <v>184</v>
      </c>
      <c r="Q24" s="126">
        <v>64</v>
      </c>
      <c r="R24" s="126">
        <v>77</v>
      </c>
      <c r="S24" s="126">
        <v>2</v>
      </c>
      <c r="T24" s="126">
        <v>1</v>
      </c>
      <c r="U24" s="126">
        <v>12</v>
      </c>
      <c r="V24" s="126">
        <v>1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126">
        <v>27</v>
      </c>
      <c r="E25" s="126">
        <v>11</v>
      </c>
      <c r="F25" s="126">
        <v>16</v>
      </c>
      <c r="G25" s="126">
        <v>0</v>
      </c>
      <c r="H25" s="126">
        <v>0</v>
      </c>
      <c r="I25" s="126">
        <v>0</v>
      </c>
      <c r="J25" s="126">
        <v>0</v>
      </c>
      <c r="K25" s="126">
        <v>8</v>
      </c>
      <c r="L25" s="126">
        <v>4</v>
      </c>
      <c r="M25" s="126">
        <v>0</v>
      </c>
      <c r="N25" s="126">
        <v>1</v>
      </c>
      <c r="O25" s="126">
        <v>1</v>
      </c>
      <c r="P25" s="126">
        <v>9</v>
      </c>
      <c r="Q25" s="126">
        <v>1</v>
      </c>
      <c r="R25" s="126">
        <v>1</v>
      </c>
      <c r="S25" s="126">
        <v>0</v>
      </c>
      <c r="T25" s="126">
        <v>1</v>
      </c>
      <c r="U25" s="126">
        <v>1</v>
      </c>
      <c r="V25" s="126">
        <v>0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127">
        <v>1489</v>
      </c>
      <c r="E26" s="127">
        <v>717</v>
      </c>
      <c r="F26" s="127">
        <v>772</v>
      </c>
      <c r="G26" s="127">
        <v>0</v>
      </c>
      <c r="H26" s="127">
        <v>1</v>
      </c>
      <c r="I26" s="127">
        <v>0</v>
      </c>
      <c r="J26" s="127">
        <v>1</v>
      </c>
      <c r="K26" s="127">
        <v>461</v>
      </c>
      <c r="L26" s="127">
        <v>274</v>
      </c>
      <c r="M26" s="127">
        <v>27</v>
      </c>
      <c r="N26" s="127">
        <v>24</v>
      </c>
      <c r="O26" s="127">
        <v>88</v>
      </c>
      <c r="P26" s="127">
        <v>369</v>
      </c>
      <c r="Q26" s="127">
        <v>114</v>
      </c>
      <c r="R26" s="127">
        <v>93</v>
      </c>
      <c r="S26" s="127">
        <v>5</v>
      </c>
      <c r="T26" s="127">
        <v>4</v>
      </c>
      <c r="U26" s="127">
        <v>22</v>
      </c>
      <c r="V26" s="127">
        <v>6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126">
        <v>1397</v>
      </c>
      <c r="E27" s="126">
        <v>678</v>
      </c>
      <c r="F27" s="126">
        <v>719</v>
      </c>
      <c r="G27" s="126">
        <v>0</v>
      </c>
      <c r="H27" s="126">
        <v>1</v>
      </c>
      <c r="I27" s="126">
        <v>0</v>
      </c>
      <c r="J27" s="126">
        <v>0</v>
      </c>
      <c r="K27" s="126">
        <v>440</v>
      </c>
      <c r="L27" s="126">
        <v>257</v>
      </c>
      <c r="M27" s="126">
        <v>25</v>
      </c>
      <c r="N27" s="126">
        <v>24</v>
      </c>
      <c r="O27" s="126">
        <v>81</v>
      </c>
      <c r="P27" s="126">
        <v>339</v>
      </c>
      <c r="Q27" s="126">
        <v>107</v>
      </c>
      <c r="R27" s="126">
        <v>88</v>
      </c>
      <c r="S27" s="126">
        <v>4</v>
      </c>
      <c r="T27" s="126">
        <v>4</v>
      </c>
      <c r="U27" s="126">
        <v>21</v>
      </c>
      <c r="V27" s="126">
        <v>6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126">
        <v>92</v>
      </c>
      <c r="E28" s="126">
        <v>39</v>
      </c>
      <c r="F28" s="126">
        <v>53</v>
      </c>
      <c r="G28" s="126">
        <v>0</v>
      </c>
      <c r="H28" s="126">
        <v>0</v>
      </c>
      <c r="I28" s="126">
        <v>0</v>
      </c>
      <c r="J28" s="126">
        <v>1</v>
      </c>
      <c r="K28" s="126">
        <v>21</v>
      </c>
      <c r="L28" s="126">
        <v>17</v>
      </c>
      <c r="M28" s="126">
        <v>2</v>
      </c>
      <c r="N28" s="126">
        <v>0</v>
      </c>
      <c r="O28" s="126">
        <v>7</v>
      </c>
      <c r="P28" s="126">
        <v>30</v>
      </c>
      <c r="Q28" s="126">
        <v>7</v>
      </c>
      <c r="R28" s="126">
        <v>5</v>
      </c>
      <c r="S28" s="126">
        <v>1</v>
      </c>
      <c r="T28" s="126">
        <v>0</v>
      </c>
      <c r="U28" s="126">
        <v>1</v>
      </c>
      <c r="V28" s="126">
        <v>0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127">
        <v>170</v>
      </c>
      <c r="E29" s="127">
        <v>63</v>
      </c>
      <c r="F29" s="127">
        <v>107</v>
      </c>
      <c r="G29" s="127">
        <v>0</v>
      </c>
      <c r="H29" s="127">
        <v>0</v>
      </c>
      <c r="I29" s="127">
        <v>0</v>
      </c>
      <c r="J29" s="127">
        <v>0</v>
      </c>
      <c r="K29" s="127">
        <v>36</v>
      </c>
      <c r="L29" s="127">
        <v>36</v>
      </c>
      <c r="M29" s="127">
        <v>6</v>
      </c>
      <c r="N29" s="127">
        <v>3</v>
      </c>
      <c r="O29" s="127">
        <v>7</v>
      </c>
      <c r="P29" s="127">
        <v>61</v>
      </c>
      <c r="Q29" s="127">
        <v>9</v>
      </c>
      <c r="R29" s="127">
        <v>7</v>
      </c>
      <c r="S29" s="127">
        <v>0</v>
      </c>
      <c r="T29" s="127">
        <v>0</v>
      </c>
      <c r="U29" s="127">
        <v>5</v>
      </c>
      <c r="V29" s="127">
        <v>0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126">
        <v>158</v>
      </c>
      <c r="E30" s="126">
        <v>57</v>
      </c>
      <c r="F30" s="126">
        <v>101</v>
      </c>
      <c r="G30" s="126">
        <v>0</v>
      </c>
      <c r="H30" s="126">
        <v>0</v>
      </c>
      <c r="I30" s="126">
        <v>0</v>
      </c>
      <c r="J30" s="126">
        <v>0</v>
      </c>
      <c r="K30" s="126">
        <v>33</v>
      </c>
      <c r="L30" s="126">
        <v>36</v>
      </c>
      <c r="M30" s="126">
        <v>6</v>
      </c>
      <c r="N30" s="126">
        <v>3</v>
      </c>
      <c r="O30" s="126">
        <v>5</v>
      </c>
      <c r="P30" s="126">
        <v>56</v>
      </c>
      <c r="Q30" s="126">
        <v>8</v>
      </c>
      <c r="R30" s="126">
        <v>6</v>
      </c>
      <c r="S30" s="126">
        <v>0</v>
      </c>
      <c r="T30" s="126">
        <v>0</v>
      </c>
      <c r="U30" s="126">
        <v>5</v>
      </c>
      <c r="V30" s="126">
        <v>0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126">
        <v>12</v>
      </c>
      <c r="E31" s="126">
        <v>6</v>
      </c>
      <c r="F31" s="126">
        <v>6</v>
      </c>
      <c r="G31" s="126">
        <v>0</v>
      </c>
      <c r="H31" s="126">
        <v>0</v>
      </c>
      <c r="I31" s="126">
        <v>0</v>
      </c>
      <c r="J31" s="126">
        <v>0</v>
      </c>
      <c r="K31" s="126">
        <v>3</v>
      </c>
      <c r="L31" s="126">
        <v>0</v>
      </c>
      <c r="M31" s="126">
        <v>0</v>
      </c>
      <c r="N31" s="126">
        <v>0</v>
      </c>
      <c r="O31" s="126">
        <v>2</v>
      </c>
      <c r="P31" s="126">
        <v>5</v>
      </c>
      <c r="Q31" s="126">
        <v>1</v>
      </c>
      <c r="R31" s="126">
        <v>1</v>
      </c>
      <c r="S31" s="126">
        <v>0</v>
      </c>
      <c r="T31" s="126">
        <v>0</v>
      </c>
      <c r="U31" s="126">
        <v>0</v>
      </c>
      <c r="V31" s="126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127">
        <v>307</v>
      </c>
      <c r="E32" s="127">
        <v>133</v>
      </c>
      <c r="F32" s="127">
        <v>174</v>
      </c>
      <c r="G32" s="127">
        <v>0</v>
      </c>
      <c r="H32" s="127">
        <v>0</v>
      </c>
      <c r="I32" s="127">
        <v>1</v>
      </c>
      <c r="J32" s="127">
        <v>1</v>
      </c>
      <c r="K32" s="127">
        <v>96</v>
      </c>
      <c r="L32" s="127">
        <v>74</v>
      </c>
      <c r="M32" s="127">
        <v>7</v>
      </c>
      <c r="N32" s="127">
        <v>5</v>
      </c>
      <c r="O32" s="127">
        <v>15</v>
      </c>
      <c r="P32" s="127">
        <v>76</v>
      </c>
      <c r="Q32" s="127">
        <v>9</v>
      </c>
      <c r="R32" s="127">
        <v>16</v>
      </c>
      <c r="S32" s="127">
        <v>0</v>
      </c>
      <c r="T32" s="127">
        <v>0</v>
      </c>
      <c r="U32" s="127">
        <v>5</v>
      </c>
      <c r="V32" s="127">
        <v>2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126">
        <v>255</v>
      </c>
      <c r="E33" s="126">
        <v>117</v>
      </c>
      <c r="F33" s="126">
        <v>138</v>
      </c>
      <c r="G33" s="126">
        <v>0</v>
      </c>
      <c r="H33" s="126">
        <v>0</v>
      </c>
      <c r="I33" s="126">
        <v>1</v>
      </c>
      <c r="J33" s="126">
        <v>1</v>
      </c>
      <c r="K33" s="126">
        <v>86</v>
      </c>
      <c r="L33" s="126">
        <v>64</v>
      </c>
      <c r="M33" s="126">
        <v>6</v>
      </c>
      <c r="N33" s="126">
        <v>4</v>
      </c>
      <c r="O33" s="126">
        <v>12</v>
      </c>
      <c r="P33" s="126">
        <v>55</v>
      </c>
      <c r="Q33" s="126">
        <v>7</v>
      </c>
      <c r="R33" s="126">
        <v>13</v>
      </c>
      <c r="S33" s="126">
        <v>0</v>
      </c>
      <c r="T33" s="126">
        <v>0</v>
      </c>
      <c r="U33" s="126">
        <v>5</v>
      </c>
      <c r="V33" s="126">
        <v>1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126">
        <v>52</v>
      </c>
      <c r="E34" s="126">
        <v>16</v>
      </c>
      <c r="F34" s="126">
        <v>36</v>
      </c>
      <c r="G34" s="126">
        <v>0</v>
      </c>
      <c r="H34" s="126">
        <v>0</v>
      </c>
      <c r="I34" s="126">
        <v>0</v>
      </c>
      <c r="J34" s="126">
        <v>0</v>
      </c>
      <c r="K34" s="126">
        <v>10</v>
      </c>
      <c r="L34" s="126">
        <v>10</v>
      </c>
      <c r="M34" s="126">
        <v>1</v>
      </c>
      <c r="N34" s="126">
        <v>1</v>
      </c>
      <c r="O34" s="126">
        <v>3</v>
      </c>
      <c r="P34" s="126">
        <v>21</v>
      </c>
      <c r="Q34" s="126">
        <v>2</v>
      </c>
      <c r="R34" s="126">
        <v>3</v>
      </c>
      <c r="S34" s="126">
        <v>0</v>
      </c>
      <c r="T34" s="126">
        <v>0</v>
      </c>
      <c r="U34" s="126">
        <v>0</v>
      </c>
      <c r="V34" s="126">
        <v>1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127">
        <v>160</v>
      </c>
      <c r="E35" s="127">
        <v>53</v>
      </c>
      <c r="F35" s="127">
        <v>107</v>
      </c>
      <c r="G35" s="127">
        <v>1</v>
      </c>
      <c r="H35" s="127">
        <v>1</v>
      </c>
      <c r="I35" s="127">
        <v>2</v>
      </c>
      <c r="J35" s="127">
        <v>0</v>
      </c>
      <c r="K35" s="127">
        <v>27</v>
      </c>
      <c r="L35" s="127">
        <v>22</v>
      </c>
      <c r="M35" s="127">
        <v>1</v>
      </c>
      <c r="N35" s="127">
        <v>2</v>
      </c>
      <c r="O35" s="127">
        <v>9</v>
      </c>
      <c r="P35" s="127">
        <v>76</v>
      </c>
      <c r="Q35" s="127">
        <v>10</v>
      </c>
      <c r="R35" s="127">
        <v>2</v>
      </c>
      <c r="S35" s="127">
        <v>1</v>
      </c>
      <c r="T35" s="127">
        <v>2</v>
      </c>
      <c r="U35" s="127">
        <v>2</v>
      </c>
      <c r="V35" s="127">
        <v>2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126">
        <v>142</v>
      </c>
      <c r="E36" s="126">
        <v>41</v>
      </c>
      <c r="F36" s="126">
        <v>101</v>
      </c>
      <c r="G36" s="126">
        <v>1</v>
      </c>
      <c r="H36" s="126">
        <v>1</v>
      </c>
      <c r="I36" s="126">
        <v>2</v>
      </c>
      <c r="J36" s="126">
        <v>0</v>
      </c>
      <c r="K36" s="126">
        <v>18</v>
      </c>
      <c r="L36" s="126">
        <v>20</v>
      </c>
      <c r="M36" s="126">
        <v>1</v>
      </c>
      <c r="N36" s="126">
        <v>2</v>
      </c>
      <c r="O36" s="126">
        <v>9</v>
      </c>
      <c r="P36" s="126">
        <v>73</v>
      </c>
      <c r="Q36" s="126">
        <v>8</v>
      </c>
      <c r="R36" s="126">
        <v>2</v>
      </c>
      <c r="S36" s="126">
        <v>0</v>
      </c>
      <c r="T36" s="126">
        <v>1</v>
      </c>
      <c r="U36" s="126">
        <v>2</v>
      </c>
      <c r="V36" s="126">
        <v>2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126">
        <v>18</v>
      </c>
      <c r="E37" s="126">
        <v>12</v>
      </c>
      <c r="F37" s="126">
        <v>6</v>
      </c>
      <c r="G37" s="126">
        <v>0</v>
      </c>
      <c r="H37" s="126">
        <v>0</v>
      </c>
      <c r="I37" s="126">
        <v>0</v>
      </c>
      <c r="J37" s="126">
        <v>0</v>
      </c>
      <c r="K37" s="126">
        <v>9</v>
      </c>
      <c r="L37" s="126">
        <v>2</v>
      </c>
      <c r="M37" s="126">
        <v>0</v>
      </c>
      <c r="N37" s="126">
        <v>0</v>
      </c>
      <c r="O37" s="126">
        <v>0</v>
      </c>
      <c r="P37" s="126">
        <v>3</v>
      </c>
      <c r="Q37" s="126">
        <v>2</v>
      </c>
      <c r="R37" s="126">
        <v>0</v>
      </c>
      <c r="S37" s="126">
        <v>1</v>
      </c>
      <c r="T37" s="126">
        <v>1</v>
      </c>
      <c r="U37" s="126">
        <v>0</v>
      </c>
      <c r="V37" s="126">
        <v>0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127">
        <v>577</v>
      </c>
      <c r="E38" s="127">
        <v>247</v>
      </c>
      <c r="F38" s="127">
        <v>330</v>
      </c>
      <c r="G38" s="127">
        <v>1</v>
      </c>
      <c r="H38" s="127">
        <v>0</v>
      </c>
      <c r="I38" s="127">
        <v>0</v>
      </c>
      <c r="J38" s="127">
        <v>0</v>
      </c>
      <c r="K38" s="127">
        <v>143</v>
      </c>
      <c r="L38" s="127">
        <v>101</v>
      </c>
      <c r="M38" s="127">
        <v>20</v>
      </c>
      <c r="N38" s="127">
        <v>30</v>
      </c>
      <c r="O38" s="127">
        <v>41</v>
      </c>
      <c r="P38" s="127">
        <v>168</v>
      </c>
      <c r="Q38" s="127">
        <v>36</v>
      </c>
      <c r="R38" s="127">
        <v>30</v>
      </c>
      <c r="S38" s="127">
        <v>3</v>
      </c>
      <c r="T38" s="127">
        <v>0</v>
      </c>
      <c r="U38" s="127">
        <v>3</v>
      </c>
      <c r="V38" s="127">
        <v>1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126">
        <v>559</v>
      </c>
      <c r="E39" s="126">
        <v>239</v>
      </c>
      <c r="F39" s="126">
        <v>320</v>
      </c>
      <c r="G39" s="126">
        <v>1</v>
      </c>
      <c r="H39" s="126">
        <v>0</v>
      </c>
      <c r="I39" s="126">
        <v>0</v>
      </c>
      <c r="J39" s="126">
        <v>0</v>
      </c>
      <c r="K39" s="126">
        <v>135</v>
      </c>
      <c r="L39" s="126">
        <v>99</v>
      </c>
      <c r="M39" s="126">
        <v>20</v>
      </c>
      <c r="N39" s="126">
        <v>28</v>
      </c>
      <c r="O39" s="126">
        <v>41</v>
      </c>
      <c r="P39" s="126">
        <v>164</v>
      </c>
      <c r="Q39" s="126">
        <v>36</v>
      </c>
      <c r="R39" s="126">
        <v>28</v>
      </c>
      <c r="S39" s="126">
        <v>3</v>
      </c>
      <c r="T39" s="126">
        <v>0</v>
      </c>
      <c r="U39" s="126">
        <v>3</v>
      </c>
      <c r="V39" s="126">
        <v>1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126">
        <v>18</v>
      </c>
      <c r="E40" s="126">
        <v>8</v>
      </c>
      <c r="F40" s="126">
        <v>10</v>
      </c>
      <c r="G40" s="126">
        <v>0</v>
      </c>
      <c r="H40" s="126">
        <v>0</v>
      </c>
      <c r="I40" s="126">
        <v>0</v>
      </c>
      <c r="J40" s="126">
        <v>0</v>
      </c>
      <c r="K40" s="126">
        <v>8</v>
      </c>
      <c r="L40" s="126">
        <v>2</v>
      </c>
      <c r="M40" s="126">
        <v>0</v>
      </c>
      <c r="N40" s="126">
        <v>2</v>
      </c>
      <c r="O40" s="126">
        <v>0</v>
      </c>
      <c r="P40" s="126">
        <v>4</v>
      </c>
      <c r="Q40" s="126">
        <v>0</v>
      </c>
      <c r="R40" s="126">
        <v>2</v>
      </c>
      <c r="S40" s="126">
        <v>0</v>
      </c>
      <c r="T40" s="126">
        <v>0</v>
      </c>
      <c r="U40" s="126">
        <v>0</v>
      </c>
      <c r="V40" s="126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127">
        <v>299</v>
      </c>
      <c r="E41" s="127">
        <v>112</v>
      </c>
      <c r="F41" s="127">
        <v>187</v>
      </c>
      <c r="G41" s="127">
        <v>0</v>
      </c>
      <c r="H41" s="127">
        <v>1</v>
      </c>
      <c r="I41" s="127">
        <v>0</v>
      </c>
      <c r="J41" s="127">
        <v>0</v>
      </c>
      <c r="K41" s="127">
        <v>80</v>
      </c>
      <c r="L41" s="127">
        <v>79</v>
      </c>
      <c r="M41" s="127">
        <v>2</v>
      </c>
      <c r="N41" s="127">
        <v>2</v>
      </c>
      <c r="O41" s="127">
        <v>11</v>
      </c>
      <c r="P41" s="127">
        <v>87</v>
      </c>
      <c r="Q41" s="127">
        <v>12</v>
      </c>
      <c r="R41" s="127">
        <v>18</v>
      </c>
      <c r="S41" s="127">
        <v>0</v>
      </c>
      <c r="T41" s="127">
        <v>0</v>
      </c>
      <c r="U41" s="127">
        <v>7</v>
      </c>
      <c r="V41" s="127">
        <v>0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126">
        <v>210</v>
      </c>
      <c r="E42" s="126">
        <v>80</v>
      </c>
      <c r="F42" s="126">
        <v>130</v>
      </c>
      <c r="G42" s="126">
        <v>0</v>
      </c>
      <c r="H42" s="126">
        <v>1</v>
      </c>
      <c r="I42" s="126">
        <v>0</v>
      </c>
      <c r="J42" s="126">
        <v>0</v>
      </c>
      <c r="K42" s="126">
        <v>53</v>
      </c>
      <c r="L42" s="126">
        <v>54</v>
      </c>
      <c r="M42" s="126">
        <v>2</v>
      </c>
      <c r="N42" s="126">
        <v>1</v>
      </c>
      <c r="O42" s="126">
        <v>8</v>
      </c>
      <c r="P42" s="126">
        <v>61</v>
      </c>
      <c r="Q42" s="126">
        <v>10</v>
      </c>
      <c r="R42" s="126">
        <v>13</v>
      </c>
      <c r="S42" s="126">
        <v>0</v>
      </c>
      <c r="T42" s="126">
        <v>0</v>
      </c>
      <c r="U42" s="126">
        <v>7</v>
      </c>
      <c r="V42" s="126">
        <v>0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126">
        <v>89</v>
      </c>
      <c r="E43" s="126">
        <v>32</v>
      </c>
      <c r="F43" s="126">
        <v>57</v>
      </c>
      <c r="G43" s="126">
        <v>0</v>
      </c>
      <c r="H43" s="126">
        <v>0</v>
      </c>
      <c r="I43" s="126">
        <v>0</v>
      </c>
      <c r="J43" s="126">
        <v>0</v>
      </c>
      <c r="K43" s="126">
        <v>27</v>
      </c>
      <c r="L43" s="126">
        <v>25</v>
      </c>
      <c r="M43" s="126">
        <v>0</v>
      </c>
      <c r="N43" s="126">
        <v>1</v>
      </c>
      <c r="O43" s="126">
        <v>3</v>
      </c>
      <c r="P43" s="126">
        <v>26</v>
      </c>
      <c r="Q43" s="126">
        <v>2</v>
      </c>
      <c r="R43" s="126">
        <v>5</v>
      </c>
      <c r="S43" s="126">
        <v>0</v>
      </c>
      <c r="T43" s="126">
        <v>0</v>
      </c>
      <c r="U43" s="126">
        <v>0</v>
      </c>
      <c r="V43" s="126">
        <v>0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127">
        <v>309</v>
      </c>
      <c r="E44" s="127">
        <v>123</v>
      </c>
      <c r="F44" s="127">
        <v>186</v>
      </c>
      <c r="G44" s="127">
        <v>0</v>
      </c>
      <c r="H44" s="127">
        <v>1</v>
      </c>
      <c r="I44" s="127">
        <v>0</v>
      </c>
      <c r="J44" s="127">
        <v>0</v>
      </c>
      <c r="K44" s="127">
        <v>66</v>
      </c>
      <c r="L44" s="127">
        <v>61</v>
      </c>
      <c r="M44" s="127">
        <v>5</v>
      </c>
      <c r="N44" s="127">
        <v>6</v>
      </c>
      <c r="O44" s="127">
        <v>25</v>
      </c>
      <c r="P44" s="127">
        <v>108</v>
      </c>
      <c r="Q44" s="127">
        <v>25</v>
      </c>
      <c r="R44" s="127">
        <v>8</v>
      </c>
      <c r="S44" s="127">
        <v>1</v>
      </c>
      <c r="T44" s="127">
        <v>2</v>
      </c>
      <c r="U44" s="127">
        <v>1</v>
      </c>
      <c r="V44" s="127">
        <v>0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126">
        <v>307</v>
      </c>
      <c r="E45" s="126">
        <v>122</v>
      </c>
      <c r="F45" s="126">
        <v>185</v>
      </c>
      <c r="G45" s="126">
        <v>0</v>
      </c>
      <c r="H45" s="126">
        <v>1</v>
      </c>
      <c r="I45" s="126">
        <v>0</v>
      </c>
      <c r="J45" s="126">
        <v>0</v>
      </c>
      <c r="K45" s="126">
        <v>66</v>
      </c>
      <c r="L45" s="126">
        <v>61</v>
      </c>
      <c r="M45" s="126">
        <v>4</v>
      </c>
      <c r="N45" s="126">
        <v>6</v>
      </c>
      <c r="O45" s="126">
        <v>25</v>
      </c>
      <c r="P45" s="126">
        <v>107</v>
      </c>
      <c r="Q45" s="126">
        <v>25</v>
      </c>
      <c r="R45" s="126">
        <v>8</v>
      </c>
      <c r="S45" s="126">
        <v>1</v>
      </c>
      <c r="T45" s="126">
        <v>2</v>
      </c>
      <c r="U45" s="126">
        <v>1</v>
      </c>
      <c r="V45" s="126">
        <v>0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126">
        <v>2</v>
      </c>
      <c r="E46" s="126">
        <v>1</v>
      </c>
      <c r="F46" s="126">
        <v>1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1</v>
      </c>
      <c r="N46" s="126">
        <v>0</v>
      </c>
      <c r="O46" s="126">
        <v>0</v>
      </c>
      <c r="P46" s="126">
        <v>1</v>
      </c>
      <c r="Q46" s="126">
        <v>0</v>
      </c>
      <c r="R46" s="126">
        <v>0</v>
      </c>
      <c r="S46" s="126">
        <v>0</v>
      </c>
      <c r="T46" s="126">
        <v>0</v>
      </c>
      <c r="U46" s="126">
        <v>0</v>
      </c>
      <c r="V46" s="126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127">
        <v>248</v>
      </c>
      <c r="E47" s="127">
        <v>124</v>
      </c>
      <c r="F47" s="127">
        <v>124</v>
      </c>
      <c r="G47" s="127">
        <v>1</v>
      </c>
      <c r="H47" s="127">
        <v>0</v>
      </c>
      <c r="I47" s="127">
        <v>0</v>
      </c>
      <c r="J47" s="127">
        <v>0</v>
      </c>
      <c r="K47" s="127">
        <v>55</v>
      </c>
      <c r="L47" s="127">
        <v>31</v>
      </c>
      <c r="M47" s="127">
        <v>5</v>
      </c>
      <c r="N47" s="127">
        <v>6</v>
      </c>
      <c r="O47" s="127">
        <v>29</v>
      </c>
      <c r="P47" s="127">
        <v>69</v>
      </c>
      <c r="Q47" s="127">
        <v>30</v>
      </c>
      <c r="R47" s="127">
        <v>16</v>
      </c>
      <c r="S47" s="127">
        <v>1</v>
      </c>
      <c r="T47" s="127">
        <v>2</v>
      </c>
      <c r="U47" s="127">
        <v>3</v>
      </c>
      <c r="V47" s="127">
        <v>0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126">
        <v>232</v>
      </c>
      <c r="E48" s="126">
        <v>120</v>
      </c>
      <c r="F48" s="126">
        <v>112</v>
      </c>
      <c r="G48" s="126">
        <v>1</v>
      </c>
      <c r="H48" s="126">
        <v>0</v>
      </c>
      <c r="I48" s="126">
        <v>0</v>
      </c>
      <c r="J48" s="126">
        <v>0</v>
      </c>
      <c r="K48" s="126">
        <v>55</v>
      </c>
      <c r="L48" s="126">
        <v>28</v>
      </c>
      <c r="M48" s="126">
        <v>5</v>
      </c>
      <c r="N48" s="126">
        <v>6</v>
      </c>
      <c r="O48" s="126">
        <v>26</v>
      </c>
      <c r="P48" s="126">
        <v>61</v>
      </c>
      <c r="Q48" s="126">
        <v>29</v>
      </c>
      <c r="R48" s="126">
        <v>15</v>
      </c>
      <c r="S48" s="126">
        <v>1</v>
      </c>
      <c r="T48" s="126">
        <v>2</v>
      </c>
      <c r="U48" s="126">
        <v>3</v>
      </c>
      <c r="V48" s="126">
        <v>0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126">
        <v>16</v>
      </c>
      <c r="E49" s="126">
        <v>4</v>
      </c>
      <c r="F49" s="126">
        <v>12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3</v>
      </c>
      <c r="M49" s="126">
        <v>0</v>
      </c>
      <c r="N49" s="126">
        <v>0</v>
      </c>
      <c r="O49" s="126">
        <v>3</v>
      </c>
      <c r="P49" s="126">
        <v>8</v>
      </c>
      <c r="Q49" s="126">
        <v>1</v>
      </c>
      <c r="R49" s="126">
        <v>1</v>
      </c>
      <c r="S49" s="126">
        <v>0</v>
      </c>
      <c r="T49" s="126">
        <v>0</v>
      </c>
      <c r="U49" s="126">
        <v>0</v>
      </c>
      <c r="V49" s="126">
        <v>0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127">
        <v>482</v>
      </c>
      <c r="E50" s="127">
        <v>205</v>
      </c>
      <c r="F50" s="127">
        <v>277</v>
      </c>
      <c r="G50" s="127">
        <v>0</v>
      </c>
      <c r="H50" s="127">
        <v>0</v>
      </c>
      <c r="I50" s="127">
        <v>0</v>
      </c>
      <c r="J50" s="127">
        <v>0</v>
      </c>
      <c r="K50" s="127">
        <v>143</v>
      </c>
      <c r="L50" s="127">
        <v>101</v>
      </c>
      <c r="M50" s="127">
        <v>12</v>
      </c>
      <c r="N50" s="127">
        <v>15</v>
      </c>
      <c r="O50" s="127">
        <v>20</v>
      </c>
      <c r="P50" s="127">
        <v>139</v>
      </c>
      <c r="Q50" s="127">
        <v>19</v>
      </c>
      <c r="R50" s="127">
        <v>21</v>
      </c>
      <c r="S50" s="127">
        <v>2</v>
      </c>
      <c r="T50" s="127">
        <v>1</v>
      </c>
      <c r="U50" s="127">
        <v>9</v>
      </c>
      <c r="V50" s="127">
        <v>0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126">
        <v>409</v>
      </c>
      <c r="E51" s="126">
        <v>177</v>
      </c>
      <c r="F51" s="126">
        <v>232</v>
      </c>
      <c r="G51" s="126">
        <v>0</v>
      </c>
      <c r="H51" s="126">
        <v>0</v>
      </c>
      <c r="I51" s="126">
        <v>0</v>
      </c>
      <c r="J51" s="126">
        <v>0</v>
      </c>
      <c r="K51" s="126">
        <v>123</v>
      </c>
      <c r="L51" s="126">
        <v>81</v>
      </c>
      <c r="M51" s="126">
        <v>12</v>
      </c>
      <c r="N51" s="126">
        <v>13</v>
      </c>
      <c r="O51" s="126">
        <v>14</v>
      </c>
      <c r="P51" s="126">
        <v>118</v>
      </c>
      <c r="Q51" s="126">
        <v>18</v>
      </c>
      <c r="R51" s="126">
        <v>19</v>
      </c>
      <c r="S51" s="126">
        <v>2</v>
      </c>
      <c r="T51" s="126">
        <v>1</v>
      </c>
      <c r="U51" s="126">
        <v>8</v>
      </c>
      <c r="V51" s="126">
        <v>0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126">
        <v>73</v>
      </c>
      <c r="E52" s="126">
        <v>28</v>
      </c>
      <c r="F52" s="126">
        <v>45</v>
      </c>
      <c r="G52" s="126">
        <v>0</v>
      </c>
      <c r="H52" s="126">
        <v>0</v>
      </c>
      <c r="I52" s="126">
        <v>0</v>
      </c>
      <c r="J52" s="126">
        <v>0</v>
      </c>
      <c r="K52" s="126">
        <v>20</v>
      </c>
      <c r="L52" s="126">
        <v>20</v>
      </c>
      <c r="M52" s="126">
        <v>0</v>
      </c>
      <c r="N52" s="126">
        <v>2</v>
      </c>
      <c r="O52" s="126">
        <v>6</v>
      </c>
      <c r="P52" s="126">
        <v>21</v>
      </c>
      <c r="Q52" s="126">
        <v>1</v>
      </c>
      <c r="R52" s="126">
        <v>2</v>
      </c>
      <c r="S52" s="126">
        <v>0</v>
      </c>
      <c r="T52" s="126">
        <v>0</v>
      </c>
      <c r="U52" s="126">
        <v>1</v>
      </c>
      <c r="V52" s="126">
        <v>0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127">
        <v>193</v>
      </c>
      <c r="E53" s="127">
        <v>82</v>
      </c>
      <c r="F53" s="127">
        <v>111</v>
      </c>
      <c r="G53" s="127">
        <v>0</v>
      </c>
      <c r="H53" s="127">
        <v>0</v>
      </c>
      <c r="I53" s="127">
        <v>0</v>
      </c>
      <c r="J53" s="127">
        <v>0</v>
      </c>
      <c r="K53" s="127">
        <v>35</v>
      </c>
      <c r="L53" s="127">
        <v>28</v>
      </c>
      <c r="M53" s="127">
        <v>5</v>
      </c>
      <c r="N53" s="127">
        <v>14</v>
      </c>
      <c r="O53" s="127">
        <v>17</v>
      </c>
      <c r="P53" s="127">
        <v>49</v>
      </c>
      <c r="Q53" s="127">
        <v>7</v>
      </c>
      <c r="R53" s="127">
        <v>6</v>
      </c>
      <c r="S53" s="127">
        <v>18</v>
      </c>
      <c r="T53" s="127">
        <v>13</v>
      </c>
      <c r="U53" s="127">
        <v>0</v>
      </c>
      <c r="V53" s="127">
        <v>1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126">
        <v>68</v>
      </c>
      <c r="E54" s="126">
        <v>33</v>
      </c>
      <c r="F54" s="126">
        <v>35</v>
      </c>
      <c r="G54" s="126">
        <v>0</v>
      </c>
      <c r="H54" s="126">
        <v>0</v>
      </c>
      <c r="I54" s="126">
        <v>0</v>
      </c>
      <c r="J54" s="126">
        <v>0</v>
      </c>
      <c r="K54" s="126">
        <v>16</v>
      </c>
      <c r="L54" s="126">
        <v>8</v>
      </c>
      <c r="M54" s="126">
        <v>3</v>
      </c>
      <c r="N54" s="126">
        <v>1</v>
      </c>
      <c r="O54" s="126">
        <v>6</v>
      </c>
      <c r="P54" s="126">
        <v>20</v>
      </c>
      <c r="Q54" s="126">
        <v>2</v>
      </c>
      <c r="R54" s="126">
        <v>2</v>
      </c>
      <c r="S54" s="126">
        <v>6</v>
      </c>
      <c r="T54" s="126">
        <v>4</v>
      </c>
      <c r="U54" s="126">
        <v>0</v>
      </c>
      <c r="V54" s="126">
        <v>0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126">
        <v>125</v>
      </c>
      <c r="E55" s="126">
        <v>49</v>
      </c>
      <c r="F55" s="126">
        <v>76</v>
      </c>
      <c r="G55" s="126">
        <v>0</v>
      </c>
      <c r="H55" s="126">
        <v>0</v>
      </c>
      <c r="I55" s="126">
        <v>0</v>
      </c>
      <c r="J55" s="126">
        <v>0</v>
      </c>
      <c r="K55" s="126">
        <v>19</v>
      </c>
      <c r="L55" s="126">
        <v>20</v>
      </c>
      <c r="M55" s="126">
        <v>2</v>
      </c>
      <c r="N55" s="126">
        <v>13</v>
      </c>
      <c r="O55" s="126">
        <v>11</v>
      </c>
      <c r="P55" s="126">
        <v>29</v>
      </c>
      <c r="Q55" s="126">
        <v>5</v>
      </c>
      <c r="R55" s="126">
        <v>4</v>
      </c>
      <c r="S55" s="126">
        <v>12</v>
      </c>
      <c r="T55" s="126">
        <v>9</v>
      </c>
      <c r="U55" s="126">
        <v>0</v>
      </c>
      <c r="V55" s="126">
        <v>1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127">
        <v>309</v>
      </c>
      <c r="E56" s="127">
        <v>133</v>
      </c>
      <c r="F56" s="127">
        <v>176</v>
      </c>
      <c r="G56" s="127">
        <v>0</v>
      </c>
      <c r="H56" s="127">
        <v>0</v>
      </c>
      <c r="I56" s="127">
        <v>0</v>
      </c>
      <c r="J56" s="127">
        <v>0</v>
      </c>
      <c r="K56" s="127">
        <v>60</v>
      </c>
      <c r="L56" s="127">
        <v>33</v>
      </c>
      <c r="M56" s="127">
        <v>1</v>
      </c>
      <c r="N56" s="127">
        <v>5</v>
      </c>
      <c r="O56" s="127">
        <v>30</v>
      </c>
      <c r="P56" s="127">
        <v>122</v>
      </c>
      <c r="Q56" s="127">
        <v>41</v>
      </c>
      <c r="R56" s="127">
        <v>16</v>
      </c>
      <c r="S56" s="127">
        <v>0</v>
      </c>
      <c r="T56" s="127">
        <v>0</v>
      </c>
      <c r="U56" s="127">
        <v>1</v>
      </c>
      <c r="V56" s="127">
        <v>0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126">
        <v>109</v>
      </c>
      <c r="E57" s="126">
        <v>44</v>
      </c>
      <c r="F57" s="126">
        <v>65</v>
      </c>
      <c r="G57" s="126">
        <v>0</v>
      </c>
      <c r="H57" s="126">
        <v>0</v>
      </c>
      <c r="I57" s="126">
        <v>0</v>
      </c>
      <c r="J57" s="126">
        <v>0</v>
      </c>
      <c r="K57" s="126">
        <v>17</v>
      </c>
      <c r="L57" s="126">
        <v>13</v>
      </c>
      <c r="M57" s="126">
        <v>1</v>
      </c>
      <c r="N57" s="126">
        <v>4</v>
      </c>
      <c r="O57" s="126">
        <v>12</v>
      </c>
      <c r="P57" s="126">
        <v>44</v>
      </c>
      <c r="Q57" s="126">
        <v>14</v>
      </c>
      <c r="R57" s="126">
        <v>4</v>
      </c>
      <c r="S57" s="126">
        <v>0</v>
      </c>
      <c r="T57" s="126">
        <v>0</v>
      </c>
      <c r="U57" s="126">
        <v>0</v>
      </c>
      <c r="V57" s="126">
        <v>0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126">
        <v>200</v>
      </c>
      <c r="E58" s="126">
        <v>89</v>
      </c>
      <c r="F58" s="126">
        <v>111</v>
      </c>
      <c r="G58" s="126">
        <v>0</v>
      </c>
      <c r="H58" s="126">
        <v>0</v>
      </c>
      <c r="I58" s="126">
        <v>0</v>
      </c>
      <c r="J58" s="126">
        <v>0</v>
      </c>
      <c r="K58" s="126">
        <v>43</v>
      </c>
      <c r="L58" s="126">
        <v>20</v>
      </c>
      <c r="M58" s="126">
        <v>0</v>
      </c>
      <c r="N58" s="126">
        <v>1</v>
      </c>
      <c r="O58" s="126">
        <v>18</v>
      </c>
      <c r="P58" s="126">
        <v>78</v>
      </c>
      <c r="Q58" s="126">
        <v>27</v>
      </c>
      <c r="R58" s="126">
        <v>12</v>
      </c>
      <c r="S58" s="126">
        <v>0</v>
      </c>
      <c r="T58" s="126">
        <v>0</v>
      </c>
      <c r="U58" s="126">
        <v>1</v>
      </c>
      <c r="V58" s="126">
        <v>0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127">
        <v>25</v>
      </c>
      <c r="E59" s="127">
        <v>7</v>
      </c>
      <c r="F59" s="127">
        <v>18</v>
      </c>
      <c r="G59" s="127">
        <v>0</v>
      </c>
      <c r="H59" s="127">
        <v>0</v>
      </c>
      <c r="I59" s="127">
        <v>0</v>
      </c>
      <c r="J59" s="127">
        <v>0</v>
      </c>
      <c r="K59" s="127">
        <v>5</v>
      </c>
      <c r="L59" s="127">
        <v>1</v>
      </c>
      <c r="M59" s="127">
        <v>0</v>
      </c>
      <c r="N59" s="127">
        <v>0</v>
      </c>
      <c r="O59" s="127">
        <v>1</v>
      </c>
      <c r="P59" s="127">
        <v>15</v>
      </c>
      <c r="Q59" s="127">
        <v>1</v>
      </c>
      <c r="R59" s="127">
        <v>1</v>
      </c>
      <c r="S59" s="127">
        <v>0</v>
      </c>
      <c r="T59" s="127">
        <v>0</v>
      </c>
      <c r="U59" s="127">
        <v>0</v>
      </c>
      <c r="V59" s="127">
        <v>1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126">
        <v>22</v>
      </c>
      <c r="E60" s="126">
        <v>6</v>
      </c>
      <c r="F60" s="126">
        <v>16</v>
      </c>
      <c r="G60" s="126">
        <v>0</v>
      </c>
      <c r="H60" s="126">
        <v>0</v>
      </c>
      <c r="I60" s="126">
        <v>0</v>
      </c>
      <c r="J60" s="126">
        <v>0</v>
      </c>
      <c r="K60" s="126">
        <v>5</v>
      </c>
      <c r="L60" s="126">
        <v>1</v>
      </c>
      <c r="M60" s="126">
        <v>0</v>
      </c>
      <c r="N60" s="126">
        <v>0</v>
      </c>
      <c r="O60" s="126">
        <v>0</v>
      </c>
      <c r="P60" s="126">
        <v>13</v>
      </c>
      <c r="Q60" s="126">
        <v>1</v>
      </c>
      <c r="R60" s="126">
        <v>1</v>
      </c>
      <c r="S60" s="126">
        <v>0</v>
      </c>
      <c r="T60" s="126">
        <v>0</v>
      </c>
      <c r="U60" s="126">
        <v>0</v>
      </c>
      <c r="V60" s="126">
        <v>1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126">
        <v>3</v>
      </c>
      <c r="E61" s="126">
        <v>1</v>
      </c>
      <c r="F61" s="126">
        <v>2</v>
      </c>
      <c r="G61" s="126">
        <v>0</v>
      </c>
      <c r="H61" s="126">
        <v>0</v>
      </c>
      <c r="I61" s="126">
        <v>0</v>
      </c>
      <c r="J61" s="126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1</v>
      </c>
      <c r="P61" s="126">
        <v>2</v>
      </c>
      <c r="Q61" s="126">
        <v>0</v>
      </c>
      <c r="R61" s="126">
        <v>0</v>
      </c>
      <c r="S61" s="126">
        <v>0</v>
      </c>
      <c r="T61" s="126">
        <v>0</v>
      </c>
      <c r="U61" s="126">
        <v>0</v>
      </c>
      <c r="V61" s="126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127">
        <v>267</v>
      </c>
      <c r="E62" s="127">
        <v>100</v>
      </c>
      <c r="F62" s="127">
        <v>167</v>
      </c>
      <c r="G62" s="127">
        <v>1</v>
      </c>
      <c r="H62" s="127">
        <v>0</v>
      </c>
      <c r="I62" s="127">
        <v>0</v>
      </c>
      <c r="J62" s="127">
        <v>0</v>
      </c>
      <c r="K62" s="127">
        <v>60</v>
      </c>
      <c r="L62" s="127">
        <v>58</v>
      </c>
      <c r="M62" s="127">
        <v>5</v>
      </c>
      <c r="N62" s="127">
        <v>4</v>
      </c>
      <c r="O62" s="127">
        <v>24</v>
      </c>
      <c r="P62" s="127">
        <v>97</v>
      </c>
      <c r="Q62" s="127">
        <v>8</v>
      </c>
      <c r="R62" s="127">
        <v>4</v>
      </c>
      <c r="S62" s="127">
        <v>2</v>
      </c>
      <c r="T62" s="127">
        <v>3</v>
      </c>
      <c r="U62" s="127">
        <v>0</v>
      </c>
      <c r="V62" s="127">
        <v>1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126">
        <v>230</v>
      </c>
      <c r="E63" s="126">
        <v>88</v>
      </c>
      <c r="F63" s="126">
        <v>142</v>
      </c>
      <c r="G63" s="126">
        <v>1</v>
      </c>
      <c r="H63" s="126">
        <v>0</v>
      </c>
      <c r="I63" s="126">
        <v>0</v>
      </c>
      <c r="J63" s="126">
        <v>0</v>
      </c>
      <c r="K63" s="126">
        <v>52</v>
      </c>
      <c r="L63" s="126">
        <v>52</v>
      </c>
      <c r="M63" s="126">
        <v>5</v>
      </c>
      <c r="N63" s="126">
        <v>4</v>
      </c>
      <c r="O63" s="126">
        <v>20</v>
      </c>
      <c r="P63" s="126">
        <v>79</v>
      </c>
      <c r="Q63" s="126">
        <v>8</v>
      </c>
      <c r="R63" s="126">
        <v>4</v>
      </c>
      <c r="S63" s="126">
        <v>2</v>
      </c>
      <c r="T63" s="126">
        <v>3</v>
      </c>
      <c r="U63" s="126">
        <v>0</v>
      </c>
      <c r="V63" s="126">
        <v>0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126">
        <v>37</v>
      </c>
      <c r="E64" s="126">
        <v>12</v>
      </c>
      <c r="F64" s="126">
        <v>25</v>
      </c>
      <c r="G64" s="126">
        <v>0</v>
      </c>
      <c r="H64" s="126">
        <v>0</v>
      </c>
      <c r="I64" s="126">
        <v>0</v>
      </c>
      <c r="J64" s="126">
        <v>0</v>
      </c>
      <c r="K64" s="126">
        <v>8</v>
      </c>
      <c r="L64" s="126">
        <v>6</v>
      </c>
      <c r="M64" s="126">
        <v>0</v>
      </c>
      <c r="N64" s="126">
        <v>0</v>
      </c>
      <c r="O64" s="126">
        <v>4</v>
      </c>
      <c r="P64" s="126">
        <v>18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6">
        <v>1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127">
        <v>233</v>
      </c>
      <c r="E65" s="127">
        <v>110</v>
      </c>
      <c r="F65" s="127">
        <v>123</v>
      </c>
      <c r="G65" s="127">
        <v>1</v>
      </c>
      <c r="H65" s="127">
        <v>1</v>
      </c>
      <c r="I65" s="127">
        <v>0</v>
      </c>
      <c r="J65" s="127">
        <v>0</v>
      </c>
      <c r="K65" s="127">
        <v>46</v>
      </c>
      <c r="L65" s="127">
        <v>37</v>
      </c>
      <c r="M65" s="127">
        <v>6</v>
      </c>
      <c r="N65" s="127">
        <v>0</v>
      </c>
      <c r="O65" s="127">
        <v>22</v>
      </c>
      <c r="P65" s="127">
        <v>65</v>
      </c>
      <c r="Q65" s="127">
        <v>32</v>
      </c>
      <c r="R65" s="127">
        <v>20</v>
      </c>
      <c r="S65" s="127">
        <v>3</v>
      </c>
      <c r="T65" s="127">
        <v>0</v>
      </c>
      <c r="U65" s="127">
        <v>0</v>
      </c>
      <c r="V65" s="127">
        <v>0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126">
        <v>209</v>
      </c>
      <c r="E66" s="126">
        <v>97</v>
      </c>
      <c r="F66" s="126">
        <v>112</v>
      </c>
      <c r="G66" s="126">
        <v>1</v>
      </c>
      <c r="H66" s="126">
        <v>1</v>
      </c>
      <c r="I66" s="126">
        <v>0</v>
      </c>
      <c r="J66" s="126">
        <v>0</v>
      </c>
      <c r="K66" s="126">
        <v>42</v>
      </c>
      <c r="L66" s="126">
        <v>33</v>
      </c>
      <c r="M66" s="126">
        <v>5</v>
      </c>
      <c r="N66" s="126">
        <v>0</v>
      </c>
      <c r="O66" s="126">
        <v>22</v>
      </c>
      <c r="P66" s="126">
        <v>59</v>
      </c>
      <c r="Q66" s="126">
        <v>24</v>
      </c>
      <c r="R66" s="126">
        <v>19</v>
      </c>
      <c r="S66" s="126">
        <v>3</v>
      </c>
      <c r="T66" s="126">
        <v>0</v>
      </c>
      <c r="U66" s="126">
        <v>0</v>
      </c>
      <c r="V66" s="126">
        <v>0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126">
        <v>24</v>
      </c>
      <c r="E67" s="126">
        <v>13</v>
      </c>
      <c r="F67" s="126">
        <v>11</v>
      </c>
      <c r="G67" s="126">
        <v>0</v>
      </c>
      <c r="H67" s="126">
        <v>0</v>
      </c>
      <c r="I67" s="126">
        <v>0</v>
      </c>
      <c r="J67" s="126">
        <v>0</v>
      </c>
      <c r="K67" s="126">
        <v>4</v>
      </c>
      <c r="L67" s="126">
        <v>4</v>
      </c>
      <c r="M67" s="126">
        <v>1</v>
      </c>
      <c r="N67" s="126">
        <v>0</v>
      </c>
      <c r="O67" s="126">
        <v>0</v>
      </c>
      <c r="P67" s="126">
        <v>6</v>
      </c>
      <c r="Q67" s="126">
        <v>8</v>
      </c>
      <c r="R67" s="126">
        <v>1</v>
      </c>
      <c r="S67" s="126">
        <v>0</v>
      </c>
      <c r="T67" s="126">
        <v>0</v>
      </c>
      <c r="U67" s="126">
        <v>0</v>
      </c>
      <c r="V67" s="126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127">
        <v>119</v>
      </c>
      <c r="E68" s="127">
        <v>56</v>
      </c>
      <c r="F68" s="127">
        <v>63</v>
      </c>
      <c r="G68" s="127">
        <v>0</v>
      </c>
      <c r="H68" s="127">
        <v>0</v>
      </c>
      <c r="I68" s="127">
        <v>0</v>
      </c>
      <c r="J68" s="127">
        <v>0</v>
      </c>
      <c r="K68" s="127">
        <v>25</v>
      </c>
      <c r="L68" s="127">
        <v>21</v>
      </c>
      <c r="M68" s="127">
        <v>1</v>
      </c>
      <c r="N68" s="127">
        <v>0</v>
      </c>
      <c r="O68" s="127">
        <v>8</v>
      </c>
      <c r="P68" s="127">
        <v>28</v>
      </c>
      <c r="Q68" s="127">
        <v>12</v>
      </c>
      <c r="R68" s="127">
        <v>6</v>
      </c>
      <c r="S68" s="127">
        <v>0</v>
      </c>
      <c r="T68" s="127">
        <v>6</v>
      </c>
      <c r="U68" s="127">
        <v>10</v>
      </c>
      <c r="V68" s="127">
        <v>2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126">
        <v>117</v>
      </c>
      <c r="E69" s="126">
        <v>54</v>
      </c>
      <c r="F69" s="126">
        <v>63</v>
      </c>
      <c r="G69" s="126">
        <v>0</v>
      </c>
      <c r="H69" s="126">
        <v>0</v>
      </c>
      <c r="I69" s="126">
        <v>0</v>
      </c>
      <c r="J69" s="126">
        <v>0</v>
      </c>
      <c r="K69" s="126">
        <v>25</v>
      </c>
      <c r="L69" s="126">
        <v>21</v>
      </c>
      <c r="M69" s="126">
        <v>1</v>
      </c>
      <c r="N69" s="126">
        <v>0</v>
      </c>
      <c r="O69" s="126">
        <v>8</v>
      </c>
      <c r="P69" s="126">
        <v>28</v>
      </c>
      <c r="Q69" s="126">
        <v>10</v>
      </c>
      <c r="R69" s="126">
        <v>6</v>
      </c>
      <c r="S69" s="126">
        <v>0</v>
      </c>
      <c r="T69" s="126">
        <v>6</v>
      </c>
      <c r="U69" s="126">
        <v>10</v>
      </c>
      <c r="V69" s="126">
        <v>2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126">
        <v>2</v>
      </c>
      <c r="E70" s="126">
        <v>2</v>
      </c>
      <c r="F70" s="126">
        <v>0</v>
      </c>
      <c r="G70" s="126">
        <v>0</v>
      </c>
      <c r="H70" s="126">
        <v>0</v>
      </c>
      <c r="I70" s="126">
        <v>0</v>
      </c>
      <c r="J70" s="126">
        <v>0</v>
      </c>
      <c r="K70" s="126">
        <v>0</v>
      </c>
      <c r="L70" s="126">
        <v>0</v>
      </c>
      <c r="M70" s="126">
        <v>0</v>
      </c>
      <c r="N70" s="126">
        <v>0</v>
      </c>
      <c r="O70" s="126">
        <v>0</v>
      </c>
      <c r="P70" s="126">
        <v>0</v>
      </c>
      <c r="Q70" s="126">
        <v>2</v>
      </c>
      <c r="R70" s="126">
        <v>0</v>
      </c>
      <c r="S70" s="126">
        <v>0</v>
      </c>
      <c r="T70" s="126">
        <v>0</v>
      </c>
      <c r="U70" s="126">
        <v>0</v>
      </c>
      <c r="V70" s="126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127">
        <v>50</v>
      </c>
      <c r="E71" s="127">
        <v>21</v>
      </c>
      <c r="F71" s="127">
        <v>29</v>
      </c>
      <c r="G71" s="127">
        <v>0</v>
      </c>
      <c r="H71" s="127">
        <v>0</v>
      </c>
      <c r="I71" s="127">
        <v>0</v>
      </c>
      <c r="J71" s="127">
        <v>0</v>
      </c>
      <c r="K71" s="127">
        <v>13</v>
      </c>
      <c r="L71" s="127">
        <v>7</v>
      </c>
      <c r="M71" s="127">
        <v>2</v>
      </c>
      <c r="N71" s="127">
        <v>2</v>
      </c>
      <c r="O71" s="127">
        <v>3</v>
      </c>
      <c r="P71" s="127">
        <v>15</v>
      </c>
      <c r="Q71" s="127">
        <v>3</v>
      </c>
      <c r="R71" s="127">
        <v>5</v>
      </c>
      <c r="S71" s="127">
        <v>0</v>
      </c>
      <c r="T71" s="127">
        <v>0</v>
      </c>
      <c r="U71" s="127">
        <v>0</v>
      </c>
      <c r="V71" s="127">
        <v>0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126">
        <v>48</v>
      </c>
      <c r="E72" s="126">
        <v>20</v>
      </c>
      <c r="F72" s="126">
        <v>28</v>
      </c>
      <c r="G72" s="126">
        <v>0</v>
      </c>
      <c r="H72" s="126">
        <v>0</v>
      </c>
      <c r="I72" s="126">
        <v>0</v>
      </c>
      <c r="J72" s="126">
        <v>0</v>
      </c>
      <c r="K72" s="126">
        <v>13</v>
      </c>
      <c r="L72" s="126">
        <v>7</v>
      </c>
      <c r="M72" s="126">
        <v>2</v>
      </c>
      <c r="N72" s="126">
        <v>2</v>
      </c>
      <c r="O72" s="126">
        <v>2</v>
      </c>
      <c r="P72" s="126">
        <v>14</v>
      </c>
      <c r="Q72" s="126">
        <v>3</v>
      </c>
      <c r="R72" s="126">
        <v>5</v>
      </c>
      <c r="S72" s="126">
        <v>0</v>
      </c>
      <c r="T72" s="126">
        <v>0</v>
      </c>
      <c r="U72" s="126">
        <v>0</v>
      </c>
      <c r="V72" s="126">
        <v>0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126">
        <v>2</v>
      </c>
      <c r="E73" s="126">
        <v>1</v>
      </c>
      <c r="F73" s="126">
        <v>1</v>
      </c>
      <c r="G73" s="126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>
        <v>1</v>
      </c>
      <c r="P73" s="126">
        <v>1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127">
        <v>6</v>
      </c>
      <c r="E74" s="127">
        <v>1</v>
      </c>
      <c r="F74" s="127">
        <v>5</v>
      </c>
      <c r="G74" s="127">
        <v>0</v>
      </c>
      <c r="H74" s="127">
        <v>0</v>
      </c>
      <c r="I74" s="127">
        <v>0</v>
      </c>
      <c r="J74" s="127">
        <v>0</v>
      </c>
      <c r="K74" s="127">
        <v>0</v>
      </c>
      <c r="L74" s="127">
        <v>0</v>
      </c>
      <c r="M74" s="127">
        <v>0</v>
      </c>
      <c r="N74" s="127">
        <v>0</v>
      </c>
      <c r="O74" s="127">
        <v>0</v>
      </c>
      <c r="P74" s="127">
        <v>5</v>
      </c>
      <c r="Q74" s="127">
        <v>0</v>
      </c>
      <c r="R74" s="127">
        <v>0</v>
      </c>
      <c r="S74" s="127">
        <v>1</v>
      </c>
      <c r="T74" s="127">
        <v>0</v>
      </c>
      <c r="U74" s="127">
        <v>0</v>
      </c>
      <c r="V74" s="127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126">
        <v>6</v>
      </c>
      <c r="E75" s="126">
        <v>1</v>
      </c>
      <c r="F75" s="126">
        <v>5</v>
      </c>
      <c r="G75" s="126">
        <v>0</v>
      </c>
      <c r="H75" s="126">
        <v>0</v>
      </c>
      <c r="I75" s="126">
        <v>0</v>
      </c>
      <c r="J75" s="126">
        <v>0</v>
      </c>
      <c r="K75" s="126">
        <v>0</v>
      </c>
      <c r="L75" s="126">
        <v>0</v>
      </c>
      <c r="M75" s="126">
        <v>0</v>
      </c>
      <c r="N75" s="126">
        <v>0</v>
      </c>
      <c r="O75" s="126">
        <v>0</v>
      </c>
      <c r="P75" s="126">
        <v>5</v>
      </c>
      <c r="Q75" s="126">
        <v>0</v>
      </c>
      <c r="R75" s="126">
        <v>0</v>
      </c>
      <c r="S75" s="126">
        <v>1</v>
      </c>
      <c r="T75" s="126">
        <v>0</v>
      </c>
      <c r="U75" s="126">
        <v>0</v>
      </c>
      <c r="V75" s="126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128">
        <v>0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</row>
    <row r="77" spans="1:22" ht="14.25" customHeight="1" x14ac:dyDescent="0.2">
      <c r="A77" s="9" t="s">
        <v>43</v>
      </c>
    </row>
    <row r="78" spans="1:22" ht="14.25" customHeight="1" x14ac:dyDescent="0.2">
      <c r="A78" s="34" t="s">
        <v>44</v>
      </c>
    </row>
    <row r="79" spans="1:22" ht="14.25" customHeight="1" x14ac:dyDescent="0.2">
      <c r="A79" s="117" t="s">
        <v>321</v>
      </c>
    </row>
    <row r="80" spans="1:22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  <mergeCell ref="M6:N6"/>
    <mergeCell ref="O6:P6"/>
    <mergeCell ref="Q6:R6"/>
    <mergeCell ref="A9:A10"/>
    <mergeCell ref="A12:A13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9" fitToWidth="0" fitToHeight="0" orientation="portrait" verticalDpi="0" r:id="rId1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6"/>
  <sheetViews>
    <sheetView workbookViewId="0"/>
  </sheetViews>
  <sheetFormatPr defaultColWidth="5.5" defaultRowHeight="11.1" customHeight="1" x14ac:dyDescent="0.2"/>
  <cols>
    <col min="1" max="1" width="8.6640625" style="3" customWidth="1"/>
    <col min="2" max="2" width="18.5" style="3" customWidth="1"/>
    <col min="3" max="17" width="9.6640625" style="3" customWidth="1"/>
    <col min="18" max="18" width="5.5" style="3" customWidth="1"/>
    <col min="19" max="16384" width="5.5" style="3"/>
  </cols>
  <sheetData>
    <row r="1" spans="1:17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2.75" customHeight="1" x14ac:dyDescent="0.25">
      <c r="A3" s="74" t="s">
        <v>20</v>
      </c>
      <c r="B3" s="71"/>
    </row>
    <row r="4" spans="1:17" s="55" customFormat="1" ht="24.75" customHeight="1" x14ac:dyDescent="0.2">
      <c r="A4" s="157" t="s">
        <v>166</v>
      </c>
      <c r="B4" s="157"/>
      <c r="C4" s="158" t="s">
        <v>107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55" customFormat="1" ht="24.75" customHeight="1" x14ac:dyDescent="0.2">
      <c r="A5" s="157"/>
      <c r="B5" s="157"/>
      <c r="C5" s="157" t="s">
        <v>108</v>
      </c>
      <c r="D5" s="157"/>
      <c r="E5" s="157"/>
      <c r="F5" s="157" t="s">
        <v>109</v>
      </c>
      <c r="G5" s="157"/>
      <c r="H5" s="159" t="s">
        <v>110</v>
      </c>
      <c r="I5" s="159"/>
      <c r="J5" s="159"/>
      <c r="K5" s="159"/>
      <c r="L5" s="159"/>
      <c r="M5" s="159"/>
      <c r="N5" s="159"/>
      <c r="O5" s="159"/>
      <c r="P5" s="161" t="s">
        <v>113</v>
      </c>
      <c r="Q5" s="161"/>
    </row>
    <row r="6" spans="1:17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 t="s">
        <v>114</v>
      </c>
      <c r="I6" s="157"/>
      <c r="J6" s="157" t="s">
        <v>115</v>
      </c>
      <c r="K6" s="157"/>
      <c r="L6" s="157" t="s">
        <v>116</v>
      </c>
      <c r="M6" s="157"/>
      <c r="N6" s="157" t="s">
        <v>117</v>
      </c>
      <c r="O6" s="157"/>
      <c r="P6" s="161"/>
      <c r="Q6" s="161"/>
    </row>
    <row r="7" spans="1:17" s="57" customFormat="1" ht="30.75" customHeight="1" x14ac:dyDescent="0.2">
      <c r="A7" s="157"/>
      <c r="B7" s="157"/>
      <c r="C7" s="54" t="s">
        <v>118</v>
      </c>
      <c r="D7" s="54" t="s">
        <v>119</v>
      </c>
      <c r="E7" s="54" t="s">
        <v>120</v>
      </c>
      <c r="F7" s="54" t="s">
        <v>119</v>
      </c>
      <c r="G7" s="54" t="s">
        <v>120</v>
      </c>
      <c r="H7" s="54" t="s">
        <v>119</v>
      </c>
      <c r="I7" s="54" t="s">
        <v>120</v>
      </c>
      <c r="J7" s="54" t="s">
        <v>119</v>
      </c>
      <c r="K7" s="54" t="s">
        <v>120</v>
      </c>
      <c r="L7" s="54" t="s">
        <v>119</v>
      </c>
      <c r="M7" s="54" t="s">
        <v>120</v>
      </c>
      <c r="N7" s="54" t="s">
        <v>119</v>
      </c>
      <c r="O7" s="54" t="s">
        <v>120</v>
      </c>
      <c r="P7" s="54" t="s">
        <v>119</v>
      </c>
      <c r="Q7" s="56" t="s">
        <v>120</v>
      </c>
    </row>
    <row r="8" spans="1:17" s="62" customFormat="1" ht="15" customHeight="1" x14ac:dyDescent="0.2">
      <c r="A8" s="75" t="s">
        <v>155</v>
      </c>
      <c r="B8" s="76" t="s">
        <v>51</v>
      </c>
      <c r="C8" s="86">
        <f t="shared" ref="C8:C33" si="0">SUM(D8:E8)</f>
        <v>14133</v>
      </c>
      <c r="D8" s="86">
        <v>6704</v>
      </c>
      <c r="E8" s="86">
        <v>7429</v>
      </c>
      <c r="F8" s="86">
        <v>236</v>
      </c>
      <c r="G8" s="86">
        <v>227</v>
      </c>
      <c r="H8" s="86">
        <v>2548</v>
      </c>
      <c r="I8" s="86">
        <v>2491</v>
      </c>
      <c r="J8" s="86">
        <v>607</v>
      </c>
      <c r="K8" s="86">
        <v>707</v>
      </c>
      <c r="L8" s="86">
        <v>182</v>
      </c>
      <c r="M8" s="86">
        <v>1154</v>
      </c>
      <c r="N8" s="86">
        <v>1372</v>
      </c>
      <c r="O8" s="86">
        <v>1197</v>
      </c>
      <c r="P8" s="86">
        <v>1759</v>
      </c>
      <c r="Q8" s="86">
        <v>1653</v>
      </c>
    </row>
    <row r="9" spans="1:17" s="81" customFormat="1" ht="15" customHeight="1" x14ac:dyDescent="0.2">
      <c r="A9" s="78" t="s">
        <v>156</v>
      </c>
      <c r="B9" s="79" t="s">
        <v>157</v>
      </c>
      <c r="C9" s="87">
        <f t="shared" si="0"/>
        <v>2644</v>
      </c>
      <c r="D9" s="87">
        <v>1189</v>
      </c>
      <c r="E9" s="87">
        <v>1455</v>
      </c>
      <c r="F9" s="87">
        <v>27</v>
      </c>
      <c r="G9" s="87">
        <v>24</v>
      </c>
      <c r="H9" s="87">
        <v>298</v>
      </c>
      <c r="I9" s="87">
        <v>361</v>
      </c>
      <c r="J9" s="87">
        <v>125</v>
      </c>
      <c r="K9" s="87">
        <v>169</v>
      </c>
      <c r="L9" s="87">
        <v>10</v>
      </c>
      <c r="M9" s="87">
        <v>140</v>
      </c>
      <c r="N9" s="87">
        <v>169</v>
      </c>
      <c r="O9" s="87">
        <v>179</v>
      </c>
      <c r="P9" s="87">
        <v>560</v>
      </c>
      <c r="Q9" s="87">
        <v>582</v>
      </c>
    </row>
    <row r="10" spans="1:17" s="81" customFormat="1" ht="15" customHeight="1" x14ac:dyDescent="0.2">
      <c r="A10" s="78" t="s">
        <v>148</v>
      </c>
      <c r="B10" s="79" t="s">
        <v>69</v>
      </c>
      <c r="C10" s="87">
        <f t="shared" si="0"/>
        <v>346</v>
      </c>
      <c r="D10" s="87">
        <v>149</v>
      </c>
      <c r="E10" s="87">
        <v>197</v>
      </c>
      <c r="F10" s="87">
        <v>6</v>
      </c>
      <c r="G10" s="87">
        <v>9</v>
      </c>
      <c r="H10" s="87">
        <v>69</v>
      </c>
      <c r="I10" s="87">
        <v>74</v>
      </c>
      <c r="J10" s="87">
        <v>10</v>
      </c>
      <c r="K10" s="87">
        <v>23</v>
      </c>
      <c r="L10" s="87">
        <v>2</v>
      </c>
      <c r="M10" s="87">
        <v>16</v>
      </c>
      <c r="N10" s="87">
        <v>26</v>
      </c>
      <c r="O10" s="87">
        <v>29</v>
      </c>
      <c r="P10" s="87">
        <v>36</v>
      </c>
      <c r="Q10" s="87">
        <v>46</v>
      </c>
    </row>
    <row r="11" spans="1:17" s="81" customFormat="1" ht="15" customHeight="1" x14ac:dyDescent="0.2">
      <c r="A11" s="78" t="s">
        <v>150</v>
      </c>
      <c r="B11" s="79" t="s">
        <v>151</v>
      </c>
      <c r="C11" s="87">
        <f t="shared" si="0"/>
        <v>1185</v>
      </c>
      <c r="D11" s="87">
        <v>611</v>
      </c>
      <c r="E11" s="87">
        <v>574</v>
      </c>
      <c r="F11" s="87">
        <v>31</v>
      </c>
      <c r="G11" s="87">
        <v>27</v>
      </c>
      <c r="H11" s="87">
        <v>140</v>
      </c>
      <c r="I11" s="87">
        <v>187</v>
      </c>
      <c r="J11" s="87">
        <v>29</v>
      </c>
      <c r="K11" s="87">
        <v>30</v>
      </c>
      <c r="L11" s="87">
        <v>0</v>
      </c>
      <c r="M11" s="87">
        <v>3</v>
      </c>
      <c r="N11" s="87">
        <v>109</v>
      </c>
      <c r="O11" s="87">
        <v>77</v>
      </c>
      <c r="P11" s="87">
        <v>302</v>
      </c>
      <c r="Q11" s="87">
        <v>250</v>
      </c>
    </row>
    <row r="12" spans="1:17" s="81" customFormat="1" ht="15" customHeight="1" x14ac:dyDescent="0.2">
      <c r="A12" s="78" t="s">
        <v>132</v>
      </c>
      <c r="B12" s="79" t="s">
        <v>71</v>
      </c>
      <c r="C12" s="87">
        <f t="shared" si="0"/>
        <v>286</v>
      </c>
      <c r="D12" s="87">
        <v>159</v>
      </c>
      <c r="E12" s="87">
        <v>127</v>
      </c>
      <c r="F12" s="87">
        <v>0</v>
      </c>
      <c r="G12" s="87">
        <v>0</v>
      </c>
      <c r="H12" s="87">
        <v>87</v>
      </c>
      <c r="I12" s="87">
        <v>72</v>
      </c>
      <c r="J12" s="87">
        <v>40</v>
      </c>
      <c r="K12" s="87">
        <v>30</v>
      </c>
      <c r="L12" s="87">
        <v>0</v>
      </c>
      <c r="M12" s="87">
        <v>0</v>
      </c>
      <c r="N12" s="87">
        <v>25</v>
      </c>
      <c r="O12" s="87">
        <v>15</v>
      </c>
      <c r="P12" s="87">
        <v>7</v>
      </c>
      <c r="Q12" s="87">
        <v>10</v>
      </c>
    </row>
    <row r="13" spans="1:17" s="81" customFormat="1" ht="15" customHeight="1" x14ac:dyDescent="0.2">
      <c r="A13" s="78" t="s">
        <v>133</v>
      </c>
      <c r="B13" s="79" t="s">
        <v>73</v>
      </c>
      <c r="C13" s="87">
        <f t="shared" si="0"/>
        <v>334</v>
      </c>
      <c r="D13" s="87">
        <v>171</v>
      </c>
      <c r="E13" s="87">
        <v>163</v>
      </c>
      <c r="F13" s="87">
        <v>11</v>
      </c>
      <c r="G13" s="87">
        <v>8</v>
      </c>
      <c r="H13" s="87">
        <v>33</v>
      </c>
      <c r="I13" s="87">
        <v>41</v>
      </c>
      <c r="J13" s="87">
        <v>21</v>
      </c>
      <c r="K13" s="87">
        <v>19</v>
      </c>
      <c r="L13" s="87">
        <v>0</v>
      </c>
      <c r="M13" s="87">
        <v>0</v>
      </c>
      <c r="N13" s="87">
        <v>31</v>
      </c>
      <c r="O13" s="87">
        <v>24</v>
      </c>
      <c r="P13" s="87">
        <v>75</v>
      </c>
      <c r="Q13" s="87">
        <v>71</v>
      </c>
    </row>
    <row r="14" spans="1:17" s="81" customFormat="1" ht="15" customHeight="1" x14ac:dyDescent="0.2">
      <c r="A14" s="78" t="s">
        <v>158</v>
      </c>
      <c r="B14" s="79" t="s">
        <v>159</v>
      </c>
      <c r="C14" s="87">
        <f t="shared" si="0"/>
        <v>1193</v>
      </c>
      <c r="D14" s="87">
        <v>510</v>
      </c>
      <c r="E14" s="87">
        <v>683</v>
      </c>
      <c r="F14" s="87">
        <v>14</v>
      </c>
      <c r="G14" s="87">
        <v>14</v>
      </c>
      <c r="H14" s="87">
        <v>265</v>
      </c>
      <c r="I14" s="87">
        <v>242</v>
      </c>
      <c r="J14" s="87">
        <v>41</v>
      </c>
      <c r="K14" s="87">
        <v>68</v>
      </c>
      <c r="L14" s="87">
        <v>11</v>
      </c>
      <c r="M14" s="87">
        <v>152</v>
      </c>
      <c r="N14" s="87">
        <v>112</v>
      </c>
      <c r="O14" s="87">
        <v>114</v>
      </c>
      <c r="P14" s="87">
        <v>67</v>
      </c>
      <c r="Q14" s="87">
        <v>93</v>
      </c>
    </row>
    <row r="15" spans="1:17" s="81" customFormat="1" ht="15" customHeight="1" x14ac:dyDescent="0.2">
      <c r="A15" s="78" t="s">
        <v>134</v>
      </c>
      <c r="B15" s="79" t="s">
        <v>75</v>
      </c>
      <c r="C15" s="87">
        <f t="shared" si="0"/>
        <v>768</v>
      </c>
      <c r="D15" s="87">
        <v>423</v>
      </c>
      <c r="E15" s="87">
        <v>345</v>
      </c>
      <c r="F15" s="87">
        <v>7</v>
      </c>
      <c r="G15" s="87">
        <v>4</v>
      </c>
      <c r="H15" s="87">
        <v>188</v>
      </c>
      <c r="I15" s="87">
        <v>144</v>
      </c>
      <c r="J15" s="87">
        <v>51</v>
      </c>
      <c r="K15" s="87">
        <v>44</v>
      </c>
      <c r="L15" s="87">
        <v>3</v>
      </c>
      <c r="M15" s="87">
        <v>10</v>
      </c>
      <c r="N15" s="87">
        <v>136</v>
      </c>
      <c r="O15" s="87">
        <v>113</v>
      </c>
      <c r="P15" s="87">
        <v>38</v>
      </c>
      <c r="Q15" s="87">
        <v>30</v>
      </c>
    </row>
    <row r="16" spans="1:17" s="81" customFormat="1" ht="15" customHeight="1" x14ac:dyDescent="0.2">
      <c r="A16" s="78" t="s">
        <v>135</v>
      </c>
      <c r="B16" s="79" t="s">
        <v>77</v>
      </c>
      <c r="C16" s="87">
        <f t="shared" si="0"/>
        <v>294</v>
      </c>
      <c r="D16" s="87">
        <v>160</v>
      </c>
      <c r="E16" s="87">
        <v>134</v>
      </c>
      <c r="F16" s="87">
        <v>12</v>
      </c>
      <c r="G16" s="87">
        <v>10</v>
      </c>
      <c r="H16" s="87">
        <v>44</v>
      </c>
      <c r="I16" s="87">
        <v>30</v>
      </c>
      <c r="J16" s="87">
        <v>12</v>
      </c>
      <c r="K16" s="87">
        <v>9</v>
      </c>
      <c r="L16" s="87">
        <v>0</v>
      </c>
      <c r="M16" s="87">
        <v>6</v>
      </c>
      <c r="N16" s="87">
        <v>54</v>
      </c>
      <c r="O16" s="87">
        <v>42</v>
      </c>
      <c r="P16" s="87">
        <v>38</v>
      </c>
      <c r="Q16" s="87">
        <v>37</v>
      </c>
    </row>
    <row r="17" spans="1:17" s="81" customFormat="1" ht="15" customHeight="1" x14ac:dyDescent="0.2">
      <c r="A17" s="78" t="s">
        <v>136</v>
      </c>
      <c r="B17" s="79" t="s">
        <v>79</v>
      </c>
      <c r="C17" s="87">
        <f t="shared" si="0"/>
        <v>344</v>
      </c>
      <c r="D17" s="87">
        <v>177</v>
      </c>
      <c r="E17" s="87">
        <v>167</v>
      </c>
      <c r="F17" s="87">
        <v>2</v>
      </c>
      <c r="G17" s="87">
        <v>7</v>
      </c>
      <c r="H17" s="87">
        <v>109</v>
      </c>
      <c r="I17" s="87">
        <v>110</v>
      </c>
      <c r="J17" s="87">
        <v>7</v>
      </c>
      <c r="K17" s="87">
        <v>6</v>
      </c>
      <c r="L17" s="87">
        <v>0</v>
      </c>
      <c r="M17" s="87">
        <v>4</v>
      </c>
      <c r="N17" s="87">
        <v>46</v>
      </c>
      <c r="O17" s="87">
        <v>31</v>
      </c>
      <c r="P17" s="87">
        <v>13</v>
      </c>
      <c r="Q17" s="87">
        <v>9</v>
      </c>
    </row>
    <row r="18" spans="1:17" s="81" customFormat="1" ht="15" customHeight="1" x14ac:dyDescent="0.2">
      <c r="A18" s="78" t="s">
        <v>137</v>
      </c>
      <c r="B18" s="79" t="s">
        <v>81</v>
      </c>
      <c r="C18" s="87">
        <f t="shared" si="0"/>
        <v>331</v>
      </c>
      <c r="D18" s="87">
        <v>164</v>
      </c>
      <c r="E18" s="87">
        <v>167</v>
      </c>
      <c r="F18" s="87">
        <v>5</v>
      </c>
      <c r="G18" s="87">
        <v>4</v>
      </c>
      <c r="H18" s="87">
        <v>86</v>
      </c>
      <c r="I18" s="87">
        <v>74</v>
      </c>
      <c r="J18" s="87">
        <v>21</v>
      </c>
      <c r="K18" s="87">
        <v>16</v>
      </c>
      <c r="L18" s="87">
        <v>2</v>
      </c>
      <c r="M18" s="87">
        <v>10</v>
      </c>
      <c r="N18" s="87">
        <v>19</v>
      </c>
      <c r="O18" s="87">
        <v>30</v>
      </c>
      <c r="P18" s="87">
        <v>31</v>
      </c>
      <c r="Q18" s="87">
        <v>33</v>
      </c>
    </row>
    <row r="19" spans="1:17" s="81" customFormat="1" ht="15" customHeight="1" x14ac:dyDescent="0.2">
      <c r="A19" s="78" t="s">
        <v>160</v>
      </c>
      <c r="B19" s="79" t="s">
        <v>161</v>
      </c>
      <c r="C19" s="87">
        <f t="shared" si="0"/>
        <v>617</v>
      </c>
      <c r="D19" s="87">
        <v>290</v>
      </c>
      <c r="E19" s="87">
        <v>327</v>
      </c>
      <c r="F19" s="87">
        <v>13</v>
      </c>
      <c r="G19" s="87">
        <v>8</v>
      </c>
      <c r="H19" s="87">
        <v>130</v>
      </c>
      <c r="I19" s="87">
        <v>113</v>
      </c>
      <c r="J19" s="87">
        <v>10</v>
      </c>
      <c r="K19" s="87">
        <v>15</v>
      </c>
      <c r="L19" s="87">
        <v>8</v>
      </c>
      <c r="M19" s="87">
        <v>69</v>
      </c>
      <c r="N19" s="87">
        <v>71</v>
      </c>
      <c r="O19" s="87">
        <v>62</v>
      </c>
      <c r="P19" s="87">
        <v>58</v>
      </c>
      <c r="Q19" s="87">
        <v>60</v>
      </c>
    </row>
    <row r="20" spans="1:17" s="81" customFormat="1" ht="15" customHeight="1" x14ac:dyDescent="0.2">
      <c r="A20" s="78" t="s">
        <v>162</v>
      </c>
      <c r="B20" s="79" t="s">
        <v>163</v>
      </c>
      <c r="C20" s="87">
        <f t="shared" si="0"/>
        <v>1117</v>
      </c>
      <c r="D20" s="87">
        <v>429</v>
      </c>
      <c r="E20" s="87">
        <v>688</v>
      </c>
      <c r="F20" s="87">
        <v>3</v>
      </c>
      <c r="G20" s="87">
        <v>7</v>
      </c>
      <c r="H20" s="87">
        <v>242</v>
      </c>
      <c r="I20" s="87">
        <v>326</v>
      </c>
      <c r="J20" s="87">
        <v>20</v>
      </c>
      <c r="K20" s="87">
        <v>69</v>
      </c>
      <c r="L20" s="87">
        <v>86</v>
      </c>
      <c r="M20" s="87">
        <v>215</v>
      </c>
      <c r="N20" s="87">
        <v>78</v>
      </c>
      <c r="O20" s="87">
        <v>71</v>
      </c>
      <c r="P20" s="87">
        <v>0</v>
      </c>
      <c r="Q20" s="87">
        <v>0</v>
      </c>
    </row>
    <row r="21" spans="1:17" s="81" customFormat="1" ht="15" customHeight="1" x14ac:dyDescent="0.2">
      <c r="A21" s="78" t="s">
        <v>138</v>
      </c>
      <c r="B21" s="79" t="s">
        <v>83</v>
      </c>
      <c r="C21" s="87">
        <f t="shared" si="0"/>
        <v>694</v>
      </c>
      <c r="D21" s="87">
        <v>395</v>
      </c>
      <c r="E21" s="87">
        <v>299</v>
      </c>
      <c r="F21" s="87">
        <v>13</v>
      </c>
      <c r="G21" s="87">
        <v>14</v>
      </c>
      <c r="H21" s="87">
        <v>137</v>
      </c>
      <c r="I21" s="87">
        <v>99</v>
      </c>
      <c r="J21" s="87">
        <v>43</v>
      </c>
      <c r="K21" s="87">
        <v>31</v>
      </c>
      <c r="L21" s="87">
        <v>1</v>
      </c>
      <c r="M21" s="87">
        <v>19</v>
      </c>
      <c r="N21" s="87">
        <v>143</v>
      </c>
      <c r="O21" s="87">
        <v>93</v>
      </c>
      <c r="P21" s="87">
        <v>58</v>
      </c>
      <c r="Q21" s="87">
        <v>43</v>
      </c>
    </row>
    <row r="22" spans="1:17" s="81" customFormat="1" ht="15" customHeight="1" x14ac:dyDescent="0.2">
      <c r="A22" s="78" t="s">
        <v>139</v>
      </c>
      <c r="B22" s="79" t="s">
        <v>85</v>
      </c>
      <c r="C22" s="87">
        <f t="shared" si="0"/>
        <v>416</v>
      </c>
      <c r="D22" s="87">
        <v>171</v>
      </c>
      <c r="E22" s="87">
        <v>245</v>
      </c>
      <c r="F22" s="87">
        <v>11</v>
      </c>
      <c r="G22" s="87">
        <v>8</v>
      </c>
      <c r="H22" s="87">
        <v>37</v>
      </c>
      <c r="I22" s="87">
        <v>47</v>
      </c>
      <c r="J22" s="87">
        <v>14</v>
      </c>
      <c r="K22" s="87">
        <v>27</v>
      </c>
      <c r="L22" s="87">
        <v>7</v>
      </c>
      <c r="M22" s="87">
        <v>42</v>
      </c>
      <c r="N22" s="87">
        <v>57</v>
      </c>
      <c r="O22" s="87">
        <v>53</v>
      </c>
      <c r="P22" s="87">
        <v>45</v>
      </c>
      <c r="Q22" s="87">
        <v>68</v>
      </c>
    </row>
    <row r="23" spans="1:17" s="81" customFormat="1" ht="15" customHeight="1" x14ac:dyDescent="0.2">
      <c r="A23" s="78" t="s">
        <v>140</v>
      </c>
      <c r="B23" s="79" t="s">
        <v>87</v>
      </c>
      <c r="C23" s="87">
        <f t="shared" si="0"/>
        <v>283</v>
      </c>
      <c r="D23" s="87">
        <v>150</v>
      </c>
      <c r="E23" s="87">
        <v>133</v>
      </c>
      <c r="F23" s="87">
        <v>10</v>
      </c>
      <c r="G23" s="87">
        <v>6</v>
      </c>
      <c r="H23" s="87">
        <v>29</v>
      </c>
      <c r="I23" s="87">
        <v>22</v>
      </c>
      <c r="J23" s="87">
        <v>10</v>
      </c>
      <c r="K23" s="87">
        <v>5</v>
      </c>
      <c r="L23" s="87">
        <v>6</v>
      </c>
      <c r="M23" s="87">
        <v>30</v>
      </c>
      <c r="N23" s="87">
        <v>58</v>
      </c>
      <c r="O23" s="87">
        <v>38</v>
      </c>
      <c r="P23" s="87">
        <v>37</v>
      </c>
      <c r="Q23" s="87">
        <v>32</v>
      </c>
    </row>
    <row r="24" spans="1:17" s="81" customFormat="1" ht="15" customHeight="1" x14ac:dyDescent="0.2">
      <c r="A24" s="78" t="s">
        <v>141</v>
      </c>
      <c r="B24" s="79" t="s">
        <v>89</v>
      </c>
      <c r="C24" s="87">
        <f t="shared" si="0"/>
        <v>39</v>
      </c>
      <c r="D24" s="87">
        <v>25</v>
      </c>
      <c r="E24" s="87">
        <v>14</v>
      </c>
      <c r="F24" s="87">
        <v>0</v>
      </c>
      <c r="G24" s="87">
        <v>0</v>
      </c>
      <c r="H24" s="87">
        <v>9</v>
      </c>
      <c r="I24" s="87">
        <v>4</v>
      </c>
      <c r="J24" s="87">
        <v>2</v>
      </c>
      <c r="K24" s="87">
        <v>1</v>
      </c>
      <c r="L24" s="87">
        <v>0</v>
      </c>
      <c r="M24" s="87">
        <v>0</v>
      </c>
      <c r="N24" s="87">
        <v>4</v>
      </c>
      <c r="O24" s="87">
        <v>4</v>
      </c>
      <c r="P24" s="87">
        <v>10</v>
      </c>
      <c r="Q24" s="87">
        <v>5</v>
      </c>
    </row>
    <row r="25" spans="1:17" s="81" customFormat="1" ht="15" customHeight="1" x14ac:dyDescent="0.2">
      <c r="A25" s="78" t="s">
        <v>142</v>
      </c>
      <c r="B25" s="79" t="s">
        <v>91</v>
      </c>
      <c r="C25" s="87">
        <f t="shared" si="0"/>
        <v>124</v>
      </c>
      <c r="D25" s="87">
        <v>40</v>
      </c>
      <c r="E25" s="87">
        <v>84</v>
      </c>
      <c r="F25" s="87">
        <v>1</v>
      </c>
      <c r="G25" s="87">
        <v>5</v>
      </c>
      <c r="H25" s="87">
        <v>26</v>
      </c>
      <c r="I25" s="87">
        <v>31</v>
      </c>
      <c r="J25" s="87">
        <v>1</v>
      </c>
      <c r="K25" s="87">
        <v>4</v>
      </c>
      <c r="L25" s="87">
        <v>1</v>
      </c>
      <c r="M25" s="87">
        <v>35</v>
      </c>
      <c r="N25" s="87">
        <v>8</v>
      </c>
      <c r="O25" s="87">
        <v>7</v>
      </c>
      <c r="P25" s="87">
        <v>3</v>
      </c>
      <c r="Q25" s="87">
        <v>2</v>
      </c>
    </row>
    <row r="26" spans="1:17" s="81" customFormat="1" ht="15" customHeight="1" x14ac:dyDescent="0.2">
      <c r="A26" s="78" t="s">
        <v>143</v>
      </c>
      <c r="B26" s="79" t="s">
        <v>93</v>
      </c>
      <c r="C26" s="87">
        <f t="shared" si="0"/>
        <v>95</v>
      </c>
      <c r="D26" s="87">
        <v>48</v>
      </c>
      <c r="E26" s="87">
        <v>47</v>
      </c>
      <c r="F26" s="87">
        <v>2</v>
      </c>
      <c r="G26" s="87">
        <v>3</v>
      </c>
      <c r="H26" s="87">
        <v>19</v>
      </c>
      <c r="I26" s="87">
        <v>18</v>
      </c>
      <c r="J26" s="87">
        <v>7</v>
      </c>
      <c r="K26" s="87">
        <v>4</v>
      </c>
      <c r="L26" s="87">
        <v>0</v>
      </c>
      <c r="M26" s="87">
        <v>0</v>
      </c>
      <c r="N26" s="87">
        <v>15</v>
      </c>
      <c r="O26" s="87">
        <v>12</v>
      </c>
      <c r="P26" s="87">
        <v>5</v>
      </c>
      <c r="Q26" s="87">
        <v>10</v>
      </c>
    </row>
    <row r="27" spans="1:17" s="81" customFormat="1" ht="15" customHeight="1" x14ac:dyDescent="0.2">
      <c r="A27" s="78" t="s">
        <v>164</v>
      </c>
      <c r="B27" s="79" t="s">
        <v>63</v>
      </c>
      <c r="C27" s="87">
        <f t="shared" si="0"/>
        <v>746</v>
      </c>
      <c r="D27" s="87">
        <v>405</v>
      </c>
      <c r="E27" s="87">
        <v>341</v>
      </c>
      <c r="F27" s="87">
        <v>29</v>
      </c>
      <c r="G27" s="87">
        <v>15</v>
      </c>
      <c r="H27" s="87">
        <v>155</v>
      </c>
      <c r="I27" s="87">
        <v>129</v>
      </c>
      <c r="J27" s="87">
        <v>46</v>
      </c>
      <c r="K27" s="87">
        <v>50</v>
      </c>
      <c r="L27" s="87">
        <v>0</v>
      </c>
      <c r="M27" s="87">
        <v>1</v>
      </c>
      <c r="N27" s="87">
        <v>78</v>
      </c>
      <c r="O27" s="87">
        <v>67</v>
      </c>
      <c r="P27" s="87">
        <v>97</v>
      </c>
      <c r="Q27" s="87">
        <v>79</v>
      </c>
    </row>
    <row r="28" spans="1:17" s="81" customFormat="1" ht="15" customHeight="1" x14ac:dyDescent="0.2">
      <c r="A28" s="78" t="s">
        <v>144</v>
      </c>
      <c r="B28" s="79" t="s">
        <v>95</v>
      </c>
      <c r="C28" s="87">
        <f t="shared" si="0"/>
        <v>178</v>
      </c>
      <c r="D28" s="87">
        <v>106</v>
      </c>
      <c r="E28" s="87">
        <v>72</v>
      </c>
      <c r="F28" s="87">
        <v>3</v>
      </c>
      <c r="G28" s="87">
        <v>4</v>
      </c>
      <c r="H28" s="87">
        <v>30</v>
      </c>
      <c r="I28" s="87">
        <v>27</v>
      </c>
      <c r="J28" s="87">
        <v>11</v>
      </c>
      <c r="K28" s="87">
        <v>6</v>
      </c>
      <c r="L28" s="87">
        <v>0</v>
      </c>
      <c r="M28" s="87">
        <v>0</v>
      </c>
      <c r="N28" s="87">
        <v>17</v>
      </c>
      <c r="O28" s="87">
        <v>12</v>
      </c>
      <c r="P28" s="87">
        <v>45</v>
      </c>
      <c r="Q28" s="87">
        <v>23</v>
      </c>
    </row>
    <row r="29" spans="1:17" s="81" customFormat="1" ht="15" customHeight="1" x14ac:dyDescent="0.2">
      <c r="A29" s="82" t="s">
        <v>129</v>
      </c>
      <c r="B29" s="79" t="s">
        <v>65</v>
      </c>
      <c r="C29" s="87">
        <f t="shared" si="0"/>
        <v>241</v>
      </c>
      <c r="D29" s="87">
        <v>119</v>
      </c>
      <c r="E29" s="87">
        <v>122</v>
      </c>
      <c r="F29" s="87">
        <v>2</v>
      </c>
      <c r="G29" s="87">
        <v>2</v>
      </c>
      <c r="H29" s="87">
        <v>80</v>
      </c>
      <c r="I29" s="87">
        <v>57</v>
      </c>
      <c r="J29" s="87">
        <v>14</v>
      </c>
      <c r="K29" s="87">
        <v>10</v>
      </c>
      <c r="L29" s="87">
        <v>2</v>
      </c>
      <c r="M29" s="87">
        <v>20</v>
      </c>
      <c r="N29" s="87">
        <v>19</v>
      </c>
      <c r="O29" s="87">
        <v>30</v>
      </c>
      <c r="P29" s="87">
        <v>2</v>
      </c>
      <c r="Q29" s="87">
        <v>3</v>
      </c>
    </row>
    <row r="30" spans="1:17" s="81" customFormat="1" ht="15" customHeight="1" x14ac:dyDescent="0.2">
      <c r="A30" s="82" t="s">
        <v>126</v>
      </c>
      <c r="B30" s="79" t="s">
        <v>59</v>
      </c>
      <c r="C30" s="86">
        <f t="shared" si="0"/>
        <v>1023</v>
      </c>
      <c r="D30" s="86">
        <v>549</v>
      </c>
      <c r="E30" s="86">
        <v>474</v>
      </c>
      <c r="F30" s="86">
        <v>24</v>
      </c>
      <c r="G30" s="86">
        <v>40</v>
      </c>
      <c r="H30" s="86">
        <v>254</v>
      </c>
      <c r="I30" s="86">
        <v>197</v>
      </c>
      <c r="J30" s="86">
        <v>43</v>
      </c>
      <c r="K30" s="86">
        <v>28</v>
      </c>
      <c r="L30" s="86">
        <v>9</v>
      </c>
      <c r="M30" s="86">
        <v>55</v>
      </c>
      <c r="N30" s="86">
        <v>53</v>
      </c>
      <c r="O30" s="86">
        <v>48</v>
      </c>
      <c r="P30" s="86">
        <v>166</v>
      </c>
      <c r="Q30" s="86">
        <v>106</v>
      </c>
    </row>
    <row r="31" spans="1:17" s="81" customFormat="1" ht="15" customHeight="1" x14ac:dyDescent="0.2">
      <c r="A31" s="82" t="s">
        <v>130</v>
      </c>
      <c r="B31" s="79" t="s">
        <v>67</v>
      </c>
      <c r="C31" s="86">
        <f t="shared" si="0"/>
        <v>816</v>
      </c>
      <c r="D31" s="86">
        <v>253</v>
      </c>
      <c r="E31" s="86">
        <v>563</v>
      </c>
      <c r="F31" s="86">
        <v>10</v>
      </c>
      <c r="G31" s="86">
        <v>8</v>
      </c>
      <c r="H31" s="86">
        <v>76</v>
      </c>
      <c r="I31" s="86">
        <v>84</v>
      </c>
      <c r="J31" s="86">
        <v>29</v>
      </c>
      <c r="K31" s="86">
        <v>43</v>
      </c>
      <c r="L31" s="86">
        <v>34</v>
      </c>
      <c r="M31" s="86">
        <v>324</v>
      </c>
      <c r="N31" s="86">
        <v>44</v>
      </c>
      <c r="O31" s="86">
        <v>45</v>
      </c>
      <c r="P31" s="86">
        <v>60</v>
      </c>
      <c r="Q31" s="86">
        <v>59</v>
      </c>
    </row>
    <row r="32" spans="1:17" s="81" customFormat="1" ht="15" customHeight="1" x14ac:dyDescent="0.2">
      <c r="A32" s="78" t="s">
        <v>145</v>
      </c>
      <c r="B32" s="79" t="s">
        <v>97</v>
      </c>
      <c r="C32" s="87">
        <f t="shared" si="0"/>
        <v>17</v>
      </c>
      <c r="D32" s="87">
        <v>9</v>
      </c>
      <c r="E32" s="87">
        <v>8</v>
      </c>
      <c r="F32" s="87">
        <v>0</v>
      </c>
      <c r="G32" s="87">
        <v>0</v>
      </c>
      <c r="H32" s="87">
        <v>5</v>
      </c>
      <c r="I32" s="87">
        <v>2</v>
      </c>
      <c r="J32" s="87">
        <v>0</v>
      </c>
      <c r="K32" s="87">
        <v>0</v>
      </c>
      <c r="L32" s="87">
        <v>0</v>
      </c>
      <c r="M32" s="87">
        <v>3</v>
      </c>
      <c r="N32" s="87">
        <v>0</v>
      </c>
      <c r="O32" s="87">
        <v>1</v>
      </c>
      <c r="P32" s="87">
        <v>4</v>
      </c>
      <c r="Q32" s="87">
        <v>2</v>
      </c>
    </row>
    <row r="33" spans="1:17" s="81" customFormat="1" ht="15" customHeight="1" x14ac:dyDescent="0.2">
      <c r="A33" s="83" t="s">
        <v>146</v>
      </c>
      <c r="B33" s="84" t="s">
        <v>99</v>
      </c>
      <c r="C33" s="88">
        <f t="shared" si="0"/>
        <v>2</v>
      </c>
      <c r="D33" s="88">
        <v>2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2</v>
      </c>
      <c r="Q33" s="88">
        <v>0</v>
      </c>
    </row>
    <row r="34" spans="1:17" ht="13.7" customHeight="1" x14ac:dyDescent="0.2">
      <c r="A34" s="3" t="s">
        <v>101</v>
      </c>
    </row>
    <row r="35" spans="1:17" ht="13.7" customHeight="1" x14ac:dyDescent="0.2">
      <c r="A35" s="51" t="s">
        <v>44</v>
      </c>
    </row>
    <row r="36" spans="1:17" ht="13.7" customHeight="1" x14ac:dyDescent="0.2"/>
  </sheetData>
  <mergeCells count="10">
    <mergeCell ref="A4:B7"/>
    <mergeCell ref="C4:Q4"/>
    <mergeCell ref="C5:E6"/>
    <mergeCell ref="F5:G6"/>
    <mergeCell ref="H5:O5"/>
    <mergeCell ref="P5:Q6"/>
    <mergeCell ref="H6:I6"/>
    <mergeCell ref="J6:K6"/>
    <mergeCell ref="L6:M6"/>
    <mergeCell ref="N6:O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6"/>
  <sheetViews>
    <sheetView workbookViewId="0"/>
  </sheetViews>
  <sheetFormatPr defaultColWidth="5.5" defaultRowHeight="11.1" customHeight="1" x14ac:dyDescent="0.2"/>
  <cols>
    <col min="1" max="1" width="8.6640625" style="3" customWidth="1"/>
    <col min="2" max="2" width="18.5" style="3" customWidth="1"/>
    <col min="3" max="17" width="9.6640625" style="3" customWidth="1"/>
    <col min="18" max="18" width="5.5" style="3" customWidth="1"/>
    <col min="19" max="16384" width="5.5" style="3"/>
  </cols>
  <sheetData>
    <row r="1" spans="1:17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2.75" customHeight="1" x14ac:dyDescent="0.25">
      <c r="A3" s="74" t="s">
        <v>19</v>
      </c>
      <c r="B3" s="71"/>
    </row>
    <row r="4" spans="1:17" s="55" customFormat="1" ht="24.75" customHeight="1" x14ac:dyDescent="0.2">
      <c r="A4" s="157" t="s">
        <v>166</v>
      </c>
      <c r="B4" s="157"/>
      <c r="C4" s="158" t="s">
        <v>107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55" customFormat="1" ht="24.75" customHeight="1" x14ac:dyDescent="0.2">
      <c r="A5" s="157"/>
      <c r="B5" s="157"/>
      <c r="C5" s="157" t="s">
        <v>108</v>
      </c>
      <c r="D5" s="157"/>
      <c r="E5" s="157"/>
      <c r="F5" s="157" t="s">
        <v>109</v>
      </c>
      <c r="G5" s="157"/>
      <c r="H5" s="159" t="s">
        <v>110</v>
      </c>
      <c r="I5" s="159"/>
      <c r="J5" s="159"/>
      <c r="K5" s="159"/>
      <c r="L5" s="159"/>
      <c r="M5" s="159"/>
      <c r="N5" s="159"/>
      <c r="O5" s="159"/>
      <c r="P5" s="161" t="s">
        <v>113</v>
      </c>
      <c r="Q5" s="161"/>
    </row>
    <row r="6" spans="1:17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 t="s">
        <v>114</v>
      </c>
      <c r="I6" s="157"/>
      <c r="J6" s="157" t="s">
        <v>115</v>
      </c>
      <c r="K6" s="157"/>
      <c r="L6" s="157" t="s">
        <v>116</v>
      </c>
      <c r="M6" s="157"/>
      <c r="N6" s="157" t="s">
        <v>117</v>
      </c>
      <c r="O6" s="157"/>
      <c r="P6" s="161"/>
      <c r="Q6" s="161"/>
    </row>
    <row r="7" spans="1:17" s="57" customFormat="1" ht="30.75" customHeight="1" x14ac:dyDescent="0.2">
      <c r="A7" s="157"/>
      <c r="B7" s="157"/>
      <c r="C7" s="54" t="s">
        <v>118</v>
      </c>
      <c r="D7" s="54" t="s">
        <v>119</v>
      </c>
      <c r="E7" s="54" t="s">
        <v>120</v>
      </c>
      <c r="F7" s="54" t="s">
        <v>119</v>
      </c>
      <c r="G7" s="54" t="s">
        <v>120</v>
      </c>
      <c r="H7" s="54" t="s">
        <v>119</v>
      </c>
      <c r="I7" s="54" t="s">
        <v>120</v>
      </c>
      <c r="J7" s="54" t="s">
        <v>119</v>
      </c>
      <c r="K7" s="54" t="s">
        <v>120</v>
      </c>
      <c r="L7" s="54" t="s">
        <v>119</v>
      </c>
      <c r="M7" s="54" t="s">
        <v>120</v>
      </c>
      <c r="N7" s="54" t="s">
        <v>119</v>
      </c>
      <c r="O7" s="54" t="s">
        <v>120</v>
      </c>
      <c r="P7" s="54" t="s">
        <v>119</v>
      </c>
      <c r="Q7" s="56" t="s">
        <v>120</v>
      </c>
    </row>
    <row r="8" spans="1:17" s="62" customFormat="1" ht="15" customHeight="1" x14ac:dyDescent="0.2">
      <c r="A8" s="75" t="s">
        <v>155</v>
      </c>
      <c r="B8" s="76" t="s">
        <v>51</v>
      </c>
      <c r="C8" s="86">
        <f t="shared" ref="C8:C33" si="0">SUM(D8:E8)</f>
        <v>10406</v>
      </c>
      <c r="D8" s="86">
        <v>5313</v>
      </c>
      <c r="E8" s="86">
        <v>5093</v>
      </c>
      <c r="F8" s="86">
        <v>266</v>
      </c>
      <c r="G8" s="86">
        <v>208</v>
      </c>
      <c r="H8" s="86">
        <v>2053</v>
      </c>
      <c r="I8" s="86">
        <v>1689</v>
      </c>
      <c r="J8" s="86">
        <v>363</v>
      </c>
      <c r="K8" s="86">
        <v>399</v>
      </c>
      <c r="L8" s="86">
        <v>48</v>
      </c>
      <c r="M8" s="86">
        <v>500</v>
      </c>
      <c r="N8" s="86">
        <v>1414</v>
      </c>
      <c r="O8" s="86">
        <v>1205</v>
      </c>
      <c r="P8" s="86">
        <v>1169</v>
      </c>
      <c r="Q8" s="86">
        <v>1092</v>
      </c>
    </row>
    <row r="9" spans="1:17" s="81" customFormat="1" ht="15" customHeight="1" x14ac:dyDescent="0.2">
      <c r="A9" s="78" t="s">
        <v>156</v>
      </c>
      <c r="B9" s="79" t="s">
        <v>157</v>
      </c>
      <c r="C9" s="87">
        <f t="shared" si="0"/>
        <v>2332</v>
      </c>
      <c r="D9" s="87">
        <v>1197</v>
      </c>
      <c r="E9" s="87">
        <v>1135</v>
      </c>
      <c r="F9" s="87">
        <v>54</v>
      </c>
      <c r="G9" s="87">
        <v>37</v>
      </c>
      <c r="H9" s="87">
        <v>371</v>
      </c>
      <c r="I9" s="87">
        <v>324</v>
      </c>
      <c r="J9" s="87">
        <v>96</v>
      </c>
      <c r="K9" s="87">
        <v>110</v>
      </c>
      <c r="L9" s="87">
        <v>11</v>
      </c>
      <c r="M9" s="87">
        <v>106</v>
      </c>
      <c r="N9" s="87">
        <v>218</v>
      </c>
      <c r="O9" s="87">
        <v>185</v>
      </c>
      <c r="P9" s="87">
        <v>447</v>
      </c>
      <c r="Q9" s="87">
        <v>373</v>
      </c>
    </row>
    <row r="10" spans="1:17" s="81" customFormat="1" ht="15" customHeight="1" x14ac:dyDescent="0.2">
      <c r="A10" s="78" t="s">
        <v>148</v>
      </c>
      <c r="B10" s="79" t="s">
        <v>69</v>
      </c>
      <c r="C10" s="87">
        <f t="shared" si="0"/>
        <v>344</v>
      </c>
      <c r="D10" s="87">
        <v>175</v>
      </c>
      <c r="E10" s="87">
        <v>169</v>
      </c>
      <c r="F10" s="87">
        <v>3</v>
      </c>
      <c r="G10" s="87">
        <v>2</v>
      </c>
      <c r="H10" s="87">
        <v>80</v>
      </c>
      <c r="I10" s="87">
        <v>78</v>
      </c>
      <c r="J10" s="87">
        <v>17</v>
      </c>
      <c r="K10" s="87">
        <v>21</v>
      </c>
      <c r="L10" s="87">
        <v>0</v>
      </c>
      <c r="M10" s="87">
        <v>2</v>
      </c>
      <c r="N10" s="87">
        <v>70</v>
      </c>
      <c r="O10" s="87">
        <v>54</v>
      </c>
      <c r="P10" s="87">
        <v>5</v>
      </c>
      <c r="Q10" s="87">
        <v>12</v>
      </c>
    </row>
    <row r="11" spans="1:17" s="81" customFormat="1" ht="15" customHeight="1" x14ac:dyDescent="0.2">
      <c r="A11" s="78" t="s">
        <v>150</v>
      </c>
      <c r="B11" s="79" t="s">
        <v>151</v>
      </c>
      <c r="C11" s="87">
        <f t="shared" si="0"/>
        <v>852</v>
      </c>
      <c r="D11" s="87">
        <v>455</v>
      </c>
      <c r="E11" s="87">
        <v>397</v>
      </c>
      <c r="F11" s="87">
        <v>20</v>
      </c>
      <c r="G11" s="87">
        <v>20</v>
      </c>
      <c r="H11" s="87">
        <v>144</v>
      </c>
      <c r="I11" s="87">
        <v>122</v>
      </c>
      <c r="J11" s="87">
        <v>18</v>
      </c>
      <c r="K11" s="87">
        <v>24</v>
      </c>
      <c r="L11" s="87">
        <v>1</v>
      </c>
      <c r="M11" s="87">
        <v>7</v>
      </c>
      <c r="N11" s="87">
        <v>140</v>
      </c>
      <c r="O11" s="87">
        <v>116</v>
      </c>
      <c r="P11" s="87">
        <v>132</v>
      </c>
      <c r="Q11" s="87">
        <v>108</v>
      </c>
    </row>
    <row r="12" spans="1:17" s="81" customFormat="1" ht="15" customHeight="1" x14ac:dyDescent="0.2">
      <c r="A12" s="78" t="s">
        <v>132</v>
      </c>
      <c r="B12" s="79" t="s">
        <v>71</v>
      </c>
      <c r="C12" s="87">
        <f t="shared" si="0"/>
        <v>174</v>
      </c>
      <c r="D12" s="87">
        <v>97</v>
      </c>
      <c r="E12" s="87">
        <v>77</v>
      </c>
      <c r="F12" s="87">
        <v>5</v>
      </c>
      <c r="G12" s="87">
        <v>1</v>
      </c>
      <c r="H12" s="87">
        <v>41</v>
      </c>
      <c r="I12" s="87">
        <v>32</v>
      </c>
      <c r="J12" s="87">
        <v>6</v>
      </c>
      <c r="K12" s="87">
        <v>13</v>
      </c>
      <c r="L12" s="87">
        <v>0</v>
      </c>
      <c r="M12" s="87">
        <v>0</v>
      </c>
      <c r="N12" s="87">
        <v>26</v>
      </c>
      <c r="O12" s="87">
        <v>18</v>
      </c>
      <c r="P12" s="87">
        <v>19</v>
      </c>
      <c r="Q12" s="87">
        <v>13</v>
      </c>
    </row>
    <row r="13" spans="1:17" s="81" customFormat="1" ht="15" customHeight="1" x14ac:dyDescent="0.2">
      <c r="A13" s="78" t="s">
        <v>133</v>
      </c>
      <c r="B13" s="79" t="s">
        <v>73</v>
      </c>
      <c r="C13" s="87">
        <f t="shared" si="0"/>
        <v>241</v>
      </c>
      <c r="D13" s="87">
        <v>130</v>
      </c>
      <c r="E13" s="87">
        <v>111</v>
      </c>
      <c r="F13" s="87">
        <v>6</v>
      </c>
      <c r="G13" s="87">
        <v>11</v>
      </c>
      <c r="H13" s="87">
        <v>22</v>
      </c>
      <c r="I13" s="87">
        <v>20</v>
      </c>
      <c r="J13" s="87">
        <v>10</v>
      </c>
      <c r="K13" s="87">
        <v>10</v>
      </c>
      <c r="L13" s="87">
        <v>0</v>
      </c>
      <c r="M13" s="87">
        <v>1</v>
      </c>
      <c r="N13" s="87">
        <v>30</v>
      </c>
      <c r="O13" s="87">
        <v>31</v>
      </c>
      <c r="P13" s="87">
        <v>62</v>
      </c>
      <c r="Q13" s="87">
        <v>38</v>
      </c>
    </row>
    <row r="14" spans="1:17" s="81" customFormat="1" ht="15" customHeight="1" x14ac:dyDescent="0.2">
      <c r="A14" s="78" t="s">
        <v>158</v>
      </c>
      <c r="B14" s="79" t="s">
        <v>159</v>
      </c>
      <c r="C14" s="87">
        <f t="shared" si="0"/>
        <v>993</v>
      </c>
      <c r="D14" s="87">
        <v>447</v>
      </c>
      <c r="E14" s="87">
        <v>546</v>
      </c>
      <c r="F14" s="87">
        <v>16</v>
      </c>
      <c r="G14" s="87">
        <v>10</v>
      </c>
      <c r="H14" s="87">
        <v>214</v>
      </c>
      <c r="I14" s="87">
        <v>183</v>
      </c>
      <c r="J14" s="87">
        <v>40</v>
      </c>
      <c r="K14" s="87">
        <v>43</v>
      </c>
      <c r="L14" s="87">
        <v>5</v>
      </c>
      <c r="M14" s="87">
        <v>115</v>
      </c>
      <c r="N14" s="87">
        <v>102</v>
      </c>
      <c r="O14" s="87">
        <v>102</v>
      </c>
      <c r="P14" s="87">
        <v>70</v>
      </c>
      <c r="Q14" s="87">
        <v>93</v>
      </c>
    </row>
    <row r="15" spans="1:17" s="81" customFormat="1" ht="15" customHeight="1" x14ac:dyDescent="0.2">
      <c r="A15" s="78" t="s">
        <v>134</v>
      </c>
      <c r="B15" s="79" t="s">
        <v>75</v>
      </c>
      <c r="C15" s="87">
        <f t="shared" si="0"/>
        <v>471</v>
      </c>
      <c r="D15" s="87">
        <v>264</v>
      </c>
      <c r="E15" s="87">
        <v>207</v>
      </c>
      <c r="F15" s="87">
        <v>16</v>
      </c>
      <c r="G15" s="87">
        <v>7</v>
      </c>
      <c r="H15" s="87">
        <v>120</v>
      </c>
      <c r="I15" s="87">
        <v>91</v>
      </c>
      <c r="J15" s="87">
        <v>9</v>
      </c>
      <c r="K15" s="87">
        <v>9</v>
      </c>
      <c r="L15" s="87">
        <v>1</v>
      </c>
      <c r="M15" s="87">
        <v>5</v>
      </c>
      <c r="N15" s="87">
        <v>73</v>
      </c>
      <c r="O15" s="87">
        <v>49</v>
      </c>
      <c r="P15" s="87">
        <v>45</v>
      </c>
      <c r="Q15" s="87">
        <v>46</v>
      </c>
    </row>
    <row r="16" spans="1:17" s="81" customFormat="1" ht="15" customHeight="1" x14ac:dyDescent="0.2">
      <c r="A16" s="78" t="s">
        <v>135</v>
      </c>
      <c r="B16" s="79" t="s">
        <v>77</v>
      </c>
      <c r="C16" s="87">
        <f t="shared" si="0"/>
        <v>158</v>
      </c>
      <c r="D16" s="87">
        <v>90</v>
      </c>
      <c r="E16" s="87">
        <v>68</v>
      </c>
      <c r="F16" s="87">
        <v>13</v>
      </c>
      <c r="G16" s="87">
        <v>5</v>
      </c>
      <c r="H16" s="87">
        <v>38</v>
      </c>
      <c r="I16" s="87">
        <v>25</v>
      </c>
      <c r="J16" s="87">
        <v>6</v>
      </c>
      <c r="K16" s="87">
        <v>6</v>
      </c>
      <c r="L16" s="87">
        <v>0</v>
      </c>
      <c r="M16" s="87">
        <v>0</v>
      </c>
      <c r="N16" s="87">
        <v>18</v>
      </c>
      <c r="O16" s="87">
        <v>20</v>
      </c>
      <c r="P16" s="87">
        <v>15</v>
      </c>
      <c r="Q16" s="87">
        <v>12</v>
      </c>
    </row>
    <row r="17" spans="1:17" s="81" customFormat="1" ht="15" customHeight="1" x14ac:dyDescent="0.2">
      <c r="A17" s="78" t="s">
        <v>136</v>
      </c>
      <c r="B17" s="79" t="s">
        <v>79</v>
      </c>
      <c r="C17" s="87">
        <f t="shared" si="0"/>
        <v>355</v>
      </c>
      <c r="D17" s="87">
        <v>169</v>
      </c>
      <c r="E17" s="87">
        <v>186</v>
      </c>
      <c r="F17" s="87">
        <v>8</v>
      </c>
      <c r="G17" s="87">
        <v>10</v>
      </c>
      <c r="H17" s="87">
        <v>59</v>
      </c>
      <c r="I17" s="87">
        <v>58</v>
      </c>
      <c r="J17" s="87">
        <v>7</v>
      </c>
      <c r="K17" s="87">
        <v>12</v>
      </c>
      <c r="L17" s="87">
        <v>0</v>
      </c>
      <c r="M17" s="87">
        <v>10</v>
      </c>
      <c r="N17" s="87">
        <v>50</v>
      </c>
      <c r="O17" s="87">
        <v>46</v>
      </c>
      <c r="P17" s="87">
        <v>45</v>
      </c>
      <c r="Q17" s="87">
        <v>50</v>
      </c>
    </row>
    <row r="18" spans="1:17" s="81" customFormat="1" ht="15" customHeight="1" x14ac:dyDescent="0.2">
      <c r="A18" s="78" t="s">
        <v>137</v>
      </c>
      <c r="B18" s="79" t="s">
        <v>81</v>
      </c>
      <c r="C18" s="87">
        <f t="shared" si="0"/>
        <v>261</v>
      </c>
      <c r="D18" s="87">
        <v>139</v>
      </c>
      <c r="E18" s="87">
        <v>122</v>
      </c>
      <c r="F18" s="87">
        <v>14</v>
      </c>
      <c r="G18" s="87">
        <v>6</v>
      </c>
      <c r="H18" s="87">
        <v>50</v>
      </c>
      <c r="I18" s="87">
        <v>53</v>
      </c>
      <c r="J18" s="87">
        <v>11</v>
      </c>
      <c r="K18" s="87">
        <v>7</v>
      </c>
      <c r="L18" s="87">
        <v>0</v>
      </c>
      <c r="M18" s="87">
        <v>6</v>
      </c>
      <c r="N18" s="87">
        <v>38</v>
      </c>
      <c r="O18" s="87">
        <v>24</v>
      </c>
      <c r="P18" s="87">
        <v>26</v>
      </c>
      <c r="Q18" s="87">
        <v>26</v>
      </c>
    </row>
    <row r="19" spans="1:17" s="81" customFormat="1" ht="15" customHeight="1" x14ac:dyDescent="0.2">
      <c r="A19" s="78" t="s">
        <v>160</v>
      </c>
      <c r="B19" s="79" t="s">
        <v>161</v>
      </c>
      <c r="C19" s="87">
        <f t="shared" si="0"/>
        <v>615</v>
      </c>
      <c r="D19" s="87">
        <v>294</v>
      </c>
      <c r="E19" s="87">
        <v>321</v>
      </c>
      <c r="F19" s="87">
        <v>18</v>
      </c>
      <c r="G19" s="87">
        <v>24</v>
      </c>
      <c r="H19" s="87">
        <v>118</v>
      </c>
      <c r="I19" s="87">
        <v>74</v>
      </c>
      <c r="J19" s="87">
        <v>28</v>
      </c>
      <c r="K19" s="87">
        <v>25</v>
      </c>
      <c r="L19" s="87">
        <v>0</v>
      </c>
      <c r="M19" s="87">
        <v>46</v>
      </c>
      <c r="N19" s="87">
        <v>88</v>
      </c>
      <c r="O19" s="87">
        <v>75</v>
      </c>
      <c r="P19" s="87">
        <v>42</v>
      </c>
      <c r="Q19" s="87">
        <v>77</v>
      </c>
    </row>
    <row r="20" spans="1:17" s="81" customFormat="1" ht="15" customHeight="1" x14ac:dyDescent="0.2">
      <c r="A20" s="78" t="s">
        <v>162</v>
      </c>
      <c r="B20" s="79" t="s">
        <v>163</v>
      </c>
      <c r="C20" s="87">
        <f t="shared" si="0"/>
        <v>718</v>
      </c>
      <c r="D20" s="87">
        <v>425</v>
      </c>
      <c r="E20" s="87">
        <v>293</v>
      </c>
      <c r="F20" s="87">
        <v>4</v>
      </c>
      <c r="G20" s="87">
        <v>1</v>
      </c>
      <c r="H20" s="87">
        <v>184</v>
      </c>
      <c r="I20" s="87">
        <v>124</v>
      </c>
      <c r="J20" s="87">
        <v>4</v>
      </c>
      <c r="K20" s="87">
        <v>2</v>
      </c>
      <c r="L20" s="87">
        <v>11</v>
      </c>
      <c r="M20" s="87">
        <v>4</v>
      </c>
      <c r="N20" s="87">
        <v>221</v>
      </c>
      <c r="O20" s="87">
        <v>162</v>
      </c>
      <c r="P20" s="87">
        <v>1</v>
      </c>
      <c r="Q20" s="87">
        <v>0</v>
      </c>
    </row>
    <row r="21" spans="1:17" s="81" customFormat="1" ht="15" customHeight="1" x14ac:dyDescent="0.2">
      <c r="A21" s="78" t="s">
        <v>138</v>
      </c>
      <c r="B21" s="79" t="s">
        <v>83</v>
      </c>
      <c r="C21" s="87">
        <f t="shared" si="0"/>
        <v>675</v>
      </c>
      <c r="D21" s="87">
        <v>322</v>
      </c>
      <c r="E21" s="87">
        <v>353</v>
      </c>
      <c r="F21" s="87">
        <v>2</v>
      </c>
      <c r="G21" s="87">
        <v>7</v>
      </c>
      <c r="H21" s="87">
        <v>191</v>
      </c>
      <c r="I21" s="87">
        <v>138</v>
      </c>
      <c r="J21" s="87">
        <v>16</v>
      </c>
      <c r="K21" s="87">
        <v>22</v>
      </c>
      <c r="L21" s="87">
        <v>5</v>
      </c>
      <c r="M21" s="87">
        <v>85</v>
      </c>
      <c r="N21" s="87">
        <v>86</v>
      </c>
      <c r="O21" s="87">
        <v>84</v>
      </c>
      <c r="P21" s="87">
        <v>22</v>
      </c>
      <c r="Q21" s="87">
        <v>17</v>
      </c>
    </row>
    <row r="22" spans="1:17" s="81" customFormat="1" ht="15" customHeight="1" x14ac:dyDescent="0.2">
      <c r="A22" s="78" t="s">
        <v>139</v>
      </c>
      <c r="B22" s="79" t="s">
        <v>85</v>
      </c>
      <c r="C22" s="87">
        <f t="shared" si="0"/>
        <v>86</v>
      </c>
      <c r="D22" s="87">
        <v>42</v>
      </c>
      <c r="E22" s="87">
        <v>44</v>
      </c>
      <c r="F22" s="87">
        <v>11</v>
      </c>
      <c r="G22" s="87">
        <v>6</v>
      </c>
      <c r="H22" s="87">
        <v>13</v>
      </c>
      <c r="I22" s="87">
        <v>15</v>
      </c>
      <c r="J22" s="87">
        <v>2</v>
      </c>
      <c r="K22" s="87">
        <v>3</v>
      </c>
      <c r="L22" s="87">
        <v>0</v>
      </c>
      <c r="M22" s="87">
        <v>3</v>
      </c>
      <c r="N22" s="87">
        <v>11</v>
      </c>
      <c r="O22" s="87">
        <v>14</v>
      </c>
      <c r="P22" s="87">
        <v>5</v>
      </c>
      <c r="Q22" s="87">
        <v>3</v>
      </c>
    </row>
    <row r="23" spans="1:17" s="81" customFormat="1" ht="15" customHeight="1" x14ac:dyDescent="0.2">
      <c r="A23" s="78" t="s">
        <v>140</v>
      </c>
      <c r="B23" s="79" t="s">
        <v>87</v>
      </c>
      <c r="C23" s="87">
        <f t="shared" si="0"/>
        <v>314</v>
      </c>
      <c r="D23" s="87">
        <v>151</v>
      </c>
      <c r="E23" s="87">
        <v>163</v>
      </c>
      <c r="F23" s="87">
        <v>10</v>
      </c>
      <c r="G23" s="87">
        <v>6</v>
      </c>
      <c r="H23" s="87">
        <v>40</v>
      </c>
      <c r="I23" s="87">
        <v>32</v>
      </c>
      <c r="J23" s="87">
        <v>10</v>
      </c>
      <c r="K23" s="87">
        <v>6</v>
      </c>
      <c r="L23" s="87">
        <v>5</v>
      </c>
      <c r="M23" s="87">
        <v>59</v>
      </c>
      <c r="N23" s="87">
        <v>53</v>
      </c>
      <c r="O23" s="87">
        <v>40</v>
      </c>
      <c r="P23" s="87">
        <v>33</v>
      </c>
      <c r="Q23" s="87">
        <v>20</v>
      </c>
    </row>
    <row r="24" spans="1:17" s="81" customFormat="1" ht="15" customHeight="1" x14ac:dyDescent="0.2">
      <c r="A24" s="78" t="s">
        <v>141</v>
      </c>
      <c r="B24" s="79" t="s">
        <v>89</v>
      </c>
      <c r="C24" s="87">
        <f t="shared" si="0"/>
        <v>27</v>
      </c>
      <c r="D24" s="87">
        <v>10</v>
      </c>
      <c r="E24" s="87">
        <v>17</v>
      </c>
      <c r="F24" s="87">
        <v>0</v>
      </c>
      <c r="G24" s="87">
        <v>0</v>
      </c>
      <c r="H24" s="87">
        <v>5</v>
      </c>
      <c r="I24" s="87">
        <v>8</v>
      </c>
      <c r="J24" s="87">
        <v>1</v>
      </c>
      <c r="K24" s="87">
        <v>1</v>
      </c>
      <c r="L24" s="87">
        <v>0</v>
      </c>
      <c r="M24" s="87">
        <v>3</v>
      </c>
      <c r="N24" s="87">
        <v>1</v>
      </c>
      <c r="O24" s="87">
        <v>4</v>
      </c>
      <c r="P24" s="87">
        <v>3</v>
      </c>
      <c r="Q24" s="87">
        <v>1</v>
      </c>
    </row>
    <row r="25" spans="1:17" s="81" customFormat="1" ht="15" customHeight="1" x14ac:dyDescent="0.2">
      <c r="A25" s="78" t="s">
        <v>142</v>
      </c>
      <c r="B25" s="79" t="s">
        <v>91</v>
      </c>
      <c r="C25" s="87">
        <f t="shared" si="0"/>
        <v>155</v>
      </c>
      <c r="D25" s="87">
        <v>77</v>
      </c>
      <c r="E25" s="87">
        <v>78</v>
      </c>
      <c r="F25" s="87">
        <v>6</v>
      </c>
      <c r="G25" s="87">
        <v>2</v>
      </c>
      <c r="H25" s="87">
        <v>31</v>
      </c>
      <c r="I25" s="87">
        <v>25</v>
      </c>
      <c r="J25" s="87">
        <v>5</v>
      </c>
      <c r="K25" s="87">
        <v>7</v>
      </c>
      <c r="L25" s="87">
        <v>0</v>
      </c>
      <c r="M25" s="87">
        <v>10</v>
      </c>
      <c r="N25" s="87">
        <v>14</v>
      </c>
      <c r="O25" s="87">
        <v>8</v>
      </c>
      <c r="P25" s="87">
        <v>21</v>
      </c>
      <c r="Q25" s="87">
        <v>26</v>
      </c>
    </row>
    <row r="26" spans="1:17" s="81" customFormat="1" ht="15" customHeight="1" x14ac:dyDescent="0.2">
      <c r="A26" s="78" t="s">
        <v>143</v>
      </c>
      <c r="B26" s="79" t="s">
        <v>93</v>
      </c>
      <c r="C26" s="87">
        <f t="shared" si="0"/>
        <v>78</v>
      </c>
      <c r="D26" s="87">
        <v>34</v>
      </c>
      <c r="E26" s="87">
        <v>44</v>
      </c>
      <c r="F26" s="87">
        <v>4</v>
      </c>
      <c r="G26" s="87">
        <v>4</v>
      </c>
      <c r="H26" s="87">
        <v>12</v>
      </c>
      <c r="I26" s="87">
        <v>14</v>
      </c>
      <c r="J26" s="87">
        <v>11</v>
      </c>
      <c r="K26" s="87">
        <v>8</v>
      </c>
      <c r="L26" s="87">
        <v>0</v>
      </c>
      <c r="M26" s="87">
        <v>3</v>
      </c>
      <c r="N26" s="87">
        <v>1</v>
      </c>
      <c r="O26" s="87">
        <v>7</v>
      </c>
      <c r="P26" s="87">
        <v>6</v>
      </c>
      <c r="Q26" s="87">
        <v>8</v>
      </c>
    </row>
    <row r="27" spans="1:17" s="81" customFormat="1" ht="15" customHeight="1" x14ac:dyDescent="0.2">
      <c r="A27" s="78" t="s">
        <v>164</v>
      </c>
      <c r="B27" s="79" t="s">
        <v>63</v>
      </c>
      <c r="C27" s="87">
        <f t="shared" si="0"/>
        <v>588</v>
      </c>
      <c r="D27" s="87">
        <v>305</v>
      </c>
      <c r="E27" s="87">
        <v>283</v>
      </c>
      <c r="F27" s="87">
        <v>28</v>
      </c>
      <c r="G27" s="87">
        <v>26</v>
      </c>
      <c r="H27" s="87">
        <v>129</v>
      </c>
      <c r="I27" s="87">
        <v>111</v>
      </c>
      <c r="J27" s="87">
        <v>22</v>
      </c>
      <c r="K27" s="87">
        <v>26</v>
      </c>
      <c r="L27" s="87">
        <v>0</v>
      </c>
      <c r="M27" s="87">
        <v>1</v>
      </c>
      <c r="N27" s="87">
        <v>61</v>
      </c>
      <c r="O27" s="87">
        <v>69</v>
      </c>
      <c r="P27" s="87">
        <v>65</v>
      </c>
      <c r="Q27" s="87">
        <v>50</v>
      </c>
    </row>
    <row r="28" spans="1:17" s="81" customFormat="1" ht="15" customHeight="1" x14ac:dyDescent="0.2">
      <c r="A28" s="78" t="s">
        <v>144</v>
      </c>
      <c r="B28" s="79" t="s">
        <v>95</v>
      </c>
      <c r="C28" s="87">
        <f t="shared" si="0"/>
        <v>135</v>
      </c>
      <c r="D28" s="87">
        <v>65</v>
      </c>
      <c r="E28" s="87">
        <v>70</v>
      </c>
      <c r="F28" s="87">
        <v>0</v>
      </c>
      <c r="G28" s="87">
        <v>2</v>
      </c>
      <c r="H28" s="87">
        <v>23</v>
      </c>
      <c r="I28" s="87">
        <v>32</v>
      </c>
      <c r="J28" s="87">
        <v>7</v>
      </c>
      <c r="K28" s="87">
        <v>9</v>
      </c>
      <c r="L28" s="87">
        <v>0</v>
      </c>
      <c r="M28" s="87">
        <v>1</v>
      </c>
      <c r="N28" s="87">
        <v>13</v>
      </c>
      <c r="O28" s="87">
        <v>7</v>
      </c>
      <c r="P28" s="87">
        <v>22</v>
      </c>
      <c r="Q28" s="87">
        <v>19</v>
      </c>
    </row>
    <row r="29" spans="1:17" s="81" customFormat="1" ht="15" customHeight="1" x14ac:dyDescent="0.2">
      <c r="A29" s="82" t="s">
        <v>129</v>
      </c>
      <c r="B29" s="79" t="s">
        <v>65</v>
      </c>
      <c r="C29" s="87">
        <f t="shared" si="0"/>
        <v>162</v>
      </c>
      <c r="D29" s="87">
        <v>78</v>
      </c>
      <c r="E29" s="87">
        <v>84</v>
      </c>
      <c r="F29" s="87">
        <v>1</v>
      </c>
      <c r="G29" s="87">
        <v>0</v>
      </c>
      <c r="H29" s="87">
        <v>40</v>
      </c>
      <c r="I29" s="87">
        <v>31</v>
      </c>
      <c r="J29" s="87">
        <v>6</v>
      </c>
      <c r="K29" s="87">
        <v>7</v>
      </c>
      <c r="L29" s="87">
        <v>0</v>
      </c>
      <c r="M29" s="87">
        <v>8</v>
      </c>
      <c r="N29" s="87">
        <v>15</v>
      </c>
      <c r="O29" s="87">
        <v>19</v>
      </c>
      <c r="P29" s="87">
        <v>16</v>
      </c>
      <c r="Q29" s="87">
        <v>19</v>
      </c>
    </row>
    <row r="30" spans="1:17" s="81" customFormat="1" ht="15" customHeight="1" x14ac:dyDescent="0.2">
      <c r="A30" s="82" t="s">
        <v>126</v>
      </c>
      <c r="B30" s="79" t="s">
        <v>59</v>
      </c>
      <c r="C30" s="86">
        <f t="shared" si="0"/>
        <v>332</v>
      </c>
      <c r="D30" s="86">
        <v>170</v>
      </c>
      <c r="E30" s="86">
        <v>162</v>
      </c>
      <c r="F30" s="86">
        <v>6</v>
      </c>
      <c r="G30" s="86">
        <v>8</v>
      </c>
      <c r="H30" s="86">
        <v>86</v>
      </c>
      <c r="I30" s="86">
        <v>65</v>
      </c>
      <c r="J30" s="86">
        <v>25</v>
      </c>
      <c r="K30" s="86">
        <v>18</v>
      </c>
      <c r="L30" s="86">
        <v>9</v>
      </c>
      <c r="M30" s="86">
        <v>22</v>
      </c>
      <c r="N30" s="86">
        <v>32</v>
      </c>
      <c r="O30" s="86">
        <v>33</v>
      </c>
      <c r="P30" s="86">
        <v>12</v>
      </c>
      <c r="Q30" s="86">
        <v>16</v>
      </c>
    </row>
    <row r="31" spans="1:17" s="81" customFormat="1" ht="15" customHeight="1" x14ac:dyDescent="0.2">
      <c r="A31" s="82" t="s">
        <v>130</v>
      </c>
      <c r="B31" s="79" t="s">
        <v>67</v>
      </c>
      <c r="C31" s="86">
        <f t="shared" si="0"/>
        <v>330</v>
      </c>
      <c r="D31" s="86">
        <v>173</v>
      </c>
      <c r="E31" s="86">
        <v>157</v>
      </c>
      <c r="F31" s="86">
        <v>21</v>
      </c>
      <c r="G31" s="86">
        <v>13</v>
      </c>
      <c r="H31" s="86">
        <v>39</v>
      </c>
      <c r="I31" s="86">
        <v>31</v>
      </c>
      <c r="J31" s="86">
        <v>6</v>
      </c>
      <c r="K31" s="86">
        <v>10</v>
      </c>
      <c r="L31" s="86">
        <v>0</v>
      </c>
      <c r="M31" s="86">
        <v>3</v>
      </c>
      <c r="N31" s="86">
        <v>53</v>
      </c>
      <c r="O31" s="86">
        <v>36</v>
      </c>
      <c r="P31" s="86">
        <v>54</v>
      </c>
      <c r="Q31" s="86">
        <v>64</v>
      </c>
    </row>
    <row r="32" spans="1:17" s="81" customFormat="1" ht="15" customHeight="1" x14ac:dyDescent="0.2">
      <c r="A32" s="78" t="s">
        <v>145</v>
      </c>
      <c r="B32" s="79" t="s">
        <v>97</v>
      </c>
      <c r="C32" s="87">
        <f t="shared" si="0"/>
        <v>10</v>
      </c>
      <c r="D32" s="87">
        <v>4</v>
      </c>
      <c r="E32" s="87">
        <v>6</v>
      </c>
      <c r="F32" s="87">
        <v>0</v>
      </c>
      <c r="G32" s="87">
        <v>0</v>
      </c>
      <c r="H32" s="87">
        <v>3</v>
      </c>
      <c r="I32" s="87">
        <v>3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2</v>
      </c>
      <c r="P32" s="87">
        <v>1</v>
      </c>
      <c r="Q32" s="87">
        <v>1</v>
      </c>
    </row>
    <row r="33" spans="1:17" s="81" customFormat="1" ht="15" customHeight="1" x14ac:dyDescent="0.2">
      <c r="A33" s="83" t="s">
        <v>146</v>
      </c>
      <c r="B33" s="84" t="s">
        <v>99</v>
      </c>
      <c r="C33" s="88">
        <f t="shared" si="0"/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</row>
    <row r="34" spans="1:17" ht="13.7" customHeight="1" x14ac:dyDescent="0.2">
      <c r="A34" s="3" t="s">
        <v>101</v>
      </c>
    </row>
    <row r="35" spans="1:17" ht="13.7" customHeight="1" x14ac:dyDescent="0.2">
      <c r="A35" s="51" t="s">
        <v>44</v>
      </c>
    </row>
    <row r="36" spans="1:17" ht="13.7" customHeight="1" x14ac:dyDescent="0.2"/>
  </sheetData>
  <mergeCells count="10">
    <mergeCell ref="A4:B7"/>
    <mergeCell ref="C4:Q4"/>
    <mergeCell ref="C5:E6"/>
    <mergeCell ref="F5:G6"/>
    <mergeCell ref="H5:O5"/>
    <mergeCell ref="P5:Q6"/>
    <mergeCell ref="H6:I6"/>
    <mergeCell ref="J6:K6"/>
    <mergeCell ref="L6:M6"/>
    <mergeCell ref="N6:O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6"/>
  <sheetViews>
    <sheetView workbookViewId="0"/>
  </sheetViews>
  <sheetFormatPr defaultColWidth="5.5" defaultRowHeight="11.1" customHeight="1" x14ac:dyDescent="0.2"/>
  <cols>
    <col min="1" max="1" width="8.6640625" style="3" customWidth="1"/>
    <col min="2" max="2" width="18.5" style="3" customWidth="1"/>
    <col min="3" max="17" width="9.6640625" style="3" customWidth="1"/>
    <col min="18" max="42" width="8.5" style="3" customWidth="1"/>
    <col min="43" max="43" width="5.5" style="3" customWidth="1"/>
    <col min="44" max="16384" width="5.5" style="3"/>
  </cols>
  <sheetData>
    <row r="1" spans="1:17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2.75" customHeight="1" x14ac:dyDescent="0.25">
      <c r="A3" s="74" t="s">
        <v>18</v>
      </c>
      <c r="B3" s="71"/>
    </row>
    <row r="4" spans="1:17" s="55" customFormat="1" ht="24.75" customHeight="1" x14ac:dyDescent="0.2">
      <c r="A4" s="157" t="s">
        <v>166</v>
      </c>
      <c r="B4" s="157"/>
      <c r="C4" s="158" t="s">
        <v>107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55" customFormat="1" ht="24.75" customHeight="1" x14ac:dyDescent="0.2">
      <c r="A5" s="157"/>
      <c r="B5" s="157"/>
      <c r="C5" s="157" t="s">
        <v>108</v>
      </c>
      <c r="D5" s="157"/>
      <c r="E5" s="157"/>
      <c r="F5" s="157" t="s">
        <v>109</v>
      </c>
      <c r="G5" s="157"/>
      <c r="H5" s="159" t="s">
        <v>110</v>
      </c>
      <c r="I5" s="159"/>
      <c r="J5" s="159"/>
      <c r="K5" s="159"/>
      <c r="L5" s="159"/>
      <c r="M5" s="159"/>
      <c r="N5" s="159"/>
      <c r="O5" s="159"/>
      <c r="P5" s="161" t="s">
        <v>113</v>
      </c>
      <c r="Q5" s="161"/>
    </row>
    <row r="6" spans="1:17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 t="s">
        <v>114</v>
      </c>
      <c r="I6" s="157"/>
      <c r="J6" s="157" t="s">
        <v>115</v>
      </c>
      <c r="K6" s="157"/>
      <c r="L6" s="157" t="s">
        <v>116</v>
      </c>
      <c r="M6" s="157"/>
      <c r="N6" s="157" t="s">
        <v>117</v>
      </c>
      <c r="O6" s="157"/>
      <c r="P6" s="161"/>
      <c r="Q6" s="161"/>
    </row>
    <row r="7" spans="1:17" s="57" customFormat="1" ht="30.75" customHeight="1" x14ac:dyDescent="0.2">
      <c r="A7" s="157"/>
      <c r="B7" s="157"/>
      <c r="C7" s="54" t="s">
        <v>118</v>
      </c>
      <c r="D7" s="54" t="s">
        <v>119</v>
      </c>
      <c r="E7" s="54" t="s">
        <v>120</v>
      </c>
      <c r="F7" s="54" t="s">
        <v>119</v>
      </c>
      <c r="G7" s="54" t="s">
        <v>120</v>
      </c>
      <c r="H7" s="54" t="s">
        <v>119</v>
      </c>
      <c r="I7" s="54" t="s">
        <v>120</v>
      </c>
      <c r="J7" s="54" t="s">
        <v>119</v>
      </c>
      <c r="K7" s="54" t="s">
        <v>120</v>
      </c>
      <c r="L7" s="54" t="s">
        <v>119</v>
      </c>
      <c r="M7" s="54" t="s">
        <v>120</v>
      </c>
      <c r="N7" s="54" t="s">
        <v>119</v>
      </c>
      <c r="O7" s="54" t="s">
        <v>120</v>
      </c>
      <c r="P7" s="54" t="s">
        <v>119</v>
      </c>
      <c r="Q7" s="56" t="s">
        <v>120</v>
      </c>
    </row>
    <row r="8" spans="1:17" s="62" customFormat="1" ht="15" customHeight="1" x14ac:dyDescent="0.2">
      <c r="A8" s="75" t="s">
        <v>155</v>
      </c>
      <c r="B8" s="76" t="s">
        <v>51</v>
      </c>
      <c r="C8" s="77">
        <f t="shared" ref="C8:C33" si="0">SUM(D8:E8)</f>
        <v>9990</v>
      </c>
      <c r="D8" s="77">
        <v>5071</v>
      </c>
      <c r="E8" s="77">
        <v>4919</v>
      </c>
      <c r="F8" s="77">
        <v>267</v>
      </c>
      <c r="G8" s="77">
        <v>193</v>
      </c>
      <c r="H8" s="77">
        <v>1917</v>
      </c>
      <c r="I8" s="77">
        <v>1736</v>
      </c>
      <c r="J8" s="77">
        <v>372</v>
      </c>
      <c r="K8" s="77">
        <v>452</v>
      </c>
      <c r="L8" s="77">
        <v>34</v>
      </c>
      <c r="M8" s="77">
        <v>355</v>
      </c>
      <c r="N8" s="77">
        <v>1228</v>
      </c>
      <c r="O8" s="77">
        <v>1067</v>
      </c>
      <c r="P8" s="77">
        <v>1253</v>
      </c>
      <c r="Q8" s="77">
        <v>1116</v>
      </c>
    </row>
    <row r="9" spans="1:17" s="81" customFormat="1" ht="15" customHeight="1" x14ac:dyDescent="0.2">
      <c r="A9" s="78" t="s">
        <v>156</v>
      </c>
      <c r="B9" s="79" t="s">
        <v>157</v>
      </c>
      <c r="C9" s="80">
        <f t="shared" si="0"/>
        <v>2654</v>
      </c>
      <c r="D9" s="80">
        <v>1323</v>
      </c>
      <c r="E9" s="80">
        <v>1331</v>
      </c>
      <c r="F9" s="80">
        <v>46</v>
      </c>
      <c r="G9" s="80">
        <v>34</v>
      </c>
      <c r="H9" s="80">
        <v>434</v>
      </c>
      <c r="I9" s="80">
        <v>455</v>
      </c>
      <c r="J9" s="80">
        <v>134</v>
      </c>
      <c r="K9" s="80">
        <v>168</v>
      </c>
      <c r="L9" s="80">
        <v>9</v>
      </c>
      <c r="M9" s="80">
        <v>99</v>
      </c>
      <c r="N9" s="80">
        <v>199</v>
      </c>
      <c r="O9" s="80">
        <v>152</v>
      </c>
      <c r="P9" s="80">
        <v>501</v>
      </c>
      <c r="Q9" s="80">
        <v>423</v>
      </c>
    </row>
    <row r="10" spans="1:17" s="81" customFormat="1" ht="15" customHeight="1" x14ac:dyDescent="0.2">
      <c r="A10" s="78" t="s">
        <v>148</v>
      </c>
      <c r="B10" s="79" t="s">
        <v>69</v>
      </c>
      <c r="C10" s="80">
        <f t="shared" si="0"/>
        <v>216</v>
      </c>
      <c r="D10" s="80">
        <v>113</v>
      </c>
      <c r="E10" s="80">
        <v>103</v>
      </c>
      <c r="F10" s="80">
        <v>6</v>
      </c>
      <c r="G10" s="80">
        <v>3</v>
      </c>
      <c r="H10" s="80">
        <v>65</v>
      </c>
      <c r="I10" s="80">
        <v>51</v>
      </c>
      <c r="J10" s="80">
        <v>7</v>
      </c>
      <c r="K10" s="80">
        <v>9</v>
      </c>
      <c r="L10" s="80">
        <v>1</v>
      </c>
      <c r="M10" s="80">
        <v>3</v>
      </c>
      <c r="N10" s="80">
        <v>25</v>
      </c>
      <c r="O10" s="80">
        <v>34</v>
      </c>
      <c r="P10" s="80">
        <v>9</v>
      </c>
      <c r="Q10" s="80">
        <v>3</v>
      </c>
    </row>
    <row r="11" spans="1:17" s="81" customFormat="1" ht="15" customHeight="1" x14ac:dyDescent="0.2">
      <c r="A11" s="78" t="s">
        <v>150</v>
      </c>
      <c r="B11" s="79" t="s">
        <v>151</v>
      </c>
      <c r="C11" s="80">
        <f t="shared" si="0"/>
        <v>802</v>
      </c>
      <c r="D11" s="80">
        <v>430</v>
      </c>
      <c r="E11" s="80">
        <v>372</v>
      </c>
      <c r="F11" s="80">
        <v>38</v>
      </c>
      <c r="G11" s="80">
        <v>27</v>
      </c>
      <c r="H11" s="80">
        <v>170</v>
      </c>
      <c r="I11" s="80">
        <v>138</v>
      </c>
      <c r="J11" s="80">
        <v>28</v>
      </c>
      <c r="K11" s="80">
        <v>25</v>
      </c>
      <c r="L11" s="80">
        <v>9</v>
      </c>
      <c r="M11" s="80">
        <v>14</v>
      </c>
      <c r="N11" s="80">
        <v>113</v>
      </c>
      <c r="O11" s="80">
        <v>97</v>
      </c>
      <c r="P11" s="80">
        <v>72</v>
      </c>
      <c r="Q11" s="80">
        <v>71</v>
      </c>
    </row>
    <row r="12" spans="1:17" s="81" customFormat="1" ht="15" customHeight="1" x14ac:dyDescent="0.2">
      <c r="A12" s="78" t="s">
        <v>132</v>
      </c>
      <c r="B12" s="79" t="s">
        <v>71</v>
      </c>
      <c r="C12" s="80">
        <f t="shared" si="0"/>
        <v>170</v>
      </c>
      <c r="D12" s="80">
        <v>101</v>
      </c>
      <c r="E12" s="80">
        <v>69</v>
      </c>
      <c r="F12" s="80">
        <v>7</v>
      </c>
      <c r="G12" s="80">
        <v>1</v>
      </c>
      <c r="H12" s="80">
        <v>42</v>
      </c>
      <c r="I12" s="80">
        <v>29</v>
      </c>
      <c r="J12" s="80">
        <v>8</v>
      </c>
      <c r="K12" s="80">
        <v>9</v>
      </c>
      <c r="L12" s="80">
        <v>0</v>
      </c>
      <c r="M12" s="80">
        <v>0</v>
      </c>
      <c r="N12" s="80">
        <v>25</v>
      </c>
      <c r="O12" s="80">
        <v>20</v>
      </c>
      <c r="P12" s="80">
        <v>19</v>
      </c>
      <c r="Q12" s="80">
        <v>10</v>
      </c>
    </row>
    <row r="13" spans="1:17" s="81" customFormat="1" ht="15" customHeight="1" x14ac:dyDescent="0.2">
      <c r="A13" s="78" t="s">
        <v>133</v>
      </c>
      <c r="B13" s="79" t="s">
        <v>73</v>
      </c>
      <c r="C13" s="80">
        <f t="shared" si="0"/>
        <v>116</v>
      </c>
      <c r="D13" s="80">
        <v>62</v>
      </c>
      <c r="E13" s="80">
        <v>54</v>
      </c>
      <c r="F13" s="80">
        <v>5</v>
      </c>
      <c r="G13" s="80">
        <v>5</v>
      </c>
      <c r="H13" s="80">
        <v>16</v>
      </c>
      <c r="I13" s="80">
        <v>13</v>
      </c>
      <c r="J13" s="80">
        <v>7</v>
      </c>
      <c r="K13" s="80">
        <v>3</v>
      </c>
      <c r="L13" s="80">
        <v>1</v>
      </c>
      <c r="M13" s="80">
        <v>4</v>
      </c>
      <c r="N13" s="80">
        <v>20</v>
      </c>
      <c r="O13" s="80">
        <v>16</v>
      </c>
      <c r="P13" s="80">
        <v>13</v>
      </c>
      <c r="Q13" s="80">
        <v>13</v>
      </c>
    </row>
    <row r="14" spans="1:17" s="81" customFormat="1" ht="15" customHeight="1" x14ac:dyDescent="0.2">
      <c r="A14" s="78" t="s">
        <v>158</v>
      </c>
      <c r="B14" s="79" t="s">
        <v>159</v>
      </c>
      <c r="C14" s="80">
        <f t="shared" si="0"/>
        <v>763</v>
      </c>
      <c r="D14" s="80">
        <v>324</v>
      </c>
      <c r="E14" s="80">
        <v>439</v>
      </c>
      <c r="F14" s="80">
        <v>9</v>
      </c>
      <c r="G14" s="80">
        <v>9</v>
      </c>
      <c r="H14" s="80">
        <v>150</v>
      </c>
      <c r="I14" s="80">
        <v>144</v>
      </c>
      <c r="J14" s="80">
        <v>18</v>
      </c>
      <c r="K14" s="80">
        <v>40</v>
      </c>
      <c r="L14" s="80">
        <v>1</v>
      </c>
      <c r="M14" s="80">
        <v>25</v>
      </c>
      <c r="N14" s="80">
        <v>53</v>
      </c>
      <c r="O14" s="80">
        <v>68</v>
      </c>
      <c r="P14" s="80">
        <v>93</v>
      </c>
      <c r="Q14" s="80">
        <v>153</v>
      </c>
    </row>
    <row r="15" spans="1:17" s="81" customFormat="1" ht="15" customHeight="1" x14ac:dyDescent="0.2">
      <c r="A15" s="78" t="s">
        <v>134</v>
      </c>
      <c r="B15" s="79" t="s">
        <v>75</v>
      </c>
      <c r="C15" s="80">
        <f t="shared" si="0"/>
        <v>387</v>
      </c>
      <c r="D15" s="80">
        <v>205</v>
      </c>
      <c r="E15" s="80">
        <v>182</v>
      </c>
      <c r="F15" s="80">
        <v>9</v>
      </c>
      <c r="G15" s="80">
        <v>3</v>
      </c>
      <c r="H15" s="80">
        <v>95</v>
      </c>
      <c r="I15" s="80">
        <v>72</v>
      </c>
      <c r="J15" s="80">
        <v>6</v>
      </c>
      <c r="K15" s="80">
        <v>12</v>
      </c>
      <c r="L15" s="80">
        <v>1</v>
      </c>
      <c r="M15" s="80">
        <v>0</v>
      </c>
      <c r="N15" s="80">
        <v>59</v>
      </c>
      <c r="O15" s="80">
        <v>62</v>
      </c>
      <c r="P15" s="80">
        <v>35</v>
      </c>
      <c r="Q15" s="80">
        <v>33</v>
      </c>
    </row>
    <row r="16" spans="1:17" s="81" customFormat="1" ht="15" customHeight="1" x14ac:dyDescent="0.2">
      <c r="A16" s="78" t="s">
        <v>135</v>
      </c>
      <c r="B16" s="79" t="s">
        <v>77</v>
      </c>
      <c r="C16" s="80">
        <f t="shared" si="0"/>
        <v>220</v>
      </c>
      <c r="D16" s="80">
        <v>126</v>
      </c>
      <c r="E16" s="80">
        <v>94</v>
      </c>
      <c r="F16" s="80">
        <v>7</v>
      </c>
      <c r="G16" s="80">
        <v>10</v>
      </c>
      <c r="H16" s="80">
        <v>44</v>
      </c>
      <c r="I16" s="80">
        <v>29</v>
      </c>
      <c r="J16" s="80">
        <v>16</v>
      </c>
      <c r="K16" s="80">
        <v>15</v>
      </c>
      <c r="L16" s="80">
        <v>1</v>
      </c>
      <c r="M16" s="80">
        <v>0</v>
      </c>
      <c r="N16" s="80">
        <v>45</v>
      </c>
      <c r="O16" s="80">
        <v>27</v>
      </c>
      <c r="P16" s="80">
        <v>13</v>
      </c>
      <c r="Q16" s="80">
        <v>13</v>
      </c>
    </row>
    <row r="17" spans="1:17" s="81" customFormat="1" ht="15" customHeight="1" x14ac:dyDescent="0.2">
      <c r="A17" s="78" t="s">
        <v>136</v>
      </c>
      <c r="B17" s="79" t="s">
        <v>79</v>
      </c>
      <c r="C17" s="80">
        <f t="shared" si="0"/>
        <v>279</v>
      </c>
      <c r="D17" s="80">
        <v>155</v>
      </c>
      <c r="E17" s="80">
        <v>124</v>
      </c>
      <c r="F17" s="80">
        <v>10</v>
      </c>
      <c r="G17" s="80">
        <v>10</v>
      </c>
      <c r="H17" s="80">
        <v>56</v>
      </c>
      <c r="I17" s="80">
        <v>43</v>
      </c>
      <c r="J17" s="80">
        <v>8</v>
      </c>
      <c r="K17" s="80">
        <v>10</v>
      </c>
      <c r="L17" s="80">
        <v>0</v>
      </c>
      <c r="M17" s="80">
        <v>0</v>
      </c>
      <c r="N17" s="80">
        <v>56</v>
      </c>
      <c r="O17" s="80">
        <v>50</v>
      </c>
      <c r="P17" s="80">
        <v>25</v>
      </c>
      <c r="Q17" s="80">
        <v>11</v>
      </c>
    </row>
    <row r="18" spans="1:17" s="81" customFormat="1" ht="15" customHeight="1" x14ac:dyDescent="0.2">
      <c r="A18" s="78" t="s">
        <v>137</v>
      </c>
      <c r="B18" s="79" t="s">
        <v>81</v>
      </c>
      <c r="C18" s="80">
        <f t="shared" si="0"/>
        <v>230</v>
      </c>
      <c r="D18" s="80">
        <v>108</v>
      </c>
      <c r="E18" s="80">
        <v>122</v>
      </c>
      <c r="F18" s="80">
        <v>5</v>
      </c>
      <c r="G18" s="80">
        <v>3</v>
      </c>
      <c r="H18" s="80">
        <v>42</v>
      </c>
      <c r="I18" s="80">
        <v>43</v>
      </c>
      <c r="J18" s="80">
        <v>6</v>
      </c>
      <c r="K18" s="80">
        <v>14</v>
      </c>
      <c r="L18" s="80">
        <v>2</v>
      </c>
      <c r="M18" s="80">
        <v>4</v>
      </c>
      <c r="N18" s="80">
        <v>36</v>
      </c>
      <c r="O18" s="80">
        <v>44</v>
      </c>
      <c r="P18" s="80">
        <v>17</v>
      </c>
      <c r="Q18" s="80">
        <v>14</v>
      </c>
    </row>
    <row r="19" spans="1:17" s="81" customFormat="1" ht="15" customHeight="1" x14ac:dyDescent="0.2">
      <c r="A19" s="78" t="s">
        <v>160</v>
      </c>
      <c r="B19" s="79" t="s">
        <v>161</v>
      </c>
      <c r="C19" s="80">
        <f t="shared" si="0"/>
        <v>366</v>
      </c>
      <c r="D19" s="80">
        <v>185</v>
      </c>
      <c r="E19" s="80">
        <v>181</v>
      </c>
      <c r="F19" s="80">
        <v>17</v>
      </c>
      <c r="G19" s="80">
        <v>9</v>
      </c>
      <c r="H19" s="80">
        <v>39</v>
      </c>
      <c r="I19" s="80">
        <v>40</v>
      </c>
      <c r="J19" s="80">
        <v>1</v>
      </c>
      <c r="K19" s="80">
        <v>3</v>
      </c>
      <c r="L19" s="80">
        <v>0</v>
      </c>
      <c r="M19" s="80">
        <v>25</v>
      </c>
      <c r="N19" s="80">
        <v>84</v>
      </c>
      <c r="O19" s="80">
        <v>60</v>
      </c>
      <c r="P19" s="80">
        <v>44</v>
      </c>
      <c r="Q19" s="80">
        <v>44</v>
      </c>
    </row>
    <row r="20" spans="1:17" s="81" customFormat="1" ht="15" customHeight="1" x14ac:dyDescent="0.2">
      <c r="A20" s="78" t="s">
        <v>162</v>
      </c>
      <c r="B20" s="79" t="s">
        <v>163</v>
      </c>
      <c r="C20" s="80">
        <f t="shared" si="0"/>
        <v>971</v>
      </c>
      <c r="D20" s="80">
        <v>501</v>
      </c>
      <c r="E20" s="80">
        <v>470</v>
      </c>
      <c r="F20" s="80">
        <v>25</v>
      </c>
      <c r="G20" s="80">
        <v>14</v>
      </c>
      <c r="H20" s="80">
        <v>174</v>
      </c>
      <c r="I20" s="80">
        <v>158</v>
      </c>
      <c r="J20" s="80">
        <v>21</v>
      </c>
      <c r="K20" s="80">
        <v>19</v>
      </c>
      <c r="L20" s="80">
        <v>1</v>
      </c>
      <c r="M20" s="80">
        <v>13</v>
      </c>
      <c r="N20" s="80">
        <v>146</v>
      </c>
      <c r="O20" s="80">
        <v>133</v>
      </c>
      <c r="P20" s="80">
        <v>134</v>
      </c>
      <c r="Q20" s="80">
        <v>133</v>
      </c>
    </row>
    <row r="21" spans="1:17" s="81" customFormat="1" ht="15" customHeight="1" x14ac:dyDescent="0.2">
      <c r="A21" s="78" t="s">
        <v>138</v>
      </c>
      <c r="B21" s="79" t="s">
        <v>83</v>
      </c>
      <c r="C21" s="80">
        <f t="shared" si="0"/>
        <v>750</v>
      </c>
      <c r="D21" s="80">
        <v>343</v>
      </c>
      <c r="E21" s="80">
        <v>407</v>
      </c>
      <c r="F21" s="80">
        <v>17</v>
      </c>
      <c r="G21" s="80">
        <v>14</v>
      </c>
      <c r="H21" s="80">
        <v>161</v>
      </c>
      <c r="I21" s="80">
        <v>164</v>
      </c>
      <c r="J21" s="80">
        <v>18</v>
      </c>
      <c r="K21" s="80">
        <v>20</v>
      </c>
      <c r="L21" s="80">
        <v>3</v>
      </c>
      <c r="M21" s="80">
        <v>107</v>
      </c>
      <c r="N21" s="80">
        <v>108</v>
      </c>
      <c r="O21" s="80">
        <v>89</v>
      </c>
      <c r="P21" s="80">
        <v>36</v>
      </c>
      <c r="Q21" s="80">
        <v>13</v>
      </c>
    </row>
    <row r="22" spans="1:17" s="81" customFormat="1" ht="15" customHeight="1" x14ac:dyDescent="0.2">
      <c r="A22" s="78" t="s">
        <v>139</v>
      </c>
      <c r="B22" s="79" t="s">
        <v>85</v>
      </c>
      <c r="C22" s="80">
        <f t="shared" si="0"/>
        <v>74</v>
      </c>
      <c r="D22" s="80">
        <v>38</v>
      </c>
      <c r="E22" s="80">
        <v>36</v>
      </c>
      <c r="F22" s="80">
        <v>3</v>
      </c>
      <c r="G22" s="80">
        <v>1</v>
      </c>
      <c r="H22" s="80">
        <v>9</v>
      </c>
      <c r="I22" s="80">
        <v>13</v>
      </c>
      <c r="J22" s="80">
        <v>4</v>
      </c>
      <c r="K22" s="80">
        <v>0</v>
      </c>
      <c r="L22" s="80">
        <v>0</v>
      </c>
      <c r="M22" s="80">
        <v>3</v>
      </c>
      <c r="N22" s="80">
        <v>21</v>
      </c>
      <c r="O22" s="80">
        <v>18</v>
      </c>
      <c r="P22" s="80">
        <v>1</v>
      </c>
      <c r="Q22" s="80">
        <v>1</v>
      </c>
    </row>
    <row r="23" spans="1:17" s="81" customFormat="1" ht="15" customHeight="1" x14ac:dyDescent="0.2">
      <c r="A23" s="78" t="s">
        <v>140</v>
      </c>
      <c r="B23" s="79" t="s">
        <v>87</v>
      </c>
      <c r="C23" s="80">
        <f t="shared" si="0"/>
        <v>273</v>
      </c>
      <c r="D23" s="80">
        <v>128</v>
      </c>
      <c r="E23" s="80">
        <v>145</v>
      </c>
      <c r="F23" s="80">
        <v>12</v>
      </c>
      <c r="G23" s="80">
        <v>12</v>
      </c>
      <c r="H23" s="80">
        <v>24</v>
      </c>
      <c r="I23" s="80">
        <v>26</v>
      </c>
      <c r="J23" s="80">
        <v>15</v>
      </c>
      <c r="K23" s="80">
        <v>8</v>
      </c>
      <c r="L23" s="80">
        <v>3</v>
      </c>
      <c r="M23" s="80">
        <v>27</v>
      </c>
      <c r="N23" s="80">
        <v>48</v>
      </c>
      <c r="O23" s="80">
        <v>39</v>
      </c>
      <c r="P23" s="80">
        <v>26</v>
      </c>
      <c r="Q23" s="80">
        <v>33</v>
      </c>
    </row>
    <row r="24" spans="1:17" s="81" customFormat="1" ht="15" customHeight="1" x14ac:dyDescent="0.2">
      <c r="A24" s="78" t="s">
        <v>141</v>
      </c>
      <c r="B24" s="79" t="s">
        <v>89</v>
      </c>
      <c r="C24" s="80">
        <f t="shared" si="0"/>
        <v>20</v>
      </c>
      <c r="D24" s="80">
        <v>12</v>
      </c>
      <c r="E24" s="80">
        <v>8</v>
      </c>
      <c r="F24" s="80">
        <v>0</v>
      </c>
      <c r="G24" s="80">
        <v>0</v>
      </c>
      <c r="H24" s="80">
        <v>7</v>
      </c>
      <c r="I24" s="80">
        <v>5</v>
      </c>
      <c r="J24" s="80">
        <v>1</v>
      </c>
      <c r="K24" s="80">
        <v>1</v>
      </c>
      <c r="L24" s="80">
        <v>0</v>
      </c>
      <c r="M24" s="80">
        <v>0</v>
      </c>
      <c r="N24" s="80">
        <v>3</v>
      </c>
      <c r="O24" s="80">
        <v>2</v>
      </c>
      <c r="P24" s="80">
        <v>1</v>
      </c>
      <c r="Q24" s="80">
        <v>0</v>
      </c>
    </row>
    <row r="25" spans="1:17" s="81" customFormat="1" ht="15" customHeight="1" x14ac:dyDescent="0.2">
      <c r="A25" s="78" t="s">
        <v>142</v>
      </c>
      <c r="B25" s="79" t="s">
        <v>91</v>
      </c>
      <c r="C25" s="80">
        <f t="shared" si="0"/>
        <v>114</v>
      </c>
      <c r="D25" s="80">
        <v>48</v>
      </c>
      <c r="E25" s="80">
        <v>66</v>
      </c>
      <c r="F25" s="80">
        <v>0</v>
      </c>
      <c r="G25" s="80">
        <v>4</v>
      </c>
      <c r="H25" s="80">
        <v>25</v>
      </c>
      <c r="I25" s="80">
        <v>39</v>
      </c>
      <c r="J25" s="80">
        <v>1</v>
      </c>
      <c r="K25" s="80">
        <v>2</v>
      </c>
      <c r="L25" s="80">
        <v>0</v>
      </c>
      <c r="M25" s="80">
        <v>0</v>
      </c>
      <c r="N25" s="80">
        <v>14</v>
      </c>
      <c r="O25" s="80">
        <v>11</v>
      </c>
      <c r="P25" s="80">
        <v>8</v>
      </c>
      <c r="Q25" s="80">
        <v>10</v>
      </c>
    </row>
    <row r="26" spans="1:17" s="81" customFormat="1" ht="15" customHeight="1" x14ac:dyDescent="0.2">
      <c r="A26" s="78" t="s">
        <v>143</v>
      </c>
      <c r="B26" s="79" t="s">
        <v>93</v>
      </c>
      <c r="C26" s="80">
        <f t="shared" si="0"/>
        <v>148</v>
      </c>
      <c r="D26" s="80">
        <v>98</v>
      </c>
      <c r="E26" s="80">
        <v>50</v>
      </c>
      <c r="F26" s="80">
        <v>11</v>
      </c>
      <c r="G26" s="80">
        <v>4</v>
      </c>
      <c r="H26" s="80">
        <v>21</v>
      </c>
      <c r="I26" s="80">
        <v>6</v>
      </c>
      <c r="J26" s="80">
        <v>8</v>
      </c>
      <c r="K26" s="80">
        <v>6</v>
      </c>
      <c r="L26" s="80">
        <v>0</v>
      </c>
      <c r="M26" s="80">
        <v>1</v>
      </c>
      <c r="N26" s="80">
        <v>15</v>
      </c>
      <c r="O26" s="80">
        <v>8</v>
      </c>
      <c r="P26" s="80">
        <v>43</v>
      </c>
      <c r="Q26" s="80">
        <v>25</v>
      </c>
    </row>
    <row r="27" spans="1:17" s="81" customFormat="1" ht="15" customHeight="1" x14ac:dyDescent="0.2">
      <c r="A27" s="78" t="s">
        <v>164</v>
      </c>
      <c r="B27" s="79" t="s">
        <v>63</v>
      </c>
      <c r="C27" s="80">
        <f t="shared" si="0"/>
        <v>470</v>
      </c>
      <c r="D27" s="80">
        <v>262</v>
      </c>
      <c r="E27" s="80">
        <v>208</v>
      </c>
      <c r="F27" s="80">
        <v>14</v>
      </c>
      <c r="G27" s="80">
        <v>11</v>
      </c>
      <c r="H27" s="80">
        <v>114</v>
      </c>
      <c r="I27" s="80">
        <v>84</v>
      </c>
      <c r="J27" s="80">
        <v>23</v>
      </c>
      <c r="K27" s="80">
        <v>29</v>
      </c>
      <c r="L27" s="80">
        <v>0</v>
      </c>
      <c r="M27" s="80">
        <v>0</v>
      </c>
      <c r="N27" s="80">
        <v>71</v>
      </c>
      <c r="O27" s="80">
        <v>57</v>
      </c>
      <c r="P27" s="80">
        <v>40</v>
      </c>
      <c r="Q27" s="80">
        <v>27</v>
      </c>
    </row>
    <row r="28" spans="1:17" s="81" customFormat="1" ht="15" customHeight="1" x14ac:dyDescent="0.2">
      <c r="A28" s="78" t="s">
        <v>144</v>
      </c>
      <c r="B28" s="79" t="s">
        <v>95</v>
      </c>
      <c r="C28" s="80">
        <f t="shared" si="0"/>
        <v>148</v>
      </c>
      <c r="D28" s="80">
        <v>71</v>
      </c>
      <c r="E28" s="80">
        <v>77</v>
      </c>
      <c r="F28" s="80">
        <v>2</v>
      </c>
      <c r="G28" s="80">
        <v>3</v>
      </c>
      <c r="H28" s="80">
        <v>33</v>
      </c>
      <c r="I28" s="80">
        <v>29</v>
      </c>
      <c r="J28" s="80">
        <v>11</v>
      </c>
      <c r="K28" s="80">
        <v>19</v>
      </c>
      <c r="L28" s="80">
        <v>0</v>
      </c>
      <c r="M28" s="80">
        <v>1</v>
      </c>
      <c r="N28" s="80">
        <v>9</v>
      </c>
      <c r="O28" s="80">
        <v>6</v>
      </c>
      <c r="P28" s="80">
        <v>16</v>
      </c>
      <c r="Q28" s="80">
        <v>19</v>
      </c>
    </row>
    <row r="29" spans="1:17" s="81" customFormat="1" ht="15" customHeight="1" x14ac:dyDescent="0.2">
      <c r="A29" s="82" t="s">
        <v>129</v>
      </c>
      <c r="B29" s="79" t="s">
        <v>65</v>
      </c>
      <c r="C29" s="80">
        <f t="shared" si="0"/>
        <v>155</v>
      </c>
      <c r="D29" s="80">
        <v>76</v>
      </c>
      <c r="E29" s="80">
        <v>79</v>
      </c>
      <c r="F29" s="80">
        <v>1</v>
      </c>
      <c r="G29" s="80">
        <v>0</v>
      </c>
      <c r="H29" s="80">
        <v>32</v>
      </c>
      <c r="I29" s="80">
        <v>38</v>
      </c>
      <c r="J29" s="80">
        <v>3</v>
      </c>
      <c r="K29" s="80">
        <v>6</v>
      </c>
      <c r="L29" s="80">
        <v>1</v>
      </c>
      <c r="M29" s="80">
        <v>7</v>
      </c>
      <c r="N29" s="80">
        <v>17</v>
      </c>
      <c r="O29" s="80">
        <v>11</v>
      </c>
      <c r="P29" s="80">
        <v>22</v>
      </c>
      <c r="Q29" s="80">
        <v>17</v>
      </c>
    </row>
    <row r="30" spans="1:17" s="81" customFormat="1" ht="15" customHeight="1" x14ac:dyDescent="0.2">
      <c r="A30" s="82" t="s">
        <v>126</v>
      </c>
      <c r="B30" s="79" t="s">
        <v>59</v>
      </c>
      <c r="C30" s="77">
        <f t="shared" si="0"/>
        <v>410</v>
      </c>
      <c r="D30" s="77">
        <v>220</v>
      </c>
      <c r="E30" s="77">
        <v>190</v>
      </c>
      <c r="F30" s="77">
        <v>7</v>
      </c>
      <c r="G30" s="77">
        <v>9</v>
      </c>
      <c r="H30" s="77">
        <v>120</v>
      </c>
      <c r="I30" s="77">
        <v>84</v>
      </c>
      <c r="J30" s="77">
        <v>25</v>
      </c>
      <c r="K30" s="77">
        <v>25</v>
      </c>
      <c r="L30" s="77">
        <v>1</v>
      </c>
      <c r="M30" s="77">
        <v>22</v>
      </c>
      <c r="N30" s="77">
        <v>22</v>
      </c>
      <c r="O30" s="77">
        <v>25</v>
      </c>
      <c r="P30" s="77">
        <v>45</v>
      </c>
      <c r="Q30" s="77">
        <v>25</v>
      </c>
    </row>
    <row r="31" spans="1:17" s="81" customFormat="1" ht="15" customHeight="1" x14ac:dyDescent="0.2">
      <c r="A31" s="82" t="s">
        <v>130</v>
      </c>
      <c r="B31" s="79" t="s">
        <v>67</v>
      </c>
      <c r="C31" s="77">
        <f t="shared" si="0"/>
        <v>254</v>
      </c>
      <c r="D31" s="77">
        <v>142</v>
      </c>
      <c r="E31" s="77">
        <v>112</v>
      </c>
      <c r="F31" s="77">
        <v>16</v>
      </c>
      <c r="G31" s="77">
        <v>7</v>
      </c>
      <c r="H31" s="77">
        <v>44</v>
      </c>
      <c r="I31" s="77">
        <v>33</v>
      </c>
      <c r="J31" s="77">
        <v>3</v>
      </c>
      <c r="K31" s="77">
        <v>9</v>
      </c>
      <c r="L31" s="77">
        <v>0</v>
      </c>
      <c r="M31" s="77">
        <v>0</v>
      </c>
      <c r="N31" s="77">
        <v>39</v>
      </c>
      <c r="O31" s="77">
        <v>38</v>
      </c>
      <c r="P31" s="77">
        <v>40</v>
      </c>
      <c r="Q31" s="77">
        <v>25</v>
      </c>
    </row>
    <row r="32" spans="1:17" s="81" customFormat="1" ht="15" customHeight="1" x14ac:dyDescent="0.2">
      <c r="A32" s="78" t="s">
        <v>145</v>
      </c>
      <c r="B32" s="79" t="s">
        <v>97</v>
      </c>
      <c r="C32" s="80">
        <f t="shared" si="0"/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</row>
    <row r="33" spans="1:17" s="81" customFormat="1" ht="15" customHeight="1" x14ac:dyDescent="0.2">
      <c r="A33" s="83" t="s">
        <v>146</v>
      </c>
      <c r="B33" s="84" t="s">
        <v>99</v>
      </c>
      <c r="C33" s="85">
        <f t="shared" si="0"/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</row>
    <row r="34" spans="1:17" ht="13.7" customHeight="1" x14ac:dyDescent="0.2">
      <c r="A34" s="3" t="s">
        <v>101</v>
      </c>
    </row>
    <row r="35" spans="1:17" ht="13.7" customHeight="1" x14ac:dyDescent="0.2">
      <c r="A35" s="51" t="s">
        <v>44</v>
      </c>
    </row>
    <row r="36" spans="1:17" ht="13.7" customHeight="1" x14ac:dyDescent="0.2"/>
  </sheetData>
  <mergeCells count="10">
    <mergeCell ref="A4:B7"/>
    <mergeCell ref="C4:Q4"/>
    <mergeCell ref="C5:E6"/>
    <mergeCell ref="F5:G6"/>
    <mergeCell ref="H5:O5"/>
    <mergeCell ref="P5:Q6"/>
    <mergeCell ref="H6:I6"/>
    <mergeCell ref="J6:K6"/>
    <mergeCell ref="L6:M6"/>
    <mergeCell ref="N6:O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6"/>
  <sheetViews>
    <sheetView workbookViewId="0"/>
  </sheetViews>
  <sheetFormatPr defaultColWidth="5.5" defaultRowHeight="11.1" customHeight="1" x14ac:dyDescent="0.2"/>
  <cols>
    <col min="1" max="1" width="9.6640625" style="3" customWidth="1"/>
    <col min="2" max="2" width="18.33203125" style="3" customWidth="1"/>
    <col min="3" max="17" width="9.6640625" style="3" customWidth="1"/>
    <col min="18" max="42" width="8.5" style="3" customWidth="1"/>
    <col min="43" max="43" width="5.5" style="3" customWidth="1"/>
    <col min="44" max="16384" width="5.5" style="3"/>
  </cols>
  <sheetData>
    <row r="1" spans="1:17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2.75" customHeight="1" x14ac:dyDescent="0.25">
      <c r="A3" s="74" t="s">
        <v>16</v>
      </c>
      <c r="B3" s="71"/>
    </row>
    <row r="4" spans="1:17" s="55" customFormat="1" ht="24.75" customHeight="1" x14ac:dyDescent="0.2">
      <c r="A4" s="157" t="s">
        <v>166</v>
      </c>
      <c r="B4" s="157"/>
      <c r="C4" s="158" t="s">
        <v>107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55" customFormat="1" ht="24.75" customHeight="1" x14ac:dyDescent="0.2">
      <c r="A5" s="157"/>
      <c r="B5" s="157"/>
      <c r="C5" s="157" t="s">
        <v>108</v>
      </c>
      <c r="D5" s="157"/>
      <c r="E5" s="157"/>
      <c r="F5" s="157" t="s">
        <v>109</v>
      </c>
      <c r="G5" s="157"/>
      <c r="H5" s="159" t="s">
        <v>110</v>
      </c>
      <c r="I5" s="159"/>
      <c r="J5" s="159"/>
      <c r="K5" s="159"/>
      <c r="L5" s="159"/>
      <c r="M5" s="159"/>
      <c r="N5" s="159"/>
      <c r="O5" s="159"/>
      <c r="P5" s="161" t="s">
        <v>113</v>
      </c>
      <c r="Q5" s="161"/>
    </row>
    <row r="6" spans="1:17" s="55" customFormat="1" ht="30.75" customHeight="1" x14ac:dyDescent="0.2">
      <c r="A6" s="157"/>
      <c r="B6" s="157"/>
      <c r="C6" s="157"/>
      <c r="D6" s="157"/>
      <c r="E6" s="157"/>
      <c r="F6" s="157"/>
      <c r="G6" s="157"/>
      <c r="H6" s="157" t="s">
        <v>114</v>
      </c>
      <c r="I6" s="157"/>
      <c r="J6" s="157" t="s">
        <v>115</v>
      </c>
      <c r="K6" s="157"/>
      <c r="L6" s="157" t="s">
        <v>116</v>
      </c>
      <c r="M6" s="157"/>
      <c r="N6" s="157" t="s">
        <v>117</v>
      </c>
      <c r="O6" s="157"/>
      <c r="P6" s="161"/>
      <c r="Q6" s="161"/>
    </row>
    <row r="7" spans="1:17" s="57" customFormat="1" ht="30.75" customHeight="1" x14ac:dyDescent="0.2">
      <c r="A7" s="157"/>
      <c r="B7" s="157"/>
      <c r="C7" s="54" t="s">
        <v>118</v>
      </c>
      <c r="D7" s="54" t="s">
        <v>119</v>
      </c>
      <c r="E7" s="54" t="s">
        <v>120</v>
      </c>
      <c r="F7" s="54" t="s">
        <v>119</v>
      </c>
      <c r="G7" s="54" t="s">
        <v>120</v>
      </c>
      <c r="H7" s="54" t="s">
        <v>119</v>
      </c>
      <c r="I7" s="54" t="s">
        <v>120</v>
      </c>
      <c r="J7" s="54" t="s">
        <v>119</v>
      </c>
      <c r="K7" s="54" t="s">
        <v>120</v>
      </c>
      <c r="L7" s="54" t="s">
        <v>119</v>
      </c>
      <c r="M7" s="54" t="s">
        <v>120</v>
      </c>
      <c r="N7" s="54" t="s">
        <v>119</v>
      </c>
      <c r="O7" s="54" t="s">
        <v>120</v>
      </c>
      <c r="P7" s="54" t="s">
        <v>119</v>
      </c>
      <c r="Q7" s="56" t="s">
        <v>120</v>
      </c>
    </row>
    <row r="8" spans="1:17" s="62" customFormat="1" ht="15" customHeight="1" x14ac:dyDescent="0.2">
      <c r="A8" s="75" t="s">
        <v>155</v>
      </c>
      <c r="B8" s="76" t="s">
        <v>51</v>
      </c>
      <c r="C8" s="77">
        <f t="shared" ref="C8:C33" si="0">SUM(D8:E8)</f>
        <v>7975</v>
      </c>
      <c r="D8" s="77">
        <v>3914</v>
      </c>
      <c r="E8" s="77">
        <v>4061</v>
      </c>
      <c r="F8" s="77">
        <v>280</v>
      </c>
      <c r="G8" s="77">
        <v>220</v>
      </c>
      <c r="H8" s="77">
        <v>1375</v>
      </c>
      <c r="I8" s="77">
        <v>1209</v>
      </c>
      <c r="J8" s="77">
        <v>329</v>
      </c>
      <c r="K8" s="77">
        <v>400</v>
      </c>
      <c r="L8" s="77">
        <v>25</v>
      </c>
      <c r="M8" s="77">
        <v>447</v>
      </c>
      <c r="N8" s="77">
        <v>1089</v>
      </c>
      <c r="O8" s="77">
        <v>988</v>
      </c>
      <c r="P8" s="77">
        <v>816</v>
      </c>
      <c r="Q8" s="77">
        <v>797</v>
      </c>
    </row>
    <row r="9" spans="1:17" s="81" customFormat="1" ht="15" customHeight="1" x14ac:dyDescent="0.2">
      <c r="A9" s="78" t="s">
        <v>156</v>
      </c>
      <c r="B9" s="79" t="s">
        <v>157</v>
      </c>
      <c r="C9" s="80">
        <f t="shared" si="0"/>
        <v>1791</v>
      </c>
      <c r="D9" s="80">
        <v>848</v>
      </c>
      <c r="E9" s="80">
        <v>943</v>
      </c>
      <c r="F9" s="80">
        <v>43</v>
      </c>
      <c r="G9" s="80">
        <v>25</v>
      </c>
      <c r="H9" s="80">
        <v>324</v>
      </c>
      <c r="I9" s="80">
        <v>349</v>
      </c>
      <c r="J9" s="80">
        <v>133</v>
      </c>
      <c r="K9" s="80">
        <v>173</v>
      </c>
      <c r="L9" s="80">
        <v>3</v>
      </c>
      <c r="M9" s="80">
        <v>87</v>
      </c>
      <c r="N9" s="80">
        <v>139</v>
      </c>
      <c r="O9" s="80">
        <v>119</v>
      </c>
      <c r="P9" s="80">
        <v>206</v>
      </c>
      <c r="Q9" s="80">
        <v>190</v>
      </c>
    </row>
    <row r="10" spans="1:17" s="81" customFormat="1" ht="15" customHeight="1" x14ac:dyDescent="0.2">
      <c r="A10" s="78" t="s">
        <v>148</v>
      </c>
      <c r="B10" s="79" t="s">
        <v>69</v>
      </c>
      <c r="C10" s="80">
        <f t="shared" si="0"/>
        <v>67</v>
      </c>
      <c r="D10" s="80">
        <v>40</v>
      </c>
      <c r="E10" s="80">
        <v>27</v>
      </c>
      <c r="F10" s="80">
        <v>11</v>
      </c>
      <c r="G10" s="80">
        <v>5</v>
      </c>
      <c r="H10" s="80">
        <v>7</v>
      </c>
      <c r="I10" s="80">
        <v>10</v>
      </c>
      <c r="J10" s="80">
        <v>0</v>
      </c>
      <c r="K10" s="80">
        <v>0</v>
      </c>
      <c r="L10" s="80">
        <v>0</v>
      </c>
      <c r="M10" s="80">
        <v>0</v>
      </c>
      <c r="N10" s="80">
        <v>21</v>
      </c>
      <c r="O10" s="80">
        <v>11</v>
      </c>
      <c r="P10" s="80">
        <v>1</v>
      </c>
      <c r="Q10" s="80">
        <v>1</v>
      </c>
    </row>
    <row r="11" spans="1:17" s="81" customFormat="1" ht="15" customHeight="1" x14ac:dyDescent="0.2">
      <c r="A11" s="78" t="s">
        <v>150</v>
      </c>
      <c r="B11" s="79" t="s">
        <v>151</v>
      </c>
      <c r="C11" s="80">
        <f t="shared" si="0"/>
        <v>719</v>
      </c>
      <c r="D11" s="80">
        <v>338</v>
      </c>
      <c r="E11" s="80">
        <v>381</v>
      </c>
      <c r="F11" s="80">
        <v>36</v>
      </c>
      <c r="G11" s="80">
        <v>17</v>
      </c>
      <c r="H11" s="80">
        <v>128</v>
      </c>
      <c r="I11" s="80">
        <v>108</v>
      </c>
      <c r="J11" s="80">
        <v>25</v>
      </c>
      <c r="K11" s="80">
        <v>23</v>
      </c>
      <c r="L11" s="80">
        <v>1</v>
      </c>
      <c r="M11" s="80">
        <v>100</v>
      </c>
      <c r="N11" s="80">
        <v>92</v>
      </c>
      <c r="O11" s="80">
        <v>94</v>
      </c>
      <c r="P11" s="80">
        <v>56</v>
      </c>
      <c r="Q11" s="80">
        <v>39</v>
      </c>
    </row>
    <row r="12" spans="1:17" s="81" customFormat="1" ht="15" customHeight="1" x14ac:dyDescent="0.2">
      <c r="A12" s="78" t="s">
        <v>132</v>
      </c>
      <c r="B12" s="79" t="s">
        <v>71</v>
      </c>
      <c r="C12" s="80">
        <f t="shared" si="0"/>
        <v>137</v>
      </c>
      <c r="D12" s="80">
        <v>85</v>
      </c>
      <c r="E12" s="80">
        <v>52</v>
      </c>
      <c r="F12" s="80">
        <v>4</v>
      </c>
      <c r="G12" s="80">
        <v>3</v>
      </c>
      <c r="H12" s="80">
        <v>20</v>
      </c>
      <c r="I12" s="80">
        <v>13</v>
      </c>
      <c r="J12" s="80">
        <v>6</v>
      </c>
      <c r="K12" s="80">
        <v>0</v>
      </c>
      <c r="L12" s="80">
        <v>0</v>
      </c>
      <c r="M12" s="80">
        <v>0</v>
      </c>
      <c r="N12" s="80">
        <v>48</v>
      </c>
      <c r="O12" s="80">
        <v>33</v>
      </c>
      <c r="P12" s="80">
        <v>7</v>
      </c>
      <c r="Q12" s="80">
        <v>3</v>
      </c>
    </row>
    <row r="13" spans="1:17" s="81" customFormat="1" ht="15" customHeight="1" x14ac:dyDescent="0.2">
      <c r="A13" s="78" t="s">
        <v>133</v>
      </c>
      <c r="B13" s="79" t="s">
        <v>73</v>
      </c>
      <c r="C13" s="80">
        <f t="shared" si="0"/>
        <v>126</v>
      </c>
      <c r="D13" s="80">
        <v>58</v>
      </c>
      <c r="E13" s="80">
        <v>68</v>
      </c>
      <c r="F13" s="80">
        <v>4</v>
      </c>
      <c r="G13" s="80">
        <v>3</v>
      </c>
      <c r="H13" s="80">
        <v>8</v>
      </c>
      <c r="I13" s="80">
        <v>13</v>
      </c>
      <c r="J13" s="80">
        <v>2</v>
      </c>
      <c r="K13" s="80">
        <v>6</v>
      </c>
      <c r="L13" s="80">
        <v>0</v>
      </c>
      <c r="M13" s="80">
        <v>4</v>
      </c>
      <c r="N13" s="80">
        <v>25</v>
      </c>
      <c r="O13" s="80">
        <v>27</v>
      </c>
      <c r="P13" s="80">
        <v>19</v>
      </c>
      <c r="Q13" s="80">
        <v>15</v>
      </c>
    </row>
    <row r="14" spans="1:17" s="81" customFormat="1" ht="15" customHeight="1" x14ac:dyDescent="0.2">
      <c r="A14" s="78" t="s">
        <v>158</v>
      </c>
      <c r="B14" s="79" t="s">
        <v>159</v>
      </c>
      <c r="C14" s="80">
        <f t="shared" si="0"/>
        <v>793</v>
      </c>
      <c r="D14" s="80">
        <v>377</v>
      </c>
      <c r="E14" s="80">
        <v>416</v>
      </c>
      <c r="F14" s="80">
        <v>8</v>
      </c>
      <c r="G14" s="80">
        <v>10</v>
      </c>
      <c r="H14" s="80">
        <v>122</v>
      </c>
      <c r="I14" s="80">
        <v>89</v>
      </c>
      <c r="J14" s="80">
        <v>18</v>
      </c>
      <c r="K14" s="80">
        <v>36</v>
      </c>
      <c r="L14" s="80">
        <v>0</v>
      </c>
      <c r="M14" s="80">
        <v>37</v>
      </c>
      <c r="N14" s="80">
        <v>78</v>
      </c>
      <c r="O14" s="80">
        <v>71</v>
      </c>
      <c r="P14" s="80">
        <v>151</v>
      </c>
      <c r="Q14" s="80">
        <v>173</v>
      </c>
    </row>
    <row r="15" spans="1:17" s="81" customFormat="1" ht="15" customHeight="1" x14ac:dyDescent="0.2">
      <c r="A15" s="78" t="s">
        <v>134</v>
      </c>
      <c r="B15" s="79" t="s">
        <v>75</v>
      </c>
      <c r="C15" s="80">
        <f t="shared" si="0"/>
        <v>337</v>
      </c>
      <c r="D15" s="80">
        <v>181</v>
      </c>
      <c r="E15" s="80">
        <v>156</v>
      </c>
      <c r="F15" s="80">
        <v>7</v>
      </c>
      <c r="G15" s="80">
        <v>8</v>
      </c>
      <c r="H15" s="80">
        <v>80</v>
      </c>
      <c r="I15" s="80">
        <v>67</v>
      </c>
      <c r="J15" s="80">
        <v>2</v>
      </c>
      <c r="K15" s="80">
        <v>1</v>
      </c>
      <c r="L15" s="80">
        <v>0</v>
      </c>
      <c r="M15" s="80">
        <v>0</v>
      </c>
      <c r="N15" s="80">
        <v>66</v>
      </c>
      <c r="O15" s="80">
        <v>51</v>
      </c>
      <c r="P15" s="80">
        <v>26</v>
      </c>
      <c r="Q15" s="80">
        <v>29</v>
      </c>
    </row>
    <row r="16" spans="1:17" s="81" customFormat="1" ht="15" customHeight="1" x14ac:dyDescent="0.2">
      <c r="A16" s="78" t="s">
        <v>135</v>
      </c>
      <c r="B16" s="79" t="s">
        <v>77</v>
      </c>
      <c r="C16" s="80">
        <f t="shared" si="0"/>
        <v>171</v>
      </c>
      <c r="D16" s="80">
        <v>80</v>
      </c>
      <c r="E16" s="80">
        <v>91</v>
      </c>
      <c r="F16" s="80">
        <v>13</v>
      </c>
      <c r="G16" s="80">
        <v>12</v>
      </c>
      <c r="H16" s="80">
        <v>34</v>
      </c>
      <c r="I16" s="80">
        <v>26</v>
      </c>
      <c r="J16" s="80">
        <v>1</v>
      </c>
      <c r="K16" s="80">
        <v>6</v>
      </c>
      <c r="L16" s="80">
        <v>1</v>
      </c>
      <c r="M16" s="80">
        <v>0</v>
      </c>
      <c r="N16" s="80">
        <v>22</v>
      </c>
      <c r="O16" s="80">
        <v>34</v>
      </c>
      <c r="P16" s="80">
        <v>9</v>
      </c>
      <c r="Q16" s="80">
        <v>13</v>
      </c>
    </row>
    <row r="17" spans="1:17" s="81" customFormat="1" ht="15" customHeight="1" x14ac:dyDescent="0.2">
      <c r="A17" s="78" t="s">
        <v>136</v>
      </c>
      <c r="B17" s="79" t="s">
        <v>79</v>
      </c>
      <c r="C17" s="80">
        <f t="shared" si="0"/>
        <v>193</v>
      </c>
      <c r="D17" s="80">
        <v>100</v>
      </c>
      <c r="E17" s="80">
        <v>93</v>
      </c>
      <c r="F17" s="80">
        <v>5</v>
      </c>
      <c r="G17" s="80">
        <v>7</v>
      </c>
      <c r="H17" s="80">
        <v>34</v>
      </c>
      <c r="I17" s="80">
        <v>27</v>
      </c>
      <c r="J17" s="80">
        <v>3</v>
      </c>
      <c r="K17" s="80">
        <v>4</v>
      </c>
      <c r="L17" s="80">
        <v>0</v>
      </c>
      <c r="M17" s="80">
        <v>0</v>
      </c>
      <c r="N17" s="80">
        <v>31</v>
      </c>
      <c r="O17" s="80">
        <v>33</v>
      </c>
      <c r="P17" s="80">
        <v>27</v>
      </c>
      <c r="Q17" s="80">
        <v>22</v>
      </c>
    </row>
    <row r="18" spans="1:17" s="81" customFormat="1" ht="15" customHeight="1" x14ac:dyDescent="0.2">
      <c r="A18" s="78" t="s">
        <v>137</v>
      </c>
      <c r="B18" s="79" t="s">
        <v>81</v>
      </c>
      <c r="C18" s="80">
        <f t="shared" si="0"/>
        <v>127</v>
      </c>
      <c r="D18" s="80">
        <v>64</v>
      </c>
      <c r="E18" s="80">
        <v>63</v>
      </c>
      <c r="F18" s="80">
        <v>2</v>
      </c>
      <c r="G18" s="80">
        <v>1</v>
      </c>
      <c r="H18" s="80">
        <v>19</v>
      </c>
      <c r="I18" s="80">
        <v>19</v>
      </c>
      <c r="J18" s="80">
        <v>1</v>
      </c>
      <c r="K18" s="80">
        <v>4</v>
      </c>
      <c r="L18" s="80">
        <v>0</v>
      </c>
      <c r="M18" s="80">
        <v>3</v>
      </c>
      <c r="N18" s="80">
        <v>24</v>
      </c>
      <c r="O18" s="80">
        <v>18</v>
      </c>
      <c r="P18" s="80">
        <v>18</v>
      </c>
      <c r="Q18" s="80">
        <v>18</v>
      </c>
    </row>
    <row r="19" spans="1:17" s="81" customFormat="1" ht="15" customHeight="1" x14ac:dyDescent="0.2">
      <c r="A19" s="78" t="s">
        <v>160</v>
      </c>
      <c r="B19" s="79" t="s">
        <v>161</v>
      </c>
      <c r="C19" s="80">
        <f t="shared" si="0"/>
        <v>340</v>
      </c>
      <c r="D19" s="80">
        <v>164</v>
      </c>
      <c r="E19" s="80">
        <v>176</v>
      </c>
      <c r="F19" s="80">
        <v>7</v>
      </c>
      <c r="G19" s="80">
        <v>5</v>
      </c>
      <c r="H19" s="80">
        <v>48</v>
      </c>
      <c r="I19" s="80">
        <v>39</v>
      </c>
      <c r="J19" s="80">
        <v>2</v>
      </c>
      <c r="K19" s="80">
        <v>3</v>
      </c>
      <c r="L19" s="80">
        <v>3</v>
      </c>
      <c r="M19" s="80">
        <v>9</v>
      </c>
      <c r="N19" s="80">
        <v>78</v>
      </c>
      <c r="O19" s="80">
        <v>84</v>
      </c>
      <c r="P19" s="80">
        <v>26</v>
      </c>
      <c r="Q19" s="80">
        <v>36</v>
      </c>
    </row>
    <row r="20" spans="1:17" s="81" customFormat="1" ht="15" customHeight="1" x14ac:dyDescent="0.2">
      <c r="A20" s="78" t="s">
        <v>162</v>
      </c>
      <c r="B20" s="79" t="s">
        <v>163</v>
      </c>
      <c r="C20" s="80">
        <f t="shared" si="0"/>
        <v>910</v>
      </c>
      <c r="D20" s="80">
        <v>482</v>
      </c>
      <c r="E20" s="80">
        <v>428</v>
      </c>
      <c r="F20" s="80">
        <v>41</v>
      </c>
      <c r="G20" s="80">
        <v>41</v>
      </c>
      <c r="H20" s="80">
        <v>151</v>
      </c>
      <c r="I20" s="80">
        <v>129</v>
      </c>
      <c r="J20" s="80">
        <v>49</v>
      </c>
      <c r="K20" s="80">
        <v>26</v>
      </c>
      <c r="L20" s="80">
        <v>0</v>
      </c>
      <c r="M20" s="80">
        <v>22</v>
      </c>
      <c r="N20" s="80">
        <v>118</v>
      </c>
      <c r="O20" s="80">
        <v>123</v>
      </c>
      <c r="P20" s="80">
        <v>123</v>
      </c>
      <c r="Q20" s="80">
        <v>87</v>
      </c>
    </row>
    <row r="21" spans="1:17" s="81" customFormat="1" ht="15" customHeight="1" x14ac:dyDescent="0.2">
      <c r="A21" s="78" t="s">
        <v>138</v>
      </c>
      <c r="B21" s="79" t="s">
        <v>83</v>
      </c>
      <c r="C21" s="80">
        <f t="shared" si="0"/>
        <v>666</v>
      </c>
      <c r="D21" s="80">
        <v>269</v>
      </c>
      <c r="E21" s="80">
        <v>397</v>
      </c>
      <c r="F21" s="80">
        <v>16</v>
      </c>
      <c r="G21" s="80">
        <v>14</v>
      </c>
      <c r="H21" s="80">
        <v>98</v>
      </c>
      <c r="I21" s="80">
        <v>85</v>
      </c>
      <c r="J21" s="80">
        <v>17</v>
      </c>
      <c r="K21" s="80">
        <v>45</v>
      </c>
      <c r="L21" s="80">
        <v>7</v>
      </c>
      <c r="M21" s="80">
        <v>120</v>
      </c>
      <c r="N21" s="80">
        <v>117</v>
      </c>
      <c r="O21" s="80">
        <v>104</v>
      </c>
      <c r="P21" s="80">
        <v>14</v>
      </c>
      <c r="Q21" s="80">
        <v>29</v>
      </c>
    </row>
    <row r="22" spans="1:17" s="81" customFormat="1" ht="15" customHeight="1" x14ac:dyDescent="0.2">
      <c r="A22" s="78" t="s">
        <v>139</v>
      </c>
      <c r="B22" s="79" t="s">
        <v>85</v>
      </c>
      <c r="C22" s="80">
        <f t="shared" si="0"/>
        <v>97</v>
      </c>
      <c r="D22" s="80">
        <v>45</v>
      </c>
      <c r="E22" s="80">
        <v>52</v>
      </c>
      <c r="F22" s="80">
        <v>3</v>
      </c>
      <c r="G22" s="80">
        <v>2</v>
      </c>
      <c r="H22" s="80">
        <v>13</v>
      </c>
      <c r="I22" s="80">
        <v>9</v>
      </c>
      <c r="J22" s="80">
        <v>1</v>
      </c>
      <c r="K22" s="80">
        <v>1</v>
      </c>
      <c r="L22" s="80">
        <v>0</v>
      </c>
      <c r="M22" s="80">
        <v>10</v>
      </c>
      <c r="N22" s="80">
        <v>27</v>
      </c>
      <c r="O22" s="80">
        <v>29</v>
      </c>
      <c r="P22" s="80">
        <v>1</v>
      </c>
      <c r="Q22" s="80">
        <v>1</v>
      </c>
    </row>
    <row r="23" spans="1:17" s="81" customFormat="1" ht="15" customHeight="1" x14ac:dyDescent="0.2">
      <c r="A23" s="78" t="s">
        <v>140</v>
      </c>
      <c r="B23" s="79" t="s">
        <v>87</v>
      </c>
      <c r="C23" s="80">
        <f t="shared" si="0"/>
        <v>236</v>
      </c>
      <c r="D23" s="80">
        <v>109</v>
      </c>
      <c r="E23" s="80">
        <v>127</v>
      </c>
      <c r="F23" s="80">
        <v>16</v>
      </c>
      <c r="G23" s="80">
        <v>13</v>
      </c>
      <c r="H23" s="80">
        <v>19</v>
      </c>
      <c r="I23" s="80">
        <v>22</v>
      </c>
      <c r="J23" s="80">
        <v>9</v>
      </c>
      <c r="K23" s="80">
        <v>6</v>
      </c>
      <c r="L23" s="80">
        <v>7</v>
      </c>
      <c r="M23" s="80">
        <v>36</v>
      </c>
      <c r="N23" s="80">
        <v>50</v>
      </c>
      <c r="O23" s="80">
        <v>32</v>
      </c>
      <c r="P23" s="80">
        <v>8</v>
      </c>
      <c r="Q23" s="80">
        <v>18</v>
      </c>
    </row>
    <row r="24" spans="1:17" s="81" customFormat="1" ht="15" customHeight="1" x14ac:dyDescent="0.2">
      <c r="A24" s="78" t="s">
        <v>141</v>
      </c>
      <c r="B24" s="79" t="s">
        <v>89</v>
      </c>
      <c r="C24" s="80">
        <f t="shared" si="0"/>
        <v>15</v>
      </c>
      <c r="D24" s="80">
        <v>12</v>
      </c>
      <c r="E24" s="80">
        <v>3</v>
      </c>
      <c r="F24" s="80">
        <v>0</v>
      </c>
      <c r="G24" s="80">
        <v>0</v>
      </c>
      <c r="H24" s="80">
        <v>2</v>
      </c>
      <c r="I24" s="80">
        <v>1</v>
      </c>
      <c r="J24" s="80">
        <v>4</v>
      </c>
      <c r="K24" s="80">
        <v>1</v>
      </c>
      <c r="L24" s="80">
        <v>0</v>
      </c>
      <c r="M24" s="80">
        <v>0</v>
      </c>
      <c r="N24" s="80">
        <v>1</v>
      </c>
      <c r="O24" s="80">
        <v>0</v>
      </c>
      <c r="P24" s="80">
        <v>5</v>
      </c>
      <c r="Q24" s="80">
        <v>1</v>
      </c>
    </row>
    <row r="25" spans="1:17" s="81" customFormat="1" ht="15" customHeight="1" x14ac:dyDescent="0.2">
      <c r="A25" s="78" t="s">
        <v>142</v>
      </c>
      <c r="B25" s="79" t="s">
        <v>91</v>
      </c>
      <c r="C25" s="80">
        <f t="shared" si="0"/>
        <v>35</v>
      </c>
      <c r="D25" s="80">
        <v>19</v>
      </c>
      <c r="E25" s="80">
        <v>16</v>
      </c>
      <c r="F25" s="80">
        <v>6</v>
      </c>
      <c r="G25" s="80">
        <v>4</v>
      </c>
      <c r="H25" s="80">
        <v>4</v>
      </c>
      <c r="I25" s="80">
        <v>3</v>
      </c>
      <c r="J25" s="80">
        <v>1</v>
      </c>
      <c r="K25" s="80">
        <v>3</v>
      </c>
      <c r="L25" s="80">
        <v>0</v>
      </c>
      <c r="M25" s="80">
        <v>1</v>
      </c>
      <c r="N25" s="80">
        <v>3</v>
      </c>
      <c r="O25" s="80">
        <v>2</v>
      </c>
      <c r="P25" s="80">
        <v>5</v>
      </c>
      <c r="Q25" s="80">
        <v>3</v>
      </c>
    </row>
    <row r="26" spans="1:17" s="81" customFormat="1" ht="15" customHeight="1" x14ac:dyDescent="0.2">
      <c r="A26" s="78" t="s">
        <v>143</v>
      </c>
      <c r="B26" s="79" t="s">
        <v>93</v>
      </c>
      <c r="C26" s="80">
        <f t="shared" si="0"/>
        <v>159</v>
      </c>
      <c r="D26" s="80">
        <v>94</v>
      </c>
      <c r="E26" s="80">
        <v>65</v>
      </c>
      <c r="F26" s="80">
        <v>12</v>
      </c>
      <c r="G26" s="80">
        <v>9</v>
      </c>
      <c r="H26" s="80">
        <v>31</v>
      </c>
      <c r="I26" s="80">
        <v>10</v>
      </c>
      <c r="J26" s="80">
        <v>12</v>
      </c>
      <c r="K26" s="80">
        <v>10</v>
      </c>
      <c r="L26" s="80">
        <v>0</v>
      </c>
      <c r="M26" s="80">
        <v>0</v>
      </c>
      <c r="N26" s="80">
        <v>10</v>
      </c>
      <c r="O26" s="80">
        <v>7</v>
      </c>
      <c r="P26" s="80">
        <v>29</v>
      </c>
      <c r="Q26" s="80">
        <v>29</v>
      </c>
    </row>
    <row r="27" spans="1:17" s="81" customFormat="1" ht="15" customHeight="1" x14ac:dyDescent="0.2">
      <c r="A27" s="78" t="s">
        <v>164</v>
      </c>
      <c r="B27" s="79" t="s">
        <v>63</v>
      </c>
      <c r="C27" s="80">
        <f t="shared" si="0"/>
        <v>375</v>
      </c>
      <c r="D27" s="80">
        <v>197</v>
      </c>
      <c r="E27" s="80">
        <v>178</v>
      </c>
      <c r="F27" s="80">
        <v>23</v>
      </c>
      <c r="G27" s="80">
        <v>18</v>
      </c>
      <c r="H27" s="80">
        <v>87</v>
      </c>
      <c r="I27" s="80">
        <v>52</v>
      </c>
      <c r="J27" s="80">
        <v>14</v>
      </c>
      <c r="K27" s="80">
        <v>23</v>
      </c>
      <c r="L27" s="80">
        <v>0</v>
      </c>
      <c r="M27" s="80">
        <v>1</v>
      </c>
      <c r="N27" s="80">
        <v>47</v>
      </c>
      <c r="O27" s="80">
        <v>52</v>
      </c>
      <c r="P27" s="80">
        <v>26</v>
      </c>
      <c r="Q27" s="80">
        <v>32</v>
      </c>
    </row>
    <row r="28" spans="1:17" s="81" customFormat="1" ht="15" customHeight="1" x14ac:dyDescent="0.2">
      <c r="A28" s="78" t="s">
        <v>144</v>
      </c>
      <c r="B28" s="79" t="s">
        <v>95</v>
      </c>
      <c r="C28" s="80">
        <f t="shared" si="0"/>
        <v>64</v>
      </c>
      <c r="D28" s="80">
        <v>41</v>
      </c>
      <c r="E28" s="80">
        <v>23</v>
      </c>
      <c r="F28" s="80">
        <v>1</v>
      </c>
      <c r="G28" s="80">
        <v>2</v>
      </c>
      <c r="H28" s="80">
        <v>13</v>
      </c>
      <c r="I28" s="80">
        <v>6</v>
      </c>
      <c r="J28" s="80">
        <v>5</v>
      </c>
      <c r="K28" s="80">
        <v>5</v>
      </c>
      <c r="L28" s="80">
        <v>0</v>
      </c>
      <c r="M28" s="80">
        <v>1</v>
      </c>
      <c r="N28" s="80">
        <v>9</v>
      </c>
      <c r="O28" s="80">
        <v>5</v>
      </c>
      <c r="P28" s="80">
        <v>13</v>
      </c>
      <c r="Q28" s="80">
        <v>4</v>
      </c>
    </row>
    <row r="29" spans="1:17" s="81" customFormat="1" ht="15" customHeight="1" x14ac:dyDescent="0.2">
      <c r="A29" s="82" t="s">
        <v>129</v>
      </c>
      <c r="B29" s="79" t="s">
        <v>65</v>
      </c>
      <c r="C29" s="80">
        <f t="shared" si="0"/>
        <v>124</v>
      </c>
      <c r="D29" s="80">
        <v>65</v>
      </c>
      <c r="E29" s="80">
        <v>59</v>
      </c>
      <c r="F29" s="80">
        <v>0</v>
      </c>
      <c r="G29" s="80">
        <v>1</v>
      </c>
      <c r="H29" s="80">
        <v>32</v>
      </c>
      <c r="I29" s="80">
        <v>32</v>
      </c>
      <c r="J29" s="80">
        <v>10</v>
      </c>
      <c r="K29" s="80">
        <v>7</v>
      </c>
      <c r="L29" s="80">
        <v>0</v>
      </c>
      <c r="M29" s="80">
        <v>3</v>
      </c>
      <c r="N29" s="80">
        <v>23</v>
      </c>
      <c r="O29" s="80">
        <v>15</v>
      </c>
      <c r="P29" s="80">
        <v>0</v>
      </c>
      <c r="Q29" s="80">
        <v>1</v>
      </c>
    </row>
    <row r="30" spans="1:17" s="81" customFormat="1" ht="15" customHeight="1" x14ac:dyDescent="0.2">
      <c r="A30" s="82" t="s">
        <v>126</v>
      </c>
      <c r="B30" s="79" t="s">
        <v>59</v>
      </c>
      <c r="C30" s="77">
        <f t="shared" si="0"/>
        <v>291</v>
      </c>
      <c r="D30" s="77">
        <v>152</v>
      </c>
      <c r="E30" s="77">
        <v>139</v>
      </c>
      <c r="F30" s="77">
        <v>11</v>
      </c>
      <c r="G30" s="77">
        <v>8</v>
      </c>
      <c r="H30" s="77">
        <v>78</v>
      </c>
      <c r="I30" s="77">
        <v>64</v>
      </c>
      <c r="J30" s="77">
        <v>14</v>
      </c>
      <c r="K30" s="77">
        <v>13</v>
      </c>
      <c r="L30" s="77">
        <v>2</v>
      </c>
      <c r="M30" s="77">
        <v>12</v>
      </c>
      <c r="N30" s="77">
        <v>26</v>
      </c>
      <c r="O30" s="77">
        <v>16</v>
      </c>
      <c r="P30" s="77">
        <v>21</v>
      </c>
      <c r="Q30" s="77">
        <v>26</v>
      </c>
    </row>
    <row r="31" spans="1:17" s="81" customFormat="1" ht="15" customHeight="1" x14ac:dyDescent="0.2">
      <c r="A31" s="82" t="s">
        <v>130</v>
      </c>
      <c r="B31" s="79" t="s">
        <v>67</v>
      </c>
      <c r="C31" s="77">
        <f t="shared" si="0"/>
        <v>199</v>
      </c>
      <c r="D31" s="77">
        <v>94</v>
      </c>
      <c r="E31" s="77">
        <v>105</v>
      </c>
      <c r="F31" s="77">
        <v>11</v>
      </c>
      <c r="G31" s="77">
        <v>12</v>
      </c>
      <c r="H31" s="77">
        <v>23</v>
      </c>
      <c r="I31" s="77">
        <v>33</v>
      </c>
      <c r="J31" s="77">
        <v>0</v>
      </c>
      <c r="K31" s="77">
        <v>4</v>
      </c>
      <c r="L31" s="77">
        <v>1</v>
      </c>
      <c r="M31" s="77">
        <v>1</v>
      </c>
      <c r="N31" s="77">
        <v>34</v>
      </c>
      <c r="O31" s="77">
        <v>28</v>
      </c>
      <c r="P31" s="77">
        <v>25</v>
      </c>
      <c r="Q31" s="77">
        <v>27</v>
      </c>
    </row>
    <row r="32" spans="1:17" s="81" customFormat="1" ht="15" customHeight="1" x14ac:dyDescent="0.2">
      <c r="A32" s="78" t="s">
        <v>145</v>
      </c>
      <c r="B32" s="79" t="s">
        <v>97</v>
      </c>
      <c r="C32" s="80">
        <f t="shared" si="0"/>
        <v>3</v>
      </c>
      <c r="D32" s="80">
        <v>0</v>
      </c>
      <c r="E32" s="80">
        <v>3</v>
      </c>
      <c r="F32" s="80">
        <v>0</v>
      </c>
      <c r="G32" s="80">
        <v>0</v>
      </c>
      <c r="H32" s="80">
        <v>0</v>
      </c>
      <c r="I32" s="80">
        <v>3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</row>
    <row r="33" spans="1:17" s="81" customFormat="1" ht="15" customHeight="1" x14ac:dyDescent="0.2">
      <c r="A33" s="83" t="s">
        <v>146</v>
      </c>
      <c r="B33" s="84" t="s">
        <v>99</v>
      </c>
      <c r="C33" s="85">
        <f t="shared" si="0"/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</row>
    <row r="34" spans="1:17" ht="13.7" customHeight="1" x14ac:dyDescent="0.2">
      <c r="A34" s="3" t="s">
        <v>101</v>
      </c>
    </row>
    <row r="35" spans="1:17" ht="13.7" customHeight="1" x14ac:dyDescent="0.2">
      <c r="A35" s="51" t="s">
        <v>44</v>
      </c>
    </row>
    <row r="36" spans="1:17" ht="13.7" customHeight="1" x14ac:dyDescent="0.2"/>
  </sheetData>
  <mergeCells count="10">
    <mergeCell ref="A4:B7"/>
    <mergeCell ref="C4:Q4"/>
    <mergeCell ref="C5:E6"/>
    <mergeCell ref="F5:G6"/>
    <mergeCell ref="H5:O5"/>
    <mergeCell ref="P5:Q6"/>
    <mergeCell ref="H6:I6"/>
    <mergeCell ref="J6:K6"/>
    <mergeCell ref="L6:M6"/>
    <mergeCell ref="N6:O6"/>
  </mergeCells>
  <phoneticPr fontId="16" type="noConversion"/>
  <printOptions horizontalCentered="1"/>
  <pageMargins left="0.25" right="0.25" top="0.75" bottom="0.75" header="0.30000000000000004" footer="0.30000000000000004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E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4" width="8.5" style="3" customWidth="1"/>
    <col min="15" max="28" width="7.6640625" style="3" customWidth="1"/>
    <col min="29" max="44" width="6.6640625" style="3" customWidth="1"/>
    <col min="45" max="56" width="9.1640625" style="3" customWidth="1"/>
    <col min="57" max="72" width="6.6640625" style="3" customWidth="1"/>
    <col min="73" max="83" width="9.6640625" style="3" customWidth="1"/>
    <col min="84" max="84" width="5.5" style="3" customWidth="1"/>
    <col min="85" max="16384" width="5.5" style="3"/>
  </cols>
  <sheetData>
    <row r="1" spans="1:83" ht="20.25" customHeight="1" x14ac:dyDescent="0.2">
      <c r="A1" s="89" t="s">
        <v>167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2.75" customHeight="1" x14ac:dyDescent="0.25">
      <c r="A3" s="74" t="s">
        <v>168</v>
      </c>
      <c r="B3" s="92"/>
      <c r="C3" s="93"/>
      <c r="D3" s="93"/>
      <c r="E3" s="71"/>
      <c r="F3" s="71"/>
      <c r="G3" s="71"/>
      <c r="H3" s="71"/>
      <c r="I3" s="71"/>
      <c r="J3" s="71"/>
      <c r="K3" s="71"/>
      <c r="L3" s="71"/>
      <c r="M3" s="71"/>
      <c r="N3" s="71"/>
      <c r="AS3" s="94"/>
      <c r="AT3" s="94"/>
      <c r="BU3" s="94"/>
      <c r="BV3" s="94"/>
    </row>
    <row r="4" spans="1:83" s="55" customFormat="1" ht="24.75" customHeight="1" x14ac:dyDescent="0.2">
      <c r="A4" s="166" t="s">
        <v>169</v>
      </c>
      <c r="B4" s="167" t="s">
        <v>170</v>
      </c>
      <c r="C4" s="167"/>
      <c r="D4" s="167"/>
      <c r="E4" s="167"/>
      <c r="F4" s="167"/>
      <c r="G4" s="167"/>
      <c r="H4" s="167"/>
      <c r="I4" s="167"/>
      <c r="J4" s="167" t="s">
        <v>171</v>
      </c>
      <c r="K4" s="167"/>
      <c r="L4" s="167" t="s">
        <v>172</v>
      </c>
      <c r="M4" s="167"/>
      <c r="N4" s="167"/>
      <c r="O4" s="167" t="s">
        <v>173</v>
      </c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57" t="s">
        <v>174</v>
      </c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 t="s">
        <v>175</v>
      </c>
      <c r="AR4" s="157"/>
      <c r="AS4" s="157" t="s">
        <v>176</v>
      </c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 t="s">
        <v>177</v>
      </c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64" t="s">
        <v>178</v>
      </c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83" s="55" customFormat="1" ht="24.75" customHeight="1" x14ac:dyDescent="0.2">
      <c r="A5" s="166"/>
      <c r="B5" s="157" t="s">
        <v>179</v>
      </c>
      <c r="C5" s="165" t="s">
        <v>180</v>
      </c>
      <c r="D5" s="165" t="s">
        <v>181</v>
      </c>
      <c r="E5" s="165" t="s">
        <v>182</v>
      </c>
      <c r="F5" s="165" t="s">
        <v>183</v>
      </c>
      <c r="G5" s="165" t="s">
        <v>184</v>
      </c>
      <c r="H5" s="165" t="s">
        <v>185</v>
      </c>
      <c r="I5" s="165" t="s">
        <v>186</v>
      </c>
      <c r="J5" s="160" t="s">
        <v>187</v>
      </c>
      <c r="K5" s="160" t="s">
        <v>188</v>
      </c>
      <c r="L5" s="160" t="s">
        <v>189</v>
      </c>
      <c r="M5" s="160" t="s">
        <v>190</v>
      </c>
      <c r="N5" s="160" t="s">
        <v>191</v>
      </c>
      <c r="O5" s="157" t="s">
        <v>179</v>
      </c>
      <c r="P5" s="157"/>
      <c r="Q5" s="157" t="s">
        <v>192</v>
      </c>
      <c r="R5" s="157"/>
      <c r="S5" s="159" t="s">
        <v>193</v>
      </c>
      <c r="T5" s="159"/>
      <c r="U5" s="159"/>
      <c r="V5" s="159"/>
      <c r="W5" s="159"/>
      <c r="X5" s="159"/>
      <c r="Y5" s="159"/>
      <c r="Z5" s="159"/>
      <c r="AA5" s="160" t="s">
        <v>194</v>
      </c>
      <c r="AB5" s="160"/>
      <c r="AC5" s="157" t="s">
        <v>179</v>
      </c>
      <c r="AD5" s="157"/>
      <c r="AE5" s="157" t="s">
        <v>195</v>
      </c>
      <c r="AF5" s="157"/>
      <c r="AG5" s="157" t="s">
        <v>196</v>
      </c>
      <c r="AH5" s="157"/>
      <c r="AI5" s="157" t="s">
        <v>197</v>
      </c>
      <c r="AJ5" s="157"/>
      <c r="AK5" s="157" t="s">
        <v>198</v>
      </c>
      <c r="AL5" s="157"/>
      <c r="AM5" s="157" t="s">
        <v>199</v>
      </c>
      <c r="AN5" s="157"/>
      <c r="AO5" s="157" t="s">
        <v>200</v>
      </c>
      <c r="AP5" s="157"/>
      <c r="AQ5" s="157"/>
      <c r="AR5" s="157"/>
      <c r="AS5" s="157" t="s">
        <v>179</v>
      </c>
      <c r="AT5" s="157"/>
      <c r="AU5" s="157" t="s">
        <v>201</v>
      </c>
      <c r="AV5" s="157"/>
      <c r="AW5" s="157" t="s">
        <v>202</v>
      </c>
      <c r="AX5" s="157"/>
      <c r="AY5" s="157" t="s">
        <v>203</v>
      </c>
      <c r="AZ5" s="157"/>
      <c r="BA5" s="157" t="s">
        <v>204</v>
      </c>
      <c r="BB5" s="157"/>
      <c r="BC5" s="157" t="s">
        <v>194</v>
      </c>
      <c r="BD5" s="157"/>
      <c r="BE5" s="157" t="s">
        <v>179</v>
      </c>
      <c r="BF5" s="157"/>
      <c r="BG5" s="157" t="s">
        <v>205</v>
      </c>
      <c r="BH5" s="157"/>
      <c r="BI5" s="157" t="s">
        <v>206</v>
      </c>
      <c r="BJ5" s="157"/>
      <c r="BK5" s="157" t="s">
        <v>207</v>
      </c>
      <c r="BL5" s="157"/>
      <c r="BM5" s="157" t="s">
        <v>208</v>
      </c>
      <c r="BN5" s="157"/>
      <c r="BO5" s="157" t="s">
        <v>209</v>
      </c>
      <c r="BP5" s="157"/>
      <c r="BQ5" s="157" t="s">
        <v>210</v>
      </c>
      <c r="BR5" s="157"/>
      <c r="BS5" s="157" t="s">
        <v>194</v>
      </c>
      <c r="BT5" s="157"/>
      <c r="BU5" s="159" t="s">
        <v>179</v>
      </c>
      <c r="BV5" s="157" t="s">
        <v>211</v>
      </c>
      <c r="BW5" s="157" t="s">
        <v>212</v>
      </c>
      <c r="BX5" s="157" t="s">
        <v>213</v>
      </c>
      <c r="BY5" s="157" t="s">
        <v>214</v>
      </c>
      <c r="BZ5" s="157" t="s">
        <v>215</v>
      </c>
      <c r="CA5" s="157" t="s">
        <v>216</v>
      </c>
      <c r="CB5" s="157" t="s">
        <v>217</v>
      </c>
      <c r="CC5" s="157" t="s">
        <v>218</v>
      </c>
      <c r="CD5" s="157" t="s">
        <v>219</v>
      </c>
      <c r="CE5" s="163" t="s">
        <v>220</v>
      </c>
    </row>
    <row r="6" spans="1:83" s="55" customFormat="1" ht="30.75" customHeight="1" x14ac:dyDescent="0.2">
      <c r="A6" s="166"/>
      <c r="B6" s="157"/>
      <c r="C6" s="165"/>
      <c r="D6" s="165"/>
      <c r="E6" s="165"/>
      <c r="F6" s="165"/>
      <c r="G6" s="165"/>
      <c r="H6" s="165"/>
      <c r="I6" s="165"/>
      <c r="J6" s="160"/>
      <c r="K6" s="160"/>
      <c r="L6" s="160"/>
      <c r="M6" s="160"/>
      <c r="N6" s="160"/>
      <c r="O6" s="157"/>
      <c r="P6" s="157"/>
      <c r="Q6" s="157"/>
      <c r="R6" s="157"/>
      <c r="S6" s="157" t="s">
        <v>221</v>
      </c>
      <c r="T6" s="157"/>
      <c r="U6" s="157" t="s">
        <v>222</v>
      </c>
      <c r="V6" s="157"/>
      <c r="W6" s="157" t="s">
        <v>223</v>
      </c>
      <c r="X6" s="157"/>
      <c r="Y6" s="157" t="s">
        <v>224</v>
      </c>
      <c r="Z6" s="157"/>
      <c r="AA6" s="160"/>
      <c r="AB6" s="160"/>
      <c r="AC6" s="157" t="s">
        <v>225</v>
      </c>
      <c r="AD6" s="157" t="s">
        <v>226</v>
      </c>
      <c r="AE6" s="157" t="s">
        <v>225</v>
      </c>
      <c r="AF6" s="157" t="s">
        <v>226</v>
      </c>
      <c r="AG6" s="157" t="s">
        <v>225</v>
      </c>
      <c r="AH6" s="157" t="s">
        <v>226</v>
      </c>
      <c r="AI6" s="157" t="s">
        <v>225</v>
      </c>
      <c r="AJ6" s="157" t="s">
        <v>226</v>
      </c>
      <c r="AK6" s="157" t="s">
        <v>225</v>
      </c>
      <c r="AL6" s="157" t="s">
        <v>226</v>
      </c>
      <c r="AM6" s="157" t="s">
        <v>225</v>
      </c>
      <c r="AN6" s="157" t="s">
        <v>226</v>
      </c>
      <c r="AO6" s="157" t="s">
        <v>225</v>
      </c>
      <c r="AP6" s="157" t="s">
        <v>226</v>
      </c>
      <c r="AQ6" s="157" t="s">
        <v>123</v>
      </c>
      <c r="AR6" s="157" t="s">
        <v>124</v>
      </c>
      <c r="AS6" s="157" t="s">
        <v>225</v>
      </c>
      <c r="AT6" s="157" t="s">
        <v>226</v>
      </c>
      <c r="AU6" s="157" t="s">
        <v>225</v>
      </c>
      <c r="AV6" s="157" t="s">
        <v>226</v>
      </c>
      <c r="AW6" s="157" t="s">
        <v>225</v>
      </c>
      <c r="AX6" s="157" t="s">
        <v>226</v>
      </c>
      <c r="AY6" s="157" t="s">
        <v>225</v>
      </c>
      <c r="AZ6" s="157" t="s">
        <v>226</v>
      </c>
      <c r="BA6" s="157" t="s">
        <v>225</v>
      </c>
      <c r="BB6" s="157" t="s">
        <v>226</v>
      </c>
      <c r="BC6" s="157" t="s">
        <v>225</v>
      </c>
      <c r="BD6" s="157" t="s">
        <v>226</v>
      </c>
      <c r="BE6" s="157" t="s">
        <v>225</v>
      </c>
      <c r="BF6" s="157" t="s">
        <v>226</v>
      </c>
      <c r="BG6" s="157" t="s">
        <v>225</v>
      </c>
      <c r="BH6" s="157" t="s">
        <v>226</v>
      </c>
      <c r="BI6" s="157" t="s">
        <v>225</v>
      </c>
      <c r="BJ6" s="157" t="s">
        <v>226</v>
      </c>
      <c r="BK6" s="157" t="s">
        <v>225</v>
      </c>
      <c r="BL6" s="157" t="s">
        <v>226</v>
      </c>
      <c r="BM6" s="157" t="s">
        <v>225</v>
      </c>
      <c r="BN6" s="157" t="s">
        <v>226</v>
      </c>
      <c r="BO6" s="157" t="s">
        <v>225</v>
      </c>
      <c r="BP6" s="157" t="s">
        <v>226</v>
      </c>
      <c r="BQ6" s="157" t="s">
        <v>225</v>
      </c>
      <c r="BR6" s="157" t="s">
        <v>226</v>
      </c>
      <c r="BS6" s="157" t="s">
        <v>225</v>
      </c>
      <c r="BT6" s="157" t="s">
        <v>226</v>
      </c>
      <c r="BU6" s="159"/>
      <c r="BV6" s="157"/>
      <c r="BW6" s="157"/>
      <c r="BX6" s="157"/>
      <c r="BY6" s="157"/>
      <c r="BZ6" s="157"/>
      <c r="CA6" s="157"/>
      <c r="CB6" s="157"/>
      <c r="CC6" s="157"/>
      <c r="CD6" s="157"/>
      <c r="CE6" s="163"/>
    </row>
    <row r="7" spans="1:83" s="57" customFormat="1" ht="30.75" customHeight="1" x14ac:dyDescent="0.2">
      <c r="A7" s="166"/>
      <c r="B7" s="157"/>
      <c r="C7" s="165"/>
      <c r="D7" s="165"/>
      <c r="E7" s="165"/>
      <c r="F7" s="165"/>
      <c r="G7" s="165"/>
      <c r="H7" s="165"/>
      <c r="I7" s="165"/>
      <c r="J7" s="160"/>
      <c r="K7" s="160"/>
      <c r="L7" s="160"/>
      <c r="M7" s="160"/>
      <c r="N7" s="160"/>
      <c r="O7" s="54" t="s">
        <v>225</v>
      </c>
      <c r="P7" s="54" t="s">
        <v>226</v>
      </c>
      <c r="Q7" s="54" t="s">
        <v>225</v>
      </c>
      <c r="R7" s="54" t="s">
        <v>226</v>
      </c>
      <c r="S7" s="54" t="s">
        <v>225</v>
      </c>
      <c r="T7" s="54" t="s">
        <v>226</v>
      </c>
      <c r="U7" s="54" t="s">
        <v>225</v>
      </c>
      <c r="V7" s="54" t="s">
        <v>226</v>
      </c>
      <c r="W7" s="54" t="s">
        <v>225</v>
      </c>
      <c r="X7" s="54" t="s">
        <v>226</v>
      </c>
      <c r="Y7" s="54" t="s">
        <v>225</v>
      </c>
      <c r="Z7" s="54" t="s">
        <v>226</v>
      </c>
      <c r="AA7" s="54" t="s">
        <v>225</v>
      </c>
      <c r="AB7" s="54" t="s">
        <v>226</v>
      </c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9"/>
      <c r="BV7" s="157"/>
      <c r="BW7" s="157"/>
      <c r="BX7" s="157"/>
      <c r="BY7" s="157"/>
      <c r="BZ7" s="157"/>
      <c r="CA7" s="157"/>
      <c r="CB7" s="157"/>
      <c r="CC7" s="157"/>
      <c r="CD7" s="157"/>
      <c r="CE7" s="163"/>
    </row>
    <row r="8" spans="1:83" s="62" customFormat="1" ht="15" customHeight="1" x14ac:dyDescent="0.2">
      <c r="A8" s="95" t="s">
        <v>227</v>
      </c>
      <c r="B8" s="77">
        <v>6209</v>
      </c>
      <c r="C8" s="77">
        <v>854</v>
      </c>
      <c r="D8" s="77">
        <v>816</v>
      </c>
      <c r="E8" s="77">
        <v>760</v>
      </c>
      <c r="F8" s="77">
        <v>878</v>
      </c>
      <c r="G8" s="77">
        <v>812</v>
      </c>
      <c r="H8" s="77">
        <v>616</v>
      </c>
      <c r="I8" s="77">
        <v>1473</v>
      </c>
      <c r="J8" s="77">
        <v>6072</v>
      </c>
      <c r="K8" s="77">
        <v>906</v>
      </c>
      <c r="L8" s="77">
        <v>32126</v>
      </c>
      <c r="M8" s="77">
        <v>7469</v>
      </c>
      <c r="N8" s="77">
        <v>3657</v>
      </c>
      <c r="O8" s="77">
        <v>2840</v>
      </c>
      <c r="P8" s="77">
        <v>2625</v>
      </c>
      <c r="Q8" s="77">
        <v>258</v>
      </c>
      <c r="R8" s="77">
        <v>212</v>
      </c>
      <c r="S8" s="77">
        <v>1035</v>
      </c>
      <c r="T8" s="77">
        <v>903</v>
      </c>
      <c r="U8" s="77">
        <v>268</v>
      </c>
      <c r="V8" s="77">
        <v>232</v>
      </c>
      <c r="W8" s="77">
        <v>23</v>
      </c>
      <c r="X8" s="77">
        <v>197</v>
      </c>
      <c r="Y8" s="77">
        <v>876</v>
      </c>
      <c r="Z8" s="77">
        <v>744</v>
      </c>
      <c r="AA8" s="77">
        <v>380</v>
      </c>
      <c r="AB8" s="77">
        <v>337</v>
      </c>
      <c r="AC8" s="77">
        <v>2718</v>
      </c>
      <c r="AD8" s="77">
        <v>1950</v>
      </c>
      <c r="AE8" s="77">
        <v>2181</v>
      </c>
      <c r="AF8" s="77">
        <v>1602</v>
      </c>
      <c r="AG8" s="77">
        <v>164</v>
      </c>
      <c r="AH8" s="77">
        <v>159</v>
      </c>
      <c r="AI8" s="77">
        <v>105</v>
      </c>
      <c r="AJ8" s="77">
        <v>66</v>
      </c>
      <c r="AK8" s="77">
        <v>15</v>
      </c>
      <c r="AL8" s="77">
        <v>1</v>
      </c>
      <c r="AM8" s="77">
        <v>127</v>
      </c>
      <c r="AN8" s="77">
        <v>75</v>
      </c>
      <c r="AO8" s="77">
        <v>126</v>
      </c>
      <c r="AP8" s="77">
        <v>47</v>
      </c>
      <c r="AQ8" s="77">
        <v>4333</v>
      </c>
      <c r="AR8" s="77">
        <v>335</v>
      </c>
      <c r="AS8" s="77">
        <f t="shared" ref="AS8:AS33" si="0">SUM(AU8,AW8,AY8,BA8,BC8)</f>
        <v>2718</v>
      </c>
      <c r="AT8" s="77">
        <f t="shared" ref="AT8:AT33" si="1">SUM(AV8,AX8,AZ8,BB8,BD8)</f>
        <v>1950</v>
      </c>
      <c r="AU8" s="77">
        <v>150</v>
      </c>
      <c r="AV8" s="77">
        <v>99</v>
      </c>
      <c r="AW8" s="77">
        <v>551</v>
      </c>
      <c r="AX8" s="77">
        <v>422</v>
      </c>
      <c r="AY8" s="77">
        <v>951</v>
      </c>
      <c r="AZ8" s="77">
        <v>633</v>
      </c>
      <c r="BA8" s="77">
        <v>270</v>
      </c>
      <c r="BB8" s="77">
        <v>268</v>
      </c>
      <c r="BC8" s="77">
        <v>796</v>
      </c>
      <c r="BD8" s="77">
        <v>528</v>
      </c>
      <c r="BE8" s="77">
        <v>2718</v>
      </c>
      <c r="BF8" s="77">
        <v>1950</v>
      </c>
      <c r="BG8" s="77">
        <v>68</v>
      </c>
      <c r="BH8" s="77">
        <v>48</v>
      </c>
      <c r="BI8" s="77">
        <v>339</v>
      </c>
      <c r="BJ8" s="77">
        <v>492</v>
      </c>
      <c r="BK8" s="77">
        <v>1129</v>
      </c>
      <c r="BL8" s="77">
        <v>839</v>
      </c>
      <c r="BM8" s="77">
        <v>717</v>
      </c>
      <c r="BN8" s="77">
        <v>261</v>
      </c>
      <c r="BO8" s="77">
        <v>115</v>
      </c>
      <c r="BP8" s="77">
        <v>46</v>
      </c>
      <c r="BQ8" s="77">
        <v>57</v>
      </c>
      <c r="BR8" s="77">
        <v>56</v>
      </c>
      <c r="BS8" s="77">
        <v>293</v>
      </c>
      <c r="BT8" s="77">
        <v>208</v>
      </c>
      <c r="BU8" s="77">
        <v>6088</v>
      </c>
      <c r="BV8" s="77">
        <v>1830</v>
      </c>
      <c r="BW8" s="77">
        <v>1222</v>
      </c>
      <c r="BX8" s="77">
        <v>664</v>
      </c>
      <c r="BY8" s="77">
        <v>597</v>
      </c>
      <c r="BZ8" s="77">
        <v>709</v>
      </c>
      <c r="CA8" s="77">
        <v>226</v>
      </c>
      <c r="CB8" s="77">
        <v>219</v>
      </c>
      <c r="CC8" s="77">
        <v>26</v>
      </c>
      <c r="CD8" s="77">
        <v>80</v>
      </c>
      <c r="CE8" s="77">
        <v>515</v>
      </c>
    </row>
    <row r="9" spans="1:83" s="81" customFormat="1" ht="15" customHeight="1" x14ac:dyDescent="0.2">
      <c r="A9" s="96" t="s">
        <v>228</v>
      </c>
      <c r="B9" s="80">
        <v>1252</v>
      </c>
      <c r="C9" s="80">
        <v>139</v>
      </c>
      <c r="D9" s="80">
        <v>84</v>
      </c>
      <c r="E9" s="80">
        <v>102</v>
      </c>
      <c r="F9" s="80">
        <v>198</v>
      </c>
      <c r="G9" s="80">
        <v>164</v>
      </c>
      <c r="H9" s="80">
        <v>37</v>
      </c>
      <c r="I9" s="80">
        <v>528</v>
      </c>
      <c r="J9" s="80">
        <v>1148</v>
      </c>
      <c r="K9" s="80">
        <v>52</v>
      </c>
      <c r="L9" s="80">
        <v>7320</v>
      </c>
      <c r="M9" s="80">
        <v>260</v>
      </c>
      <c r="N9" s="80">
        <v>29</v>
      </c>
      <c r="O9" s="80">
        <v>618</v>
      </c>
      <c r="P9" s="80">
        <v>585</v>
      </c>
      <c r="Q9" s="80">
        <v>47</v>
      </c>
      <c r="R9" s="80">
        <v>32</v>
      </c>
      <c r="S9" s="80">
        <v>241</v>
      </c>
      <c r="T9" s="80">
        <v>219</v>
      </c>
      <c r="U9" s="80">
        <v>78</v>
      </c>
      <c r="V9" s="80">
        <v>73</v>
      </c>
      <c r="W9" s="80">
        <v>6</v>
      </c>
      <c r="X9" s="80">
        <v>37</v>
      </c>
      <c r="Y9" s="80">
        <v>143</v>
      </c>
      <c r="Z9" s="80">
        <v>123</v>
      </c>
      <c r="AA9" s="80">
        <v>103</v>
      </c>
      <c r="AB9" s="80">
        <v>101</v>
      </c>
      <c r="AC9" s="80">
        <v>584</v>
      </c>
      <c r="AD9" s="80">
        <v>355</v>
      </c>
      <c r="AE9" s="80">
        <v>488</v>
      </c>
      <c r="AF9" s="80">
        <v>287</v>
      </c>
      <c r="AG9" s="80">
        <v>34</v>
      </c>
      <c r="AH9" s="80">
        <v>34</v>
      </c>
      <c r="AI9" s="80">
        <v>18</v>
      </c>
      <c r="AJ9" s="80">
        <v>16</v>
      </c>
      <c r="AK9" s="80">
        <v>1</v>
      </c>
      <c r="AL9" s="80">
        <v>0</v>
      </c>
      <c r="AM9" s="80">
        <v>24</v>
      </c>
      <c r="AN9" s="80">
        <v>11</v>
      </c>
      <c r="AO9" s="80">
        <v>19</v>
      </c>
      <c r="AP9" s="80">
        <v>7</v>
      </c>
      <c r="AQ9" s="80">
        <v>899</v>
      </c>
      <c r="AR9" s="80">
        <v>40</v>
      </c>
      <c r="AS9" s="80">
        <f t="shared" si="0"/>
        <v>584</v>
      </c>
      <c r="AT9" s="80">
        <f t="shared" si="1"/>
        <v>355</v>
      </c>
      <c r="AU9" s="80">
        <v>38</v>
      </c>
      <c r="AV9" s="80">
        <v>21</v>
      </c>
      <c r="AW9" s="80">
        <v>83</v>
      </c>
      <c r="AX9" s="80">
        <v>48</v>
      </c>
      <c r="AY9" s="80">
        <v>134</v>
      </c>
      <c r="AZ9" s="80">
        <v>68</v>
      </c>
      <c r="BA9" s="80">
        <v>41</v>
      </c>
      <c r="BB9" s="80">
        <v>37</v>
      </c>
      <c r="BC9" s="80">
        <v>288</v>
      </c>
      <c r="BD9" s="80">
        <v>181</v>
      </c>
      <c r="BE9" s="80">
        <v>584</v>
      </c>
      <c r="BF9" s="80">
        <v>355</v>
      </c>
      <c r="BG9" s="80">
        <v>12</v>
      </c>
      <c r="BH9" s="80">
        <v>7</v>
      </c>
      <c r="BI9" s="80">
        <v>59</v>
      </c>
      <c r="BJ9" s="80">
        <v>75</v>
      </c>
      <c r="BK9" s="80">
        <v>214</v>
      </c>
      <c r="BL9" s="80">
        <v>118</v>
      </c>
      <c r="BM9" s="80">
        <v>158</v>
      </c>
      <c r="BN9" s="80">
        <v>39</v>
      </c>
      <c r="BO9" s="80">
        <v>18</v>
      </c>
      <c r="BP9" s="80">
        <v>16</v>
      </c>
      <c r="BQ9" s="80">
        <v>8</v>
      </c>
      <c r="BR9" s="80">
        <v>13</v>
      </c>
      <c r="BS9" s="80">
        <v>115</v>
      </c>
      <c r="BT9" s="80">
        <v>87</v>
      </c>
      <c r="BU9" s="80">
        <v>1288</v>
      </c>
      <c r="BV9" s="80">
        <v>463</v>
      </c>
      <c r="BW9" s="80">
        <v>297</v>
      </c>
      <c r="BX9" s="80">
        <v>44</v>
      </c>
      <c r="BY9" s="80">
        <v>64</v>
      </c>
      <c r="BZ9" s="80">
        <v>150</v>
      </c>
      <c r="CA9" s="80">
        <v>55</v>
      </c>
      <c r="CB9" s="80">
        <v>69</v>
      </c>
      <c r="CC9" s="80">
        <v>4</v>
      </c>
      <c r="CD9" s="80">
        <v>14</v>
      </c>
      <c r="CE9" s="80">
        <v>128</v>
      </c>
    </row>
    <row r="10" spans="1:83" s="81" customFormat="1" ht="15" customHeight="1" x14ac:dyDescent="0.2">
      <c r="A10" s="96" t="s">
        <v>229</v>
      </c>
      <c r="B10" s="80">
        <v>43</v>
      </c>
      <c r="C10" s="80">
        <v>14</v>
      </c>
      <c r="D10" s="80">
        <v>11</v>
      </c>
      <c r="E10" s="80">
        <v>7</v>
      </c>
      <c r="F10" s="80">
        <v>4</v>
      </c>
      <c r="G10" s="80">
        <v>3</v>
      </c>
      <c r="H10" s="80">
        <v>4</v>
      </c>
      <c r="I10" s="80">
        <v>0</v>
      </c>
      <c r="J10" s="80">
        <v>43</v>
      </c>
      <c r="K10" s="80">
        <v>0</v>
      </c>
      <c r="L10" s="80">
        <v>187</v>
      </c>
      <c r="M10" s="80">
        <v>59</v>
      </c>
      <c r="N10" s="80">
        <v>0</v>
      </c>
      <c r="O10" s="80">
        <v>25</v>
      </c>
      <c r="P10" s="80">
        <v>18</v>
      </c>
      <c r="Q10" s="80">
        <v>7</v>
      </c>
      <c r="R10" s="80">
        <v>2</v>
      </c>
      <c r="S10" s="80">
        <v>3</v>
      </c>
      <c r="T10" s="80">
        <v>6</v>
      </c>
      <c r="U10" s="80">
        <v>0</v>
      </c>
      <c r="V10" s="80">
        <v>0</v>
      </c>
      <c r="W10" s="80">
        <v>0</v>
      </c>
      <c r="X10" s="80">
        <v>0</v>
      </c>
      <c r="Y10" s="80">
        <v>15</v>
      </c>
      <c r="Z10" s="80">
        <v>10</v>
      </c>
      <c r="AA10" s="80">
        <v>0</v>
      </c>
      <c r="AB10" s="80">
        <v>0</v>
      </c>
      <c r="AC10" s="80">
        <v>20</v>
      </c>
      <c r="AD10" s="80">
        <v>23</v>
      </c>
      <c r="AE10" s="80">
        <v>16</v>
      </c>
      <c r="AF10" s="80">
        <v>18</v>
      </c>
      <c r="AG10" s="80">
        <v>4</v>
      </c>
      <c r="AH10" s="80">
        <v>3</v>
      </c>
      <c r="AI10" s="80">
        <v>0</v>
      </c>
      <c r="AJ10" s="80">
        <v>2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36</v>
      </c>
      <c r="AR10" s="80">
        <v>7</v>
      </c>
      <c r="AS10" s="80">
        <f t="shared" si="0"/>
        <v>20</v>
      </c>
      <c r="AT10" s="80">
        <f t="shared" si="1"/>
        <v>23</v>
      </c>
      <c r="AU10" s="80">
        <v>0</v>
      </c>
      <c r="AV10" s="80">
        <v>0</v>
      </c>
      <c r="AW10" s="80">
        <v>1</v>
      </c>
      <c r="AX10" s="80">
        <v>5</v>
      </c>
      <c r="AY10" s="80">
        <v>12</v>
      </c>
      <c r="AZ10" s="80">
        <v>14</v>
      </c>
      <c r="BA10" s="80">
        <v>7</v>
      </c>
      <c r="BB10" s="80">
        <v>4</v>
      </c>
      <c r="BC10" s="80">
        <v>0</v>
      </c>
      <c r="BD10" s="80">
        <v>0</v>
      </c>
      <c r="BE10" s="80">
        <v>20</v>
      </c>
      <c r="BF10" s="80">
        <v>23</v>
      </c>
      <c r="BG10" s="80">
        <v>0</v>
      </c>
      <c r="BH10" s="80">
        <v>0</v>
      </c>
      <c r="BI10" s="80">
        <v>3</v>
      </c>
      <c r="BJ10" s="80">
        <v>7</v>
      </c>
      <c r="BK10" s="80">
        <v>5</v>
      </c>
      <c r="BL10" s="80">
        <v>11</v>
      </c>
      <c r="BM10" s="80">
        <v>11</v>
      </c>
      <c r="BN10" s="80">
        <v>5</v>
      </c>
      <c r="BO10" s="80">
        <v>1</v>
      </c>
      <c r="BP10" s="80">
        <v>0</v>
      </c>
      <c r="BQ10" s="80">
        <v>0</v>
      </c>
      <c r="BR10" s="80">
        <v>0</v>
      </c>
      <c r="BS10" s="80">
        <v>0</v>
      </c>
      <c r="BT10" s="80">
        <v>0</v>
      </c>
      <c r="BU10" s="77">
        <v>42</v>
      </c>
      <c r="BV10" s="77">
        <v>12</v>
      </c>
      <c r="BW10" s="77">
        <v>11</v>
      </c>
      <c r="BX10" s="77">
        <v>7</v>
      </c>
      <c r="BY10" s="77">
        <v>6</v>
      </c>
      <c r="BZ10" s="77">
        <v>6</v>
      </c>
      <c r="CA10" s="77">
        <v>0</v>
      </c>
      <c r="CB10" s="77">
        <v>0</v>
      </c>
      <c r="CC10" s="77">
        <v>0</v>
      </c>
      <c r="CD10" s="77">
        <v>0</v>
      </c>
      <c r="CE10" s="77">
        <v>0</v>
      </c>
    </row>
    <row r="11" spans="1:83" s="81" customFormat="1" ht="15" customHeight="1" x14ac:dyDescent="0.2">
      <c r="A11" s="96" t="s">
        <v>230</v>
      </c>
      <c r="B11" s="80">
        <v>522</v>
      </c>
      <c r="C11" s="80">
        <v>85</v>
      </c>
      <c r="D11" s="80">
        <v>71</v>
      </c>
      <c r="E11" s="80">
        <v>63</v>
      </c>
      <c r="F11" s="80">
        <v>89</v>
      </c>
      <c r="G11" s="80">
        <v>61</v>
      </c>
      <c r="H11" s="80">
        <v>55</v>
      </c>
      <c r="I11" s="80">
        <v>98</v>
      </c>
      <c r="J11" s="80">
        <v>453</v>
      </c>
      <c r="K11" s="80">
        <v>38</v>
      </c>
      <c r="L11" s="80">
        <v>789</v>
      </c>
      <c r="M11" s="80">
        <v>301</v>
      </c>
      <c r="N11" s="80">
        <v>4</v>
      </c>
      <c r="O11" s="80">
        <v>284</v>
      </c>
      <c r="P11" s="80">
        <v>273</v>
      </c>
      <c r="Q11" s="80">
        <v>33</v>
      </c>
      <c r="R11" s="80">
        <v>29</v>
      </c>
      <c r="S11" s="80">
        <v>115</v>
      </c>
      <c r="T11" s="80">
        <v>77</v>
      </c>
      <c r="U11" s="80">
        <v>18</v>
      </c>
      <c r="V11" s="80">
        <v>23</v>
      </c>
      <c r="W11" s="80">
        <v>1</v>
      </c>
      <c r="X11" s="80">
        <v>35</v>
      </c>
      <c r="Y11" s="80">
        <v>98</v>
      </c>
      <c r="Z11" s="80">
        <v>83</v>
      </c>
      <c r="AA11" s="80">
        <v>19</v>
      </c>
      <c r="AB11" s="80">
        <v>26</v>
      </c>
      <c r="AC11" s="80">
        <v>289</v>
      </c>
      <c r="AD11" s="80">
        <v>238</v>
      </c>
      <c r="AE11" s="80">
        <v>226</v>
      </c>
      <c r="AF11" s="80">
        <v>196</v>
      </c>
      <c r="AG11" s="80">
        <v>19</v>
      </c>
      <c r="AH11" s="80">
        <v>18</v>
      </c>
      <c r="AI11" s="80">
        <v>14</v>
      </c>
      <c r="AJ11" s="80">
        <v>12</v>
      </c>
      <c r="AK11" s="80">
        <v>0</v>
      </c>
      <c r="AL11" s="80">
        <v>1</v>
      </c>
      <c r="AM11" s="80">
        <v>12</v>
      </c>
      <c r="AN11" s="80">
        <v>4</v>
      </c>
      <c r="AO11" s="80">
        <v>18</v>
      </c>
      <c r="AP11" s="80">
        <v>7</v>
      </c>
      <c r="AQ11" s="80">
        <v>498</v>
      </c>
      <c r="AR11" s="80">
        <v>29</v>
      </c>
      <c r="AS11" s="80">
        <f t="shared" si="0"/>
        <v>289</v>
      </c>
      <c r="AT11" s="80">
        <f t="shared" si="1"/>
        <v>238</v>
      </c>
      <c r="AU11" s="80">
        <v>17</v>
      </c>
      <c r="AV11" s="80">
        <v>11</v>
      </c>
      <c r="AW11" s="80">
        <v>76</v>
      </c>
      <c r="AX11" s="80">
        <v>62</v>
      </c>
      <c r="AY11" s="80">
        <v>109</v>
      </c>
      <c r="AZ11" s="80">
        <v>77</v>
      </c>
      <c r="BA11" s="80">
        <v>20</v>
      </c>
      <c r="BB11" s="80">
        <v>23</v>
      </c>
      <c r="BC11" s="80">
        <v>67</v>
      </c>
      <c r="BD11" s="80">
        <v>65</v>
      </c>
      <c r="BE11" s="80">
        <v>289</v>
      </c>
      <c r="BF11" s="80">
        <v>238</v>
      </c>
      <c r="BG11" s="80">
        <v>7</v>
      </c>
      <c r="BH11" s="80">
        <v>2</v>
      </c>
      <c r="BI11" s="80">
        <v>32</v>
      </c>
      <c r="BJ11" s="80">
        <v>62</v>
      </c>
      <c r="BK11" s="80">
        <v>133</v>
      </c>
      <c r="BL11" s="80">
        <v>114</v>
      </c>
      <c r="BM11" s="80">
        <v>69</v>
      </c>
      <c r="BN11" s="80">
        <v>22</v>
      </c>
      <c r="BO11" s="80">
        <v>14</v>
      </c>
      <c r="BP11" s="80">
        <v>4</v>
      </c>
      <c r="BQ11" s="80">
        <v>8</v>
      </c>
      <c r="BR11" s="80">
        <v>9</v>
      </c>
      <c r="BS11" s="80">
        <v>26</v>
      </c>
      <c r="BT11" s="80">
        <v>25</v>
      </c>
      <c r="BU11" s="80">
        <v>570</v>
      </c>
      <c r="BV11" s="80">
        <v>143</v>
      </c>
      <c r="BW11" s="80">
        <v>111</v>
      </c>
      <c r="BX11" s="80">
        <v>68</v>
      </c>
      <c r="BY11" s="80">
        <v>68</v>
      </c>
      <c r="BZ11" s="80">
        <v>76</v>
      </c>
      <c r="CA11" s="80">
        <v>23</v>
      </c>
      <c r="CB11" s="80">
        <v>40</v>
      </c>
      <c r="CC11" s="80">
        <v>1</v>
      </c>
      <c r="CD11" s="80">
        <v>0</v>
      </c>
      <c r="CE11" s="80">
        <v>40</v>
      </c>
    </row>
    <row r="12" spans="1:83" s="81" customFormat="1" ht="15" customHeight="1" x14ac:dyDescent="0.2">
      <c r="A12" s="96" t="s">
        <v>231</v>
      </c>
      <c r="B12" s="80">
        <v>124</v>
      </c>
      <c r="C12" s="80">
        <v>20</v>
      </c>
      <c r="D12" s="80">
        <v>32</v>
      </c>
      <c r="E12" s="80">
        <v>7</v>
      </c>
      <c r="F12" s="80">
        <v>14</v>
      </c>
      <c r="G12" s="80">
        <v>21</v>
      </c>
      <c r="H12" s="80">
        <v>12</v>
      </c>
      <c r="I12" s="80">
        <v>18</v>
      </c>
      <c r="J12" s="80">
        <v>160</v>
      </c>
      <c r="K12" s="80">
        <v>5</v>
      </c>
      <c r="L12" s="80">
        <v>185</v>
      </c>
      <c r="M12" s="80">
        <v>60</v>
      </c>
      <c r="N12" s="80">
        <v>0</v>
      </c>
      <c r="O12" s="80">
        <v>56</v>
      </c>
      <c r="P12" s="80">
        <v>68</v>
      </c>
      <c r="Q12" s="80">
        <v>12</v>
      </c>
      <c r="R12" s="80">
        <v>12</v>
      </c>
      <c r="S12" s="80">
        <v>10</v>
      </c>
      <c r="T12" s="80">
        <v>26</v>
      </c>
      <c r="U12" s="80">
        <v>3</v>
      </c>
      <c r="V12" s="80">
        <v>2</v>
      </c>
      <c r="W12" s="80">
        <v>0</v>
      </c>
      <c r="X12" s="80">
        <v>0</v>
      </c>
      <c r="Y12" s="80">
        <v>21</v>
      </c>
      <c r="Z12" s="80">
        <v>18</v>
      </c>
      <c r="AA12" s="80">
        <v>10</v>
      </c>
      <c r="AB12" s="80">
        <v>10</v>
      </c>
      <c r="AC12" s="80">
        <v>64</v>
      </c>
      <c r="AD12" s="80">
        <v>51</v>
      </c>
      <c r="AE12" s="80">
        <v>56</v>
      </c>
      <c r="AF12" s="80">
        <v>39</v>
      </c>
      <c r="AG12" s="80">
        <v>5</v>
      </c>
      <c r="AH12" s="80">
        <v>7</v>
      </c>
      <c r="AI12" s="80">
        <v>0</v>
      </c>
      <c r="AJ12" s="80">
        <v>1</v>
      </c>
      <c r="AK12" s="80">
        <v>0</v>
      </c>
      <c r="AL12" s="80">
        <v>0</v>
      </c>
      <c r="AM12" s="80">
        <v>3</v>
      </c>
      <c r="AN12" s="80">
        <v>2</v>
      </c>
      <c r="AO12" s="80">
        <v>0</v>
      </c>
      <c r="AP12" s="80">
        <v>2</v>
      </c>
      <c r="AQ12" s="80">
        <v>102</v>
      </c>
      <c r="AR12" s="80">
        <v>13</v>
      </c>
      <c r="AS12" s="80">
        <f t="shared" si="0"/>
        <v>64</v>
      </c>
      <c r="AT12" s="80">
        <f t="shared" si="1"/>
        <v>51</v>
      </c>
      <c r="AU12" s="80">
        <v>3</v>
      </c>
      <c r="AV12" s="80">
        <v>1</v>
      </c>
      <c r="AW12" s="80">
        <v>14</v>
      </c>
      <c r="AX12" s="80">
        <v>9</v>
      </c>
      <c r="AY12" s="80">
        <v>22</v>
      </c>
      <c r="AZ12" s="80">
        <v>19</v>
      </c>
      <c r="BA12" s="80">
        <v>11</v>
      </c>
      <c r="BB12" s="80">
        <v>17</v>
      </c>
      <c r="BC12" s="80">
        <v>14</v>
      </c>
      <c r="BD12" s="80">
        <v>5</v>
      </c>
      <c r="BE12" s="80">
        <v>64</v>
      </c>
      <c r="BF12" s="80">
        <v>51</v>
      </c>
      <c r="BG12" s="80">
        <v>1</v>
      </c>
      <c r="BH12" s="80">
        <v>0</v>
      </c>
      <c r="BI12" s="80">
        <v>8</v>
      </c>
      <c r="BJ12" s="80">
        <v>20</v>
      </c>
      <c r="BK12" s="80">
        <v>19</v>
      </c>
      <c r="BL12" s="80">
        <v>13</v>
      </c>
      <c r="BM12" s="80">
        <v>18</v>
      </c>
      <c r="BN12" s="80">
        <v>8</v>
      </c>
      <c r="BO12" s="80">
        <v>3</v>
      </c>
      <c r="BP12" s="80">
        <v>4</v>
      </c>
      <c r="BQ12" s="80">
        <v>4</v>
      </c>
      <c r="BR12" s="80">
        <v>3</v>
      </c>
      <c r="BS12" s="80">
        <v>11</v>
      </c>
      <c r="BT12" s="80">
        <v>3</v>
      </c>
      <c r="BU12" s="80">
        <v>185</v>
      </c>
      <c r="BV12" s="80">
        <v>50</v>
      </c>
      <c r="BW12" s="80">
        <v>46</v>
      </c>
      <c r="BX12" s="80">
        <v>31</v>
      </c>
      <c r="BY12" s="80">
        <v>24</v>
      </c>
      <c r="BZ12" s="80">
        <v>17</v>
      </c>
      <c r="CA12" s="80">
        <v>4</v>
      </c>
      <c r="CB12" s="80">
        <v>0</v>
      </c>
      <c r="CC12" s="80">
        <v>2</v>
      </c>
      <c r="CD12" s="80">
        <v>11</v>
      </c>
      <c r="CE12" s="80">
        <v>0</v>
      </c>
    </row>
    <row r="13" spans="1:83" s="81" customFormat="1" ht="15" customHeight="1" x14ac:dyDescent="0.2">
      <c r="A13" s="96" t="s">
        <v>232</v>
      </c>
      <c r="B13" s="80">
        <v>71</v>
      </c>
      <c r="C13" s="80">
        <v>5</v>
      </c>
      <c r="D13" s="80">
        <v>9</v>
      </c>
      <c r="E13" s="80">
        <v>11</v>
      </c>
      <c r="F13" s="80">
        <v>17</v>
      </c>
      <c r="G13" s="80">
        <v>7</v>
      </c>
      <c r="H13" s="80">
        <v>5</v>
      </c>
      <c r="I13" s="80">
        <v>17</v>
      </c>
      <c r="J13" s="80">
        <v>62</v>
      </c>
      <c r="K13" s="80">
        <v>13</v>
      </c>
      <c r="L13" s="80">
        <v>109</v>
      </c>
      <c r="M13" s="80">
        <v>22</v>
      </c>
      <c r="N13" s="80">
        <v>7</v>
      </c>
      <c r="O13" s="80">
        <v>35</v>
      </c>
      <c r="P13" s="80">
        <v>36</v>
      </c>
      <c r="Q13" s="80">
        <v>4</v>
      </c>
      <c r="R13" s="80">
        <v>8</v>
      </c>
      <c r="S13" s="80">
        <v>7</v>
      </c>
      <c r="T13" s="80">
        <v>4</v>
      </c>
      <c r="U13" s="80">
        <v>2</v>
      </c>
      <c r="V13" s="80">
        <v>1</v>
      </c>
      <c r="W13" s="80">
        <v>0</v>
      </c>
      <c r="X13" s="80">
        <v>2</v>
      </c>
      <c r="Y13" s="80">
        <v>17</v>
      </c>
      <c r="Z13" s="80">
        <v>13</v>
      </c>
      <c r="AA13" s="80">
        <v>5</v>
      </c>
      <c r="AB13" s="80">
        <v>8</v>
      </c>
      <c r="AC13" s="80">
        <v>33</v>
      </c>
      <c r="AD13" s="80">
        <v>30</v>
      </c>
      <c r="AE13" s="80">
        <v>26</v>
      </c>
      <c r="AF13" s="80">
        <v>27</v>
      </c>
      <c r="AG13" s="80">
        <v>1</v>
      </c>
      <c r="AH13" s="80">
        <v>2</v>
      </c>
      <c r="AI13" s="80">
        <v>5</v>
      </c>
      <c r="AJ13" s="80">
        <v>0</v>
      </c>
      <c r="AK13" s="80">
        <v>0</v>
      </c>
      <c r="AL13" s="80">
        <v>0</v>
      </c>
      <c r="AM13" s="80">
        <v>1</v>
      </c>
      <c r="AN13" s="80">
        <v>0</v>
      </c>
      <c r="AO13" s="80">
        <v>0</v>
      </c>
      <c r="AP13" s="80">
        <v>1</v>
      </c>
      <c r="AQ13" s="80">
        <v>62</v>
      </c>
      <c r="AR13" s="80">
        <v>1</v>
      </c>
      <c r="AS13" s="80">
        <f t="shared" si="0"/>
        <v>33</v>
      </c>
      <c r="AT13" s="80">
        <f t="shared" si="1"/>
        <v>30</v>
      </c>
      <c r="AU13" s="80">
        <v>1</v>
      </c>
      <c r="AV13" s="80">
        <v>0</v>
      </c>
      <c r="AW13" s="80">
        <v>8</v>
      </c>
      <c r="AX13" s="80">
        <v>3</v>
      </c>
      <c r="AY13" s="80">
        <v>11</v>
      </c>
      <c r="AZ13" s="80">
        <v>3</v>
      </c>
      <c r="BA13" s="80">
        <v>0</v>
      </c>
      <c r="BB13" s="80">
        <v>2</v>
      </c>
      <c r="BC13" s="80">
        <v>13</v>
      </c>
      <c r="BD13" s="80">
        <v>22</v>
      </c>
      <c r="BE13" s="80">
        <v>33</v>
      </c>
      <c r="BF13" s="80">
        <v>30</v>
      </c>
      <c r="BG13" s="80">
        <v>1</v>
      </c>
      <c r="BH13" s="80">
        <v>0</v>
      </c>
      <c r="BI13" s="80">
        <v>4</v>
      </c>
      <c r="BJ13" s="80">
        <v>18</v>
      </c>
      <c r="BK13" s="80">
        <v>19</v>
      </c>
      <c r="BL13" s="80">
        <v>8</v>
      </c>
      <c r="BM13" s="80">
        <v>8</v>
      </c>
      <c r="BN13" s="80">
        <v>1</v>
      </c>
      <c r="BO13" s="80">
        <v>0</v>
      </c>
      <c r="BP13" s="80">
        <v>1</v>
      </c>
      <c r="BQ13" s="80">
        <v>1</v>
      </c>
      <c r="BR13" s="80">
        <v>1</v>
      </c>
      <c r="BS13" s="80">
        <v>0</v>
      </c>
      <c r="BT13" s="80">
        <v>1</v>
      </c>
      <c r="BU13" s="77">
        <v>64</v>
      </c>
      <c r="BV13" s="77">
        <v>24</v>
      </c>
      <c r="BW13" s="77">
        <v>9</v>
      </c>
      <c r="BX13" s="77">
        <v>5</v>
      </c>
      <c r="BY13" s="77">
        <v>6</v>
      </c>
      <c r="BZ13" s="77">
        <v>11</v>
      </c>
      <c r="CA13" s="77">
        <v>4</v>
      </c>
      <c r="CB13" s="77">
        <v>1</v>
      </c>
      <c r="CC13" s="77">
        <v>0</v>
      </c>
      <c r="CD13" s="77">
        <v>0</v>
      </c>
      <c r="CE13" s="77">
        <v>4</v>
      </c>
    </row>
    <row r="14" spans="1:83" s="81" customFormat="1" ht="15" customHeight="1" x14ac:dyDescent="0.2">
      <c r="A14" s="96" t="s">
        <v>233</v>
      </c>
      <c r="B14" s="80">
        <v>1000</v>
      </c>
      <c r="C14" s="80">
        <v>136</v>
      </c>
      <c r="D14" s="80">
        <v>153</v>
      </c>
      <c r="E14" s="80">
        <v>154</v>
      </c>
      <c r="F14" s="80">
        <v>146</v>
      </c>
      <c r="G14" s="80">
        <v>153</v>
      </c>
      <c r="H14" s="80">
        <v>61</v>
      </c>
      <c r="I14" s="80">
        <v>197</v>
      </c>
      <c r="J14" s="80">
        <v>946</v>
      </c>
      <c r="K14" s="80">
        <v>283</v>
      </c>
      <c r="L14" s="80">
        <v>3585</v>
      </c>
      <c r="M14" s="80">
        <v>2955</v>
      </c>
      <c r="N14" s="80">
        <v>1529</v>
      </c>
      <c r="O14" s="80">
        <v>341</v>
      </c>
      <c r="P14" s="80">
        <v>285</v>
      </c>
      <c r="Q14" s="80">
        <v>8</v>
      </c>
      <c r="R14" s="80">
        <v>5</v>
      </c>
      <c r="S14" s="80">
        <v>141</v>
      </c>
      <c r="T14" s="80">
        <v>87</v>
      </c>
      <c r="U14" s="80">
        <v>39</v>
      </c>
      <c r="V14" s="80">
        <v>21</v>
      </c>
      <c r="W14" s="80">
        <v>0</v>
      </c>
      <c r="X14" s="80">
        <v>33</v>
      </c>
      <c r="Y14" s="80">
        <v>93</v>
      </c>
      <c r="Z14" s="80">
        <v>78</v>
      </c>
      <c r="AA14" s="80">
        <v>60</v>
      </c>
      <c r="AB14" s="80">
        <v>61</v>
      </c>
      <c r="AC14" s="80">
        <v>246</v>
      </c>
      <c r="AD14" s="80">
        <v>145</v>
      </c>
      <c r="AE14" s="80">
        <v>193</v>
      </c>
      <c r="AF14" s="80">
        <v>127</v>
      </c>
      <c r="AG14" s="80">
        <v>2</v>
      </c>
      <c r="AH14" s="80">
        <v>6</v>
      </c>
      <c r="AI14" s="80">
        <v>14</v>
      </c>
      <c r="AJ14" s="80">
        <v>3</v>
      </c>
      <c r="AK14" s="80">
        <v>1</v>
      </c>
      <c r="AL14" s="80">
        <v>0</v>
      </c>
      <c r="AM14" s="80">
        <v>11</v>
      </c>
      <c r="AN14" s="80">
        <v>8</v>
      </c>
      <c r="AO14" s="80">
        <v>25</v>
      </c>
      <c r="AP14" s="80">
        <v>1</v>
      </c>
      <c r="AQ14" s="80">
        <v>331</v>
      </c>
      <c r="AR14" s="80">
        <v>60</v>
      </c>
      <c r="AS14" s="80">
        <f t="shared" si="0"/>
        <v>246</v>
      </c>
      <c r="AT14" s="80">
        <f t="shared" si="1"/>
        <v>145</v>
      </c>
      <c r="AU14" s="80">
        <v>5</v>
      </c>
      <c r="AV14" s="80">
        <v>3</v>
      </c>
      <c r="AW14" s="80">
        <v>41</v>
      </c>
      <c r="AX14" s="80">
        <v>38</v>
      </c>
      <c r="AY14" s="80">
        <v>127</v>
      </c>
      <c r="AZ14" s="80">
        <v>49</v>
      </c>
      <c r="BA14" s="80">
        <v>12</v>
      </c>
      <c r="BB14" s="80">
        <v>33</v>
      </c>
      <c r="BC14" s="80">
        <v>61</v>
      </c>
      <c r="BD14" s="80">
        <v>22</v>
      </c>
      <c r="BE14" s="80">
        <v>246</v>
      </c>
      <c r="BF14" s="80">
        <v>145</v>
      </c>
      <c r="BG14" s="80">
        <v>4</v>
      </c>
      <c r="BH14" s="80">
        <v>4</v>
      </c>
      <c r="BI14" s="80">
        <v>47</v>
      </c>
      <c r="BJ14" s="80">
        <v>44</v>
      </c>
      <c r="BK14" s="80">
        <v>96</v>
      </c>
      <c r="BL14" s="80">
        <v>60</v>
      </c>
      <c r="BM14" s="80">
        <v>58</v>
      </c>
      <c r="BN14" s="80">
        <v>15</v>
      </c>
      <c r="BO14" s="80">
        <v>4</v>
      </c>
      <c r="BP14" s="80">
        <v>0</v>
      </c>
      <c r="BQ14" s="80">
        <v>2</v>
      </c>
      <c r="BR14" s="80">
        <v>0</v>
      </c>
      <c r="BS14" s="80">
        <v>35</v>
      </c>
      <c r="BT14" s="80">
        <v>22</v>
      </c>
      <c r="BU14" s="80">
        <v>403</v>
      </c>
      <c r="BV14" s="80">
        <v>174</v>
      </c>
      <c r="BW14" s="80">
        <v>56</v>
      </c>
      <c r="BX14" s="80">
        <v>54</v>
      </c>
      <c r="BY14" s="80">
        <v>43</v>
      </c>
      <c r="BZ14" s="80">
        <v>51</v>
      </c>
      <c r="CA14" s="80">
        <v>6</v>
      </c>
      <c r="CB14" s="80">
        <v>1</v>
      </c>
      <c r="CC14" s="80">
        <v>1</v>
      </c>
      <c r="CD14" s="80">
        <v>0</v>
      </c>
      <c r="CE14" s="80">
        <v>17</v>
      </c>
    </row>
    <row r="15" spans="1:83" s="81" customFormat="1" ht="15" customHeight="1" x14ac:dyDescent="0.2">
      <c r="A15" s="96" t="s">
        <v>234</v>
      </c>
      <c r="B15" s="80">
        <v>185</v>
      </c>
      <c r="C15" s="80">
        <v>28</v>
      </c>
      <c r="D15" s="80">
        <v>40</v>
      </c>
      <c r="E15" s="80">
        <v>14</v>
      </c>
      <c r="F15" s="80">
        <v>34</v>
      </c>
      <c r="G15" s="80">
        <v>16</v>
      </c>
      <c r="H15" s="80">
        <v>13</v>
      </c>
      <c r="I15" s="80">
        <v>40</v>
      </c>
      <c r="J15" s="80">
        <v>179</v>
      </c>
      <c r="K15" s="80">
        <v>35</v>
      </c>
      <c r="L15" s="80">
        <v>312</v>
      </c>
      <c r="M15" s="80">
        <v>61</v>
      </c>
      <c r="N15" s="80">
        <v>55</v>
      </c>
      <c r="O15" s="80">
        <v>125</v>
      </c>
      <c r="P15" s="80">
        <v>109</v>
      </c>
      <c r="Q15" s="80">
        <v>6</v>
      </c>
      <c r="R15" s="80">
        <v>6</v>
      </c>
      <c r="S15" s="80">
        <v>56</v>
      </c>
      <c r="T15" s="80">
        <v>43</v>
      </c>
      <c r="U15" s="80">
        <v>4</v>
      </c>
      <c r="V15" s="80">
        <v>4</v>
      </c>
      <c r="W15" s="80">
        <v>2</v>
      </c>
      <c r="X15" s="80">
        <v>5</v>
      </c>
      <c r="Y15" s="80">
        <v>42</v>
      </c>
      <c r="Z15" s="80">
        <v>43</v>
      </c>
      <c r="AA15" s="80">
        <v>15</v>
      </c>
      <c r="AB15" s="80">
        <v>8</v>
      </c>
      <c r="AC15" s="80">
        <v>127</v>
      </c>
      <c r="AD15" s="80">
        <v>89</v>
      </c>
      <c r="AE15" s="80">
        <v>116</v>
      </c>
      <c r="AF15" s="80">
        <v>78</v>
      </c>
      <c r="AG15" s="80">
        <v>4</v>
      </c>
      <c r="AH15" s="80">
        <v>7</v>
      </c>
      <c r="AI15" s="80">
        <v>3</v>
      </c>
      <c r="AJ15" s="80">
        <v>1</v>
      </c>
      <c r="AK15" s="80">
        <v>0</v>
      </c>
      <c r="AL15" s="80">
        <v>0</v>
      </c>
      <c r="AM15" s="80">
        <v>3</v>
      </c>
      <c r="AN15" s="80">
        <v>1</v>
      </c>
      <c r="AO15" s="80">
        <v>1</v>
      </c>
      <c r="AP15" s="80">
        <v>2</v>
      </c>
      <c r="AQ15" s="80">
        <v>215</v>
      </c>
      <c r="AR15" s="80">
        <v>1</v>
      </c>
      <c r="AS15" s="80">
        <f t="shared" si="0"/>
        <v>127</v>
      </c>
      <c r="AT15" s="80">
        <f t="shared" si="1"/>
        <v>89</v>
      </c>
      <c r="AU15" s="80">
        <v>3</v>
      </c>
      <c r="AV15" s="80">
        <v>1</v>
      </c>
      <c r="AW15" s="80">
        <v>24</v>
      </c>
      <c r="AX15" s="80">
        <v>25</v>
      </c>
      <c r="AY15" s="80">
        <v>63</v>
      </c>
      <c r="AZ15" s="80">
        <v>36</v>
      </c>
      <c r="BA15" s="80">
        <v>12</v>
      </c>
      <c r="BB15" s="80">
        <v>7</v>
      </c>
      <c r="BC15" s="80">
        <v>25</v>
      </c>
      <c r="BD15" s="80">
        <v>20</v>
      </c>
      <c r="BE15" s="80">
        <v>127</v>
      </c>
      <c r="BF15" s="80">
        <v>89</v>
      </c>
      <c r="BG15" s="80">
        <v>1</v>
      </c>
      <c r="BH15" s="80">
        <v>3</v>
      </c>
      <c r="BI15" s="80">
        <v>16</v>
      </c>
      <c r="BJ15" s="80">
        <v>21</v>
      </c>
      <c r="BK15" s="80">
        <v>65</v>
      </c>
      <c r="BL15" s="80">
        <v>44</v>
      </c>
      <c r="BM15" s="80">
        <v>35</v>
      </c>
      <c r="BN15" s="80">
        <v>18</v>
      </c>
      <c r="BO15" s="80">
        <v>5</v>
      </c>
      <c r="BP15" s="80">
        <v>0</v>
      </c>
      <c r="BQ15" s="80">
        <v>4</v>
      </c>
      <c r="BR15" s="80">
        <v>2</v>
      </c>
      <c r="BS15" s="80">
        <v>1</v>
      </c>
      <c r="BT15" s="80">
        <v>1</v>
      </c>
      <c r="BU15" s="80">
        <v>203</v>
      </c>
      <c r="BV15" s="80">
        <v>91</v>
      </c>
      <c r="BW15" s="80">
        <v>35</v>
      </c>
      <c r="BX15" s="80">
        <v>25</v>
      </c>
      <c r="BY15" s="80">
        <v>24</v>
      </c>
      <c r="BZ15" s="80">
        <v>15</v>
      </c>
      <c r="CA15" s="80">
        <v>2</v>
      </c>
      <c r="CB15" s="80">
        <v>4</v>
      </c>
      <c r="CC15" s="80">
        <v>1</v>
      </c>
      <c r="CD15" s="80">
        <v>0</v>
      </c>
      <c r="CE15" s="80">
        <v>6</v>
      </c>
    </row>
    <row r="16" spans="1:83" s="81" customFormat="1" ht="15" customHeight="1" x14ac:dyDescent="0.2">
      <c r="A16" s="96" t="s">
        <v>235</v>
      </c>
      <c r="B16" s="80">
        <v>163</v>
      </c>
      <c r="C16" s="80">
        <v>19</v>
      </c>
      <c r="D16" s="80">
        <v>34</v>
      </c>
      <c r="E16" s="80">
        <v>22</v>
      </c>
      <c r="F16" s="80">
        <v>13</v>
      </c>
      <c r="G16" s="80">
        <v>14</v>
      </c>
      <c r="H16" s="80">
        <v>25</v>
      </c>
      <c r="I16" s="80">
        <v>36</v>
      </c>
      <c r="J16" s="80">
        <v>196</v>
      </c>
      <c r="K16" s="80">
        <v>15</v>
      </c>
      <c r="L16" s="80">
        <v>319</v>
      </c>
      <c r="M16" s="80">
        <v>115</v>
      </c>
      <c r="N16" s="80">
        <v>22</v>
      </c>
      <c r="O16" s="80">
        <v>111</v>
      </c>
      <c r="P16" s="80">
        <v>86</v>
      </c>
      <c r="Q16" s="80">
        <v>10</v>
      </c>
      <c r="R16" s="80">
        <v>12</v>
      </c>
      <c r="S16" s="80">
        <v>29</v>
      </c>
      <c r="T16" s="80">
        <v>26</v>
      </c>
      <c r="U16" s="80">
        <v>6</v>
      </c>
      <c r="V16" s="80">
        <v>7</v>
      </c>
      <c r="W16" s="80">
        <v>0</v>
      </c>
      <c r="X16" s="80">
        <v>0</v>
      </c>
      <c r="Y16" s="80">
        <v>43</v>
      </c>
      <c r="Z16" s="80">
        <v>25</v>
      </c>
      <c r="AA16" s="80">
        <v>23</v>
      </c>
      <c r="AB16" s="80">
        <v>16</v>
      </c>
      <c r="AC16" s="80">
        <v>88</v>
      </c>
      <c r="AD16" s="80">
        <v>73</v>
      </c>
      <c r="AE16" s="80">
        <v>76</v>
      </c>
      <c r="AF16" s="80">
        <v>65</v>
      </c>
      <c r="AG16" s="80">
        <v>8</v>
      </c>
      <c r="AH16" s="80">
        <v>6</v>
      </c>
      <c r="AI16" s="80">
        <v>2</v>
      </c>
      <c r="AJ16" s="80">
        <v>2</v>
      </c>
      <c r="AK16" s="80">
        <v>0</v>
      </c>
      <c r="AL16" s="80">
        <v>0</v>
      </c>
      <c r="AM16" s="80">
        <v>1</v>
      </c>
      <c r="AN16" s="80">
        <v>0</v>
      </c>
      <c r="AO16" s="80">
        <v>1</v>
      </c>
      <c r="AP16" s="80">
        <v>0</v>
      </c>
      <c r="AQ16" s="80">
        <v>135</v>
      </c>
      <c r="AR16" s="80">
        <v>26</v>
      </c>
      <c r="AS16" s="80">
        <f t="shared" si="0"/>
        <v>88</v>
      </c>
      <c r="AT16" s="80">
        <f t="shared" si="1"/>
        <v>73</v>
      </c>
      <c r="AU16" s="80">
        <v>4</v>
      </c>
      <c r="AV16" s="80">
        <v>3</v>
      </c>
      <c r="AW16" s="80">
        <v>23</v>
      </c>
      <c r="AX16" s="80">
        <v>21</v>
      </c>
      <c r="AY16" s="80">
        <v>51</v>
      </c>
      <c r="AZ16" s="80">
        <v>37</v>
      </c>
      <c r="BA16" s="80">
        <v>8</v>
      </c>
      <c r="BB16" s="80">
        <v>10</v>
      </c>
      <c r="BC16" s="80">
        <v>2</v>
      </c>
      <c r="BD16" s="80">
        <v>2</v>
      </c>
      <c r="BE16" s="80">
        <v>88</v>
      </c>
      <c r="BF16" s="80">
        <v>73</v>
      </c>
      <c r="BG16" s="80">
        <v>1</v>
      </c>
      <c r="BH16" s="80">
        <v>1</v>
      </c>
      <c r="BI16" s="80">
        <v>15</v>
      </c>
      <c r="BJ16" s="80">
        <v>27</v>
      </c>
      <c r="BK16" s="80">
        <v>42</v>
      </c>
      <c r="BL16" s="80">
        <v>31</v>
      </c>
      <c r="BM16" s="80">
        <v>21</v>
      </c>
      <c r="BN16" s="80">
        <v>9</v>
      </c>
      <c r="BO16" s="80">
        <v>4</v>
      </c>
      <c r="BP16" s="80">
        <v>1</v>
      </c>
      <c r="BQ16" s="80">
        <v>4</v>
      </c>
      <c r="BR16" s="80">
        <v>4</v>
      </c>
      <c r="BS16" s="80">
        <v>1</v>
      </c>
      <c r="BT16" s="80">
        <v>0</v>
      </c>
      <c r="BU16" s="77">
        <v>312</v>
      </c>
      <c r="BV16" s="77">
        <v>99</v>
      </c>
      <c r="BW16" s="77">
        <v>64</v>
      </c>
      <c r="BX16" s="77">
        <v>36</v>
      </c>
      <c r="BY16" s="77">
        <v>41</v>
      </c>
      <c r="BZ16" s="77">
        <v>36</v>
      </c>
      <c r="CA16" s="77">
        <v>8</v>
      </c>
      <c r="CB16" s="77">
        <v>15</v>
      </c>
      <c r="CC16" s="77">
        <v>2</v>
      </c>
      <c r="CD16" s="77">
        <v>7</v>
      </c>
      <c r="CE16" s="77">
        <v>4</v>
      </c>
    </row>
    <row r="17" spans="1:83" s="81" customFormat="1" ht="15" customHeight="1" x14ac:dyDescent="0.2">
      <c r="A17" s="96" t="s">
        <v>236</v>
      </c>
      <c r="B17" s="80">
        <v>112</v>
      </c>
      <c r="C17" s="80">
        <v>23</v>
      </c>
      <c r="D17" s="80">
        <v>16</v>
      </c>
      <c r="E17" s="80">
        <v>13</v>
      </c>
      <c r="F17" s="80">
        <v>11</v>
      </c>
      <c r="G17" s="80">
        <v>18</v>
      </c>
      <c r="H17" s="80">
        <v>12</v>
      </c>
      <c r="I17" s="80">
        <v>19</v>
      </c>
      <c r="J17" s="80">
        <v>97</v>
      </c>
      <c r="K17" s="80">
        <v>23</v>
      </c>
      <c r="L17" s="80">
        <v>207</v>
      </c>
      <c r="M17" s="80">
        <v>46</v>
      </c>
      <c r="N17" s="80">
        <v>40</v>
      </c>
      <c r="O17" s="80">
        <v>85</v>
      </c>
      <c r="P17" s="80">
        <v>64</v>
      </c>
      <c r="Q17" s="80">
        <v>4</v>
      </c>
      <c r="R17" s="80">
        <v>2</v>
      </c>
      <c r="S17" s="80">
        <v>24</v>
      </c>
      <c r="T17" s="80">
        <v>16</v>
      </c>
      <c r="U17" s="80">
        <v>6</v>
      </c>
      <c r="V17" s="80">
        <v>8</v>
      </c>
      <c r="W17" s="80">
        <v>0</v>
      </c>
      <c r="X17" s="80">
        <v>1</v>
      </c>
      <c r="Y17" s="80">
        <v>41</v>
      </c>
      <c r="Z17" s="80">
        <v>28</v>
      </c>
      <c r="AA17" s="80">
        <v>10</v>
      </c>
      <c r="AB17" s="80">
        <v>9</v>
      </c>
      <c r="AC17" s="80">
        <v>61</v>
      </c>
      <c r="AD17" s="80">
        <v>54</v>
      </c>
      <c r="AE17" s="80">
        <v>58</v>
      </c>
      <c r="AF17" s="80">
        <v>45</v>
      </c>
      <c r="AG17" s="80">
        <v>0</v>
      </c>
      <c r="AH17" s="80">
        <v>3</v>
      </c>
      <c r="AI17" s="80">
        <v>1</v>
      </c>
      <c r="AJ17" s="80">
        <v>1</v>
      </c>
      <c r="AK17" s="80">
        <v>0</v>
      </c>
      <c r="AL17" s="80">
        <v>0</v>
      </c>
      <c r="AM17" s="80">
        <v>0</v>
      </c>
      <c r="AN17" s="80">
        <v>2</v>
      </c>
      <c r="AO17" s="80">
        <v>2</v>
      </c>
      <c r="AP17" s="80">
        <v>3</v>
      </c>
      <c r="AQ17" s="80">
        <v>115</v>
      </c>
      <c r="AR17" s="80">
        <v>0</v>
      </c>
      <c r="AS17" s="80">
        <f t="shared" si="0"/>
        <v>61</v>
      </c>
      <c r="AT17" s="80">
        <f t="shared" si="1"/>
        <v>54</v>
      </c>
      <c r="AU17" s="80">
        <v>0</v>
      </c>
      <c r="AV17" s="80">
        <v>1</v>
      </c>
      <c r="AW17" s="80">
        <v>10</v>
      </c>
      <c r="AX17" s="80">
        <v>8</v>
      </c>
      <c r="AY17" s="80">
        <v>25</v>
      </c>
      <c r="AZ17" s="80">
        <v>25</v>
      </c>
      <c r="BA17" s="80">
        <v>14</v>
      </c>
      <c r="BB17" s="80">
        <v>14</v>
      </c>
      <c r="BC17" s="80">
        <v>12</v>
      </c>
      <c r="BD17" s="80">
        <v>6</v>
      </c>
      <c r="BE17" s="80">
        <v>61</v>
      </c>
      <c r="BF17" s="80">
        <v>54</v>
      </c>
      <c r="BG17" s="80">
        <v>0</v>
      </c>
      <c r="BH17" s="80">
        <v>3</v>
      </c>
      <c r="BI17" s="80">
        <v>9</v>
      </c>
      <c r="BJ17" s="80">
        <v>12</v>
      </c>
      <c r="BK17" s="80">
        <v>36</v>
      </c>
      <c r="BL17" s="80">
        <v>33</v>
      </c>
      <c r="BM17" s="80">
        <v>13</v>
      </c>
      <c r="BN17" s="80">
        <v>4</v>
      </c>
      <c r="BO17" s="80">
        <v>2</v>
      </c>
      <c r="BP17" s="80">
        <v>0</v>
      </c>
      <c r="BQ17" s="80">
        <v>0</v>
      </c>
      <c r="BR17" s="80">
        <v>0</v>
      </c>
      <c r="BS17" s="80">
        <v>1</v>
      </c>
      <c r="BT17" s="80">
        <v>2</v>
      </c>
      <c r="BU17" s="80">
        <v>108</v>
      </c>
      <c r="BV17" s="80">
        <v>22</v>
      </c>
      <c r="BW17" s="80">
        <v>34</v>
      </c>
      <c r="BX17" s="80">
        <v>9</v>
      </c>
      <c r="BY17" s="80">
        <v>15</v>
      </c>
      <c r="BZ17" s="80">
        <v>13</v>
      </c>
      <c r="CA17" s="80">
        <v>2</v>
      </c>
      <c r="CB17" s="80">
        <v>4</v>
      </c>
      <c r="CC17" s="80">
        <v>0</v>
      </c>
      <c r="CD17" s="80">
        <v>0</v>
      </c>
      <c r="CE17" s="80">
        <v>9</v>
      </c>
    </row>
    <row r="18" spans="1:83" s="81" customFormat="1" ht="15" customHeight="1" x14ac:dyDescent="0.2">
      <c r="A18" s="96" t="s">
        <v>237</v>
      </c>
      <c r="B18" s="80">
        <v>143</v>
      </c>
      <c r="C18" s="80">
        <v>28</v>
      </c>
      <c r="D18" s="80">
        <v>23</v>
      </c>
      <c r="E18" s="80">
        <v>27</v>
      </c>
      <c r="F18" s="80">
        <v>16</v>
      </c>
      <c r="G18" s="80">
        <v>21</v>
      </c>
      <c r="H18" s="80">
        <v>4</v>
      </c>
      <c r="I18" s="80">
        <v>24</v>
      </c>
      <c r="J18" s="80">
        <v>131</v>
      </c>
      <c r="K18" s="80">
        <v>17</v>
      </c>
      <c r="L18" s="80">
        <v>29</v>
      </c>
      <c r="M18" s="80">
        <v>17</v>
      </c>
      <c r="N18" s="80">
        <v>0</v>
      </c>
      <c r="O18" s="80">
        <v>70</v>
      </c>
      <c r="P18" s="80">
        <v>61</v>
      </c>
      <c r="Q18" s="80">
        <v>9</v>
      </c>
      <c r="R18" s="80">
        <v>2</v>
      </c>
      <c r="S18" s="80">
        <v>22</v>
      </c>
      <c r="T18" s="80">
        <v>19</v>
      </c>
      <c r="U18" s="80">
        <v>0</v>
      </c>
      <c r="V18" s="80">
        <v>1</v>
      </c>
      <c r="W18" s="80">
        <v>2</v>
      </c>
      <c r="X18" s="80">
        <v>4</v>
      </c>
      <c r="Y18" s="80">
        <v>31</v>
      </c>
      <c r="Z18" s="80">
        <v>28</v>
      </c>
      <c r="AA18" s="80">
        <v>6</v>
      </c>
      <c r="AB18" s="80">
        <v>7</v>
      </c>
      <c r="AC18" s="80">
        <v>69</v>
      </c>
      <c r="AD18" s="80">
        <v>55</v>
      </c>
      <c r="AE18" s="80">
        <v>55</v>
      </c>
      <c r="AF18" s="80">
        <v>46</v>
      </c>
      <c r="AG18" s="80">
        <v>3</v>
      </c>
      <c r="AH18" s="80">
        <v>6</v>
      </c>
      <c r="AI18" s="80">
        <v>3</v>
      </c>
      <c r="AJ18" s="80">
        <v>1</v>
      </c>
      <c r="AK18" s="80">
        <v>0</v>
      </c>
      <c r="AL18" s="80">
        <v>0</v>
      </c>
      <c r="AM18" s="80">
        <v>2</v>
      </c>
      <c r="AN18" s="80">
        <v>0</v>
      </c>
      <c r="AO18" s="80">
        <v>6</v>
      </c>
      <c r="AP18" s="80">
        <v>2</v>
      </c>
      <c r="AQ18" s="80">
        <v>122</v>
      </c>
      <c r="AR18" s="80">
        <v>2</v>
      </c>
      <c r="AS18" s="80">
        <f t="shared" si="0"/>
        <v>69</v>
      </c>
      <c r="AT18" s="80">
        <f t="shared" si="1"/>
        <v>55</v>
      </c>
      <c r="AU18" s="80">
        <v>6</v>
      </c>
      <c r="AV18" s="80">
        <v>3</v>
      </c>
      <c r="AW18" s="80">
        <v>7</v>
      </c>
      <c r="AX18" s="80">
        <v>9</v>
      </c>
      <c r="AY18" s="80">
        <v>36</v>
      </c>
      <c r="AZ18" s="80">
        <v>25</v>
      </c>
      <c r="BA18" s="80">
        <v>18</v>
      </c>
      <c r="BB18" s="80">
        <v>13</v>
      </c>
      <c r="BC18" s="80">
        <v>2</v>
      </c>
      <c r="BD18" s="80">
        <v>5</v>
      </c>
      <c r="BE18" s="80">
        <v>69</v>
      </c>
      <c r="BF18" s="80">
        <v>55</v>
      </c>
      <c r="BG18" s="80">
        <v>2</v>
      </c>
      <c r="BH18" s="80">
        <v>2</v>
      </c>
      <c r="BI18" s="80">
        <v>11</v>
      </c>
      <c r="BJ18" s="80">
        <v>16</v>
      </c>
      <c r="BK18" s="80">
        <v>24</v>
      </c>
      <c r="BL18" s="80">
        <v>23</v>
      </c>
      <c r="BM18" s="80">
        <v>29</v>
      </c>
      <c r="BN18" s="80">
        <v>10</v>
      </c>
      <c r="BO18" s="80">
        <v>2</v>
      </c>
      <c r="BP18" s="80">
        <v>1</v>
      </c>
      <c r="BQ18" s="80">
        <v>1</v>
      </c>
      <c r="BR18" s="80">
        <v>3</v>
      </c>
      <c r="BS18" s="80">
        <v>0</v>
      </c>
      <c r="BT18" s="80">
        <v>0</v>
      </c>
      <c r="BU18" s="80">
        <v>133</v>
      </c>
      <c r="BV18" s="80">
        <v>49</v>
      </c>
      <c r="BW18" s="80">
        <v>24</v>
      </c>
      <c r="BX18" s="80">
        <v>11</v>
      </c>
      <c r="BY18" s="80">
        <v>11</v>
      </c>
      <c r="BZ18" s="80">
        <v>9</v>
      </c>
      <c r="CA18" s="80">
        <v>9</v>
      </c>
      <c r="CB18" s="80">
        <v>10</v>
      </c>
      <c r="CC18" s="80">
        <v>0</v>
      </c>
      <c r="CD18" s="80">
        <v>0</v>
      </c>
      <c r="CE18" s="80">
        <v>10</v>
      </c>
    </row>
    <row r="19" spans="1:83" s="81" customFormat="1" ht="15" customHeight="1" x14ac:dyDescent="0.2">
      <c r="A19" s="96" t="s">
        <v>238</v>
      </c>
      <c r="B19" s="80">
        <v>151</v>
      </c>
      <c r="C19" s="80">
        <v>12</v>
      </c>
      <c r="D19" s="80">
        <v>18</v>
      </c>
      <c r="E19" s="80">
        <v>18</v>
      </c>
      <c r="F19" s="80">
        <v>19</v>
      </c>
      <c r="G19" s="80">
        <v>12</v>
      </c>
      <c r="H19" s="80">
        <v>11</v>
      </c>
      <c r="I19" s="80">
        <v>61</v>
      </c>
      <c r="J19" s="80">
        <v>121</v>
      </c>
      <c r="K19" s="80">
        <v>29</v>
      </c>
      <c r="L19" s="80">
        <v>65</v>
      </c>
      <c r="M19" s="80">
        <v>27</v>
      </c>
      <c r="N19" s="80">
        <v>0</v>
      </c>
      <c r="O19" s="80">
        <v>75</v>
      </c>
      <c r="P19" s="80">
        <v>66</v>
      </c>
      <c r="Q19" s="80">
        <v>7</v>
      </c>
      <c r="R19" s="80">
        <v>7</v>
      </c>
      <c r="S19" s="80">
        <v>13</v>
      </c>
      <c r="T19" s="80">
        <v>17</v>
      </c>
      <c r="U19" s="80">
        <v>1</v>
      </c>
      <c r="V19" s="80">
        <v>1</v>
      </c>
      <c r="W19" s="80">
        <v>0</v>
      </c>
      <c r="X19" s="80">
        <v>5</v>
      </c>
      <c r="Y19" s="80">
        <v>29</v>
      </c>
      <c r="Z19" s="80">
        <v>26</v>
      </c>
      <c r="AA19" s="80">
        <v>25</v>
      </c>
      <c r="AB19" s="80">
        <v>10</v>
      </c>
      <c r="AC19" s="80">
        <v>82</v>
      </c>
      <c r="AD19" s="80">
        <v>61</v>
      </c>
      <c r="AE19" s="80">
        <v>68</v>
      </c>
      <c r="AF19" s="80">
        <v>53</v>
      </c>
      <c r="AG19" s="80">
        <v>5</v>
      </c>
      <c r="AH19" s="80">
        <v>6</v>
      </c>
      <c r="AI19" s="80">
        <v>3</v>
      </c>
      <c r="AJ19" s="80">
        <v>1</v>
      </c>
      <c r="AK19" s="80">
        <v>0</v>
      </c>
      <c r="AL19" s="80">
        <v>0</v>
      </c>
      <c r="AM19" s="80">
        <v>2</v>
      </c>
      <c r="AN19" s="80">
        <v>0</v>
      </c>
      <c r="AO19" s="80">
        <v>4</v>
      </c>
      <c r="AP19" s="80">
        <v>1</v>
      </c>
      <c r="AQ19" s="80">
        <v>143</v>
      </c>
      <c r="AR19" s="80">
        <v>0</v>
      </c>
      <c r="AS19" s="80">
        <f t="shared" si="0"/>
        <v>82</v>
      </c>
      <c r="AT19" s="80">
        <f t="shared" si="1"/>
        <v>61</v>
      </c>
      <c r="AU19" s="80">
        <v>4</v>
      </c>
      <c r="AV19" s="80">
        <v>2</v>
      </c>
      <c r="AW19" s="80">
        <v>25</v>
      </c>
      <c r="AX19" s="80">
        <v>14</v>
      </c>
      <c r="AY19" s="80">
        <v>39</v>
      </c>
      <c r="AZ19" s="80">
        <v>30</v>
      </c>
      <c r="BA19" s="80">
        <v>10</v>
      </c>
      <c r="BB19" s="80">
        <v>11</v>
      </c>
      <c r="BC19" s="80">
        <v>4</v>
      </c>
      <c r="BD19" s="80">
        <v>4</v>
      </c>
      <c r="BE19" s="80">
        <v>82</v>
      </c>
      <c r="BF19" s="80">
        <v>61</v>
      </c>
      <c r="BG19" s="80">
        <v>1</v>
      </c>
      <c r="BH19" s="80">
        <v>0</v>
      </c>
      <c r="BI19" s="80">
        <v>3</v>
      </c>
      <c r="BJ19" s="80">
        <v>12</v>
      </c>
      <c r="BK19" s="80">
        <v>42</v>
      </c>
      <c r="BL19" s="80">
        <v>33</v>
      </c>
      <c r="BM19" s="80">
        <v>29</v>
      </c>
      <c r="BN19" s="80">
        <v>13</v>
      </c>
      <c r="BO19" s="80">
        <v>2</v>
      </c>
      <c r="BP19" s="80">
        <v>1</v>
      </c>
      <c r="BQ19" s="80">
        <v>1</v>
      </c>
      <c r="BR19" s="80">
        <v>1</v>
      </c>
      <c r="BS19" s="80">
        <v>4</v>
      </c>
      <c r="BT19" s="80">
        <v>1</v>
      </c>
      <c r="BU19" s="77">
        <v>134</v>
      </c>
      <c r="BV19" s="77">
        <v>59</v>
      </c>
      <c r="BW19" s="77">
        <v>22</v>
      </c>
      <c r="BX19" s="77">
        <v>13</v>
      </c>
      <c r="BY19" s="77">
        <v>8</v>
      </c>
      <c r="BZ19" s="77">
        <v>9</v>
      </c>
      <c r="CA19" s="77">
        <v>5</v>
      </c>
      <c r="CB19" s="77">
        <v>6</v>
      </c>
      <c r="CC19" s="77">
        <v>0</v>
      </c>
      <c r="CD19" s="77">
        <v>0</v>
      </c>
      <c r="CE19" s="77">
        <v>12</v>
      </c>
    </row>
    <row r="20" spans="1:83" s="81" customFormat="1" ht="15" customHeight="1" x14ac:dyDescent="0.2">
      <c r="A20" s="96" t="s">
        <v>239</v>
      </c>
      <c r="B20" s="80">
        <v>473</v>
      </c>
      <c r="C20" s="80">
        <v>24</v>
      </c>
      <c r="D20" s="80">
        <v>45</v>
      </c>
      <c r="E20" s="80">
        <v>65</v>
      </c>
      <c r="F20" s="80">
        <v>78</v>
      </c>
      <c r="G20" s="80">
        <v>54</v>
      </c>
      <c r="H20" s="80">
        <v>174</v>
      </c>
      <c r="I20" s="80">
        <v>33</v>
      </c>
      <c r="J20" s="80">
        <v>436</v>
      </c>
      <c r="K20" s="80">
        <v>30</v>
      </c>
      <c r="L20" s="80">
        <v>994</v>
      </c>
      <c r="M20" s="80">
        <v>753</v>
      </c>
      <c r="N20" s="80">
        <v>163</v>
      </c>
      <c r="O20" s="80">
        <v>115</v>
      </c>
      <c r="P20" s="80">
        <v>106</v>
      </c>
      <c r="Q20" s="80">
        <v>8</v>
      </c>
      <c r="R20" s="80">
        <v>3</v>
      </c>
      <c r="S20" s="80">
        <v>49</v>
      </c>
      <c r="T20" s="80">
        <v>42</v>
      </c>
      <c r="U20" s="80">
        <v>1</v>
      </c>
      <c r="V20" s="80">
        <v>2</v>
      </c>
      <c r="W20" s="80">
        <v>11</v>
      </c>
      <c r="X20" s="80">
        <v>22</v>
      </c>
      <c r="Y20" s="80">
        <v>23</v>
      </c>
      <c r="Z20" s="80">
        <v>18</v>
      </c>
      <c r="AA20" s="80">
        <v>23</v>
      </c>
      <c r="AB20" s="80">
        <v>19</v>
      </c>
      <c r="AC20" s="80">
        <v>148</v>
      </c>
      <c r="AD20" s="80">
        <v>95</v>
      </c>
      <c r="AE20" s="80">
        <v>104</v>
      </c>
      <c r="AF20" s="80">
        <v>72</v>
      </c>
      <c r="AG20" s="80">
        <v>11</v>
      </c>
      <c r="AH20" s="80">
        <v>7</v>
      </c>
      <c r="AI20" s="80">
        <v>12</v>
      </c>
      <c r="AJ20" s="80">
        <v>4</v>
      </c>
      <c r="AK20" s="80">
        <v>0</v>
      </c>
      <c r="AL20" s="80">
        <v>0</v>
      </c>
      <c r="AM20" s="80">
        <v>13</v>
      </c>
      <c r="AN20" s="80">
        <v>7</v>
      </c>
      <c r="AO20" s="80">
        <v>8</v>
      </c>
      <c r="AP20" s="80">
        <v>5</v>
      </c>
      <c r="AQ20" s="80">
        <v>243</v>
      </c>
      <c r="AR20" s="80">
        <v>0</v>
      </c>
      <c r="AS20" s="80">
        <f t="shared" si="0"/>
        <v>148</v>
      </c>
      <c r="AT20" s="80">
        <f t="shared" si="1"/>
        <v>95</v>
      </c>
      <c r="AU20" s="80">
        <v>28</v>
      </c>
      <c r="AV20" s="80">
        <v>14</v>
      </c>
      <c r="AW20" s="80">
        <v>30</v>
      </c>
      <c r="AX20" s="80">
        <v>31</v>
      </c>
      <c r="AY20" s="80">
        <v>37</v>
      </c>
      <c r="AZ20" s="80">
        <v>17</v>
      </c>
      <c r="BA20" s="80">
        <v>15</v>
      </c>
      <c r="BB20" s="80">
        <v>14</v>
      </c>
      <c r="BC20" s="80">
        <v>38</v>
      </c>
      <c r="BD20" s="80">
        <v>19</v>
      </c>
      <c r="BE20" s="80">
        <v>148</v>
      </c>
      <c r="BF20" s="80">
        <v>95</v>
      </c>
      <c r="BG20" s="80">
        <v>19</v>
      </c>
      <c r="BH20" s="80">
        <v>10</v>
      </c>
      <c r="BI20" s="80">
        <v>18</v>
      </c>
      <c r="BJ20" s="80">
        <v>21</v>
      </c>
      <c r="BK20" s="80">
        <v>50</v>
      </c>
      <c r="BL20" s="80">
        <v>37</v>
      </c>
      <c r="BM20" s="80">
        <v>33</v>
      </c>
      <c r="BN20" s="80">
        <v>15</v>
      </c>
      <c r="BO20" s="80">
        <v>7</v>
      </c>
      <c r="BP20" s="80">
        <v>2</v>
      </c>
      <c r="BQ20" s="80">
        <v>8</v>
      </c>
      <c r="BR20" s="80">
        <v>0</v>
      </c>
      <c r="BS20" s="80">
        <v>13</v>
      </c>
      <c r="BT20" s="80">
        <v>10</v>
      </c>
      <c r="BU20" s="80">
        <v>361</v>
      </c>
      <c r="BV20" s="80">
        <v>96</v>
      </c>
      <c r="BW20" s="80">
        <v>47</v>
      </c>
      <c r="BX20" s="80">
        <v>36</v>
      </c>
      <c r="BY20" s="80">
        <v>31</v>
      </c>
      <c r="BZ20" s="80">
        <v>32</v>
      </c>
      <c r="CA20" s="80">
        <v>11</v>
      </c>
      <c r="CB20" s="80">
        <v>32</v>
      </c>
      <c r="CC20" s="80">
        <v>3</v>
      </c>
      <c r="CD20" s="80">
        <v>3</v>
      </c>
      <c r="CE20" s="80">
        <v>70</v>
      </c>
    </row>
    <row r="21" spans="1:83" s="81" customFormat="1" ht="15" customHeight="1" x14ac:dyDescent="0.2">
      <c r="A21" s="96" t="s">
        <v>240</v>
      </c>
      <c r="B21" s="80">
        <v>488</v>
      </c>
      <c r="C21" s="80">
        <v>82</v>
      </c>
      <c r="D21" s="80">
        <v>86</v>
      </c>
      <c r="E21" s="80">
        <v>51</v>
      </c>
      <c r="F21" s="80">
        <v>59</v>
      </c>
      <c r="G21" s="80">
        <v>61</v>
      </c>
      <c r="H21" s="80">
        <v>69</v>
      </c>
      <c r="I21" s="80">
        <v>80</v>
      </c>
      <c r="J21" s="80">
        <v>256</v>
      </c>
      <c r="K21" s="80">
        <v>29</v>
      </c>
      <c r="L21" s="80">
        <v>1154</v>
      </c>
      <c r="M21" s="80">
        <v>168</v>
      </c>
      <c r="N21" s="80">
        <v>33</v>
      </c>
      <c r="O21" s="80">
        <v>216</v>
      </c>
      <c r="P21" s="80">
        <v>237</v>
      </c>
      <c r="Q21" s="80">
        <v>20</v>
      </c>
      <c r="R21" s="80">
        <v>13</v>
      </c>
      <c r="S21" s="80">
        <v>94</v>
      </c>
      <c r="T21" s="80">
        <v>120</v>
      </c>
      <c r="U21" s="80">
        <v>44</v>
      </c>
      <c r="V21" s="80">
        <v>34</v>
      </c>
      <c r="W21" s="80">
        <v>0</v>
      </c>
      <c r="X21" s="80">
        <v>18</v>
      </c>
      <c r="Y21" s="80">
        <v>51</v>
      </c>
      <c r="Z21" s="80">
        <v>46</v>
      </c>
      <c r="AA21" s="80">
        <v>7</v>
      </c>
      <c r="AB21" s="80">
        <v>6</v>
      </c>
      <c r="AC21" s="80">
        <v>244</v>
      </c>
      <c r="AD21" s="80">
        <v>148</v>
      </c>
      <c r="AE21" s="80">
        <v>154</v>
      </c>
      <c r="AF21" s="80">
        <v>88</v>
      </c>
      <c r="AG21" s="80">
        <v>36</v>
      </c>
      <c r="AH21" s="80">
        <v>28</v>
      </c>
      <c r="AI21" s="80">
        <v>4</v>
      </c>
      <c r="AJ21" s="80">
        <v>2</v>
      </c>
      <c r="AK21" s="80">
        <v>0</v>
      </c>
      <c r="AL21" s="80">
        <v>0</v>
      </c>
      <c r="AM21" s="80">
        <v>37</v>
      </c>
      <c r="AN21" s="80">
        <v>25</v>
      </c>
      <c r="AO21" s="80">
        <v>13</v>
      </c>
      <c r="AP21" s="80">
        <v>5</v>
      </c>
      <c r="AQ21" s="80">
        <v>364</v>
      </c>
      <c r="AR21" s="80">
        <v>28</v>
      </c>
      <c r="AS21" s="80">
        <f t="shared" si="0"/>
        <v>244</v>
      </c>
      <c r="AT21" s="80">
        <f t="shared" si="1"/>
        <v>148</v>
      </c>
      <c r="AU21" s="80">
        <v>0</v>
      </c>
      <c r="AV21" s="80">
        <v>0</v>
      </c>
      <c r="AW21" s="80">
        <v>36</v>
      </c>
      <c r="AX21" s="80">
        <v>18</v>
      </c>
      <c r="AY21" s="80">
        <v>41</v>
      </c>
      <c r="AZ21" s="80">
        <v>33</v>
      </c>
      <c r="BA21" s="80">
        <v>28</v>
      </c>
      <c r="BB21" s="80">
        <v>18</v>
      </c>
      <c r="BC21" s="80">
        <v>139</v>
      </c>
      <c r="BD21" s="80">
        <v>79</v>
      </c>
      <c r="BE21" s="80">
        <v>244</v>
      </c>
      <c r="BF21" s="80">
        <v>148</v>
      </c>
      <c r="BG21" s="80">
        <v>5</v>
      </c>
      <c r="BH21" s="80">
        <v>2</v>
      </c>
      <c r="BI21" s="80">
        <v>29</v>
      </c>
      <c r="BJ21" s="80">
        <v>25</v>
      </c>
      <c r="BK21" s="80">
        <v>79</v>
      </c>
      <c r="BL21" s="80">
        <v>55</v>
      </c>
      <c r="BM21" s="80">
        <v>61</v>
      </c>
      <c r="BN21" s="80">
        <v>23</v>
      </c>
      <c r="BO21" s="80">
        <v>13</v>
      </c>
      <c r="BP21" s="80">
        <v>5</v>
      </c>
      <c r="BQ21" s="80">
        <v>3</v>
      </c>
      <c r="BR21" s="80">
        <v>6</v>
      </c>
      <c r="BS21" s="80">
        <v>54</v>
      </c>
      <c r="BT21" s="80">
        <v>32</v>
      </c>
      <c r="BU21" s="80">
        <v>419</v>
      </c>
      <c r="BV21" s="80">
        <v>63</v>
      </c>
      <c r="BW21" s="80">
        <v>75</v>
      </c>
      <c r="BX21" s="80">
        <v>50</v>
      </c>
      <c r="BY21" s="80">
        <v>61</v>
      </c>
      <c r="BZ21" s="80">
        <v>83</v>
      </c>
      <c r="CA21" s="80">
        <v>17</v>
      </c>
      <c r="CB21" s="80">
        <v>5</v>
      </c>
      <c r="CC21" s="80">
        <v>2</v>
      </c>
      <c r="CD21" s="80">
        <v>23</v>
      </c>
      <c r="CE21" s="80">
        <v>40</v>
      </c>
    </row>
    <row r="22" spans="1:83" s="81" customFormat="1" ht="15" customHeight="1" x14ac:dyDescent="0.2">
      <c r="A22" s="96" t="s">
        <v>241</v>
      </c>
      <c r="B22" s="80">
        <v>108</v>
      </c>
      <c r="C22" s="80">
        <v>19</v>
      </c>
      <c r="D22" s="80">
        <v>12</v>
      </c>
      <c r="E22" s="80">
        <v>17</v>
      </c>
      <c r="F22" s="80">
        <v>15</v>
      </c>
      <c r="G22" s="80">
        <v>17</v>
      </c>
      <c r="H22" s="80">
        <v>16</v>
      </c>
      <c r="I22" s="80">
        <v>12</v>
      </c>
      <c r="J22" s="80">
        <v>134</v>
      </c>
      <c r="K22" s="80">
        <v>36</v>
      </c>
      <c r="L22" s="80">
        <v>308</v>
      </c>
      <c r="M22" s="80">
        <v>201</v>
      </c>
      <c r="N22" s="80">
        <v>0</v>
      </c>
      <c r="O22" s="80">
        <v>72</v>
      </c>
      <c r="P22" s="80">
        <v>77</v>
      </c>
      <c r="Q22" s="80">
        <v>10</v>
      </c>
      <c r="R22" s="80">
        <v>4</v>
      </c>
      <c r="S22" s="80">
        <v>20</v>
      </c>
      <c r="T22" s="80">
        <v>16</v>
      </c>
      <c r="U22" s="80">
        <v>5</v>
      </c>
      <c r="V22" s="80">
        <v>2</v>
      </c>
      <c r="W22" s="80">
        <v>0</v>
      </c>
      <c r="X22" s="80">
        <v>1</v>
      </c>
      <c r="Y22" s="80">
        <v>26</v>
      </c>
      <c r="Z22" s="80">
        <v>52</v>
      </c>
      <c r="AA22" s="80">
        <v>11</v>
      </c>
      <c r="AB22" s="80">
        <v>2</v>
      </c>
      <c r="AC22" s="80">
        <v>58</v>
      </c>
      <c r="AD22" s="80">
        <v>51</v>
      </c>
      <c r="AE22" s="80">
        <v>36</v>
      </c>
      <c r="AF22" s="80">
        <v>39</v>
      </c>
      <c r="AG22" s="80">
        <v>16</v>
      </c>
      <c r="AH22" s="80">
        <v>6</v>
      </c>
      <c r="AI22" s="80">
        <v>2</v>
      </c>
      <c r="AJ22" s="80">
        <v>3</v>
      </c>
      <c r="AK22" s="80">
        <v>0</v>
      </c>
      <c r="AL22" s="80">
        <v>0</v>
      </c>
      <c r="AM22" s="80">
        <v>4</v>
      </c>
      <c r="AN22" s="80">
        <v>3</v>
      </c>
      <c r="AO22" s="80">
        <v>0</v>
      </c>
      <c r="AP22" s="80">
        <v>0</v>
      </c>
      <c r="AQ22" s="80">
        <v>84</v>
      </c>
      <c r="AR22" s="80">
        <v>25</v>
      </c>
      <c r="AS22" s="80">
        <f t="shared" si="0"/>
        <v>58</v>
      </c>
      <c r="AT22" s="80">
        <f t="shared" si="1"/>
        <v>51</v>
      </c>
      <c r="AU22" s="80">
        <v>1</v>
      </c>
      <c r="AV22" s="80">
        <v>1</v>
      </c>
      <c r="AW22" s="80">
        <v>18</v>
      </c>
      <c r="AX22" s="80">
        <v>5</v>
      </c>
      <c r="AY22" s="80">
        <v>31</v>
      </c>
      <c r="AZ22" s="80">
        <v>35</v>
      </c>
      <c r="BA22" s="80">
        <v>8</v>
      </c>
      <c r="BB22" s="80">
        <v>10</v>
      </c>
      <c r="BC22" s="80">
        <v>0</v>
      </c>
      <c r="BD22" s="80">
        <v>0</v>
      </c>
      <c r="BE22" s="80">
        <v>58</v>
      </c>
      <c r="BF22" s="80">
        <v>51</v>
      </c>
      <c r="BG22" s="80">
        <v>1</v>
      </c>
      <c r="BH22" s="80">
        <v>2</v>
      </c>
      <c r="BI22" s="80">
        <v>11</v>
      </c>
      <c r="BJ22" s="80">
        <v>14</v>
      </c>
      <c r="BK22" s="80">
        <v>27</v>
      </c>
      <c r="BL22" s="80">
        <v>26</v>
      </c>
      <c r="BM22" s="80">
        <v>16</v>
      </c>
      <c r="BN22" s="80">
        <v>7</v>
      </c>
      <c r="BO22" s="80">
        <v>3</v>
      </c>
      <c r="BP22" s="80">
        <v>0</v>
      </c>
      <c r="BQ22" s="80">
        <v>0</v>
      </c>
      <c r="BR22" s="80">
        <v>2</v>
      </c>
      <c r="BS22" s="80">
        <v>0</v>
      </c>
      <c r="BT22" s="80">
        <v>0</v>
      </c>
      <c r="BU22" s="77">
        <v>323</v>
      </c>
      <c r="BV22" s="77">
        <v>74</v>
      </c>
      <c r="BW22" s="77">
        <v>65</v>
      </c>
      <c r="BX22" s="77">
        <v>79</v>
      </c>
      <c r="BY22" s="77">
        <v>62</v>
      </c>
      <c r="BZ22" s="77">
        <v>38</v>
      </c>
      <c r="CA22" s="77">
        <v>3</v>
      </c>
      <c r="CB22" s="77">
        <v>1</v>
      </c>
      <c r="CC22" s="77">
        <v>1</v>
      </c>
      <c r="CD22" s="77">
        <v>0</v>
      </c>
      <c r="CE22" s="77">
        <v>0</v>
      </c>
    </row>
    <row r="23" spans="1:83" s="81" customFormat="1" ht="15" customHeight="1" x14ac:dyDescent="0.2">
      <c r="A23" s="96" t="s">
        <v>242</v>
      </c>
      <c r="B23" s="80">
        <v>182</v>
      </c>
      <c r="C23" s="80">
        <v>10</v>
      </c>
      <c r="D23" s="80">
        <v>18</v>
      </c>
      <c r="E23" s="80">
        <v>41</v>
      </c>
      <c r="F23" s="80">
        <v>16</v>
      </c>
      <c r="G23" s="80">
        <v>24</v>
      </c>
      <c r="H23" s="80">
        <v>44</v>
      </c>
      <c r="I23" s="80">
        <v>29</v>
      </c>
      <c r="J23" s="80">
        <v>258</v>
      </c>
      <c r="K23" s="80">
        <v>15</v>
      </c>
      <c r="L23" s="80">
        <v>315</v>
      </c>
      <c r="M23" s="80">
        <v>238</v>
      </c>
      <c r="N23" s="80">
        <v>31</v>
      </c>
      <c r="O23" s="80">
        <v>98</v>
      </c>
      <c r="P23" s="80">
        <v>84</v>
      </c>
      <c r="Q23" s="80">
        <v>11</v>
      </c>
      <c r="R23" s="80">
        <v>8</v>
      </c>
      <c r="S23" s="80">
        <v>15</v>
      </c>
      <c r="T23" s="80">
        <v>11</v>
      </c>
      <c r="U23" s="80">
        <v>2</v>
      </c>
      <c r="V23" s="80">
        <v>1</v>
      </c>
      <c r="W23" s="80">
        <v>1</v>
      </c>
      <c r="X23" s="80">
        <v>6</v>
      </c>
      <c r="Y23" s="80">
        <v>61</v>
      </c>
      <c r="Z23" s="80">
        <v>45</v>
      </c>
      <c r="AA23" s="80">
        <v>8</v>
      </c>
      <c r="AB23" s="80">
        <v>13</v>
      </c>
      <c r="AC23" s="80">
        <v>110</v>
      </c>
      <c r="AD23" s="80">
        <v>71</v>
      </c>
      <c r="AE23" s="80">
        <v>80</v>
      </c>
      <c r="AF23" s="80">
        <v>61</v>
      </c>
      <c r="AG23" s="80">
        <v>4</v>
      </c>
      <c r="AH23" s="80">
        <v>7</v>
      </c>
      <c r="AI23" s="80">
        <v>3</v>
      </c>
      <c r="AJ23" s="80">
        <v>3</v>
      </c>
      <c r="AK23" s="80">
        <v>13</v>
      </c>
      <c r="AL23" s="80">
        <v>0</v>
      </c>
      <c r="AM23" s="80">
        <v>0</v>
      </c>
      <c r="AN23" s="80">
        <v>0</v>
      </c>
      <c r="AO23" s="80">
        <v>10</v>
      </c>
      <c r="AP23" s="80">
        <v>0</v>
      </c>
      <c r="AQ23" s="80">
        <v>80</v>
      </c>
      <c r="AR23" s="80">
        <v>101</v>
      </c>
      <c r="AS23" s="80">
        <f t="shared" si="0"/>
        <v>110</v>
      </c>
      <c r="AT23" s="80">
        <f t="shared" si="1"/>
        <v>71</v>
      </c>
      <c r="AU23" s="80">
        <v>4</v>
      </c>
      <c r="AV23" s="80">
        <v>0</v>
      </c>
      <c r="AW23" s="80">
        <v>37</v>
      </c>
      <c r="AX23" s="80">
        <v>11</v>
      </c>
      <c r="AY23" s="80">
        <v>32</v>
      </c>
      <c r="AZ23" s="80">
        <v>23</v>
      </c>
      <c r="BA23" s="80">
        <v>21</v>
      </c>
      <c r="BB23" s="80">
        <v>22</v>
      </c>
      <c r="BC23" s="80">
        <v>16</v>
      </c>
      <c r="BD23" s="80">
        <v>15</v>
      </c>
      <c r="BE23" s="80">
        <v>110</v>
      </c>
      <c r="BF23" s="80">
        <v>71</v>
      </c>
      <c r="BG23" s="80">
        <v>2</v>
      </c>
      <c r="BH23" s="80">
        <v>2</v>
      </c>
      <c r="BI23" s="80">
        <v>14</v>
      </c>
      <c r="BJ23" s="80">
        <v>14</v>
      </c>
      <c r="BK23" s="80">
        <v>39</v>
      </c>
      <c r="BL23" s="80">
        <v>35</v>
      </c>
      <c r="BM23" s="80">
        <v>33</v>
      </c>
      <c r="BN23" s="80">
        <v>14</v>
      </c>
      <c r="BO23" s="80">
        <v>21</v>
      </c>
      <c r="BP23" s="80">
        <v>0</v>
      </c>
      <c r="BQ23" s="80">
        <v>1</v>
      </c>
      <c r="BR23" s="80">
        <v>6</v>
      </c>
      <c r="BS23" s="80">
        <v>0</v>
      </c>
      <c r="BT23" s="80">
        <v>0</v>
      </c>
      <c r="BU23" s="80">
        <v>296</v>
      </c>
      <c r="BV23" s="80">
        <v>58</v>
      </c>
      <c r="BW23" s="80">
        <v>73</v>
      </c>
      <c r="BX23" s="80">
        <v>47</v>
      </c>
      <c r="BY23" s="80">
        <v>27</v>
      </c>
      <c r="BZ23" s="80">
        <v>40</v>
      </c>
      <c r="CA23" s="80">
        <v>6</v>
      </c>
      <c r="CB23" s="80">
        <v>7</v>
      </c>
      <c r="CC23" s="80">
        <v>0</v>
      </c>
      <c r="CD23" s="80">
        <v>0</v>
      </c>
      <c r="CE23" s="80">
        <v>38</v>
      </c>
    </row>
    <row r="24" spans="1:83" s="81" customFormat="1" ht="15" customHeight="1" x14ac:dyDescent="0.2">
      <c r="A24" s="96" t="s">
        <v>243</v>
      </c>
      <c r="B24" s="80">
        <v>18</v>
      </c>
      <c r="C24" s="80">
        <v>0</v>
      </c>
      <c r="D24" s="80">
        <v>2</v>
      </c>
      <c r="E24" s="80">
        <v>0</v>
      </c>
      <c r="F24" s="80">
        <v>0</v>
      </c>
      <c r="G24" s="80">
        <v>0</v>
      </c>
      <c r="H24" s="80">
        <v>13</v>
      </c>
      <c r="I24" s="80">
        <v>3</v>
      </c>
      <c r="J24" s="80">
        <v>3</v>
      </c>
      <c r="K24" s="80">
        <v>1</v>
      </c>
      <c r="L24" s="80">
        <v>8</v>
      </c>
      <c r="M24" s="80">
        <v>38</v>
      </c>
      <c r="N24" s="80">
        <v>0</v>
      </c>
      <c r="O24" s="80">
        <v>16</v>
      </c>
      <c r="P24" s="80">
        <v>8</v>
      </c>
      <c r="Q24" s="80">
        <v>0</v>
      </c>
      <c r="R24" s="80">
        <v>0</v>
      </c>
      <c r="S24" s="80">
        <v>4</v>
      </c>
      <c r="T24" s="80">
        <v>1</v>
      </c>
      <c r="U24" s="80">
        <v>1</v>
      </c>
      <c r="V24" s="80">
        <v>0</v>
      </c>
      <c r="W24" s="80">
        <v>0</v>
      </c>
      <c r="X24" s="80">
        <v>0</v>
      </c>
      <c r="Y24" s="80">
        <v>8</v>
      </c>
      <c r="Z24" s="80">
        <v>5</v>
      </c>
      <c r="AA24" s="80">
        <v>3</v>
      </c>
      <c r="AB24" s="80">
        <v>2</v>
      </c>
      <c r="AC24" s="80">
        <v>17</v>
      </c>
      <c r="AD24" s="80">
        <v>4</v>
      </c>
      <c r="AE24" s="80">
        <v>16</v>
      </c>
      <c r="AF24" s="80">
        <v>2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1</v>
      </c>
      <c r="AP24" s="80">
        <v>2</v>
      </c>
      <c r="AQ24" s="80">
        <v>21</v>
      </c>
      <c r="AR24" s="80">
        <v>0</v>
      </c>
      <c r="AS24" s="80">
        <f t="shared" si="0"/>
        <v>17</v>
      </c>
      <c r="AT24" s="80">
        <f t="shared" si="1"/>
        <v>4</v>
      </c>
      <c r="AU24" s="80">
        <v>0</v>
      </c>
      <c r="AV24" s="80">
        <v>0</v>
      </c>
      <c r="AW24" s="80">
        <v>5</v>
      </c>
      <c r="AX24" s="80">
        <v>2</v>
      </c>
      <c r="AY24" s="80">
        <v>7</v>
      </c>
      <c r="AZ24" s="80">
        <v>1</v>
      </c>
      <c r="BA24" s="80">
        <v>5</v>
      </c>
      <c r="BB24" s="80">
        <v>1</v>
      </c>
      <c r="BC24" s="80">
        <v>0</v>
      </c>
      <c r="BD24" s="80">
        <v>0</v>
      </c>
      <c r="BE24" s="80">
        <v>17</v>
      </c>
      <c r="BF24" s="80">
        <v>4</v>
      </c>
      <c r="BG24" s="80">
        <v>0</v>
      </c>
      <c r="BH24" s="80">
        <v>0</v>
      </c>
      <c r="BI24" s="80">
        <v>0</v>
      </c>
      <c r="BJ24" s="80">
        <v>0</v>
      </c>
      <c r="BK24" s="80">
        <v>10</v>
      </c>
      <c r="BL24" s="80">
        <v>4</v>
      </c>
      <c r="BM24" s="80">
        <v>6</v>
      </c>
      <c r="BN24" s="80">
        <v>0</v>
      </c>
      <c r="BO24" s="80">
        <v>1</v>
      </c>
      <c r="BP24" s="80">
        <v>0</v>
      </c>
      <c r="BQ24" s="80">
        <v>0</v>
      </c>
      <c r="BR24" s="80">
        <v>0</v>
      </c>
      <c r="BS24" s="80">
        <v>0</v>
      </c>
      <c r="BT24" s="80">
        <v>0</v>
      </c>
      <c r="BU24" s="80">
        <v>21</v>
      </c>
      <c r="BV24" s="80">
        <v>12</v>
      </c>
      <c r="BW24" s="80">
        <v>3</v>
      </c>
      <c r="BX24" s="80">
        <v>1</v>
      </c>
      <c r="BY24" s="80">
        <v>1</v>
      </c>
      <c r="BZ24" s="80">
        <v>0</v>
      </c>
      <c r="CA24" s="80">
        <v>4</v>
      </c>
      <c r="CB24" s="80">
        <v>0</v>
      </c>
      <c r="CC24" s="80">
        <v>0</v>
      </c>
      <c r="CD24" s="80">
        <v>0</v>
      </c>
      <c r="CE24" s="80">
        <v>0</v>
      </c>
    </row>
    <row r="25" spans="1:83" s="81" customFormat="1" ht="15" customHeight="1" x14ac:dyDescent="0.2">
      <c r="A25" s="96" t="s">
        <v>244</v>
      </c>
      <c r="B25" s="80">
        <v>56</v>
      </c>
      <c r="C25" s="80">
        <v>7</v>
      </c>
      <c r="D25" s="80">
        <v>5</v>
      </c>
      <c r="E25" s="80">
        <v>11</v>
      </c>
      <c r="F25" s="80">
        <v>6</v>
      </c>
      <c r="G25" s="80">
        <v>7</v>
      </c>
      <c r="H25" s="80">
        <v>11</v>
      </c>
      <c r="I25" s="80">
        <v>9</v>
      </c>
      <c r="J25" s="80">
        <v>56</v>
      </c>
      <c r="K25" s="80">
        <v>11</v>
      </c>
      <c r="L25" s="80">
        <v>15</v>
      </c>
      <c r="M25" s="80">
        <v>22</v>
      </c>
      <c r="N25" s="80">
        <v>0</v>
      </c>
      <c r="O25" s="80">
        <v>31</v>
      </c>
      <c r="P25" s="80">
        <v>25</v>
      </c>
      <c r="Q25" s="80">
        <v>8</v>
      </c>
      <c r="R25" s="80">
        <v>4</v>
      </c>
      <c r="S25" s="80">
        <v>10</v>
      </c>
      <c r="T25" s="80">
        <v>8</v>
      </c>
      <c r="U25" s="80">
        <v>0</v>
      </c>
      <c r="V25" s="80">
        <v>2</v>
      </c>
      <c r="W25" s="80">
        <v>0</v>
      </c>
      <c r="X25" s="80">
        <v>0</v>
      </c>
      <c r="Y25" s="80">
        <v>12</v>
      </c>
      <c r="Z25" s="80">
        <v>10</v>
      </c>
      <c r="AA25" s="80">
        <v>1</v>
      </c>
      <c r="AB25" s="80">
        <v>1</v>
      </c>
      <c r="AC25" s="80">
        <v>26</v>
      </c>
      <c r="AD25" s="80">
        <v>28</v>
      </c>
      <c r="AE25" s="80">
        <v>24</v>
      </c>
      <c r="AF25" s="80">
        <v>24</v>
      </c>
      <c r="AG25" s="80">
        <v>1</v>
      </c>
      <c r="AH25" s="80">
        <v>2</v>
      </c>
      <c r="AI25" s="80">
        <v>0</v>
      </c>
      <c r="AJ25" s="80">
        <v>1</v>
      </c>
      <c r="AK25" s="80">
        <v>0</v>
      </c>
      <c r="AL25" s="80">
        <v>0</v>
      </c>
      <c r="AM25" s="80">
        <v>0</v>
      </c>
      <c r="AN25" s="80">
        <v>1</v>
      </c>
      <c r="AO25" s="80">
        <v>1</v>
      </c>
      <c r="AP25" s="80">
        <v>0</v>
      </c>
      <c r="AQ25" s="80">
        <v>54</v>
      </c>
      <c r="AR25" s="80">
        <v>0</v>
      </c>
      <c r="AS25" s="80">
        <f t="shared" si="0"/>
        <v>26</v>
      </c>
      <c r="AT25" s="80">
        <f t="shared" si="1"/>
        <v>28</v>
      </c>
      <c r="AU25" s="80">
        <v>0</v>
      </c>
      <c r="AV25" s="80">
        <v>2</v>
      </c>
      <c r="AW25" s="80">
        <v>4</v>
      </c>
      <c r="AX25" s="80">
        <v>8</v>
      </c>
      <c r="AY25" s="80">
        <v>6</v>
      </c>
      <c r="AZ25" s="80">
        <v>2</v>
      </c>
      <c r="BA25" s="80">
        <v>3</v>
      </c>
      <c r="BB25" s="80">
        <v>5</v>
      </c>
      <c r="BC25" s="80">
        <v>13</v>
      </c>
      <c r="BD25" s="80">
        <v>11</v>
      </c>
      <c r="BE25" s="80">
        <v>26</v>
      </c>
      <c r="BF25" s="80">
        <v>28</v>
      </c>
      <c r="BG25" s="80">
        <v>1</v>
      </c>
      <c r="BH25" s="80">
        <v>0</v>
      </c>
      <c r="BI25" s="80">
        <v>2</v>
      </c>
      <c r="BJ25" s="80">
        <v>8</v>
      </c>
      <c r="BK25" s="80">
        <v>12</v>
      </c>
      <c r="BL25" s="80">
        <v>9</v>
      </c>
      <c r="BM25" s="80">
        <v>10</v>
      </c>
      <c r="BN25" s="80">
        <v>8</v>
      </c>
      <c r="BO25" s="80">
        <v>0</v>
      </c>
      <c r="BP25" s="80">
        <v>1</v>
      </c>
      <c r="BQ25" s="80">
        <v>1</v>
      </c>
      <c r="BR25" s="80">
        <v>1</v>
      </c>
      <c r="BS25" s="80">
        <v>0</v>
      </c>
      <c r="BT25" s="80">
        <v>1</v>
      </c>
      <c r="BU25" s="77">
        <v>61</v>
      </c>
      <c r="BV25" s="77">
        <v>16</v>
      </c>
      <c r="BW25" s="77">
        <v>9</v>
      </c>
      <c r="BX25" s="77">
        <v>2</v>
      </c>
      <c r="BY25" s="77">
        <v>7</v>
      </c>
      <c r="BZ25" s="77">
        <v>12</v>
      </c>
      <c r="CA25" s="77">
        <v>7</v>
      </c>
      <c r="CB25" s="77">
        <v>0</v>
      </c>
      <c r="CC25" s="77">
        <v>0</v>
      </c>
      <c r="CD25" s="77">
        <v>0</v>
      </c>
      <c r="CE25" s="77">
        <v>8</v>
      </c>
    </row>
    <row r="26" spans="1:83" s="81" customFormat="1" ht="15" customHeight="1" x14ac:dyDescent="0.2">
      <c r="A26" s="96" t="s">
        <v>245</v>
      </c>
      <c r="B26" s="80">
        <v>192</v>
      </c>
      <c r="C26" s="80">
        <v>38</v>
      </c>
      <c r="D26" s="80">
        <v>21</v>
      </c>
      <c r="E26" s="80">
        <v>17</v>
      </c>
      <c r="F26" s="80">
        <v>22</v>
      </c>
      <c r="G26" s="80">
        <v>25</v>
      </c>
      <c r="H26" s="80">
        <v>6</v>
      </c>
      <c r="I26" s="80">
        <v>63</v>
      </c>
      <c r="J26" s="80">
        <v>62</v>
      </c>
      <c r="K26" s="80">
        <v>128</v>
      </c>
      <c r="L26" s="80">
        <v>204</v>
      </c>
      <c r="M26" s="80">
        <v>23</v>
      </c>
      <c r="N26" s="80">
        <v>52</v>
      </c>
      <c r="O26" s="80">
        <v>44</v>
      </c>
      <c r="P26" s="80">
        <v>36</v>
      </c>
      <c r="Q26" s="80">
        <v>5</v>
      </c>
      <c r="R26" s="80">
        <v>3</v>
      </c>
      <c r="S26" s="80">
        <v>11</v>
      </c>
      <c r="T26" s="80">
        <v>5</v>
      </c>
      <c r="U26" s="80">
        <v>3</v>
      </c>
      <c r="V26" s="80">
        <v>6</v>
      </c>
      <c r="W26" s="80">
        <v>0</v>
      </c>
      <c r="X26" s="80">
        <v>6</v>
      </c>
      <c r="Y26" s="80">
        <v>11</v>
      </c>
      <c r="Z26" s="80">
        <v>5</v>
      </c>
      <c r="AA26" s="80">
        <v>14</v>
      </c>
      <c r="AB26" s="80">
        <v>11</v>
      </c>
      <c r="AC26" s="80">
        <v>35</v>
      </c>
      <c r="AD26" s="80">
        <v>29</v>
      </c>
      <c r="AE26" s="80">
        <v>29</v>
      </c>
      <c r="AF26" s="80">
        <v>23</v>
      </c>
      <c r="AG26" s="80">
        <v>0</v>
      </c>
      <c r="AH26" s="80">
        <v>1</v>
      </c>
      <c r="AI26" s="80">
        <v>2</v>
      </c>
      <c r="AJ26" s="80">
        <v>2</v>
      </c>
      <c r="AK26" s="80">
        <v>0</v>
      </c>
      <c r="AL26" s="80">
        <v>0</v>
      </c>
      <c r="AM26" s="80">
        <v>0</v>
      </c>
      <c r="AN26" s="80">
        <v>1</v>
      </c>
      <c r="AO26" s="80">
        <v>4</v>
      </c>
      <c r="AP26" s="80">
        <v>2</v>
      </c>
      <c r="AQ26" s="80">
        <v>63</v>
      </c>
      <c r="AR26" s="80">
        <v>1</v>
      </c>
      <c r="AS26" s="80">
        <f t="shared" si="0"/>
        <v>35</v>
      </c>
      <c r="AT26" s="80">
        <f t="shared" si="1"/>
        <v>29</v>
      </c>
      <c r="AU26" s="80">
        <v>2</v>
      </c>
      <c r="AV26" s="80">
        <v>1</v>
      </c>
      <c r="AW26" s="80">
        <v>11</v>
      </c>
      <c r="AX26" s="80">
        <v>4</v>
      </c>
      <c r="AY26" s="80">
        <v>12</v>
      </c>
      <c r="AZ26" s="80">
        <v>8</v>
      </c>
      <c r="BA26" s="80">
        <v>2</v>
      </c>
      <c r="BB26" s="80">
        <v>2</v>
      </c>
      <c r="BC26" s="80">
        <v>8</v>
      </c>
      <c r="BD26" s="80">
        <v>14</v>
      </c>
      <c r="BE26" s="80">
        <v>35</v>
      </c>
      <c r="BF26" s="80">
        <v>29</v>
      </c>
      <c r="BG26" s="80">
        <v>0</v>
      </c>
      <c r="BH26" s="80">
        <v>2</v>
      </c>
      <c r="BI26" s="80">
        <v>7</v>
      </c>
      <c r="BJ26" s="80">
        <v>3</v>
      </c>
      <c r="BK26" s="80">
        <v>13</v>
      </c>
      <c r="BL26" s="80">
        <v>7</v>
      </c>
      <c r="BM26" s="80">
        <v>9</v>
      </c>
      <c r="BN26" s="80">
        <v>7</v>
      </c>
      <c r="BO26" s="80">
        <v>3</v>
      </c>
      <c r="BP26" s="80">
        <v>1</v>
      </c>
      <c r="BQ26" s="80">
        <v>0</v>
      </c>
      <c r="BR26" s="80">
        <v>3</v>
      </c>
      <c r="BS26" s="80">
        <v>3</v>
      </c>
      <c r="BT26" s="80">
        <v>6</v>
      </c>
      <c r="BU26" s="80">
        <v>81</v>
      </c>
      <c r="BV26" s="80">
        <v>27</v>
      </c>
      <c r="BW26" s="80">
        <v>15</v>
      </c>
      <c r="BX26" s="80">
        <v>7</v>
      </c>
      <c r="BY26" s="80">
        <v>3</v>
      </c>
      <c r="BZ26" s="80">
        <v>2</v>
      </c>
      <c r="CA26" s="80">
        <v>5</v>
      </c>
      <c r="CB26" s="80">
        <v>0</v>
      </c>
      <c r="CC26" s="80">
        <v>1</v>
      </c>
      <c r="CD26" s="80">
        <v>1</v>
      </c>
      <c r="CE26" s="80">
        <v>20</v>
      </c>
    </row>
    <row r="27" spans="1:83" s="81" customFormat="1" ht="15" customHeight="1" x14ac:dyDescent="0.2">
      <c r="A27" s="96" t="s">
        <v>246</v>
      </c>
      <c r="B27" s="80">
        <v>254</v>
      </c>
      <c r="C27" s="80">
        <v>41</v>
      </c>
      <c r="D27" s="80">
        <v>21</v>
      </c>
      <c r="E27" s="80">
        <v>35</v>
      </c>
      <c r="F27" s="80">
        <v>45</v>
      </c>
      <c r="G27" s="80">
        <v>59</v>
      </c>
      <c r="H27" s="80">
        <v>16</v>
      </c>
      <c r="I27" s="80">
        <v>37</v>
      </c>
      <c r="J27" s="80">
        <v>228</v>
      </c>
      <c r="K27" s="80">
        <v>22</v>
      </c>
      <c r="L27" s="80">
        <v>451</v>
      </c>
      <c r="M27" s="80">
        <v>63</v>
      </c>
      <c r="N27" s="80">
        <v>0</v>
      </c>
      <c r="O27" s="80">
        <v>154</v>
      </c>
      <c r="P27" s="80">
        <v>122</v>
      </c>
      <c r="Q27" s="80">
        <v>26</v>
      </c>
      <c r="R27" s="80">
        <v>24</v>
      </c>
      <c r="S27" s="80">
        <v>45</v>
      </c>
      <c r="T27" s="80">
        <v>54</v>
      </c>
      <c r="U27" s="80">
        <v>19</v>
      </c>
      <c r="V27" s="80">
        <v>10</v>
      </c>
      <c r="W27" s="80">
        <v>0</v>
      </c>
      <c r="X27" s="80">
        <v>0</v>
      </c>
      <c r="Y27" s="80">
        <v>43</v>
      </c>
      <c r="Z27" s="80">
        <v>23</v>
      </c>
      <c r="AA27" s="80">
        <v>21</v>
      </c>
      <c r="AB27" s="80">
        <v>11</v>
      </c>
      <c r="AC27" s="80">
        <v>129</v>
      </c>
      <c r="AD27" s="80">
        <v>123</v>
      </c>
      <c r="AE27" s="80">
        <v>115</v>
      </c>
      <c r="AF27" s="80">
        <v>110</v>
      </c>
      <c r="AG27" s="80">
        <v>3</v>
      </c>
      <c r="AH27" s="80">
        <v>5</v>
      </c>
      <c r="AI27" s="80">
        <v>3</v>
      </c>
      <c r="AJ27" s="80">
        <v>3</v>
      </c>
      <c r="AK27" s="80">
        <v>0</v>
      </c>
      <c r="AL27" s="80">
        <v>0</v>
      </c>
      <c r="AM27" s="80">
        <v>4</v>
      </c>
      <c r="AN27" s="80">
        <v>3</v>
      </c>
      <c r="AO27" s="80">
        <v>4</v>
      </c>
      <c r="AP27" s="80">
        <v>2</v>
      </c>
      <c r="AQ27" s="80">
        <v>251</v>
      </c>
      <c r="AR27" s="80">
        <v>1</v>
      </c>
      <c r="AS27" s="80">
        <f t="shared" si="0"/>
        <v>129</v>
      </c>
      <c r="AT27" s="80">
        <f t="shared" si="1"/>
        <v>123</v>
      </c>
      <c r="AU27" s="80">
        <v>5</v>
      </c>
      <c r="AV27" s="80">
        <v>6</v>
      </c>
      <c r="AW27" s="80">
        <v>34</v>
      </c>
      <c r="AX27" s="80">
        <v>35</v>
      </c>
      <c r="AY27" s="80">
        <v>62</v>
      </c>
      <c r="AZ27" s="80">
        <v>55</v>
      </c>
      <c r="BA27" s="80">
        <v>8</v>
      </c>
      <c r="BB27" s="80">
        <v>6</v>
      </c>
      <c r="BC27" s="80">
        <v>20</v>
      </c>
      <c r="BD27" s="80">
        <v>21</v>
      </c>
      <c r="BE27" s="80">
        <v>129</v>
      </c>
      <c r="BF27" s="80">
        <v>123</v>
      </c>
      <c r="BG27" s="80">
        <v>2</v>
      </c>
      <c r="BH27" s="80">
        <v>1</v>
      </c>
      <c r="BI27" s="80">
        <v>13</v>
      </c>
      <c r="BJ27" s="80">
        <v>41</v>
      </c>
      <c r="BK27" s="80">
        <v>70</v>
      </c>
      <c r="BL27" s="80">
        <v>59</v>
      </c>
      <c r="BM27" s="80">
        <v>19</v>
      </c>
      <c r="BN27" s="80">
        <v>9</v>
      </c>
      <c r="BO27" s="80">
        <v>2</v>
      </c>
      <c r="BP27" s="80">
        <v>2</v>
      </c>
      <c r="BQ27" s="80">
        <v>1</v>
      </c>
      <c r="BR27" s="80">
        <v>1</v>
      </c>
      <c r="BS27" s="80">
        <v>22</v>
      </c>
      <c r="BT27" s="80">
        <v>10</v>
      </c>
      <c r="BU27" s="80">
        <v>299</v>
      </c>
      <c r="BV27" s="80">
        <v>92</v>
      </c>
      <c r="BW27" s="80">
        <v>69</v>
      </c>
      <c r="BX27" s="80">
        <v>35</v>
      </c>
      <c r="BY27" s="80">
        <v>30</v>
      </c>
      <c r="BZ27" s="80">
        <v>48</v>
      </c>
      <c r="CA27" s="80">
        <v>10</v>
      </c>
      <c r="CB27" s="80">
        <v>6</v>
      </c>
      <c r="CC27" s="80">
        <v>1</v>
      </c>
      <c r="CD27" s="80">
        <v>4</v>
      </c>
      <c r="CE27" s="80">
        <v>4</v>
      </c>
    </row>
    <row r="28" spans="1:83" s="81" customFormat="1" ht="15" customHeight="1" x14ac:dyDescent="0.2">
      <c r="A28" s="96" t="s">
        <v>247</v>
      </c>
      <c r="B28" s="80">
        <v>114</v>
      </c>
      <c r="C28" s="80">
        <v>17</v>
      </c>
      <c r="D28" s="80">
        <v>17</v>
      </c>
      <c r="E28" s="80">
        <v>21</v>
      </c>
      <c r="F28" s="80">
        <v>6</v>
      </c>
      <c r="G28" s="80">
        <v>18</v>
      </c>
      <c r="H28" s="80">
        <v>2</v>
      </c>
      <c r="I28" s="80">
        <v>33</v>
      </c>
      <c r="J28" s="80">
        <v>58</v>
      </c>
      <c r="K28" s="80">
        <v>18</v>
      </c>
      <c r="L28" s="80">
        <v>110</v>
      </c>
      <c r="M28" s="80">
        <v>13</v>
      </c>
      <c r="N28" s="80">
        <v>0</v>
      </c>
      <c r="O28" s="80">
        <v>29</v>
      </c>
      <c r="P28" s="80">
        <v>29</v>
      </c>
      <c r="Q28" s="80">
        <v>3</v>
      </c>
      <c r="R28" s="80">
        <v>4</v>
      </c>
      <c r="S28" s="80">
        <v>8</v>
      </c>
      <c r="T28" s="80">
        <v>7</v>
      </c>
      <c r="U28" s="80">
        <v>4</v>
      </c>
      <c r="V28" s="80">
        <v>5</v>
      </c>
      <c r="W28" s="80">
        <v>0</v>
      </c>
      <c r="X28" s="80">
        <v>0</v>
      </c>
      <c r="Y28" s="80">
        <v>12</v>
      </c>
      <c r="Z28" s="80">
        <v>11</v>
      </c>
      <c r="AA28" s="80">
        <v>2</v>
      </c>
      <c r="AB28" s="80">
        <v>2</v>
      </c>
      <c r="AC28" s="80">
        <v>24</v>
      </c>
      <c r="AD28" s="80">
        <v>34</v>
      </c>
      <c r="AE28" s="80">
        <v>21</v>
      </c>
      <c r="AF28" s="80">
        <v>30</v>
      </c>
      <c r="AG28" s="80">
        <v>1</v>
      </c>
      <c r="AH28" s="80">
        <v>1</v>
      </c>
      <c r="AI28" s="80">
        <v>0</v>
      </c>
      <c r="AJ28" s="80">
        <v>1</v>
      </c>
      <c r="AK28" s="80">
        <v>0</v>
      </c>
      <c r="AL28" s="80">
        <v>0</v>
      </c>
      <c r="AM28" s="80">
        <v>0</v>
      </c>
      <c r="AN28" s="80">
        <v>1</v>
      </c>
      <c r="AO28" s="80">
        <v>2</v>
      </c>
      <c r="AP28" s="80">
        <v>1</v>
      </c>
      <c r="AQ28" s="80">
        <v>58</v>
      </c>
      <c r="AR28" s="80">
        <v>0</v>
      </c>
      <c r="AS28" s="80">
        <f t="shared" si="0"/>
        <v>24</v>
      </c>
      <c r="AT28" s="80">
        <f t="shared" si="1"/>
        <v>34</v>
      </c>
      <c r="AU28" s="80">
        <v>2</v>
      </c>
      <c r="AV28" s="80">
        <v>4</v>
      </c>
      <c r="AW28" s="80">
        <v>8</v>
      </c>
      <c r="AX28" s="80">
        <v>12</v>
      </c>
      <c r="AY28" s="80">
        <v>12</v>
      </c>
      <c r="AZ28" s="80">
        <v>18</v>
      </c>
      <c r="BA28" s="80">
        <v>0</v>
      </c>
      <c r="BB28" s="80">
        <v>0</v>
      </c>
      <c r="BC28" s="80">
        <v>2</v>
      </c>
      <c r="BD28" s="80">
        <v>0</v>
      </c>
      <c r="BE28" s="80">
        <v>24</v>
      </c>
      <c r="BF28" s="80">
        <v>34</v>
      </c>
      <c r="BG28" s="80">
        <v>0</v>
      </c>
      <c r="BH28" s="80">
        <v>0</v>
      </c>
      <c r="BI28" s="80">
        <v>4</v>
      </c>
      <c r="BJ28" s="80">
        <v>10</v>
      </c>
      <c r="BK28" s="80">
        <v>14</v>
      </c>
      <c r="BL28" s="80">
        <v>17</v>
      </c>
      <c r="BM28" s="80">
        <v>5</v>
      </c>
      <c r="BN28" s="80">
        <v>5</v>
      </c>
      <c r="BO28" s="80">
        <v>0</v>
      </c>
      <c r="BP28" s="80">
        <v>2</v>
      </c>
      <c r="BQ28" s="80">
        <v>1</v>
      </c>
      <c r="BR28" s="80">
        <v>0</v>
      </c>
      <c r="BS28" s="80">
        <v>0</v>
      </c>
      <c r="BT28" s="80">
        <v>0</v>
      </c>
      <c r="BU28" s="77">
        <v>58</v>
      </c>
      <c r="BV28" s="77">
        <v>8</v>
      </c>
      <c r="BW28" s="77">
        <v>25</v>
      </c>
      <c r="BX28" s="77">
        <v>14</v>
      </c>
      <c r="BY28" s="77">
        <v>4</v>
      </c>
      <c r="BZ28" s="77">
        <v>0</v>
      </c>
      <c r="CA28" s="77">
        <v>2</v>
      </c>
      <c r="CB28" s="77">
        <v>2</v>
      </c>
      <c r="CC28" s="77">
        <v>0</v>
      </c>
      <c r="CD28" s="77">
        <v>0</v>
      </c>
      <c r="CE28" s="77">
        <v>3</v>
      </c>
    </row>
    <row r="29" spans="1:83" s="81" customFormat="1" ht="15" customHeight="1" x14ac:dyDescent="0.2">
      <c r="A29" s="97" t="s">
        <v>248</v>
      </c>
      <c r="B29" s="80">
        <v>145</v>
      </c>
      <c r="C29" s="80">
        <v>24</v>
      </c>
      <c r="D29" s="80">
        <v>20</v>
      </c>
      <c r="E29" s="80">
        <v>22</v>
      </c>
      <c r="F29" s="80">
        <v>28</v>
      </c>
      <c r="G29" s="80">
        <v>19</v>
      </c>
      <c r="H29" s="80">
        <v>3</v>
      </c>
      <c r="I29" s="80">
        <v>29</v>
      </c>
      <c r="J29" s="80">
        <v>171</v>
      </c>
      <c r="K29" s="80">
        <v>72</v>
      </c>
      <c r="L29" s="80">
        <v>272</v>
      </c>
      <c r="M29" s="80">
        <v>22</v>
      </c>
      <c r="N29" s="80">
        <v>0</v>
      </c>
      <c r="O29" s="80">
        <v>24</v>
      </c>
      <c r="P29" s="80">
        <v>39</v>
      </c>
      <c r="Q29" s="80">
        <v>3</v>
      </c>
      <c r="R29" s="80">
        <v>7</v>
      </c>
      <c r="S29" s="80">
        <v>13</v>
      </c>
      <c r="T29" s="80">
        <v>20</v>
      </c>
      <c r="U29" s="80">
        <v>1</v>
      </c>
      <c r="V29" s="80">
        <v>3</v>
      </c>
      <c r="W29" s="80">
        <v>0</v>
      </c>
      <c r="X29" s="80">
        <v>1</v>
      </c>
      <c r="Y29" s="80">
        <v>7</v>
      </c>
      <c r="Z29" s="80">
        <v>6</v>
      </c>
      <c r="AA29" s="80">
        <v>0</v>
      </c>
      <c r="AB29" s="80">
        <v>2</v>
      </c>
      <c r="AC29" s="80">
        <v>28</v>
      </c>
      <c r="AD29" s="80">
        <v>38</v>
      </c>
      <c r="AE29" s="80">
        <v>26</v>
      </c>
      <c r="AF29" s="80">
        <v>36</v>
      </c>
      <c r="AG29" s="80">
        <v>1</v>
      </c>
      <c r="AH29" s="80">
        <v>1</v>
      </c>
      <c r="AI29" s="80">
        <v>0</v>
      </c>
      <c r="AJ29" s="80">
        <v>1</v>
      </c>
      <c r="AK29" s="80">
        <v>0</v>
      </c>
      <c r="AL29" s="80">
        <v>0</v>
      </c>
      <c r="AM29" s="80">
        <v>1</v>
      </c>
      <c r="AN29" s="80">
        <v>0</v>
      </c>
      <c r="AO29" s="80">
        <v>0</v>
      </c>
      <c r="AP29" s="80">
        <v>0</v>
      </c>
      <c r="AQ29" s="80">
        <v>66</v>
      </c>
      <c r="AR29" s="80">
        <v>0</v>
      </c>
      <c r="AS29" s="80">
        <f t="shared" si="0"/>
        <v>28</v>
      </c>
      <c r="AT29" s="80">
        <f t="shared" si="1"/>
        <v>38</v>
      </c>
      <c r="AU29" s="80">
        <v>3</v>
      </c>
      <c r="AV29" s="80">
        <v>3</v>
      </c>
      <c r="AW29" s="80">
        <v>7</v>
      </c>
      <c r="AX29" s="80">
        <v>15</v>
      </c>
      <c r="AY29" s="80">
        <v>8</v>
      </c>
      <c r="AZ29" s="80">
        <v>4</v>
      </c>
      <c r="BA29" s="80">
        <v>3</v>
      </c>
      <c r="BB29" s="80">
        <v>2</v>
      </c>
      <c r="BC29" s="80">
        <v>7</v>
      </c>
      <c r="BD29" s="80">
        <v>14</v>
      </c>
      <c r="BE29" s="80">
        <v>28</v>
      </c>
      <c r="BF29" s="80">
        <v>38</v>
      </c>
      <c r="BG29" s="80">
        <v>0</v>
      </c>
      <c r="BH29" s="80">
        <v>3</v>
      </c>
      <c r="BI29" s="80">
        <v>3</v>
      </c>
      <c r="BJ29" s="80">
        <v>8</v>
      </c>
      <c r="BK29" s="80">
        <v>13</v>
      </c>
      <c r="BL29" s="80">
        <v>15</v>
      </c>
      <c r="BM29" s="80">
        <v>7</v>
      </c>
      <c r="BN29" s="80">
        <v>6</v>
      </c>
      <c r="BO29" s="80">
        <v>2</v>
      </c>
      <c r="BP29" s="80">
        <v>0</v>
      </c>
      <c r="BQ29" s="80">
        <v>1</v>
      </c>
      <c r="BR29" s="80">
        <v>0</v>
      </c>
      <c r="BS29" s="80">
        <v>2</v>
      </c>
      <c r="BT29" s="80">
        <v>6</v>
      </c>
      <c r="BU29" s="80">
        <v>105</v>
      </c>
      <c r="BV29" s="80">
        <v>35</v>
      </c>
      <c r="BW29" s="80">
        <v>27</v>
      </c>
      <c r="BX29" s="80">
        <v>8</v>
      </c>
      <c r="BY29" s="80">
        <v>6</v>
      </c>
      <c r="BZ29" s="80">
        <v>3</v>
      </c>
      <c r="CA29" s="80">
        <v>3</v>
      </c>
      <c r="CB29" s="80">
        <v>6</v>
      </c>
      <c r="CC29" s="80">
        <v>4</v>
      </c>
      <c r="CD29" s="80">
        <v>1</v>
      </c>
      <c r="CE29" s="80">
        <v>12</v>
      </c>
    </row>
    <row r="30" spans="1:83" s="81" customFormat="1" ht="15" customHeight="1" x14ac:dyDescent="0.2">
      <c r="A30" s="98" t="s">
        <v>249</v>
      </c>
      <c r="B30" s="77">
        <v>260</v>
      </c>
      <c r="C30" s="77">
        <v>60</v>
      </c>
      <c r="D30" s="77">
        <v>43</v>
      </c>
      <c r="E30" s="77">
        <v>28</v>
      </c>
      <c r="F30" s="77">
        <v>29</v>
      </c>
      <c r="G30" s="77">
        <v>24</v>
      </c>
      <c r="H30" s="77">
        <v>18</v>
      </c>
      <c r="I30" s="77">
        <v>58</v>
      </c>
      <c r="J30" s="77">
        <v>268</v>
      </c>
      <c r="K30" s="77">
        <v>34</v>
      </c>
      <c r="L30" s="77">
        <v>878</v>
      </c>
      <c r="M30" s="77">
        <v>18</v>
      </c>
      <c r="N30" s="77">
        <v>0</v>
      </c>
      <c r="O30" s="77">
        <v>136</v>
      </c>
      <c r="P30" s="77">
        <v>138</v>
      </c>
      <c r="Q30" s="77">
        <v>13</v>
      </c>
      <c r="R30" s="77">
        <v>14</v>
      </c>
      <c r="S30" s="77">
        <v>75</v>
      </c>
      <c r="T30" s="77">
        <v>58</v>
      </c>
      <c r="U30" s="77">
        <v>25</v>
      </c>
      <c r="V30" s="77">
        <v>24</v>
      </c>
      <c r="W30" s="77">
        <v>0</v>
      </c>
      <c r="X30" s="77">
        <v>15</v>
      </c>
      <c r="Y30" s="77">
        <v>16</v>
      </c>
      <c r="Z30" s="77">
        <v>22</v>
      </c>
      <c r="AA30" s="77">
        <v>7</v>
      </c>
      <c r="AB30" s="77">
        <v>5</v>
      </c>
      <c r="AC30" s="77">
        <v>135</v>
      </c>
      <c r="AD30" s="77">
        <v>63</v>
      </c>
      <c r="AE30" s="77">
        <v>111</v>
      </c>
      <c r="AF30" s="77">
        <v>57</v>
      </c>
      <c r="AG30" s="77">
        <v>5</v>
      </c>
      <c r="AH30" s="77">
        <v>2</v>
      </c>
      <c r="AI30" s="77">
        <v>10</v>
      </c>
      <c r="AJ30" s="77">
        <v>2</v>
      </c>
      <c r="AK30" s="77">
        <v>0</v>
      </c>
      <c r="AL30" s="77">
        <v>0</v>
      </c>
      <c r="AM30" s="77">
        <v>5</v>
      </c>
      <c r="AN30" s="77">
        <v>1</v>
      </c>
      <c r="AO30" s="77">
        <v>4</v>
      </c>
      <c r="AP30" s="77">
        <v>1</v>
      </c>
      <c r="AQ30" s="77">
        <v>198</v>
      </c>
      <c r="AR30" s="77">
        <v>0</v>
      </c>
      <c r="AS30" s="77">
        <f t="shared" si="0"/>
        <v>135</v>
      </c>
      <c r="AT30" s="77">
        <f t="shared" si="1"/>
        <v>63</v>
      </c>
      <c r="AU30" s="77">
        <v>16</v>
      </c>
      <c r="AV30" s="77">
        <v>9</v>
      </c>
      <c r="AW30" s="77">
        <v>23</v>
      </c>
      <c r="AX30" s="77">
        <v>19</v>
      </c>
      <c r="AY30" s="77">
        <v>22</v>
      </c>
      <c r="AZ30" s="77">
        <v>13</v>
      </c>
      <c r="BA30" s="77">
        <v>12</v>
      </c>
      <c r="BB30" s="77">
        <v>3</v>
      </c>
      <c r="BC30" s="77">
        <v>62</v>
      </c>
      <c r="BD30" s="77">
        <v>19</v>
      </c>
      <c r="BE30" s="77">
        <v>135</v>
      </c>
      <c r="BF30" s="77">
        <v>63</v>
      </c>
      <c r="BG30" s="77">
        <v>5</v>
      </c>
      <c r="BH30" s="77">
        <v>2</v>
      </c>
      <c r="BI30" s="77">
        <v>14</v>
      </c>
      <c r="BJ30" s="77">
        <v>16</v>
      </c>
      <c r="BK30" s="77">
        <v>59</v>
      </c>
      <c r="BL30" s="77">
        <v>29</v>
      </c>
      <c r="BM30" s="77">
        <v>42</v>
      </c>
      <c r="BN30" s="77">
        <v>14</v>
      </c>
      <c r="BO30" s="77">
        <v>4</v>
      </c>
      <c r="BP30" s="77">
        <v>2</v>
      </c>
      <c r="BQ30" s="77">
        <v>6</v>
      </c>
      <c r="BR30" s="77">
        <v>0</v>
      </c>
      <c r="BS30" s="77">
        <v>5</v>
      </c>
      <c r="BT30" s="77">
        <v>0</v>
      </c>
      <c r="BU30" s="80">
        <v>241</v>
      </c>
      <c r="BV30" s="80">
        <v>85</v>
      </c>
      <c r="BW30" s="80">
        <v>42</v>
      </c>
      <c r="BX30" s="80">
        <v>18</v>
      </c>
      <c r="BY30" s="80">
        <v>15</v>
      </c>
      <c r="BZ30" s="80">
        <v>25</v>
      </c>
      <c r="CA30" s="80">
        <v>25</v>
      </c>
      <c r="CB30" s="80">
        <v>10</v>
      </c>
      <c r="CC30" s="80">
        <v>1</v>
      </c>
      <c r="CD30" s="80">
        <v>9</v>
      </c>
      <c r="CE30" s="80">
        <v>11</v>
      </c>
    </row>
    <row r="31" spans="1:83" s="81" customFormat="1" ht="15" customHeight="1" x14ac:dyDescent="0.2">
      <c r="A31" s="99" t="s">
        <v>250</v>
      </c>
      <c r="B31" s="77">
        <v>151</v>
      </c>
      <c r="C31" s="77">
        <v>21</v>
      </c>
      <c r="D31" s="77">
        <v>35</v>
      </c>
      <c r="E31" s="77">
        <v>14</v>
      </c>
      <c r="F31" s="77">
        <v>13</v>
      </c>
      <c r="G31" s="77">
        <v>14</v>
      </c>
      <c r="H31" s="77">
        <v>5</v>
      </c>
      <c r="I31" s="77">
        <v>49</v>
      </c>
      <c r="J31" s="77">
        <v>605</v>
      </c>
      <c r="K31" s="77">
        <v>0</v>
      </c>
      <c r="L31" s="77">
        <v>14301</v>
      </c>
      <c r="M31" s="77">
        <v>1984</v>
      </c>
      <c r="N31" s="77">
        <v>1692</v>
      </c>
      <c r="O31" s="77">
        <v>79</v>
      </c>
      <c r="P31" s="77">
        <v>72</v>
      </c>
      <c r="Q31" s="77">
        <v>4</v>
      </c>
      <c r="R31" s="77">
        <v>11</v>
      </c>
      <c r="S31" s="77">
        <v>29</v>
      </c>
      <c r="T31" s="77">
        <v>20</v>
      </c>
      <c r="U31" s="77">
        <v>6</v>
      </c>
      <c r="V31" s="77">
        <v>2</v>
      </c>
      <c r="W31" s="77">
        <v>0</v>
      </c>
      <c r="X31" s="77">
        <v>6</v>
      </c>
      <c r="Y31" s="77">
        <v>33</v>
      </c>
      <c r="Z31" s="77">
        <v>26</v>
      </c>
      <c r="AA31" s="77">
        <v>7</v>
      </c>
      <c r="AB31" s="77">
        <v>7</v>
      </c>
      <c r="AC31" s="77">
        <v>100</v>
      </c>
      <c r="AD31" s="77">
        <v>91</v>
      </c>
      <c r="AE31" s="77">
        <v>87</v>
      </c>
      <c r="AF31" s="77">
        <v>79</v>
      </c>
      <c r="AG31" s="77">
        <v>1</v>
      </c>
      <c r="AH31" s="77">
        <v>0</v>
      </c>
      <c r="AI31" s="77">
        <v>6</v>
      </c>
      <c r="AJ31" s="77">
        <v>4</v>
      </c>
      <c r="AK31" s="77">
        <v>0</v>
      </c>
      <c r="AL31" s="77">
        <v>0</v>
      </c>
      <c r="AM31" s="77">
        <v>4</v>
      </c>
      <c r="AN31" s="77">
        <v>5</v>
      </c>
      <c r="AO31" s="77">
        <v>2</v>
      </c>
      <c r="AP31" s="77">
        <v>3</v>
      </c>
      <c r="AQ31" s="77">
        <v>191</v>
      </c>
      <c r="AR31" s="77">
        <v>0</v>
      </c>
      <c r="AS31" s="77">
        <f t="shared" si="0"/>
        <v>100</v>
      </c>
      <c r="AT31" s="77">
        <f t="shared" si="1"/>
        <v>91</v>
      </c>
      <c r="AU31" s="77">
        <v>8</v>
      </c>
      <c r="AV31" s="77">
        <v>13</v>
      </c>
      <c r="AW31" s="77">
        <v>26</v>
      </c>
      <c r="AX31" s="77">
        <v>20</v>
      </c>
      <c r="AY31" s="77">
        <v>52</v>
      </c>
      <c r="AZ31" s="77">
        <v>41</v>
      </c>
      <c r="BA31" s="77">
        <v>12</v>
      </c>
      <c r="BB31" s="77">
        <v>14</v>
      </c>
      <c r="BC31" s="77">
        <v>2</v>
      </c>
      <c r="BD31" s="77">
        <v>3</v>
      </c>
      <c r="BE31" s="77">
        <v>100</v>
      </c>
      <c r="BF31" s="77">
        <v>91</v>
      </c>
      <c r="BG31" s="77">
        <v>3</v>
      </c>
      <c r="BH31" s="77">
        <v>2</v>
      </c>
      <c r="BI31" s="77">
        <v>17</v>
      </c>
      <c r="BJ31" s="77">
        <v>18</v>
      </c>
      <c r="BK31" s="77">
        <v>47</v>
      </c>
      <c r="BL31" s="77">
        <v>58</v>
      </c>
      <c r="BM31" s="77">
        <v>27</v>
      </c>
      <c r="BN31" s="77">
        <v>8</v>
      </c>
      <c r="BO31" s="77">
        <v>4</v>
      </c>
      <c r="BP31" s="77">
        <v>3</v>
      </c>
      <c r="BQ31" s="77">
        <v>2</v>
      </c>
      <c r="BR31" s="77">
        <v>1</v>
      </c>
      <c r="BS31" s="77">
        <v>0</v>
      </c>
      <c r="BT31" s="77">
        <v>1</v>
      </c>
      <c r="BU31" s="77">
        <v>379</v>
      </c>
      <c r="BV31" s="77">
        <v>78</v>
      </c>
      <c r="BW31" s="77">
        <v>63</v>
      </c>
      <c r="BX31" s="77">
        <v>64</v>
      </c>
      <c r="BY31" s="77">
        <v>40</v>
      </c>
      <c r="BZ31" s="77">
        <v>33</v>
      </c>
      <c r="CA31" s="77">
        <v>15</v>
      </c>
      <c r="CB31" s="77">
        <v>0</v>
      </c>
      <c r="CC31" s="77">
        <v>2</v>
      </c>
      <c r="CD31" s="77">
        <v>7</v>
      </c>
      <c r="CE31" s="77">
        <v>77</v>
      </c>
    </row>
    <row r="32" spans="1:83" s="81" customFormat="1" ht="15" customHeight="1" x14ac:dyDescent="0.2">
      <c r="A32" s="96" t="s">
        <v>251</v>
      </c>
      <c r="B32" s="80">
        <v>2</v>
      </c>
      <c r="C32" s="80">
        <v>2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1</v>
      </c>
      <c r="K32" s="80">
        <v>0</v>
      </c>
      <c r="L32" s="80">
        <v>9</v>
      </c>
      <c r="M32" s="80">
        <v>3</v>
      </c>
      <c r="N32" s="80">
        <v>0</v>
      </c>
      <c r="O32" s="80">
        <v>1</v>
      </c>
      <c r="P32" s="80">
        <v>1</v>
      </c>
      <c r="Q32" s="80">
        <v>0</v>
      </c>
      <c r="R32" s="80">
        <v>0</v>
      </c>
      <c r="S32" s="80">
        <v>1</v>
      </c>
      <c r="T32" s="80">
        <v>1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1</v>
      </c>
      <c r="AD32" s="80">
        <v>1</v>
      </c>
      <c r="AE32" s="80">
        <v>0</v>
      </c>
      <c r="AF32" s="80">
        <v>0</v>
      </c>
      <c r="AG32" s="80">
        <v>0</v>
      </c>
      <c r="AH32" s="80">
        <v>1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1</v>
      </c>
      <c r="AP32" s="80">
        <v>0</v>
      </c>
      <c r="AQ32" s="80">
        <v>2</v>
      </c>
      <c r="AR32" s="80">
        <v>0</v>
      </c>
      <c r="AS32" s="80">
        <f t="shared" si="0"/>
        <v>1</v>
      </c>
      <c r="AT32" s="80">
        <f t="shared" si="1"/>
        <v>1</v>
      </c>
      <c r="AU32" s="80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80">
        <v>0</v>
      </c>
      <c r="BB32" s="80">
        <v>0</v>
      </c>
      <c r="BC32" s="80">
        <v>1</v>
      </c>
      <c r="BD32" s="80">
        <v>1</v>
      </c>
      <c r="BE32" s="80">
        <v>1</v>
      </c>
      <c r="BF32" s="80">
        <v>1</v>
      </c>
      <c r="BG32" s="80">
        <v>0</v>
      </c>
      <c r="BH32" s="80">
        <v>0</v>
      </c>
      <c r="BI32" s="80">
        <v>0</v>
      </c>
      <c r="BJ32" s="80">
        <v>0</v>
      </c>
      <c r="BK32" s="80">
        <v>1</v>
      </c>
      <c r="BL32" s="80">
        <v>0</v>
      </c>
      <c r="BM32" s="80">
        <v>0</v>
      </c>
      <c r="BN32" s="80">
        <v>1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U32" s="80">
        <v>2</v>
      </c>
      <c r="BV32" s="80">
        <v>0</v>
      </c>
      <c r="BW32" s="80">
        <v>0</v>
      </c>
      <c r="BX32" s="80">
        <v>0</v>
      </c>
      <c r="BY32" s="80">
        <v>0</v>
      </c>
      <c r="BZ32" s="80">
        <v>0</v>
      </c>
      <c r="CA32" s="80">
        <v>0</v>
      </c>
      <c r="CB32" s="80">
        <v>0</v>
      </c>
      <c r="CC32" s="80">
        <v>0</v>
      </c>
      <c r="CD32" s="80">
        <v>0</v>
      </c>
      <c r="CE32" s="80">
        <v>2</v>
      </c>
    </row>
    <row r="33" spans="1:83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f t="shared" si="0"/>
        <v>0</v>
      </c>
      <c r="AT33" s="85">
        <f t="shared" si="1"/>
        <v>0</v>
      </c>
      <c r="AU33" s="85">
        <v>0</v>
      </c>
      <c r="AV33" s="85">
        <v>0</v>
      </c>
      <c r="AW33" s="85">
        <v>0</v>
      </c>
      <c r="AX33" s="85">
        <v>0</v>
      </c>
      <c r="AY33" s="85">
        <v>0</v>
      </c>
      <c r="AZ33" s="85">
        <v>0</v>
      </c>
      <c r="BA33" s="85">
        <v>0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5">
        <v>0</v>
      </c>
      <c r="BS33" s="85">
        <v>0</v>
      </c>
      <c r="BT33" s="85">
        <v>0</v>
      </c>
      <c r="BU33" s="101">
        <v>0</v>
      </c>
      <c r="BV33" s="101">
        <v>0</v>
      </c>
      <c r="BW33" s="101">
        <v>0</v>
      </c>
      <c r="BX33" s="101">
        <v>0</v>
      </c>
      <c r="BY33" s="101">
        <v>0</v>
      </c>
      <c r="BZ33" s="101">
        <v>0</v>
      </c>
      <c r="CA33" s="101">
        <v>0</v>
      </c>
      <c r="CB33" s="101">
        <v>0</v>
      </c>
      <c r="CC33" s="101">
        <v>0</v>
      </c>
      <c r="CD33" s="101">
        <v>0</v>
      </c>
      <c r="CE33" s="101">
        <v>0</v>
      </c>
    </row>
    <row r="34" spans="1:83" ht="15.75" customHeight="1" x14ac:dyDescent="0.2">
      <c r="A34" s="3" t="s">
        <v>101</v>
      </c>
    </row>
    <row r="35" spans="1:83" ht="15.75" customHeight="1" x14ac:dyDescent="0.2">
      <c r="A35" s="51" t="s">
        <v>44</v>
      </c>
    </row>
    <row r="36" spans="1:83" ht="15.75" customHeight="1" x14ac:dyDescent="0.2"/>
    <row r="37" spans="1:83" ht="15.75" customHeight="1" x14ac:dyDescent="0.2"/>
    <row r="38" spans="1:83" ht="15.75" customHeight="1" x14ac:dyDescent="0.2"/>
    <row r="39" spans="1:83" ht="15.75" customHeight="1" x14ac:dyDescent="0.2"/>
  </sheetData>
  <mergeCells count="107">
    <mergeCell ref="BU4:CE4"/>
    <mergeCell ref="B5:B7"/>
    <mergeCell ref="C5:C7"/>
    <mergeCell ref="D5:D7"/>
    <mergeCell ref="E5:E7"/>
    <mergeCell ref="F5:F7"/>
    <mergeCell ref="G5:G7"/>
    <mergeCell ref="A4:A7"/>
    <mergeCell ref="B4:I4"/>
    <mergeCell ref="J4:K4"/>
    <mergeCell ref="L4:N4"/>
    <mergeCell ref="O4:AB4"/>
    <mergeCell ref="AC4:AP4"/>
    <mergeCell ref="H5:H7"/>
    <mergeCell ref="I5:I7"/>
    <mergeCell ref="J5:J7"/>
    <mergeCell ref="K5:K7"/>
    <mergeCell ref="L5:L7"/>
    <mergeCell ref="M5:M7"/>
    <mergeCell ref="N5:N7"/>
    <mergeCell ref="O5:P6"/>
    <mergeCell ref="Q5:R6"/>
    <mergeCell ref="S5:Z5"/>
    <mergeCell ref="AQ4:AR5"/>
    <mergeCell ref="AS4:BD4"/>
    <mergeCell ref="BE4:BT4"/>
    <mergeCell ref="AA5:AB6"/>
    <mergeCell ref="AC5:AD5"/>
    <mergeCell ref="AE5:AF5"/>
    <mergeCell ref="AG5:AH5"/>
    <mergeCell ref="AI5:AJ5"/>
    <mergeCell ref="AK5:AL5"/>
    <mergeCell ref="AF6:AF7"/>
    <mergeCell ref="AG6:AG7"/>
    <mergeCell ref="AH6:AH7"/>
    <mergeCell ref="AI6:AI7"/>
    <mergeCell ref="BA5:BB5"/>
    <mergeCell ref="BC5:BD5"/>
    <mergeCell ref="BE5:BF5"/>
    <mergeCell ref="BG5:BH5"/>
    <mergeCell ref="BI5:BJ5"/>
    <mergeCell ref="BK5:BL5"/>
    <mergeCell ref="AM5:AN5"/>
    <mergeCell ref="AO5:AP5"/>
    <mergeCell ref="AS5:AT5"/>
    <mergeCell ref="AU5:AV5"/>
    <mergeCell ref="AW5:AX5"/>
    <mergeCell ref="AY5:AZ5"/>
    <mergeCell ref="CC5:CC7"/>
    <mergeCell ref="CD5:CD7"/>
    <mergeCell ref="CE5:CE7"/>
    <mergeCell ref="S6:T6"/>
    <mergeCell ref="U6:V6"/>
    <mergeCell ref="W6:X6"/>
    <mergeCell ref="Y6:Z6"/>
    <mergeCell ref="AC6:AC7"/>
    <mergeCell ref="AD6:AD7"/>
    <mergeCell ref="AE6:AE7"/>
    <mergeCell ref="BW5:BW7"/>
    <mergeCell ref="BX5:BX7"/>
    <mergeCell ref="BY5:BY7"/>
    <mergeCell ref="BZ5:BZ7"/>
    <mergeCell ref="CA5:CA7"/>
    <mergeCell ref="CB5:CB7"/>
    <mergeCell ref="BM5:BN5"/>
    <mergeCell ref="BO5:BP5"/>
    <mergeCell ref="BQ5:BR5"/>
    <mergeCell ref="BS5:BT5"/>
    <mergeCell ref="BU5:BU7"/>
    <mergeCell ref="BV5:BV7"/>
    <mergeCell ref="BN6:BN7"/>
    <mergeCell ref="BO6:BO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BR6:BR7"/>
    <mergeCell ref="BS6:BS7"/>
    <mergeCell ref="BT6:BT7"/>
    <mergeCell ref="BH6:BH7"/>
    <mergeCell ref="BI6:BI7"/>
    <mergeCell ref="BJ6:BJ7"/>
    <mergeCell ref="BK6:BK7"/>
    <mergeCell ref="BL6:BL7"/>
    <mergeCell ref="BM6:BM7"/>
    <mergeCell ref="BP6:BP7"/>
    <mergeCell ref="BQ6:BQ7"/>
  </mergeCells>
  <phoneticPr fontId="16" type="noConversion"/>
  <printOptions horizontalCentered="1"/>
  <pageMargins left="0.23622047244094502" right="0.27559055118110198" top="0.66929133858267709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兒童保護執行概況
&amp;9民國92年&amp;R&amp;"微軟正黑體,Regular"本表共&amp;N頁，第&amp;P頁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0" width="11.5" style="3" customWidth="1"/>
    <col min="11" max="20" width="10.6640625" style="3" customWidth="1"/>
    <col min="21" max="21" width="5.5" style="3" customWidth="1"/>
    <col min="22" max="16384" width="5.5" style="3"/>
  </cols>
  <sheetData>
    <row r="1" spans="1:20" ht="20.25" customHeight="1" x14ac:dyDescent="0.2">
      <c r="A1" s="89" t="s">
        <v>253</v>
      </c>
      <c r="B1" s="90"/>
      <c r="C1" s="90"/>
      <c r="D1" s="90"/>
      <c r="E1" s="90"/>
      <c r="F1" s="90"/>
      <c r="G1" s="90"/>
      <c r="H1" s="90"/>
      <c r="I1" s="90"/>
      <c r="J1" s="90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 customHeight="1" x14ac:dyDescent="0.25">
      <c r="A3" s="74" t="s">
        <v>168</v>
      </c>
      <c r="B3" s="92"/>
      <c r="C3" s="93"/>
      <c r="D3" s="93"/>
      <c r="E3" s="71"/>
      <c r="F3" s="71"/>
      <c r="G3" s="71"/>
      <c r="H3" s="71"/>
      <c r="I3" s="71"/>
      <c r="J3" s="71"/>
    </row>
    <row r="4" spans="1:20" s="55" customFormat="1" ht="24.75" customHeight="1" x14ac:dyDescent="0.2">
      <c r="A4" s="166" t="s">
        <v>169</v>
      </c>
      <c r="B4" s="167" t="s">
        <v>170</v>
      </c>
      <c r="C4" s="167"/>
      <c r="D4" s="167"/>
      <c r="E4" s="167"/>
      <c r="F4" s="167"/>
      <c r="G4" s="167"/>
      <c r="H4" s="167"/>
      <c r="I4" s="167"/>
      <c r="J4" s="167"/>
      <c r="K4" s="158" t="s">
        <v>254</v>
      </c>
      <c r="L4" s="158"/>
      <c r="M4" s="158"/>
      <c r="N4" s="158"/>
      <c r="O4" s="158"/>
      <c r="P4" s="158"/>
      <c r="Q4" s="158"/>
      <c r="R4" s="158"/>
      <c r="S4" s="158"/>
      <c r="T4" s="158"/>
    </row>
    <row r="5" spans="1:20" s="55" customFormat="1" ht="24.75" customHeight="1" x14ac:dyDescent="0.2">
      <c r="A5" s="166"/>
      <c r="B5" s="157" t="s">
        <v>255</v>
      </c>
      <c r="C5" s="157"/>
      <c r="D5" s="157"/>
      <c r="E5" s="165" t="s">
        <v>256</v>
      </c>
      <c r="F5" s="165"/>
      <c r="G5" s="165"/>
      <c r="H5" s="165" t="s">
        <v>257</v>
      </c>
      <c r="I5" s="165"/>
      <c r="J5" s="165"/>
      <c r="K5" s="157" t="s">
        <v>179</v>
      </c>
      <c r="L5" s="160" t="s">
        <v>258</v>
      </c>
      <c r="M5" s="157" t="s">
        <v>259</v>
      </c>
      <c r="N5" s="160" t="s">
        <v>260</v>
      </c>
      <c r="O5" s="157" t="s">
        <v>261</v>
      </c>
      <c r="P5" s="160" t="s">
        <v>262</v>
      </c>
      <c r="Q5" s="167" t="s">
        <v>263</v>
      </c>
      <c r="R5" s="167"/>
      <c r="S5" s="167"/>
      <c r="T5" s="158" t="s">
        <v>194</v>
      </c>
    </row>
    <row r="6" spans="1:20" s="55" customFormat="1" ht="30.75" customHeight="1" x14ac:dyDescent="0.2">
      <c r="A6" s="166"/>
      <c r="B6" s="167" t="s">
        <v>264</v>
      </c>
      <c r="C6" s="165" t="s">
        <v>265</v>
      </c>
      <c r="D6" s="165" t="s">
        <v>266</v>
      </c>
      <c r="E6" s="167" t="s">
        <v>264</v>
      </c>
      <c r="F6" s="165" t="s">
        <v>265</v>
      </c>
      <c r="G6" s="165" t="s">
        <v>266</v>
      </c>
      <c r="H6" s="167" t="s">
        <v>264</v>
      </c>
      <c r="I6" s="165" t="s">
        <v>265</v>
      </c>
      <c r="J6" s="165" t="s">
        <v>266</v>
      </c>
      <c r="K6" s="157"/>
      <c r="L6" s="160"/>
      <c r="M6" s="157"/>
      <c r="N6" s="160"/>
      <c r="O6" s="157"/>
      <c r="P6" s="160"/>
      <c r="Q6" s="157" t="s">
        <v>267</v>
      </c>
      <c r="R6" s="160" t="s">
        <v>268</v>
      </c>
      <c r="S6" s="157" t="s">
        <v>269</v>
      </c>
      <c r="T6" s="158"/>
    </row>
    <row r="7" spans="1:20" s="57" customFormat="1" ht="30.75" customHeight="1" x14ac:dyDescent="0.2">
      <c r="A7" s="166"/>
      <c r="B7" s="167"/>
      <c r="C7" s="165"/>
      <c r="D7" s="165"/>
      <c r="E7" s="167"/>
      <c r="F7" s="165"/>
      <c r="G7" s="165"/>
      <c r="H7" s="167"/>
      <c r="I7" s="165"/>
      <c r="J7" s="165"/>
      <c r="K7" s="157"/>
      <c r="L7" s="160"/>
      <c r="M7" s="157"/>
      <c r="N7" s="160"/>
      <c r="O7" s="157"/>
      <c r="P7" s="160"/>
      <c r="Q7" s="157"/>
      <c r="R7" s="160"/>
      <c r="S7" s="157"/>
      <c r="T7" s="158"/>
    </row>
    <row r="8" spans="1:20" s="62" customFormat="1" ht="15" customHeight="1" x14ac:dyDescent="0.2">
      <c r="A8" s="95" t="s">
        <v>227</v>
      </c>
      <c r="B8" s="77">
        <v>14669</v>
      </c>
      <c r="C8" s="77">
        <v>6272</v>
      </c>
      <c r="D8" s="77">
        <v>8397</v>
      </c>
      <c r="E8" s="77">
        <v>6353</v>
      </c>
      <c r="F8" s="77">
        <v>2395</v>
      </c>
      <c r="G8" s="77">
        <v>3958</v>
      </c>
      <c r="H8" s="77">
        <v>1093</v>
      </c>
      <c r="I8" s="77">
        <v>419</v>
      </c>
      <c r="J8" s="77">
        <v>674</v>
      </c>
      <c r="K8" s="77">
        <v>2948</v>
      </c>
      <c r="L8" s="77">
        <v>1512</v>
      </c>
      <c r="M8" s="77">
        <v>109</v>
      </c>
      <c r="N8" s="77">
        <v>0</v>
      </c>
      <c r="O8" s="77">
        <v>28</v>
      </c>
      <c r="P8" s="77">
        <v>234</v>
      </c>
      <c r="Q8" s="77">
        <v>18</v>
      </c>
      <c r="R8" s="77">
        <v>176</v>
      </c>
      <c r="S8" s="77">
        <v>90</v>
      </c>
      <c r="T8" s="77">
        <v>781</v>
      </c>
    </row>
    <row r="9" spans="1:20" s="81" customFormat="1" ht="15" customHeight="1" x14ac:dyDescent="0.2">
      <c r="A9" s="96" t="s">
        <v>228</v>
      </c>
      <c r="B9" s="80">
        <v>1075</v>
      </c>
      <c r="C9" s="80">
        <v>509</v>
      </c>
      <c r="D9" s="80">
        <v>566</v>
      </c>
      <c r="E9" s="80">
        <v>156</v>
      </c>
      <c r="F9" s="80">
        <v>76</v>
      </c>
      <c r="G9" s="80">
        <v>80</v>
      </c>
      <c r="H9" s="80">
        <v>12</v>
      </c>
      <c r="I9" s="80">
        <v>9</v>
      </c>
      <c r="J9" s="80">
        <v>3</v>
      </c>
      <c r="K9" s="80">
        <v>401</v>
      </c>
      <c r="L9" s="80">
        <v>322</v>
      </c>
      <c r="M9" s="80">
        <v>9</v>
      </c>
      <c r="N9" s="80">
        <v>0</v>
      </c>
      <c r="O9" s="80">
        <v>0</v>
      </c>
      <c r="P9" s="80">
        <v>6</v>
      </c>
      <c r="Q9" s="80">
        <v>0</v>
      </c>
      <c r="R9" s="80">
        <v>16</v>
      </c>
      <c r="S9" s="80">
        <v>6</v>
      </c>
      <c r="T9" s="80">
        <v>42</v>
      </c>
    </row>
    <row r="10" spans="1:20" s="81" customFormat="1" ht="15" customHeight="1" x14ac:dyDescent="0.2">
      <c r="A10" s="96" t="s">
        <v>229</v>
      </c>
      <c r="B10" s="80">
        <v>268</v>
      </c>
      <c r="C10" s="80">
        <v>114</v>
      </c>
      <c r="D10" s="80">
        <v>154</v>
      </c>
      <c r="E10" s="80">
        <v>35</v>
      </c>
      <c r="F10" s="80">
        <v>15</v>
      </c>
      <c r="G10" s="80">
        <v>20</v>
      </c>
      <c r="H10" s="80">
        <v>0</v>
      </c>
      <c r="I10" s="80">
        <v>0</v>
      </c>
      <c r="J10" s="80">
        <v>0</v>
      </c>
      <c r="K10" s="80">
        <v>12</v>
      </c>
      <c r="L10" s="80">
        <v>3</v>
      </c>
      <c r="M10" s="80">
        <v>2</v>
      </c>
      <c r="N10" s="80">
        <v>0</v>
      </c>
      <c r="O10" s="80">
        <v>0</v>
      </c>
      <c r="P10" s="80">
        <v>1</v>
      </c>
      <c r="Q10" s="80">
        <v>0</v>
      </c>
      <c r="R10" s="80">
        <v>4</v>
      </c>
      <c r="S10" s="80">
        <v>1</v>
      </c>
      <c r="T10" s="80">
        <v>1</v>
      </c>
    </row>
    <row r="11" spans="1:20" s="81" customFormat="1" ht="15" customHeight="1" x14ac:dyDescent="0.2">
      <c r="A11" s="96" t="s">
        <v>230</v>
      </c>
      <c r="B11" s="80">
        <v>555</v>
      </c>
      <c r="C11" s="80">
        <v>216</v>
      </c>
      <c r="D11" s="80">
        <v>339</v>
      </c>
      <c r="E11" s="80">
        <v>234</v>
      </c>
      <c r="F11" s="80">
        <v>61</v>
      </c>
      <c r="G11" s="80">
        <v>173</v>
      </c>
      <c r="H11" s="80">
        <v>27</v>
      </c>
      <c r="I11" s="80">
        <v>6</v>
      </c>
      <c r="J11" s="80">
        <v>21</v>
      </c>
      <c r="K11" s="80">
        <v>308</v>
      </c>
      <c r="L11" s="80">
        <v>111</v>
      </c>
      <c r="M11" s="80">
        <v>10</v>
      </c>
      <c r="N11" s="80">
        <v>0</v>
      </c>
      <c r="O11" s="80">
        <v>8</v>
      </c>
      <c r="P11" s="80">
        <v>8</v>
      </c>
      <c r="Q11" s="80">
        <v>0</v>
      </c>
      <c r="R11" s="80">
        <v>33</v>
      </c>
      <c r="S11" s="80">
        <v>19</v>
      </c>
      <c r="T11" s="80">
        <v>119</v>
      </c>
    </row>
    <row r="12" spans="1:20" s="81" customFormat="1" ht="15" customHeight="1" x14ac:dyDescent="0.2">
      <c r="A12" s="96" t="s">
        <v>231</v>
      </c>
      <c r="B12" s="80">
        <v>61</v>
      </c>
      <c r="C12" s="80">
        <v>39</v>
      </c>
      <c r="D12" s="80">
        <v>22</v>
      </c>
      <c r="E12" s="80">
        <v>2</v>
      </c>
      <c r="F12" s="80">
        <v>1</v>
      </c>
      <c r="G12" s="80">
        <v>1</v>
      </c>
      <c r="H12" s="80">
        <v>0</v>
      </c>
      <c r="I12" s="80">
        <v>0</v>
      </c>
      <c r="J12" s="80">
        <v>0</v>
      </c>
      <c r="K12" s="80">
        <v>15</v>
      </c>
      <c r="L12" s="80">
        <v>3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3</v>
      </c>
      <c r="S12" s="80">
        <v>0</v>
      </c>
      <c r="T12" s="80">
        <v>9</v>
      </c>
    </row>
    <row r="13" spans="1:20" s="81" customFormat="1" ht="15" customHeight="1" x14ac:dyDescent="0.2">
      <c r="A13" s="96" t="s">
        <v>232</v>
      </c>
      <c r="B13" s="80">
        <v>34</v>
      </c>
      <c r="C13" s="80">
        <v>19</v>
      </c>
      <c r="D13" s="80">
        <v>15</v>
      </c>
      <c r="E13" s="80">
        <v>9</v>
      </c>
      <c r="F13" s="80">
        <v>2</v>
      </c>
      <c r="G13" s="80">
        <v>7</v>
      </c>
      <c r="H13" s="80">
        <v>8</v>
      </c>
      <c r="I13" s="80">
        <v>2</v>
      </c>
      <c r="J13" s="80">
        <v>6</v>
      </c>
      <c r="K13" s="80">
        <v>20</v>
      </c>
      <c r="L13" s="80">
        <v>12</v>
      </c>
      <c r="M13" s="80">
        <v>2</v>
      </c>
      <c r="N13" s="80">
        <v>0</v>
      </c>
      <c r="O13" s="80">
        <v>0</v>
      </c>
      <c r="P13" s="80">
        <v>2</v>
      </c>
      <c r="Q13" s="80">
        <v>0</v>
      </c>
      <c r="R13" s="80">
        <v>2</v>
      </c>
      <c r="S13" s="80">
        <v>1</v>
      </c>
      <c r="T13" s="80">
        <v>1</v>
      </c>
    </row>
    <row r="14" spans="1:20" s="81" customFormat="1" ht="15" customHeight="1" x14ac:dyDescent="0.2">
      <c r="A14" s="96" t="s">
        <v>233</v>
      </c>
      <c r="B14" s="80">
        <v>1005</v>
      </c>
      <c r="C14" s="80">
        <v>324</v>
      </c>
      <c r="D14" s="80">
        <v>681</v>
      </c>
      <c r="E14" s="80">
        <v>716</v>
      </c>
      <c r="F14" s="80">
        <v>207</v>
      </c>
      <c r="G14" s="80">
        <v>509</v>
      </c>
      <c r="H14" s="80">
        <v>124</v>
      </c>
      <c r="I14" s="80">
        <v>40</v>
      </c>
      <c r="J14" s="80">
        <v>84</v>
      </c>
      <c r="K14" s="80">
        <v>563</v>
      </c>
      <c r="L14" s="80">
        <v>405</v>
      </c>
      <c r="M14" s="80">
        <v>31</v>
      </c>
      <c r="N14" s="80">
        <v>0</v>
      </c>
      <c r="O14" s="80">
        <v>2</v>
      </c>
      <c r="P14" s="80">
        <v>110</v>
      </c>
      <c r="Q14" s="80">
        <v>0</v>
      </c>
      <c r="R14" s="80">
        <v>0</v>
      </c>
      <c r="S14" s="80">
        <v>0</v>
      </c>
      <c r="T14" s="80">
        <v>15</v>
      </c>
    </row>
    <row r="15" spans="1:20" s="81" customFormat="1" ht="15" customHeight="1" x14ac:dyDescent="0.2">
      <c r="A15" s="96" t="s">
        <v>234</v>
      </c>
      <c r="B15" s="80">
        <v>260</v>
      </c>
      <c r="C15" s="80">
        <v>108</v>
      </c>
      <c r="D15" s="80">
        <v>152</v>
      </c>
      <c r="E15" s="80">
        <v>68</v>
      </c>
      <c r="F15" s="80">
        <v>37</v>
      </c>
      <c r="G15" s="80">
        <v>31</v>
      </c>
      <c r="H15" s="80">
        <v>27</v>
      </c>
      <c r="I15" s="80">
        <v>15</v>
      </c>
      <c r="J15" s="80">
        <v>12</v>
      </c>
      <c r="K15" s="80">
        <v>111</v>
      </c>
      <c r="L15" s="80">
        <v>22</v>
      </c>
      <c r="M15" s="80">
        <v>0</v>
      </c>
      <c r="N15" s="80">
        <v>0</v>
      </c>
      <c r="O15" s="80">
        <v>6</v>
      </c>
      <c r="P15" s="80">
        <v>19</v>
      </c>
      <c r="Q15" s="80">
        <v>2</v>
      </c>
      <c r="R15" s="80">
        <v>9</v>
      </c>
      <c r="S15" s="80">
        <v>4</v>
      </c>
      <c r="T15" s="80">
        <v>49</v>
      </c>
    </row>
    <row r="16" spans="1:20" s="81" customFormat="1" ht="15" customHeight="1" x14ac:dyDescent="0.2">
      <c r="A16" s="96" t="s">
        <v>235</v>
      </c>
      <c r="B16" s="80">
        <v>219</v>
      </c>
      <c r="C16" s="80">
        <v>114</v>
      </c>
      <c r="D16" s="80">
        <v>105</v>
      </c>
      <c r="E16" s="80">
        <v>79</v>
      </c>
      <c r="F16" s="80">
        <v>38</v>
      </c>
      <c r="G16" s="80">
        <v>41</v>
      </c>
      <c r="H16" s="80">
        <v>20</v>
      </c>
      <c r="I16" s="80">
        <v>9</v>
      </c>
      <c r="J16" s="80">
        <v>11</v>
      </c>
      <c r="K16" s="80">
        <v>63</v>
      </c>
      <c r="L16" s="80">
        <v>22</v>
      </c>
      <c r="M16" s="80">
        <v>6</v>
      </c>
      <c r="N16" s="80">
        <v>0</v>
      </c>
      <c r="O16" s="80">
        <v>0</v>
      </c>
      <c r="P16" s="80">
        <v>11</v>
      </c>
      <c r="Q16" s="80">
        <v>1</v>
      </c>
      <c r="R16" s="80">
        <v>8</v>
      </c>
      <c r="S16" s="80">
        <v>5</v>
      </c>
      <c r="T16" s="80">
        <v>10</v>
      </c>
    </row>
    <row r="17" spans="1:20" s="81" customFormat="1" ht="15" customHeight="1" x14ac:dyDescent="0.2">
      <c r="A17" s="96" t="s">
        <v>236</v>
      </c>
      <c r="B17" s="80">
        <v>169</v>
      </c>
      <c r="C17" s="80">
        <v>83</v>
      </c>
      <c r="D17" s="80">
        <v>86</v>
      </c>
      <c r="E17" s="80">
        <v>40</v>
      </c>
      <c r="F17" s="80">
        <v>9</v>
      </c>
      <c r="G17" s="80">
        <v>31</v>
      </c>
      <c r="H17" s="80">
        <v>48</v>
      </c>
      <c r="I17" s="80">
        <v>5</v>
      </c>
      <c r="J17" s="80">
        <v>43</v>
      </c>
      <c r="K17" s="80">
        <v>28</v>
      </c>
      <c r="L17" s="80">
        <v>9</v>
      </c>
      <c r="M17" s="80">
        <v>5</v>
      </c>
      <c r="N17" s="80">
        <v>0</v>
      </c>
      <c r="O17" s="80">
        <v>0</v>
      </c>
      <c r="P17" s="80">
        <v>4</v>
      </c>
      <c r="Q17" s="80">
        <v>0</v>
      </c>
      <c r="R17" s="80">
        <v>4</v>
      </c>
      <c r="S17" s="80">
        <v>2</v>
      </c>
      <c r="T17" s="80">
        <v>4</v>
      </c>
    </row>
    <row r="18" spans="1:20" s="81" customFormat="1" ht="15" customHeight="1" x14ac:dyDescent="0.2">
      <c r="A18" s="96" t="s">
        <v>237</v>
      </c>
      <c r="B18" s="80">
        <v>29</v>
      </c>
      <c r="C18" s="80">
        <v>14</v>
      </c>
      <c r="D18" s="80">
        <v>15</v>
      </c>
      <c r="E18" s="80">
        <v>21</v>
      </c>
      <c r="F18" s="80">
        <v>11</v>
      </c>
      <c r="G18" s="80">
        <v>10</v>
      </c>
      <c r="H18" s="80">
        <v>0</v>
      </c>
      <c r="I18" s="80">
        <v>0</v>
      </c>
      <c r="J18" s="80">
        <v>0</v>
      </c>
      <c r="K18" s="80">
        <v>71</v>
      </c>
      <c r="L18" s="80">
        <v>7</v>
      </c>
      <c r="M18" s="80">
        <v>1</v>
      </c>
      <c r="N18" s="80">
        <v>0</v>
      </c>
      <c r="O18" s="80">
        <v>1</v>
      </c>
      <c r="P18" s="80">
        <v>1</v>
      </c>
      <c r="Q18" s="80">
        <v>9</v>
      </c>
      <c r="R18" s="80">
        <v>5</v>
      </c>
      <c r="S18" s="80">
        <v>5</v>
      </c>
      <c r="T18" s="80">
        <v>42</v>
      </c>
    </row>
    <row r="19" spans="1:20" s="81" customFormat="1" ht="15" customHeight="1" x14ac:dyDescent="0.2">
      <c r="A19" s="96" t="s">
        <v>238</v>
      </c>
      <c r="B19" s="80">
        <v>204</v>
      </c>
      <c r="C19" s="80">
        <v>90</v>
      </c>
      <c r="D19" s="80">
        <v>114</v>
      </c>
      <c r="E19" s="80">
        <v>58</v>
      </c>
      <c r="F19" s="80">
        <v>19</v>
      </c>
      <c r="G19" s="80">
        <v>39</v>
      </c>
      <c r="H19" s="80">
        <v>28</v>
      </c>
      <c r="I19" s="80">
        <v>0</v>
      </c>
      <c r="J19" s="80">
        <v>28</v>
      </c>
      <c r="K19" s="80">
        <v>27</v>
      </c>
      <c r="L19" s="80">
        <v>7</v>
      </c>
      <c r="M19" s="80">
        <v>0</v>
      </c>
      <c r="N19" s="80">
        <v>0</v>
      </c>
      <c r="O19" s="80">
        <v>1</v>
      </c>
      <c r="P19" s="80">
        <v>0</v>
      </c>
      <c r="Q19" s="80">
        <v>0</v>
      </c>
      <c r="R19" s="80">
        <v>6</v>
      </c>
      <c r="S19" s="80">
        <v>7</v>
      </c>
      <c r="T19" s="80">
        <v>6</v>
      </c>
    </row>
    <row r="20" spans="1:20" s="81" customFormat="1" ht="15" customHeight="1" x14ac:dyDescent="0.2">
      <c r="A20" s="96" t="s">
        <v>239</v>
      </c>
      <c r="B20" s="80">
        <v>1683</v>
      </c>
      <c r="C20" s="80">
        <v>614</v>
      </c>
      <c r="D20" s="80">
        <v>1069</v>
      </c>
      <c r="E20" s="80">
        <v>898</v>
      </c>
      <c r="F20" s="80">
        <v>355</v>
      </c>
      <c r="G20" s="80">
        <v>543</v>
      </c>
      <c r="H20" s="80">
        <v>520</v>
      </c>
      <c r="I20" s="80">
        <v>230</v>
      </c>
      <c r="J20" s="80">
        <v>290</v>
      </c>
      <c r="K20" s="80">
        <v>250</v>
      </c>
      <c r="L20" s="80">
        <v>185</v>
      </c>
      <c r="M20" s="80">
        <v>5</v>
      </c>
      <c r="N20" s="80">
        <v>0</v>
      </c>
      <c r="O20" s="80">
        <v>1</v>
      </c>
      <c r="P20" s="80">
        <v>11</v>
      </c>
      <c r="Q20" s="80">
        <v>1</v>
      </c>
      <c r="R20" s="80">
        <v>9</v>
      </c>
      <c r="S20" s="80">
        <v>6</v>
      </c>
      <c r="T20" s="80">
        <v>32</v>
      </c>
    </row>
    <row r="21" spans="1:20" s="81" customFormat="1" ht="15" customHeight="1" x14ac:dyDescent="0.2">
      <c r="A21" s="96" t="s">
        <v>240</v>
      </c>
      <c r="B21" s="80">
        <v>391</v>
      </c>
      <c r="C21" s="80">
        <v>176</v>
      </c>
      <c r="D21" s="80">
        <v>215</v>
      </c>
      <c r="E21" s="80">
        <v>229</v>
      </c>
      <c r="F21" s="80">
        <v>85</v>
      </c>
      <c r="G21" s="80">
        <v>144</v>
      </c>
      <c r="H21" s="80">
        <v>12</v>
      </c>
      <c r="I21" s="80">
        <v>3</v>
      </c>
      <c r="J21" s="80">
        <v>9</v>
      </c>
      <c r="K21" s="80">
        <v>135</v>
      </c>
      <c r="L21" s="80">
        <v>33</v>
      </c>
      <c r="M21" s="80">
        <v>3</v>
      </c>
      <c r="N21" s="80">
        <v>0</v>
      </c>
      <c r="O21" s="80">
        <v>0</v>
      </c>
      <c r="P21" s="80">
        <v>3</v>
      </c>
      <c r="Q21" s="80">
        <v>0</v>
      </c>
      <c r="R21" s="80">
        <v>6</v>
      </c>
      <c r="S21" s="80">
        <v>2</v>
      </c>
      <c r="T21" s="80">
        <v>88</v>
      </c>
    </row>
    <row r="22" spans="1:20" s="81" customFormat="1" ht="15" customHeight="1" x14ac:dyDescent="0.2">
      <c r="A22" s="96" t="s">
        <v>241</v>
      </c>
      <c r="B22" s="80">
        <v>136</v>
      </c>
      <c r="C22" s="80">
        <v>60</v>
      </c>
      <c r="D22" s="80">
        <v>76</v>
      </c>
      <c r="E22" s="80">
        <v>74</v>
      </c>
      <c r="F22" s="80">
        <v>24</v>
      </c>
      <c r="G22" s="80">
        <v>50</v>
      </c>
      <c r="H22" s="80">
        <v>45</v>
      </c>
      <c r="I22" s="80">
        <v>15</v>
      </c>
      <c r="J22" s="80">
        <v>30</v>
      </c>
      <c r="K22" s="80">
        <v>28</v>
      </c>
      <c r="L22" s="80">
        <v>6</v>
      </c>
      <c r="M22" s="80">
        <v>4</v>
      </c>
      <c r="N22" s="80">
        <v>0</v>
      </c>
      <c r="O22" s="80">
        <v>0</v>
      </c>
      <c r="P22" s="80">
        <v>12</v>
      </c>
      <c r="Q22" s="80">
        <v>0</v>
      </c>
      <c r="R22" s="80">
        <v>6</v>
      </c>
      <c r="S22" s="80">
        <v>0</v>
      </c>
      <c r="T22" s="80">
        <v>0</v>
      </c>
    </row>
    <row r="23" spans="1:20" s="81" customFormat="1" ht="15" customHeight="1" x14ac:dyDescent="0.2">
      <c r="A23" s="96" t="s">
        <v>242</v>
      </c>
      <c r="B23" s="80">
        <v>1552</v>
      </c>
      <c r="C23" s="80">
        <v>615</v>
      </c>
      <c r="D23" s="80">
        <v>937</v>
      </c>
      <c r="E23" s="80">
        <v>621</v>
      </c>
      <c r="F23" s="80">
        <v>191</v>
      </c>
      <c r="G23" s="80">
        <v>430</v>
      </c>
      <c r="H23" s="80">
        <v>110</v>
      </c>
      <c r="I23" s="80">
        <v>54</v>
      </c>
      <c r="J23" s="80">
        <v>56</v>
      </c>
      <c r="K23" s="80">
        <v>170</v>
      </c>
      <c r="L23" s="80">
        <v>41</v>
      </c>
      <c r="M23" s="80">
        <v>0</v>
      </c>
      <c r="N23" s="80">
        <v>0</v>
      </c>
      <c r="O23" s="80">
        <v>0</v>
      </c>
      <c r="P23" s="80">
        <v>10</v>
      </c>
      <c r="Q23" s="80">
        <v>0</v>
      </c>
      <c r="R23" s="80">
        <v>48</v>
      </c>
      <c r="S23" s="80">
        <v>3</v>
      </c>
      <c r="T23" s="80">
        <v>68</v>
      </c>
    </row>
    <row r="24" spans="1:20" s="81" customFormat="1" ht="15" customHeight="1" x14ac:dyDescent="0.2">
      <c r="A24" s="96" t="s">
        <v>243</v>
      </c>
      <c r="B24" s="80">
        <v>54</v>
      </c>
      <c r="C24" s="80">
        <v>22</v>
      </c>
      <c r="D24" s="80">
        <v>32</v>
      </c>
      <c r="E24" s="80">
        <v>115</v>
      </c>
      <c r="F24" s="80">
        <v>60</v>
      </c>
      <c r="G24" s="80">
        <v>55</v>
      </c>
      <c r="H24" s="80">
        <v>15</v>
      </c>
      <c r="I24" s="80">
        <v>5</v>
      </c>
      <c r="J24" s="80">
        <v>10</v>
      </c>
      <c r="K24" s="80">
        <v>49</v>
      </c>
      <c r="L24" s="80">
        <v>8</v>
      </c>
      <c r="M24" s="80">
        <v>1</v>
      </c>
      <c r="N24" s="80">
        <v>0</v>
      </c>
      <c r="O24" s="80">
        <v>0</v>
      </c>
      <c r="P24" s="80">
        <v>0</v>
      </c>
      <c r="Q24" s="80">
        <v>0</v>
      </c>
      <c r="R24" s="80">
        <v>4</v>
      </c>
      <c r="S24" s="80">
        <v>2</v>
      </c>
      <c r="T24" s="80">
        <v>34</v>
      </c>
    </row>
    <row r="25" spans="1:20" s="81" customFormat="1" ht="15" customHeight="1" x14ac:dyDescent="0.2">
      <c r="A25" s="96" t="s">
        <v>244</v>
      </c>
      <c r="B25" s="80">
        <v>54</v>
      </c>
      <c r="C25" s="80">
        <v>14</v>
      </c>
      <c r="D25" s="80">
        <v>40</v>
      </c>
      <c r="E25" s="80">
        <v>29</v>
      </c>
      <c r="F25" s="80">
        <v>12</v>
      </c>
      <c r="G25" s="80">
        <v>17</v>
      </c>
      <c r="H25" s="80">
        <v>9</v>
      </c>
      <c r="I25" s="80">
        <v>0</v>
      </c>
      <c r="J25" s="80">
        <v>9</v>
      </c>
      <c r="K25" s="80">
        <v>34</v>
      </c>
      <c r="L25" s="80">
        <v>5</v>
      </c>
      <c r="M25" s="80">
        <v>0</v>
      </c>
      <c r="N25" s="80">
        <v>0</v>
      </c>
      <c r="O25" s="80">
        <v>8</v>
      </c>
      <c r="P25" s="80">
        <v>2</v>
      </c>
      <c r="Q25" s="80">
        <v>0</v>
      </c>
      <c r="R25" s="80">
        <v>0</v>
      </c>
      <c r="S25" s="80">
        <v>1</v>
      </c>
      <c r="T25" s="80">
        <v>18</v>
      </c>
    </row>
    <row r="26" spans="1:20" s="81" customFormat="1" ht="15" customHeight="1" x14ac:dyDescent="0.2">
      <c r="A26" s="96" t="s">
        <v>245</v>
      </c>
      <c r="B26" s="80">
        <v>111</v>
      </c>
      <c r="C26" s="80">
        <v>19</v>
      </c>
      <c r="D26" s="80">
        <v>92</v>
      </c>
      <c r="E26" s="80">
        <v>25</v>
      </c>
      <c r="F26" s="80">
        <v>5</v>
      </c>
      <c r="G26" s="80">
        <v>20</v>
      </c>
      <c r="H26" s="80">
        <v>43</v>
      </c>
      <c r="I26" s="80">
        <v>9</v>
      </c>
      <c r="J26" s="80">
        <v>34</v>
      </c>
      <c r="K26" s="80">
        <v>73</v>
      </c>
      <c r="L26" s="80">
        <v>22</v>
      </c>
      <c r="M26" s="80">
        <v>2</v>
      </c>
      <c r="N26" s="80">
        <v>0</v>
      </c>
      <c r="O26" s="80">
        <v>0</v>
      </c>
      <c r="P26" s="80">
        <v>23</v>
      </c>
      <c r="Q26" s="80">
        <v>0</v>
      </c>
      <c r="R26" s="80">
        <v>2</v>
      </c>
      <c r="S26" s="80">
        <v>0</v>
      </c>
      <c r="T26" s="80">
        <v>24</v>
      </c>
    </row>
    <row r="27" spans="1:20" s="81" customFormat="1" ht="15" customHeight="1" x14ac:dyDescent="0.2">
      <c r="A27" s="96" t="s">
        <v>246</v>
      </c>
      <c r="B27" s="80">
        <v>122</v>
      </c>
      <c r="C27" s="80">
        <v>33</v>
      </c>
      <c r="D27" s="80">
        <v>89</v>
      </c>
      <c r="E27" s="80">
        <v>22</v>
      </c>
      <c r="F27" s="80">
        <v>5</v>
      </c>
      <c r="G27" s="80">
        <v>17</v>
      </c>
      <c r="H27" s="80">
        <v>0</v>
      </c>
      <c r="I27" s="80">
        <v>0</v>
      </c>
      <c r="J27" s="80">
        <v>0</v>
      </c>
      <c r="K27" s="80">
        <v>90</v>
      </c>
      <c r="L27" s="80">
        <v>46</v>
      </c>
      <c r="M27" s="80">
        <v>21</v>
      </c>
      <c r="N27" s="80">
        <v>0</v>
      </c>
      <c r="O27" s="80">
        <v>1</v>
      </c>
      <c r="P27" s="80">
        <v>0</v>
      </c>
      <c r="Q27" s="80">
        <v>0</v>
      </c>
      <c r="R27" s="80">
        <v>1</v>
      </c>
      <c r="S27" s="80">
        <v>0</v>
      </c>
      <c r="T27" s="80">
        <v>21</v>
      </c>
    </row>
    <row r="28" spans="1:20" s="81" customFormat="1" ht="15" customHeight="1" x14ac:dyDescent="0.2">
      <c r="A28" s="96" t="s">
        <v>247</v>
      </c>
      <c r="B28" s="80">
        <v>302</v>
      </c>
      <c r="C28" s="80">
        <v>120</v>
      </c>
      <c r="D28" s="80">
        <v>182</v>
      </c>
      <c r="E28" s="80">
        <v>50</v>
      </c>
      <c r="F28" s="80">
        <v>11</v>
      </c>
      <c r="G28" s="80">
        <v>39</v>
      </c>
      <c r="H28" s="80">
        <v>45</v>
      </c>
      <c r="I28" s="80">
        <v>17</v>
      </c>
      <c r="J28" s="80">
        <v>28</v>
      </c>
      <c r="K28" s="80">
        <v>9</v>
      </c>
      <c r="L28" s="80">
        <v>0</v>
      </c>
      <c r="M28" s="80">
        <v>0</v>
      </c>
      <c r="N28" s="80">
        <v>0</v>
      </c>
      <c r="O28" s="80">
        <v>0</v>
      </c>
      <c r="P28" s="80">
        <v>2</v>
      </c>
      <c r="Q28" s="80">
        <v>0</v>
      </c>
      <c r="R28" s="80">
        <v>1</v>
      </c>
      <c r="S28" s="80">
        <v>6</v>
      </c>
      <c r="T28" s="80">
        <v>0</v>
      </c>
    </row>
    <row r="29" spans="1:20" s="81" customFormat="1" ht="15" customHeight="1" x14ac:dyDescent="0.2">
      <c r="A29" s="97" t="s">
        <v>248</v>
      </c>
      <c r="B29" s="80">
        <v>77</v>
      </c>
      <c r="C29" s="80">
        <v>29</v>
      </c>
      <c r="D29" s="80">
        <v>48</v>
      </c>
      <c r="E29" s="80">
        <v>1</v>
      </c>
      <c r="F29" s="80">
        <v>0</v>
      </c>
      <c r="G29" s="80">
        <v>1</v>
      </c>
      <c r="H29" s="80">
        <v>0</v>
      </c>
      <c r="I29" s="80">
        <v>0</v>
      </c>
      <c r="J29" s="80">
        <v>0</v>
      </c>
      <c r="K29" s="80">
        <v>28</v>
      </c>
      <c r="L29" s="80">
        <v>5</v>
      </c>
      <c r="M29" s="80">
        <v>0</v>
      </c>
      <c r="N29" s="80">
        <v>0</v>
      </c>
      <c r="O29" s="80">
        <v>0</v>
      </c>
      <c r="P29" s="80">
        <v>7</v>
      </c>
      <c r="Q29" s="80">
        <v>5</v>
      </c>
      <c r="R29" s="80">
        <v>6</v>
      </c>
      <c r="S29" s="80">
        <v>5</v>
      </c>
      <c r="T29" s="80">
        <v>0</v>
      </c>
    </row>
    <row r="30" spans="1:20" s="81" customFormat="1" ht="15" customHeight="1" x14ac:dyDescent="0.2">
      <c r="A30" s="98" t="s">
        <v>249</v>
      </c>
      <c r="B30" s="77">
        <v>954</v>
      </c>
      <c r="C30" s="77">
        <v>621</v>
      </c>
      <c r="D30" s="77">
        <v>333</v>
      </c>
      <c r="E30" s="77">
        <v>27</v>
      </c>
      <c r="F30" s="77">
        <v>18</v>
      </c>
      <c r="G30" s="77">
        <v>9</v>
      </c>
      <c r="H30" s="77">
        <v>0</v>
      </c>
      <c r="I30" s="77">
        <v>0</v>
      </c>
      <c r="J30" s="77">
        <v>0</v>
      </c>
      <c r="K30" s="77">
        <v>89</v>
      </c>
      <c r="L30" s="77">
        <v>76</v>
      </c>
      <c r="M30" s="77">
        <v>4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9</v>
      </c>
    </row>
    <row r="31" spans="1:20" s="81" customFormat="1" ht="15" customHeight="1" x14ac:dyDescent="0.2">
      <c r="A31" s="99" t="s">
        <v>250</v>
      </c>
      <c r="B31" s="77">
        <v>5347</v>
      </c>
      <c r="C31" s="77">
        <v>2315</v>
      </c>
      <c r="D31" s="77">
        <v>3032</v>
      </c>
      <c r="E31" s="77">
        <v>2840</v>
      </c>
      <c r="F31" s="77">
        <v>1151</v>
      </c>
      <c r="G31" s="77">
        <v>1689</v>
      </c>
      <c r="H31" s="77">
        <v>0</v>
      </c>
      <c r="I31" s="77">
        <v>0</v>
      </c>
      <c r="J31" s="77">
        <v>0</v>
      </c>
      <c r="K31" s="77">
        <v>374</v>
      </c>
      <c r="L31" s="77">
        <v>162</v>
      </c>
      <c r="M31" s="77">
        <v>3</v>
      </c>
      <c r="N31" s="77">
        <v>0</v>
      </c>
      <c r="O31" s="77">
        <v>0</v>
      </c>
      <c r="P31" s="77">
        <v>2</v>
      </c>
      <c r="Q31" s="77">
        <v>0</v>
      </c>
      <c r="R31" s="77">
        <v>3</v>
      </c>
      <c r="S31" s="77">
        <v>15</v>
      </c>
      <c r="T31" s="77">
        <v>189</v>
      </c>
    </row>
    <row r="32" spans="1:20" s="81" customFormat="1" ht="15" customHeight="1" x14ac:dyDescent="0.2">
      <c r="A32" s="96" t="s">
        <v>251</v>
      </c>
      <c r="B32" s="80">
        <v>7</v>
      </c>
      <c r="C32" s="80">
        <v>4</v>
      </c>
      <c r="D32" s="80">
        <v>3</v>
      </c>
      <c r="E32" s="80">
        <v>4</v>
      </c>
      <c r="F32" s="80">
        <v>2</v>
      </c>
      <c r="G32" s="80">
        <v>2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</row>
    <row r="33" spans="1:20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</row>
    <row r="34" spans="1:20" ht="15.75" customHeight="1" x14ac:dyDescent="0.2">
      <c r="A34" s="3" t="s">
        <v>101</v>
      </c>
    </row>
    <row r="35" spans="1:20" ht="15.75" customHeight="1" x14ac:dyDescent="0.2">
      <c r="A35" s="51" t="s">
        <v>44</v>
      </c>
    </row>
    <row r="36" spans="1:20" ht="15.75" customHeight="1" x14ac:dyDescent="0.2"/>
    <row r="37" spans="1:20" ht="15.75" customHeight="1" x14ac:dyDescent="0.2"/>
    <row r="38" spans="1:20" ht="15.75" customHeight="1" x14ac:dyDescent="0.2"/>
    <row r="39" spans="1:20" ht="15.75" customHeight="1" x14ac:dyDescent="0.2"/>
  </sheetData>
  <mergeCells count="26">
    <mergeCell ref="G6:G7"/>
    <mergeCell ref="A4:A7"/>
    <mergeCell ref="B4:J4"/>
    <mergeCell ref="K4:T4"/>
    <mergeCell ref="B5:D5"/>
    <mergeCell ref="E5:G5"/>
    <mergeCell ref="H5:J5"/>
    <mergeCell ref="K5:K7"/>
    <mergeCell ref="L5:L7"/>
    <mergeCell ref="M5:M7"/>
    <mergeCell ref="N5:N7"/>
    <mergeCell ref="B6:B7"/>
    <mergeCell ref="C6:C7"/>
    <mergeCell ref="D6:D7"/>
    <mergeCell ref="E6:E7"/>
    <mergeCell ref="F6:F7"/>
    <mergeCell ref="S6:S7"/>
    <mergeCell ref="O5:O7"/>
    <mergeCell ref="P5:P7"/>
    <mergeCell ref="Q5:S5"/>
    <mergeCell ref="T5:T7"/>
    <mergeCell ref="H6:H7"/>
    <mergeCell ref="I6:I7"/>
    <mergeCell ref="J6:J7"/>
    <mergeCell ref="Q6:Q7"/>
    <mergeCell ref="R6:R7"/>
  </mergeCells>
  <phoneticPr fontId="16" type="noConversion"/>
  <printOptions horizontalCentered="1"/>
  <pageMargins left="0.23622047244094502" right="0.27559055118110198" top="0.71000000000000019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少年保護執行概況
&amp;9民國92年&amp;R&amp;"微軟正黑體,Regular"本表共&amp;N頁，第&amp;P頁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1" width="10.6640625" style="3" customWidth="1"/>
    <col min="12" max="28" width="6.33203125" style="3" customWidth="1"/>
    <col min="29" max="40" width="9.1640625" style="3" customWidth="1"/>
    <col min="41" max="41" width="5.5" style="3" customWidth="1"/>
    <col min="42" max="16384" width="5.5" style="3"/>
  </cols>
  <sheetData>
    <row r="1" spans="1:40" ht="20.25" customHeight="1" x14ac:dyDescent="0.2">
      <c r="A1" s="89" t="s">
        <v>167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74" t="s">
        <v>270</v>
      </c>
      <c r="B3" s="92"/>
      <c r="C3" s="93"/>
      <c r="D3" s="93"/>
      <c r="E3" s="71"/>
      <c r="F3" s="71"/>
      <c r="G3" s="71"/>
      <c r="H3" s="71"/>
      <c r="I3" s="71"/>
      <c r="J3" s="71"/>
      <c r="K3" s="71"/>
      <c r="AC3" s="94"/>
      <c r="AD3" s="94"/>
    </row>
    <row r="4" spans="1:40" s="55" customFormat="1" ht="24.75" customHeight="1" x14ac:dyDescent="0.2">
      <c r="A4" s="166" t="s">
        <v>169</v>
      </c>
      <c r="B4" s="167" t="s">
        <v>172</v>
      </c>
      <c r="C4" s="167"/>
      <c r="D4" s="167"/>
      <c r="E4" s="167" t="s">
        <v>254</v>
      </c>
      <c r="F4" s="167"/>
      <c r="G4" s="167"/>
      <c r="H4" s="167"/>
      <c r="I4" s="167"/>
      <c r="J4" s="167"/>
      <c r="K4" s="167"/>
      <c r="L4" s="157" t="s">
        <v>174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 t="s">
        <v>176</v>
      </c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</row>
    <row r="5" spans="1:40" s="55" customFormat="1" ht="24.75" customHeight="1" x14ac:dyDescent="0.2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57" t="s">
        <v>179</v>
      </c>
      <c r="M5" s="157"/>
      <c r="N5" s="157"/>
      <c r="O5" s="157" t="s">
        <v>271</v>
      </c>
      <c r="P5" s="157"/>
      <c r="Q5" s="157" t="s">
        <v>272</v>
      </c>
      <c r="R5" s="157"/>
      <c r="S5" s="157" t="s">
        <v>196</v>
      </c>
      <c r="T5" s="157"/>
      <c r="U5" s="157" t="s">
        <v>197</v>
      </c>
      <c r="V5" s="157"/>
      <c r="W5" s="157" t="s">
        <v>198</v>
      </c>
      <c r="X5" s="157"/>
      <c r="Y5" s="157" t="s">
        <v>199</v>
      </c>
      <c r="Z5" s="157"/>
      <c r="AA5" s="157" t="s">
        <v>200</v>
      </c>
      <c r="AB5" s="157"/>
      <c r="AC5" s="157" t="s">
        <v>179</v>
      </c>
      <c r="AD5" s="157"/>
      <c r="AE5" s="157" t="s">
        <v>201</v>
      </c>
      <c r="AF5" s="157"/>
      <c r="AG5" s="157" t="s">
        <v>202</v>
      </c>
      <c r="AH5" s="157"/>
      <c r="AI5" s="157" t="s">
        <v>203</v>
      </c>
      <c r="AJ5" s="157"/>
      <c r="AK5" s="157" t="s">
        <v>204</v>
      </c>
      <c r="AL5" s="157"/>
      <c r="AM5" s="157" t="s">
        <v>194</v>
      </c>
      <c r="AN5" s="157"/>
    </row>
    <row r="6" spans="1:40" s="55" customFormat="1" ht="30.75" customHeight="1" x14ac:dyDescent="0.2">
      <c r="A6" s="166"/>
      <c r="B6" s="160" t="s">
        <v>273</v>
      </c>
      <c r="C6" s="165" t="s">
        <v>274</v>
      </c>
      <c r="D6" s="165" t="s">
        <v>275</v>
      </c>
      <c r="E6" s="165" t="s">
        <v>276</v>
      </c>
      <c r="F6" s="165" t="s">
        <v>277</v>
      </c>
      <c r="G6" s="165" t="s">
        <v>278</v>
      </c>
      <c r="H6" s="165" t="s">
        <v>279</v>
      </c>
      <c r="I6" s="165" t="s">
        <v>280</v>
      </c>
      <c r="J6" s="165" t="s">
        <v>281</v>
      </c>
      <c r="K6" s="165" t="s">
        <v>186</v>
      </c>
      <c r="L6" s="157" t="s">
        <v>264</v>
      </c>
      <c r="M6" s="157" t="s">
        <v>225</v>
      </c>
      <c r="N6" s="157" t="s">
        <v>226</v>
      </c>
      <c r="O6" s="157" t="s">
        <v>225</v>
      </c>
      <c r="P6" s="157" t="s">
        <v>226</v>
      </c>
      <c r="Q6" s="157" t="s">
        <v>225</v>
      </c>
      <c r="R6" s="157" t="s">
        <v>226</v>
      </c>
      <c r="S6" s="157" t="s">
        <v>225</v>
      </c>
      <c r="T6" s="157" t="s">
        <v>226</v>
      </c>
      <c r="U6" s="157" t="s">
        <v>225</v>
      </c>
      <c r="V6" s="157" t="s">
        <v>226</v>
      </c>
      <c r="W6" s="157" t="s">
        <v>225</v>
      </c>
      <c r="X6" s="157" t="s">
        <v>226</v>
      </c>
      <c r="Y6" s="157" t="s">
        <v>225</v>
      </c>
      <c r="Z6" s="157" t="s">
        <v>226</v>
      </c>
      <c r="AA6" s="157" t="s">
        <v>225</v>
      </c>
      <c r="AB6" s="157" t="s">
        <v>226</v>
      </c>
      <c r="AC6" s="157" t="s">
        <v>225</v>
      </c>
      <c r="AD6" s="157" t="s">
        <v>226</v>
      </c>
      <c r="AE6" s="157" t="s">
        <v>225</v>
      </c>
      <c r="AF6" s="157" t="s">
        <v>226</v>
      </c>
      <c r="AG6" s="157" t="s">
        <v>225</v>
      </c>
      <c r="AH6" s="157" t="s">
        <v>226</v>
      </c>
      <c r="AI6" s="157" t="s">
        <v>225</v>
      </c>
      <c r="AJ6" s="157" t="s">
        <v>226</v>
      </c>
      <c r="AK6" s="157" t="s">
        <v>225</v>
      </c>
      <c r="AL6" s="157" t="s">
        <v>226</v>
      </c>
      <c r="AM6" s="157" t="s">
        <v>225</v>
      </c>
      <c r="AN6" s="157" t="s">
        <v>226</v>
      </c>
    </row>
    <row r="7" spans="1:40" s="57" customFormat="1" ht="30.75" customHeight="1" x14ac:dyDescent="0.2">
      <c r="A7" s="166"/>
      <c r="B7" s="160"/>
      <c r="C7" s="165"/>
      <c r="D7" s="165"/>
      <c r="E7" s="165"/>
      <c r="F7" s="165"/>
      <c r="G7" s="165"/>
      <c r="H7" s="165"/>
      <c r="I7" s="165"/>
      <c r="J7" s="165"/>
      <c r="K7" s="165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</row>
    <row r="8" spans="1:40" s="62" customFormat="1" ht="15" customHeight="1" x14ac:dyDescent="0.2">
      <c r="A8" s="95" t="s">
        <v>282</v>
      </c>
      <c r="B8" s="77">
        <v>13513</v>
      </c>
      <c r="C8" s="77">
        <v>5247</v>
      </c>
      <c r="D8" s="77">
        <v>910</v>
      </c>
      <c r="E8" s="77">
        <v>4440</v>
      </c>
      <c r="F8" s="77">
        <v>386</v>
      </c>
      <c r="G8" s="77">
        <v>3149</v>
      </c>
      <c r="H8" s="77">
        <v>14</v>
      </c>
      <c r="I8" s="77">
        <v>69</v>
      </c>
      <c r="J8" s="77">
        <v>49</v>
      </c>
      <c r="K8" s="77">
        <v>773</v>
      </c>
      <c r="L8" s="77">
        <v>3889</v>
      </c>
      <c r="M8" s="77">
        <v>2382</v>
      </c>
      <c r="N8" s="77">
        <v>1507</v>
      </c>
      <c r="O8" s="77">
        <v>1945</v>
      </c>
      <c r="P8" s="77">
        <v>1176</v>
      </c>
      <c r="Q8" s="77">
        <v>32</v>
      </c>
      <c r="R8" s="77">
        <v>35</v>
      </c>
      <c r="S8" s="77">
        <v>101</v>
      </c>
      <c r="T8" s="77">
        <v>124</v>
      </c>
      <c r="U8" s="77">
        <v>120</v>
      </c>
      <c r="V8" s="77">
        <v>69</v>
      </c>
      <c r="W8" s="77">
        <v>3</v>
      </c>
      <c r="X8" s="77">
        <v>5</v>
      </c>
      <c r="Y8" s="77">
        <v>63</v>
      </c>
      <c r="Z8" s="77">
        <v>43</v>
      </c>
      <c r="AA8" s="77">
        <v>118</v>
      </c>
      <c r="AB8" s="77">
        <v>55</v>
      </c>
      <c r="AC8" s="77">
        <f t="shared" ref="AC8:AC33" si="0">SUM(AE8,AG8,AI8,AK8,AM8)</f>
        <v>2382</v>
      </c>
      <c r="AD8" s="77">
        <f t="shared" ref="AD8:AD33" si="1">SUM(AF8,AH8,AJ8,AL8,AN8)</f>
        <v>1507</v>
      </c>
      <c r="AE8" s="77">
        <v>110</v>
      </c>
      <c r="AF8" s="77">
        <v>65</v>
      </c>
      <c r="AG8" s="77">
        <v>353</v>
      </c>
      <c r="AH8" s="77">
        <v>231</v>
      </c>
      <c r="AI8" s="77">
        <v>692</v>
      </c>
      <c r="AJ8" s="77">
        <v>406</v>
      </c>
      <c r="AK8" s="77">
        <v>265</v>
      </c>
      <c r="AL8" s="77">
        <v>202</v>
      </c>
      <c r="AM8" s="77">
        <v>962</v>
      </c>
      <c r="AN8" s="77">
        <v>603</v>
      </c>
    </row>
    <row r="9" spans="1:40" s="81" customFormat="1" ht="15" customHeight="1" x14ac:dyDescent="0.2">
      <c r="A9" s="96" t="s">
        <v>228</v>
      </c>
      <c r="B9" s="80">
        <v>4637</v>
      </c>
      <c r="C9" s="80">
        <v>494</v>
      </c>
      <c r="D9" s="80">
        <v>43</v>
      </c>
      <c r="E9" s="80">
        <v>1308</v>
      </c>
      <c r="F9" s="80">
        <v>80</v>
      </c>
      <c r="G9" s="80">
        <v>753</v>
      </c>
      <c r="H9" s="80">
        <v>4</v>
      </c>
      <c r="I9" s="80">
        <v>33</v>
      </c>
      <c r="J9" s="80">
        <v>0</v>
      </c>
      <c r="K9" s="80">
        <v>438</v>
      </c>
      <c r="L9" s="80">
        <v>901</v>
      </c>
      <c r="M9" s="80">
        <v>598</v>
      </c>
      <c r="N9" s="80">
        <v>303</v>
      </c>
      <c r="O9" s="80">
        <v>523</v>
      </c>
      <c r="P9" s="80">
        <v>243</v>
      </c>
      <c r="Q9" s="80">
        <v>8</v>
      </c>
      <c r="R9" s="80">
        <v>5</v>
      </c>
      <c r="S9" s="80">
        <v>12</v>
      </c>
      <c r="T9" s="80">
        <v>16</v>
      </c>
      <c r="U9" s="80">
        <v>25</v>
      </c>
      <c r="V9" s="80">
        <v>16</v>
      </c>
      <c r="W9" s="80">
        <v>2</v>
      </c>
      <c r="X9" s="80">
        <v>2</v>
      </c>
      <c r="Y9" s="80">
        <v>10</v>
      </c>
      <c r="Z9" s="80">
        <v>5</v>
      </c>
      <c r="AA9" s="80">
        <v>18</v>
      </c>
      <c r="AB9" s="80">
        <v>16</v>
      </c>
      <c r="AC9" s="80">
        <f t="shared" si="0"/>
        <v>598</v>
      </c>
      <c r="AD9" s="80">
        <f t="shared" si="1"/>
        <v>303</v>
      </c>
      <c r="AE9" s="80">
        <v>31</v>
      </c>
      <c r="AF9" s="80">
        <v>14</v>
      </c>
      <c r="AG9" s="80">
        <v>72</v>
      </c>
      <c r="AH9" s="80">
        <v>34</v>
      </c>
      <c r="AI9" s="80">
        <v>84</v>
      </c>
      <c r="AJ9" s="80">
        <v>44</v>
      </c>
      <c r="AK9" s="80">
        <v>40</v>
      </c>
      <c r="AL9" s="80">
        <v>19</v>
      </c>
      <c r="AM9" s="80">
        <v>371</v>
      </c>
      <c r="AN9" s="80">
        <v>192</v>
      </c>
    </row>
    <row r="10" spans="1:40" s="81" customFormat="1" ht="15" customHeight="1" x14ac:dyDescent="0.2">
      <c r="A10" s="96" t="s">
        <v>229</v>
      </c>
      <c r="B10" s="80">
        <v>91</v>
      </c>
      <c r="C10" s="80">
        <v>84</v>
      </c>
      <c r="D10" s="80">
        <v>16</v>
      </c>
      <c r="E10" s="80">
        <v>129</v>
      </c>
      <c r="F10" s="80">
        <v>7</v>
      </c>
      <c r="G10" s="80">
        <v>97</v>
      </c>
      <c r="H10" s="80">
        <v>0</v>
      </c>
      <c r="I10" s="80">
        <v>0</v>
      </c>
      <c r="J10" s="80">
        <v>0</v>
      </c>
      <c r="K10" s="80">
        <v>25</v>
      </c>
      <c r="L10" s="80">
        <v>156</v>
      </c>
      <c r="M10" s="80">
        <v>85</v>
      </c>
      <c r="N10" s="80">
        <v>71</v>
      </c>
      <c r="O10" s="80">
        <v>64</v>
      </c>
      <c r="P10" s="80">
        <v>47</v>
      </c>
      <c r="Q10" s="80">
        <v>0</v>
      </c>
      <c r="R10" s="80">
        <v>0</v>
      </c>
      <c r="S10" s="80">
        <v>4</v>
      </c>
      <c r="T10" s="80">
        <v>5</v>
      </c>
      <c r="U10" s="80">
        <v>4</v>
      </c>
      <c r="V10" s="80">
        <v>10</v>
      </c>
      <c r="W10" s="80">
        <v>0</v>
      </c>
      <c r="X10" s="80">
        <v>0</v>
      </c>
      <c r="Y10" s="80">
        <v>6</v>
      </c>
      <c r="Z10" s="80">
        <v>4</v>
      </c>
      <c r="AA10" s="80">
        <v>7</v>
      </c>
      <c r="AB10" s="80">
        <v>5</v>
      </c>
      <c r="AC10" s="80">
        <f t="shared" si="0"/>
        <v>85</v>
      </c>
      <c r="AD10" s="80">
        <f t="shared" si="1"/>
        <v>71</v>
      </c>
      <c r="AE10" s="80">
        <v>0</v>
      </c>
      <c r="AF10" s="80">
        <v>0</v>
      </c>
      <c r="AG10" s="80">
        <v>4</v>
      </c>
      <c r="AH10" s="80">
        <v>10</v>
      </c>
      <c r="AI10" s="80">
        <v>46</v>
      </c>
      <c r="AJ10" s="80">
        <v>29</v>
      </c>
      <c r="AK10" s="80">
        <v>9</v>
      </c>
      <c r="AL10" s="80">
        <v>15</v>
      </c>
      <c r="AM10" s="80">
        <v>26</v>
      </c>
      <c r="AN10" s="80">
        <v>17</v>
      </c>
    </row>
    <row r="11" spans="1:40" s="81" customFormat="1" ht="15" customHeight="1" x14ac:dyDescent="0.2">
      <c r="A11" s="96" t="s">
        <v>230</v>
      </c>
      <c r="B11" s="80">
        <v>863</v>
      </c>
      <c r="C11" s="80">
        <v>374</v>
      </c>
      <c r="D11" s="80">
        <v>4</v>
      </c>
      <c r="E11" s="80">
        <v>466</v>
      </c>
      <c r="F11" s="80">
        <v>60</v>
      </c>
      <c r="G11" s="80">
        <v>354</v>
      </c>
      <c r="H11" s="80">
        <v>1</v>
      </c>
      <c r="I11" s="80">
        <v>1</v>
      </c>
      <c r="J11" s="80">
        <v>0</v>
      </c>
      <c r="K11" s="80">
        <v>50</v>
      </c>
      <c r="L11" s="80">
        <v>431</v>
      </c>
      <c r="M11" s="80">
        <v>254</v>
      </c>
      <c r="N11" s="80">
        <v>177</v>
      </c>
      <c r="O11" s="80">
        <v>207</v>
      </c>
      <c r="P11" s="80">
        <v>137</v>
      </c>
      <c r="Q11" s="80">
        <v>1</v>
      </c>
      <c r="R11" s="80">
        <v>3</v>
      </c>
      <c r="S11" s="80">
        <v>12</v>
      </c>
      <c r="T11" s="80">
        <v>19</v>
      </c>
      <c r="U11" s="80">
        <v>17</v>
      </c>
      <c r="V11" s="80">
        <v>9</v>
      </c>
      <c r="W11" s="80">
        <v>0</v>
      </c>
      <c r="X11" s="80">
        <v>1</v>
      </c>
      <c r="Y11" s="80">
        <v>7</v>
      </c>
      <c r="Z11" s="80">
        <v>5</v>
      </c>
      <c r="AA11" s="80">
        <v>10</v>
      </c>
      <c r="AB11" s="80">
        <v>3</v>
      </c>
      <c r="AC11" s="80">
        <f t="shared" si="0"/>
        <v>254</v>
      </c>
      <c r="AD11" s="80">
        <f t="shared" si="1"/>
        <v>177</v>
      </c>
      <c r="AE11" s="80">
        <v>13</v>
      </c>
      <c r="AF11" s="80">
        <v>5</v>
      </c>
      <c r="AG11" s="80">
        <v>61</v>
      </c>
      <c r="AH11" s="80">
        <v>30</v>
      </c>
      <c r="AI11" s="80">
        <v>73</v>
      </c>
      <c r="AJ11" s="80">
        <v>55</v>
      </c>
      <c r="AK11" s="80">
        <v>21</v>
      </c>
      <c r="AL11" s="80">
        <v>24</v>
      </c>
      <c r="AM11" s="80">
        <v>86</v>
      </c>
      <c r="AN11" s="80">
        <v>63</v>
      </c>
    </row>
    <row r="12" spans="1:40" s="81" customFormat="1" ht="15" customHeight="1" x14ac:dyDescent="0.2">
      <c r="A12" s="96" t="s">
        <v>231</v>
      </c>
      <c r="B12" s="80">
        <v>132</v>
      </c>
      <c r="C12" s="80">
        <v>48</v>
      </c>
      <c r="D12" s="80">
        <v>0</v>
      </c>
      <c r="E12" s="80">
        <v>59</v>
      </c>
      <c r="F12" s="80">
        <v>10</v>
      </c>
      <c r="G12" s="80">
        <v>48</v>
      </c>
      <c r="H12" s="80">
        <v>0</v>
      </c>
      <c r="I12" s="80">
        <v>0</v>
      </c>
      <c r="J12" s="80">
        <v>0</v>
      </c>
      <c r="K12" s="80">
        <v>1</v>
      </c>
      <c r="L12" s="80">
        <v>62</v>
      </c>
      <c r="M12" s="80">
        <v>36</v>
      </c>
      <c r="N12" s="80">
        <v>26</v>
      </c>
      <c r="O12" s="80">
        <v>32</v>
      </c>
      <c r="P12" s="80">
        <v>25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3</v>
      </c>
      <c r="Z12" s="80">
        <v>1</v>
      </c>
      <c r="AA12" s="80">
        <v>0</v>
      </c>
      <c r="AB12" s="80">
        <v>0</v>
      </c>
      <c r="AC12" s="80">
        <f t="shared" si="0"/>
        <v>36</v>
      </c>
      <c r="AD12" s="80">
        <f t="shared" si="1"/>
        <v>26</v>
      </c>
      <c r="AE12" s="80">
        <v>1</v>
      </c>
      <c r="AF12" s="80">
        <v>0</v>
      </c>
      <c r="AG12" s="80">
        <v>3</v>
      </c>
      <c r="AH12" s="80">
        <v>5</v>
      </c>
      <c r="AI12" s="80">
        <v>6</v>
      </c>
      <c r="AJ12" s="80">
        <v>3</v>
      </c>
      <c r="AK12" s="80">
        <v>6</v>
      </c>
      <c r="AL12" s="80">
        <v>0</v>
      </c>
      <c r="AM12" s="80">
        <v>20</v>
      </c>
      <c r="AN12" s="80">
        <v>18</v>
      </c>
    </row>
    <row r="13" spans="1:40" s="81" customFormat="1" ht="15" customHeight="1" x14ac:dyDescent="0.2">
      <c r="A13" s="96" t="s">
        <v>232</v>
      </c>
      <c r="B13" s="80">
        <v>73</v>
      </c>
      <c r="C13" s="80">
        <v>14</v>
      </c>
      <c r="D13" s="80">
        <v>9</v>
      </c>
      <c r="E13" s="80">
        <v>48</v>
      </c>
      <c r="F13" s="80">
        <v>7</v>
      </c>
      <c r="G13" s="80">
        <v>24</v>
      </c>
      <c r="H13" s="80">
        <v>0</v>
      </c>
      <c r="I13" s="80">
        <v>0</v>
      </c>
      <c r="J13" s="80">
        <v>0</v>
      </c>
      <c r="K13" s="80">
        <v>17</v>
      </c>
      <c r="L13" s="80">
        <v>40</v>
      </c>
      <c r="M13" s="80">
        <v>21</v>
      </c>
      <c r="N13" s="80">
        <v>19</v>
      </c>
      <c r="O13" s="80">
        <v>21</v>
      </c>
      <c r="P13" s="80">
        <v>18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1</v>
      </c>
      <c r="AA13" s="80">
        <v>0</v>
      </c>
      <c r="AB13" s="80">
        <v>0</v>
      </c>
      <c r="AC13" s="80">
        <f t="shared" si="0"/>
        <v>21</v>
      </c>
      <c r="AD13" s="80">
        <f t="shared" si="1"/>
        <v>19</v>
      </c>
      <c r="AE13" s="80">
        <v>2</v>
      </c>
      <c r="AF13" s="80">
        <v>0</v>
      </c>
      <c r="AG13" s="80">
        <v>7</v>
      </c>
      <c r="AH13" s="80">
        <v>6</v>
      </c>
      <c r="AI13" s="80">
        <v>7</v>
      </c>
      <c r="AJ13" s="80">
        <v>6</v>
      </c>
      <c r="AK13" s="80">
        <v>1</v>
      </c>
      <c r="AL13" s="80">
        <v>1</v>
      </c>
      <c r="AM13" s="80">
        <v>4</v>
      </c>
      <c r="AN13" s="80">
        <v>6</v>
      </c>
    </row>
    <row r="14" spans="1:40" s="81" customFormat="1" ht="15" customHeight="1" x14ac:dyDescent="0.2">
      <c r="A14" s="96" t="s">
        <v>233</v>
      </c>
      <c r="B14" s="80">
        <v>1284</v>
      </c>
      <c r="C14" s="80">
        <v>1513</v>
      </c>
      <c r="D14" s="80">
        <v>592</v>
      </c>
      <c r="E14" s="80">
        <v>475</v>
      </c>
      <c r="F14" s="80">
        <v>24</v>
      </c>
      <c r="G14" s="80">
        <v>365</v>
      </c>
      <c r="H14" s="80">
        <v>0</v>
      </c>
      <c r="I14" s="80">
        <v>12</v>
      </c>
      <c r="J14" s="80">
        <v>46</v>
      </c>
      <c r="K14" s="80">
        <v>28</v>
      </c>
      <c r="L14" s="80">
        <v>388</v>
      </c>
      <c r="M14" s="80">
        <v>263</v>
      </c>
      <c r="N14" s="80">
        <v>125</v>
      </c>
      <c r="O14" s="80">
        <v>196</v>
      </c>
      <c r="P14" s="80">
        <v>69</v>
      </c>
      <c r="Q14" s="80">
        <v>7</v>
      </c>
      <c r="R14" s="80">
        <v>16</v>
      </c>
      <c r="S14" s="80">
        <v>21</v>
      </c>
      <c r="T14" s="80">
        <v>22</v>
      </c>
      <c r="U14" s="80">
        <v>9</v>
      </c>
      <c r="V14" s="80">
        <v>3</v>
      </c>
      <c r="W14" s="80">
        <v>1</v>
      </c>
      <c r="X14" s="80">
        <v>1</v>
      </c>
      <c r="Y14" s="80">
        <v>6</v>
      </c>
      <c r="Z14" s="80">
        <v>8</v>
      </c>
      <c r="AA14" s="80">
        <v>23</v>
      </c>
      <c r="AB14" s="80">
        <v>6</v>
      </c>
      <c r="AC14" s="80">
        <f t="shared" si="0"/>
        <v>263</v>
      </c>
      <c r="AD14" s="80">
        <f t="shared" si="1"/>
        <v>125</v>
      </c>
      <c r="AE14" s="80">
        <v>11</v>
      </c>
      <c r="AF14" s="80">
        <v>4</v>
      </c>
      <c r="AG14" s="80">
        <v>52</v>
      </c>
      <c r="AH14" s="80">
        <v>28</v>
      </c>
      <c r="AI14" s="80">
        <v>85</v>
      </c>
      <c r="AJ14" s="80">
        <v>31</v>
      </c>
      <c r="AK14" s="80">
        <v>18</v>
      </c>
      <c r="AL14" s="80">
        <v>12</v>
      </c>
      <c r="AM14" s="80">
        <v>97</v>
      </c>
      <c r="AN14" s="80">
        <v>50</v>
      </c>
    </row>
    <row r="15" spans="1:40" s="81" customFormat="1" ht="15" customHeight="1" x14ac:dyDescent="0.2">
      <c r="A15" s="96" t="s">
        <v>234</v>
      </c>
      <c r="B15" s="80">
        <v>641</v>
      </c>
      <c r="C15" s="80">
        <v>152</v>
      </c>
      <c r="D15" s="80">
        <v>37</v>
      </c>
      <c r="E15" s="80">
        <v>187</v>
      </c>
      <c r="F15" s="80">
        <v>18</v>
      </c>
      <c r="G15" s="80">
        <v>154</v>
      </c>
      <c r="H15" s="80">
        <v>1</v>
      </c>
      <c r="I15" s="80">
        <v>3</v>
      </c>
      <c r="J15" s="80">
        <v>0</v>
      </c>
      <c r="K15" s="80">
        <v>11</v>
      </c>
      <c r="L15" s="80">
        <v>184</v>
      </c>
      <c r="M15" s="80">
        <v>113</v>
      </c>
      <c r="N15" s="80">
        <v>71</v>
      </c>
      <c r="O15" s="80">
        <v>96</v>
      </c>
      <c r="P15" s="80">
        <v>58</v>
      </c>
      <c r="Q15" s="80">
        <v>0</v>
      </c>
      <c r="R15" s="80">
        <v>1</v>
      </c>
      <c r="S15" s="80">
        <v>8</v>
      </c>
      <c r="T15" s="80">
        <v>7</v>
      </c>
      <c r="U15" s="80">
        <v>2</v>
      </c>
      <c r="V15" s="80">
        <v>1</v>
      </c>
      <c r="W15" s="80">
        <v>0</v>
      </c>
      <c r="X15" s="80">
        <v>0</v>
      </c>
      <c r="Y15" s="80">
        <v>3</v>
      </c>
      <c r="Z15" s="80">
        <v>2</v>
      </c>
      <c r="AA15" s="80">
        <v>4</v>
      </c>
      <c r="AB15" s="80">
        <v>2</v>
      </c>
      <c r="AC15" s="80">
        <f t="shared" si="0"/>
        <v>113</v>
      </c>
      <c r="AD15" s="80">
        <f t="shared" si="1"/>
        <v>71</v>
      </c>
      <c r="AE15" s="80">
        <v>2</v>
      </c>
      <c r="AF15" s="80">
        <v>1</v>
      </c>
      <c r="AG15" s="80">
        <v>17</v>
      </c>
      <c r="AH15" s="80">
        <v>5</v>
      </c>
      <c r="AI15" s="80">
        <v>45</v>
      </c>
      <c r="AJ15" s="80">
        <v>32</v>
      </c>
      <c r="AK15" s="80">
        <v>11</v>
      </c>
      <c r="AL15" s="80">
        <v>11</v>
      </c>
      <c r="AM15" s="80">
        <v>38</v>
      </c>
      <c r="AN15" s="80">
        <v>22</v>
      </c>
    </row>
    <row r="16" spans="1:40" s="81" customFormat="1" ht="15" customHeight="1" x14ac:dyDescent="0.2">
      <c r="A16" s="96" t="s">
        <v>235</v>
      </c>
      <c r="B16" s="80">
        <v>334</v>
      </c>
      <c r="C16" s="80">
        <v>126</v>
      </c>
      <c r="D16" s="80">
        <v>34</v>
      </c>
      <c r="E16" s="80">
        <v>141</v>
      </c>
      <c r="F16" s="80">
        <v>23</v>
      </c>
      <c r="G16" s="80">
        <v>89</v>
      </c>
      <c r="H16" s="80">
        <v>0</v>
      </c>
      <c r="I16" s="80">
        <v>5</v>
      </c>
      <c r="J16" s="80">
        <v>0</v>
      </c>
      <c r="K16" s="80">
        <v>24</v>
      </c>
      <c r="L16" s="80">
        <v>143</v>
      </c>
      <c r="M16" s="80">
        <v>69</v>
      </c>
      <c r="N16" s="80">
        <v>74</v>
      </c>
      <c r="O16" s="80">
        <v>56</v>
      </c>
      <c r="P16" s="80">
        <v>59</v>
      </c>
      <c r="Q16" s="80">
        <v>0</v>
      </c>
      <c r="R16" s="80">
        <v>0</v>
      </c>
      <c r="S16" s="80">
        <v>4</v>
      </c>
      <c r="T16" s="80">
        <v>3</v>
      </c>
      <c r="U16" s="80">
        <v>0</v>
      </c>
      <c r="V16" s="80">
        <v>1</v>
      </c>
      <c r="W16" s="80">
        <v>0</v>
      </c>
      <c r="X16" s="80">
        <v>0</v>
      </c>
      <c r="Y16" s="80">
        <v>1</v>
      </c>
      <c r="Z16" s="80">
        <v>3</v>
      </c>
      <c r="AA16" s="80">
        <v>8</v>
      </c>
      <c r="AB16" s="80">
        <v>8</v>
      </c>
      <c r="AC16" s="80">
        <f t="shared" si="0"/>
        <v>69</v>
      </c>
      <c r="AD16" s="80">
        <f t="shared" si="1"/>
        <v>74</v>
      </c>
      <c r="AE16" s="80">
        <v>2</v>
      </c>
      <c r="AF16" s="80">
        <v>1</v>
      </c>
      <c r="AG16" s="80">
        <v>12</v>
      </c>
      <c r="AH16" s="80">
        <v>14</v>
      </c>
      <c r="AI16" s="80">
        <v>35</v>
      </c>
      <c r="AJ16" s="80">
        <v>25</v>
      </c>
      <c r="AK16" s="80">
        <v>9</v>
      </c>
      <c r="AL16" s="80">
        <v>17</v>
      </c>
      <c r="AM16" s="80">
        <v>11</v>
      </c>
      <c r="AN16" s="80">
        <v>17</v>
      </c>
    </row>
    <row r="17" spans="1:40" s="81" customFormat="1" ht="15" customHeight="1" x14ac:dyDescent="0.2">
      <c r="A17" s="96" t="s">
        <v>236</v>
      </c>
      <c r="B17" s="80">
        <v>534</v>
      </c>
      <c r="C17" s="80">
        <v>147</v>
      </c>
      <c r="D17" s="80">
        <v>32</v>
      </c>
      <c r="E17" s="80">
        <v>135</v>
      </c>
      <c r="F17" s="80">
        <v>6</v>
      </c>
      <c r="G17" s="80">
        <v>107</v>
      </c>
      <c r="H17" s="80">
        <v>1</v>
      </c>
      <c r="I17" s="80">
        <v>0</v>
      </c>
      <c r="J17" s="80">
        <v>1</v>
      </c>
      <c r="K17" s="80">
        <v>20</v>
      </c>
      <c r="L17" s="80">
        <v>134</v>
      </c>
      <c r="M17" s="80">
        <v>87</v>
      </c>
      <c r="N17" s="80">
        <v>47</v>
      </c>
      <c r="O17" s="80">
        <v>70</v>
      </c>
      <c r="P17" s="80">
        <v>36</v>
      </c>
      <c r="Q17" s="80">
        <v>0</v>
      </c>
      <c r="R17" s="80">
        <v>0</v>
      </c>
      <c r="S17" s="80">
        <v>5</v>
      </c>
      <c r="T17" s="80">
        <v>7</v>
      </c>
      <c r="U17" s="80">
        <v>6</v>
      </c>
      <c r="V17" s="80">
        <v>1</v>
      </c>
      <c r="W17" s="80">
        <v>0</v>
      </c>
      <c r="X17" s="80">
        <v>0</v>
      </c>
      <c r="Y17" s="80">
        <v>1</v>
      </c>
      <c r="Z17" s="80">
        <v>1</v>
      </c>
      <c r="AA17" s="80">
        <v>5</v>
      </c>
      <c r="AB17" s="80">
        <v>2</v>
      </c>
      <c r="AC17" s="80">
        <f t="shared" si="0"/>
        <v>87</v>
      </c>
      <c r="AD17" s="80">
        <f t="shared" si="1"/>
        <v>47</v>
      </c>
      <c r="AE17" s="80">
        <v>2</v>
      </c>
      <c r="AF17" s="80">
        <v>1</v>
      </c>
      <c r="AG17" s="80">
        <v>12</v>
      </c>
      <c r="AH17" s="80">
        <v>9</v>
      </c>
      <c r="AI17" s="80">
        <v>37</v>
      </c>
      <c r="AJ17" s="80">
        <v>18</v>
      </c>
      <c r="AK17" s="80">
        <v>21</v>
      </c>
      <c r="AL17" s="80">
        <v>9</v>
      </c>
      <c r="AM17" s="80">
        <v>15</v>
      </c>
      <c r="AN17" s="80">
        <v>10</v>
      </c>
    </row>
    <row r="18" spans="1:40" s="81" customFormat="1" ht="15" customHeight="1" x14ac:dyDescent="0.2">
      <c r="A18" s="96" t="s">
        <v>237</v>
      </c>
      <c r="B18" s="80">
        <v>43</v>
      </c>
      <c r="C18" s="80">
        <v>21</v>
      </c>
      <c r="D18" s="80">
        <v>0</v>
      </c>
      <c r="E18" s="80">
        <v>74</v>
      </c>
      <c r="F18" s="80">
        <v>4</v>
      </c>
      <c r="G18" s="80">
        <v>63</v>
      </c>
      <c r="H18" s="80">
        <v>0</v>
      </c>
      <c r="I18" s="80">
        <v>0</v>
      </c>
      <c r="J18" s="80">
        <v>0</v>
      </c>
      <c r="K18" s="80">
        <v>7</v>
      </c>
      <c r="L18" s="80">
        <v>64</v>
      </c>
      <c r="M18" s="80">
        <v>39</v>
      </c>
      <c r="N18" s="80">
        <v>25</v>
      </c>
      <c r="O18" s="80">
        <v>27</v>
      </c>
      <c r="P18" s="80">
        <v>20</v>
      </c>
      <c r="Q18" s="80">
        <v>0</v>
      </c>
      <c r="R18" s="80">
        <v>0</v>
      </c>
      <c r="S18" s="80">
        <v>4</v>
      </c>
      <c r="T18" s="80">
        <v>1</v>
      </c>
      <c r="U18" s="80">
        <v>5</v>
      </c>
      <c r="V18" s="80">
        <v>2</v>
      </c>
      <c r="W18" s="80">
        <v>0</v>
      </c>
      <c r="X18" s="80">
        <v>0</v>
      </c>
      <c r="Y18" s="80">
        <v>0</v>
      </c>
      <c r="Z18" s="80">
        <v>1</v>
      </c>
      <c r="AA18" s="80">
        <v>3</v>
      </c>
      <c r="AB18" s="80">
        <v>1</v>
      </c>
      <c r="AC18" s="80">
        <f t="shared" si="0"/>
        <v>39</v>
      </c>
      <c r="AD18" s="80">
        <f t="shared" si="1"/>
        <v>25</v>
      </c>
      <c r="AE18" s="80">
        <v>3</v>
      </c>
      <c r="AF18" s="80">
        <v>0</v>
      </c>
      <c r="AG18" s="80">
        <v>8</v>
      </c>
      <c r="AH18" s="80">
        <v>5</v>
      </c>
      <c r="AI18" s="80">
        <v>14</v>
      </c>
      <c r="AJ18" s="80">
        <v>10</v>
      </c>
      <c r="AK18" s="80">
        <v>7</v>
      </c>
      <c r="AL18" s="80">
        <v>3</v>
      </c>
      <c r="AM18" s="80">
        <v>7</v>
      </c>
      <c r="AN18" s="80">
        <v>7</v>
      </c>
    </row>
    <row r="19" spans="1:40" s="81" customFormat="1" ht="15" customHeight="1" x14ac:dyDescent="0.2">
      <c r="A19" s="96" t="s">
        <v>238</v>
      </c>
      <c r="B19" s="80">
        <v>149</v>
      </c>
      <c r="C19" s="80">
        <v>28</v>
      </c>
      <c r="D19" s="80">
        <v>0</v>
      </c>
      <c r="E19" s="80">
        <v>115</v>
      </c>
      <c r="F19" s="80">
        <v>5</v>
      </c>
      <c r="G19" s="80">
        <v>73</v>
      </c>
      <c r="H19" s="80">
        <v>1</v>
      </c>
      <c r="I19" s="80">
        <v>0</v>
      </c>
      <c r="J19" s="80">
        <v>0</v>
      </c>
      <c r="K19" s="80">
        <v>36</v>
      </c>
      <c r="L19" s="80">
        <v>115</v>
      </c>
      <c r="M19" s="80">
        <v>60</v>
      </c>
      <c r="N19" s="80">
        <v>55</v>
      </c>
      <c r="O19" s="80">
        <v>51</v>
      </c>
      <c r="P19" s="80">
        <v>48</v>
      </c>
      <c r="Q19" s="80">
        <v>2</v>
      </c>
      <c r="R19" s="80">
        <v>0</v>
      </c>
      <c r="S19" s="80">
        <v>1</v>
      </c>
      <c r="T19" s="80">
        <v>5</v>
      </c>
      <c r="U19" s="80">
        <v>5</v>
      </c>
      <c r="V19" s="80">
        <v>2</v>
      </c>
      <c r="W19" s="80">
        <v>0</v>
      </c>
      <c r="X19" s="80">
        <v>0</v>
      </c>
      <c r="Y19" s="80">
        <v>1</v>
      </c>
      <c r="Z19" s="80">
        <v>0</v>
      </c>
      <c r="AA19" s="80">
        <v>0</v>
      </c>
      <c r="AB19" s="80">
        <v>0</v>
      </c>
      <c r="AC19" s="80">
        <f t="shared" si="0"/>
        <v>60</v>
      </c>
      <c r="AD19" s="80">
        <f t="shared" si="1"/>
        <v>55</v>
      </c>
      <c r="AE19" s="80">
        <v>0</v>
      </c>
      <c r="AF19" s="80">
        <v>2</v>
      </c>
      <c r="AG19" s="80">
        <v>10</v>
      </c>
      <c r="AH19" s="80">
        <v>10</v>
      </c>
      <c r="AI19" s="80">
        <v>32</v>
      </c>
      <c r="AJ19" s="80">
        <v>28</v>
      </c>
      <c r="AK19" s="80">
        <v>16</v>
      </c>
      <c r="AL19" s="80">
        <v>14</v>
      </c>
      <c r="AM19" s="80">
        <v>2</v>
      </c>
      <c r="AN19" s="80">
        <v>1</v>
      </c>
    </row>
    <row r="20" spans="1:40" s="81" customFormat="1" ht="15" customHeight="1" x14ac:dyDescent="0.2">
      <c r="A20" s="96" t="s">
        <v>239</v>
      </c>
      <c r="B20" s="80">
        <v>1080</v>
      </c>
      <c r="C20" s="80">
        <v>1000</v>
      </c>
      <c r="D20" s="80">
        <v>0</v>
      </c>
      <c r="E20" s="80">
        <v>112</v>
      </c>
      <c r="F20" s="80">
        <v>9</v>
      </c>
      <c r="G20" s="80">
        <v>89</v>
      </c>
      <c r="H20" s="80">
        <v>0</v>
      </c>
      <c r="I20" s="80">
        <v>4</v>
      </c>
      <c r="J20" s="80">
        <v>0</v>
      </c>
      <c r="K20" s="80">
        <v>10</v>
      </c>
      <c r="L20" s="80">
        <v>103</v>
      </c>
      <c r="M20" s="80">
        <v>65</v>
      </c>
      <c r="N20" s="80">
        <v>38</v>
      </c>
      <c r="O20" s="80">
        <v>40</v>
      </c>
      <c r="P20" s="80">
        <v>30</v>
      </c>
      <c r="Q20" s="80">
        <v>0</v>
      </c>
      <c r="R20" s="80">
        <v>0</v>
      </c>
      <c r="S20" s="80">
        <v>0</v>
      </c>
      <c r="T20" s="80">
        <v>5</v>
      </c>
      <c r="U20" s="80">
        <v>12</v>
      </c>
      <c r="V20" s="80">
        <v>2</v>
      </c>
      <c r="W20" s="80">
        <v>0</v>
      </c>
      <c r="X20" s="80">
        <v>0</v>
      </c>
      <c r="Y20" s="80">
        <v>2</v>
      </c>
      <c r="Z20" s="80">
        <v>1</v>
      </c>
      <c r="AA20" s="80">
        <v>11</v>
      </c>
      <c r="AB20" s="80">
        <v>0</v>
      </c>
      <c r="AC20" s="80">
        <f t="shared" si="0"/>
        <v>65</v>
      </c>
      <c r="AD20" s="80">
        <f t="shared" si="1"/>
        <v>38</v>
      </c>
      <c r="AE20" s="80">
        <v>0</v>
      </c>
      <c r="AF20" s="80">
        <v>0</v>
      </c>
      <c r="AG20" s="80">
        <v>8</v>
      </c>
      <c r="AH20" s="80">
        <v>7</v>
      </c>
      <c r="AI20" s="80">
        <v>33</v>
      </c>
      <c r="AJ20" s="80">
        <v>17</v>
      </c>
      <c r="AK20" s="80">
        <v>9</v>
      </c>
      <c r="AL20" s="80">
        <v>7</v>
      </c>
      <c r="AM20" s="80">
        <v>15</v>
      </c>
      <c r="AN20" s="80">
        <v>7</v>
      </c>
    </row>
    <row r="21" spans="1:40" s="81" customFormat="1" ht="15" customHeight="1" x14ac:dyDescent="0.2">
      <c r="A21" s="96" t="s">
        <v>240</v>
      </c>
      <c r="B21" s="80">
        <v>539</v>
      </c>
      <c r="C21" s="80">
        <v>162</v>
      </c>
      <c r="D21" s="80">
        <v>112</v>
      </c>
      <c r="E21" s="80">
        <v>219</v>
      </c>
      <c r="F21" s="80">
        <v>22</v>
      </c>
      <c r="G21" s="80">
        <v>177</v>
      </c>
      <c r="H21" s="80">
        <v>1</v>
      </c>
      <c r="I21" s="80">
        <v>0</v>
      </c>
      <c r="J21" s="80">
        <v>0</v>
      </c>
      <c r="K21" s="80">
        <v>19</v>
      </c>
      <c r="L21" s="80">
        <v>233</v>
      </c>
      <c r="M21" s="80">
        <v>142</v>
      </c>
      <c r="N21" s="80">
        <v>91</v>
      </c>
      <c r="O21" s="80">
        <v>115</v>
      </c>
      <c r="P21" s="80">
        <v>70</v>
      </c>
      <c r="Q21" s="80">
        <v>1</v>
      </c>
      <c r="R21" s="80">
        <v>1</v>
      </c>
      <c r="S21" s="80">
        <v>8</v>
      </c>
      <c r="T21" s="80">
        <v>12</v>
      </c>
      <c r="U21" s="80">
        <v>5</v>
      </c>
      <c r="V21" s="80">
        <v>5</v>
      </c>
      <c r="W21" s="80">
        <v>0</v>
      </c>
      <c r="X21" s="80">
        <v>0</v>
      </c>
      <c r="Y21" s="80">
        <v>4</v>
      </c>
      <c r="Z21" s="80">
        <v>2</v>
      </c>
      <c r="AA21" s="80">
        <v>9</v>
      </c>
      <c r="AB21" s="80">
        <v>1</v>
      </c>
      <c r="AC21" s="80">
        <f t="shared" si="0"/>
        <v>142</v>
      </c>
      <c r="AD21" s="80">
        <f t="shared" si="1"/>
        <v>91</v>
      </c>
      <c r="AE21" s="80">
        <v>7</v>
      </c>
      <c r="AF21" s="80">
        <v>0</v>
      </c>
      <c r="AG21" s="80">
        <v>9</v>
      </c>
      <c r="AH21" s="80">
        <v>4</v>
      </c>
      <c r="AI21" s="80">
        <v>35</v>
      </c>
      <c r="AJ21" s="80">
        <v>19</v>
      </c>
      <c r="AK21" s="80">
        <v>15</v>
      </c>
      <c r="AL21" s="80">
        <v>19</v>
      </c>
      <c r="AM21" s="80">
        <v>76</v>
      </c>
      <c r="AN21" s="80">
        <v>49</v>
      </c>
    </row>
    <row r="22" spans="1:40" s="81" customFormat="1" ht="15" customHeight="1" x14ac:dyDescent="0.2">
      <c r="A22" s="96" t="s">
        <v>241</v>
      </c>
      <c r="B22" s="80">
        <v>270</v>
      </c>
      <c r="C22" s="80">
        <v>83</v>
      </c>
      <c r="D22" s="80">
        <v>0</v>
      </c>
      <c r="E22" s="80">
        <v>95</v>
      </c>
      <c r="F22" s="80">
        <v>13</v>
      </c>
      <c r="G22" s="80">
        <v>82</v>
      </c>
      <c r="H22" s="80">
        <v>0</v>
      </c>
      <c r="I22" s="80">
        <v>0</v>
      </c>
      <c r="J22" s="80">
        <v>0</v>
      </c>
      <c r="K22" s="80">
        <v>0</v>
      </c>
      <c r="L22" s="80">
        <v>85</v>
      </c>
      <c r="M22" s="80">
        <v>48</v>
      </c>
      <c r="N22" s="80">
        <v>37</v>
      </c>
      <c r="O22" s="80">
        <v>26</v>
      </c>
      <c r="P22" s="80">
        <v>15</v>
      </c>
      <c r="Q22" s="80">
        <v>8</v>
      </c>
      <c r="R22" s="80">
        <v>5</v>
      </c>
      <c r="S22" s="80">
        <v>7</v>
      </c>
      <c r="T22" s="80">
        <v>12</v>
      </c>
      <c r="U22" s="80">
        <v>6</v>
      </c>
      <c r="V22" s="80">
        <v>2</v>
      </c>
      <c r="W22" s="80">
        <v>0</v>
      </c>
      <c r="X22" s="80">
        <v>0</v>
      </c>
      <c r="Y22" s="80">
        <v>1</v>
      </c>
      <c r="Z22" s="80">
        <v>3</v>
      </c>
      <c r="AA22" s="80">
        <v>0</v>
      </c>
      <c r="AB22" s="80">
        <v>0</v>
      </c>
      <c r="AC22" s="80">
        <f t="shared" si="0"/>
        <v>48</v>
      </c>
      <c r="AD22" s="80">
        <f t="shared" si="1"/>
        <v>37</v>
      </c>
      <c r="AE22" s="80">
        <v>1</v>
      </c>
      <c r="AF22" s="80">
        <v>1</v>
      </c>
      <c r="AG22" s="80">
        <v>3</v>
      </c>
      <c r="AH22" s="80">
        <v>4</v>
      </c>
      <c r="AI22" s="80">
        <v>11</v>
      </c>
      <c r="AJ22" s="80">
        <v>7</v>
      </c>
      <c r="AK22" s="80">
        <v>12</v>
      </c>
      <c r="AL22" s="80">
        <v>5</v>
      </c>
      <c r="AM22" s="80">
        <v>21</v>
      </c>
      <c r="AN22" s="80">
        <v>20</v>
      </c>
    </row>
    <row r="23" spans="1:40" s="81" customFormat="1" ht="15" customHeight="1" x14ac:dyDescent="0.2">
      <c r="A23" s="96" t="s">
        <v>242</v>
      </c>
      <c r="B23" s="80">
        <v>66</v>
      </c>
      <c r="C23" s="80">
        <v>29</v>
      </c>
      <c r="D23" s="80">
        <v>0</v>
      </c>
      <c r="E23" s="80">
        <v>99</v>
      </c>
      <c r="F23" s="80">
        <v>10</v>
      </c>
      <c r="G23" s="80">
        <v>58</v>
      </c>
      <c r="H23" s="80">
        <v>4</v>
      </c>
      <c r="I23" s="80">
        <v>10</v>
      </c>
      <c r="J23" s="80">
        <v>2</v>
      </c>
      <c r="K23" s="80">
        <v>15</v>
      </c>
      <c r="L23" s="80">
        <v>109</v>
      </c>
      <c r="M23" s="80">
        <v>67</v>
      </c>
      <c r="N23" s="80">
        <v>42</v>
      </c>
      <c r="O23" s="80">
        <v>55</v>
      </c>
      <c r="P23" s="80">
        <v>38</v>
      </c>
      <c r="Q23" s="80">
        <v>0</v>
      </c>
      <c r="R23" s="80">
        <v>0</v>
      </c>
      <c r="S23" s="80">
        <v>3</v>
      </c>
      <c r="T23" s="80">
        <v>1</v>
      </c>
      <c r="U23" s="80">
        <v>1</v>
      </c>
      <c r="V23" s="80">
        <v>1</v>
      </c>
      <c r="W23" s="80">
        <v>0</v>
      </c>
      <c r="X23" s="80">
        <v>0</v>
      </c>
      <c r="Y23" s="80">
        <v>0</v>
      </c>
      <c r="Z23" s="80">
        <v>0</v>
      </c>
      <c r="AA23" s="80">
        <v>8</v>
      </c>
      <c r="AB23" s="80">
        <v>2</v>
      </c>
      <c r="AC23" s="80">
        <f t="shared" si="0"/>
        <v>67</v>
      </c>
      <c r="AD23" s="80">
        <f t="shared" si="1"/>
        <v>42</v>
      </c>
      <c r="AE23" s="80">
        <v>2</v>
      </c>
      <c r="AF23" s="80">
        <v>3</v>
      </c>
      <c r="AG23" s="80">
        <v>6</v>
      </c>
      <c r="AH23" s="80">
        <v>4</v>
      </c>
      <c r="AI23" s="80">
        <v>21</v>
      </c>
      <c r="AJ23" s="80">
        <v>10</v>
      </c>
      <c r="AK23" s="80">
        <v>26</v>
      </c>
      <c r="AL23" s="80">
        <v>12</v>
      </c>
      <c r="AM23" s="80">
        <v>12</v>
      </c>
      <c r="AN23" s="80">
        <v>13</v>
      </c>
    </row>
    <row r="24" spans="1:40" s="81" customFormat="1" ht="15" customHeight="1" x14ac:dyDescent="0.2">
      <c r="A24" s="96" t="s">
        <v>243</v>
      </c>
      <c r="B24" s="80">
        <v>16</v>
      </c>
      <c r="C24" s="80">
        <v>14</v>
      </c>
      <c r="D24" s="80">
        <v>0</v>
      </c>
      <c r="E24" s="80">
        <v>16</v>
      </c>
      <c r="F24" s="80">
        <v>0</v>
      </c>
      <c r="G24" s="80">
        <v>16</v>
      </c>
      <c r="H24" s="80">
        <v>0</v>
      </c>
      <c r="I24" s="80">
        <v>0</v>
      </c>
      <c r="J24" s="80">
        <v>0</v>
      </c>
      <c r="K24" s="80">
        <v>0</v>
      </c>
      <c r="L24" s="80">
        <v>14</v>
      </c>
      <c r="M24" s="80">
        <v>11</v>
      </c>
      <c r="N24" s="80">
        <v>3</v>
      </c>
      <c r="O24" s="80">
        <v>8</v>
      </c>
      <c r="P24" s="80">
        <v>3</v>
      </c>
      <c r="Q24" s="80">
        <v>3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f t="shared" si="0"/>
        <v>11</v>
      </c>
      <c r="AD24" s="80">
        <f t="shared" si="1"/>
        <v>3</v>
      </c>
      <c r="AE24" s="80">
        <v>0</v>
      </c>
      <c r="AF24" s="80">
        <v>0</v>
      </c>
      <c r="AG24" s="80">
        <v>1</v>
      </c>
      <c r="AH24" s="80">
        <v>1</v>
      </c>
      <c r="AI24" s="80">
        <v>4</v>
      </c>
      <c r="AJ24" s="80">
        <v>1</v>
      </c>
      <c r="AK24" s="80">
        <v>4</v>
      </c>
      <c r="AL24" s="80">
        <v>0</v>
      </c>
      <c r="AM24" s="80">
        <v>2</v>
      </c>
      <c r="AN24" s="80">
        <v>1</v>
      </c>
    </row>
    <row r="25" spans="1:40" s="81" customFormat="1" ht="15" customHeight="1" x14ac:dyDescent="0.2">
      <c r="A25" s="96" t="s">
        <v>244</v>
      </c>
      <c r="B25" s="80">
        <v>13</v>
      </c>
      <c r="C25" s="80">
        <v>41</v>
      </c>
      <c r="D25" s="80">
        <v>0</v>
      </c>
      <c r="E25" s="80">
        <v>33</v>
      </c>
      <c r="F25" s="80">
        <v>3</v>
      </c>
      <c r="G25" s="80">
        <v>25</v>
      </c>
      <c r="H25" s="80">
        <v>1</v>
      </c>
      <c r="I25" s="80">
        <v>0</v>
      </c>
      <c r="J25" s="80">
        <v>0</v>
      </c>
      <c r="K25" s="80">
        <v>4</v>
      </c>
      <c r="L25" s="80">
        <v>32</v>
      </c>
      <c r="M25" s="80">
        <v>13</v>
      </c>
      <c r="N25" s="80">
        <v>19</v>
      </c>
      <c r="O25" s="80">
        <v>12</v>
      </c>
      <c r="P25" s="80">
        <v>19</v>
      </c>
      <c r="Q25" s="80">
        <v>0</v>
      </c>
      <c r="R25" s="80">
        <v>0</v>
      </c>
      <c r="S25" s="80">
        <v>0</v>
      </c>
      <c r="T25" s="80">
        <v>0</v>
      </c>
      <c r="U25" s="80">
        <v>1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f t="shared" si="0"/>
        <v>13</v>
      </c>
      <c r="AD25" s="80">
        <f t="shared" si="1"/>
        <v>19</v>
      </c>
      <c r="AE25" s="80">
        <v>3</v>
      </c>
      <c r="AF25" s="80">
        <v>5</v>
      </c>
      <c r="AG25" s="80">
        <v>2</v>
      </c>
      <c r="AH25" s="80">
        <v>2</v>
      </c>
      <c r="AI25" s="80">
        <v>8</v>
      </c>
      <c r="AJ25" s="80">
        <v>3</v>
      </c>
      <c r="AK25" s="80">
        <v>0</v>
      </c>
      <c r="AL25" s="80">
        <v>4</v>
      </c>
      <c r="AM25" s="80">
        <v>0</v>
      </c>
      <c r="AN25" s="80">
        <v>5</v>
      </c>
    </row>
    <row r="26" spans="1:40" s="81" customFormat="1" ht="15" customHeight="1" x14ac:dyDescent="0.2">
      <c r="A26" s="96" t="s">
        <v>245</v>
      </c>
      <c r="B26" s="80">
        <v>36</v>
      </c>
      <c r="C26" s="80">
        <v>4</v>
      </c>
      <c r="D26" s="80">
        <v>0</v>
      </c>
      <c r="E26" s="80">
        <v>32</v>
      </c>
      <c r="F26" s="80">
        <v>1</v>
      </c>
      <c r="G26" s="80">
        <v>20</v>
      </c>
      <c r="H26" s="80">
        <v>0</v>
      </c>
      <c r="I26" s="80">
        <v>0</v>
      </c>
      <c r="J26" s="80">
        <v>0</v>
      </c>
      <c r="K26" s="80">
        <v>11</v>
      </c>
      <c r="L26" s="80">
        <v>32</v>
      </c>
      <c r="M26" s="80">
        <v>23</v>
      </c>
      <c r="N26" s="80">
        <v>9</v>
      </c>
      <c r="O26" s="80">
        <v>21</v>
      </c>
      <c r="P26" s="80">
        <v>8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1</v>
      </c>
      <c r="W26" s="80">
        <v>0</v>
      </c>
      <c r="X26" s="80">
        <v>0</v>
      </c>
      <c r="Y26" s="80">
        <v>0</v>
      </c>
      <c r="Z26" s="80">
        <v>0</v>
      </c>
      <c r="AA26" s="80">
        <v>2</v>
      </c>
      <c r="AB26" s="80">
        <v>0</v>
      </c>
      <c r="AC26" s="80">
        <f t="shared" si="0"/>
        <v>23</v>
      </c>
      <c r="AD26" s="80">
        <f t="shared" si="1"/>
        <v>9</v>
      </c>
      <c r="AE26" s="80">
        <v>1</v>
      </c>
      <c r="AF26" s="80">
        <v>2</v>
      </c>
      <c r="AG26" s="80">
        <v>1</v>
      </c>
      <c r="AH26" s="80">
        <v>0</v>
      </c>
      <c r="AI26" s="80">
        <v>12</v>
      </c>
      <c r="AJ26" s="80">
        <v>5</v>
      </c>
      <c r="AK26" s="80">
        <v>1</v>
      </c>
      <c r="AL26" s="80">
        <v>2</v>
      </c>
      <c r="AM26" s="80">
        <v>8</v>
      </c>
      <c r="AN26" s="80">
        <v>0</v>
      </c>
    </row>
    <row r="27" spans="1:40" s="81" customFormat="1" ht="15" customHeight="1" x14ac:dyDescent="0.2">
      <c r="A27" s="96" t="s">
        <v>246</v>
      </c>
      <c r="B27" s="80">
        <v>200</v>
      </c>
      <c r="C27" s="80">
        <v>30</v>
      </c>
      <c r="D27" s="80">
        <v>0</v>
      </c>
      <c r="E27" s="80">
        <v>212</v>
      </c>
      <c r="F27" s="80">
        <v>26</v>
      </c>
      <c r="G27" s="80">
        <v>146</v>
      </c>
      <c r="H27" s="80">
        <v>0</v>
      </c>
      <c r="I27" s="80">
        <v>0</v>
      </c>
      <c r="J27" s="80">
        <v>0</v>
      </c>
      <c r="K27" s="80">
        <v>40</v>
      </c>
      <c r="L27" s="80">
        <v>212</v>
      </c>
      <c r="M27" s="80">
        <v>123</v>
      </c>
      <c r="N27" s="80">
        <v>89</v>
      </c>
      <c r="O27" s="80">
        <v>99</v>
      </c>
      <c r="P27" s="80">
        <v>70</v>
      </c>
      <c r="Q27" s="80">
        <v>2</v>
      </c>
      <c r="R27" s="80">
        <v>0</v>
      </c>
      <c r="S27" s="80">
        <v>5</v>
      </c>
      <c r="T27" s="80">
        <v>5</v>
      </c>
      <c r="U27" s="80">
        <v>2</v>
      </c>
      <c r="V27" s="80">
        <v>2</v>
      </c>
      <c r="W27" s="80">
        <v>0</v>
      </c>
      <c r="X27" s="80">
        <v>1</v>
      </c>
      <c r="Y27" s="80">
        <v>11</v>
      </c>
      <c r="Z27" s="80">
        <v>5</v>
      </c>
      <c r="AA27" s="80">
        <v>4</v>
      </c>
      <c r="AB27" s="80">
        <v>6</v>
      </c>
      <c r="AC27" s="80">
        <f t="shared" si="0"/>
        <v>123</v>
      </c>
      <c r="AD27" s="80">
        <f t="shared" si="1"/>
        <v>89</v>
      </c>
      <c r="AE27" s="80">
        <v>5</v>
      </c>
      <c r="AF27" s="80">
        <v>10</v>
      </c>
      <c r="AG27" s="80">
        <v>22</v>
      </c>
      <c r="AH27" s="80">
        <v>15</v>
      </c>
      <c r="AI27" s="80">
        <v>39</v>
      </c>
      <c r="AJ27" s="80">
        <v>13</v>
      </c>
      <c r="AK27" s="80">
        <v>19</v>
      </c>
      <c r="AL27" s="80">
        <v>13</v>
      </c>
      <c r="AM27" s="80">
        <v>38</v>
      </c>
      <c r="AN27" s="80">
        <v>38</v>
      </c>
    </row>
    <row r="28" spans="1:40" s="81" customFormat="1" ht="15" customHeight="1" x14ac:dyDescent="0.2">
      <c r="A28" s="96" t="s">
        <v>247</v>
      </c>
      <c r="B28" s="80">
        <v>119</v>
      </c>
      <c r="C28" s="80">
        <v>30</v>
      </c>
      <c r="D28" s="80">
        <v>0</v>
      </c>
      <c r="E28" s="80">
        <v>34</v>
      </c>
      <c r="F28" s="80">
        <v>3</v>
      </c>
      <c r="G28" s="80">
        <v>30</v>
      </c>
      <c r="H28" s="80">
        <v>0</v>
      </c>
      <c r="I28" s="80">
        <v>1</v>
      </c>
      <c r="J28" s="80">
        <v>0</v>
      </c>
      <c r="K28" s="80">
        <v>0</v>
      </c>
      <c r="L28" s="80">
        <v>34</v>
      </c>
      <c r="M28" s="80">
        <v>18</v>
      </c>
      <c r="N28" s="80">
        <v>16</v>
      </c>
      <c r="O28" s="80">
        <v>14</v>
      </c>
      <c r="P28" s="80">
        <v>16</v>
      </c>
      <c r="Q28" s="80">
        <v>0</v>
      </c>
      <c r="R28" s="80">
        <v>0</v>
      </c>
      <c r="S28" s="80">
        <v>0</v>
      </c>
      <c r="T28" s="80">
        <v>0</v>
      </c>
      <c r="U28" s="80">
        <v>1</v>
      </c>
      <c r="V28" s="80">
        <v>0</v>
      </c>
      <c r="W28" s="80">
        <v>0</v>
      </c>
      <c r="X28" s="80">
        <v>0</v>
      </c>
      <c r="Y28" s="80">
        <v>3</v>
      </c>
      <c r="Z28" s="80">
        <v>0</v>
      </c>
      <c r="AA28" s="80">
        <v>0</v>
      </c>
      <c r="AB28" s="80">
        <v>0</v>
      </c>
      <c r="AC28" s="80">
        <f t="shared" si="0"/>
        <v>18</v>
      </c>
      <c r="AD28" s="80">
        <f t="shared" si="1"/>
        <v>16</v>
      </c>
      <c r="AE28" s="80">
        <v>0</v>
      </c>
      <c r="AF28" s="80">
        <v>0</v>
      </c>
      <c r="AG28" s="80">
        <v>3</v>
      </c>
      <c r="AH28" s="80">
        <v>7</v>
      </c>
      <c r="AI28" s="80">
        <v>9</v>
      </c>
      <c r="AJ28" s="80">
        <v>7</v>
      </c>
      <c r="AK28" s="80">
        <v>2</v>
      </c>
      <c r="AL28" s="80">
        <v>0</v>
      </c>
      <c r="AM28" s="80">
        <v>4</v>
      </c>
      <c r="AN28" s="80">
        <v>2</v>
      </c>
    </row>
    <row r="29" spans="1:40" s="81" customFormat="1" ht="15" customHeight="1" x14ac:dyDescent="0.2">
      <c r="A29" s="97" t="s">
        <v>248</v>
      </c>
      <c r="B29" s="80">
        <v>113</v>
      </c>
      <c r="C29" s="80">
        <v>11</v>
      </c>
      <c r="D29" s="80">
        <v>28</v>
      </c>
      <c r="E29" s="80">
        <v>79</v>
      </c>
      <c r="F29" s="80">
        <v>9</v>
      </c>
      <c r="G29" s="80">
        <v>61</v>
      </c>
      <c r="H29" s="80">
        <v>0</v>
      </c>
      <c r="I29" s="80">
        <v>0</v>
      </c>
      <c r="J29" s="80">
        <v>0</v>
      </c>
      <c r="K29" s="80">
        <v>9</v>
      </c>
      <c r="L29" s="80">
        <v>64</v>
      </c>
      <c r="M29" s="80">
        <v>31</v>
      </c>
      <c r="N29" s="80">
        <v>33</v>
      </c>
      <c r="O29" s="80">
        <v>28</v>
      </c>
      <c r="P29" s="80">
        <v>31</v>
      </c>
      <c r="Q29" s="80">
        <v>0</v>
      </c>
      <c r="R29" s="80">
        <v>0</v>
      </c>
      <c r="S29" s="80">
        <v>0</v>
      </c>
      <c r="T29" s="80">
        <v>1</v>
      </c>
      <c r="U29" s="80">
        <v>3</v>
      </c>
      <c r="V29" s="80">
        <v>1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f t="shared" si="0"/>
        <v>31</v>
      </c>
      <c r="AD29" s="80">
        <f t="shared" si="1"/>
        <v>33</v>
      </c>
      <c r="AE29" s="80">
        <v>1</v>
      </c>
      <c r="AF29" s="80">
        <v>4</v>
      </c>
      <c r="AG29" s="80">
        <v>2</v>
      </c>
      <c r="AH29" s="80">
        <v>6</v>
      </c>
      <c r="AI29" s="80">
        <v>11</v>
      </c>
      <c r="AJ29" s="80">
        <v>14</v>
      </c>
      <c r="AK29" s="80">
        <v>5</v>
      </c>
      <c r="AL29" s="80">
        <v>2</v>
      </c>
      <c r="AM29" s="80">
        <v>12</v>
      </c>
      <c r="AN29" s="80">
        <v>7</v>
      </c>
    </row>
    <row r="30" spans="1:40" s="81" customFormat="1" ht="15" customHeight="1" x14ac:dyDescent="0.2">
      <c r="A30" s="98" t="s">
        <v>249</v>
      </c>
      <c r="B30" s="77">
        <v>484</v>
      </c>
      <c r="C30" s="77">
        <v>24</v>
      </c>
      <c r="D30" s="77">
        <v>0</v>
      </c>
      <c r="E30" s="77">
        <v>208</v>
      </c>
      <c r="F30" s="77">
        <v>19</v>
      </c>
      <c r="G30" s="77">
        <v>181</v>
      </c>
      <c r="H30" s="77">
        <v>0</v>
      </c>
      <c r="I30" s="77">
        <v>0</v>
      </c>
      <c r="J30" s="77">
        <v>0</v>
      </c>
      <c r="K30" s="77">
        <v>8</v>
      </c>
      <c r="L30" s="77">
        <v>180</v>
      </c>
      <c r="M30" s="77">
        <v>124</v>
      </c>
      <c r="N30" s="77">
        <v>56</v>
      </c>
      <c r="O30" s="77">
        <v>105</v>
      </c>
      <c r="P30" s="77">
        <v>52</v>
      </c>
      <c r="Q30" s="77">
        <v>0</v>
      </c>
      <c r="R30" s="77">
        <v>1</v>
      </c>
      <c r="S30" s="77">
        <v>4</v>
      </c>
      <c r="T30" s="77">
        <v>2</v>
      </c>
      <c r="U30" s="77">
        <v>10</v>
      </c>
      <c r="V30" s="77">
        <v>1</v>
      </c>
      <c r="W30" s="77">
        <v>0</v>
      </c>
      <c r="X30" s="77">
        <v>0</v>
      </c>
      <c r="Y30" s="77">
        <v>2</v>
      </c>
      <c r="Z30" s="77">
        <v>0</v>
      </c>
      <c r="AA30" s="77">
        <v>3</v>
      </c>
      <c r="AB30" s="77">
        <v>0</v>
      </c>
      <c r="AC30" s="77">
        <f t="shared" si="0"/>
        <v>124</v>
      </c>
      <c r="AD30" s="77">
        <f t="shared" si="1"/>
        <v>56</v>
      </c>
      <c r="AE30" s="77">
        <v>22</v>
      </c>
      <c r="AF30" s="77">
        <v>7</v>
      </c>
      <c r="AG30" s="77">
        <v>17</v>
      </c>
      <c r="AH30" s="77">
        <v>9</v>
      </c>
      <c r="AI30" s="77">
        <v>18</v>
      </c>
      <c r="AJ30" s="77">
        <v>12</v>
      </c>
      <c r="AK30" s="77">
        <v>4</v>
      </c>
      <c r="AL30" s="77">
        <v>1</v>
      </c>
      <c r="AM30" s="77">
        <v>63</v>
      </c>
      <c r="AN30" s="77">
        <v>27</v>
      </c>
    </row>
    <row r="31" spans="1:40" s="81" customFormat="1" ht="15" customHeight="1" x14ac:dyDescent="0.2">
      <c r="A31" s="99" t="s">
        <v>250</v>
      </c>
      <c r="B31" s="77">
        <v>1751</v>
      </c>
      <c r="C31" s="77">
        <v>813</v>
      </c>
      <c r="D31" s="77">
        <v>0</v>
      </c>
      <c r="E31" s="77">
        <v>157</v>
      </c>
      <c r="F31" s="77">
        <v>27</v>
      </c>
      <c r="G31" s="77">
        <v>130</v>
      </c>
      <c r="H31" s="77">
        <v>0</v>
      </c>
      <c r="I31" s="77">
        <v>0</v>
      </c>
      <c r="J31" s="77">
        <v>0</v>
      </c>
      <c r="K31" s="77">
        <v>0</v>
      </c>
      <c r="L31" s="77">
        <v>167</v>
      </c>
      <c r="M31" s="77">
        <v>87</v>
      </c>
      <c r="N31" s="77">
        <v>80</v>
      </c>
      <c r="O31" s="77">
        <v>75</v>
      </c>
      <c r="P31" s="77">
        <v>64</v>
      </c>
      <c r="Q31" s="77">
        <v>0</v>
      </c>
      <c r="R31" s="77">
        <v>2</v>
      </c>
      <c r="S31" s="77">
        <v>1</v>
      </c>
      <c r="T31" s="77">
        <v>1</v>
      </c>
      <c r="U31" s="77">
        <v>6</v>
      </c>
      <c r="V31" s="77">
        <v>9</v>
      </c>
      <c r="W31" s="77">
        <v>0</v>
      </c>
      <c r="X31" s="77">
        <v>0</v>
      </c>
      <c r="Y31" s="77">
        <v>2</v>
      </c>
      <c r="Z31" s="77">
        <v>1</v>
      </c>
      <c r="AA31" s="77">
        <v>3</v>
      </c>
      <c r="AB31" s="77">
        <v>3</v>
      </c>
      <c r="AC31" s="77">
        <f t="shared" si="0"/>
        <v>87</v>
      </c>
      <c r="AD31" s="77">
        <f t="shared" si="1"/>
        <v>80</v>
      </c>
      <c r="AE31" s="77">
        <v>1</v>
      </c>
      <c r="AF31" s="77">
        <v>5</v>
      </c>
      <c r="AG31" s="77">
        <v>20</v>
      </c>
      <c r="AH31" s="77">
        <v>16</v>
      </c>
      <c r="AI31" s="77">
        <v>25</v>
      </c>
      <c r="AJ31" s="77">
        <v>16</v>
      </c>
      <c r="AK31" s="77">
        <v>9</v>
      </c>
      <c r="AL31" s="77">
        <v>12</v>
      </c>
      <c r="AM31" s="77">
        <v>32</v>
      </c>
      <c r="AN31" s="77">
        <v>31</v>
      </c>
    </row>
    <row r="32" spans="1:40" s="81" customFormat="1" ht="15" customHeight="1" x14ac:dyDescent="0.2">
      <c r="A32" s="96" t="s">
        <v>251</v>
      </c>
      <c r="B32" s="80">
        <v>45</v>
      </c>
      <c r="C32" s="80">
        <v>5</v>
      </c>
      <c r="D32" s="80">
        <v>3</v>
      </c>
      <c r="E32" s="80">
        <v>7</v>
      </c>
      <c r="F32" s="80">
        <v>0</v>
      </c>
      <c r="G32" s="80">
        <v>7</v>
      </c>
      <c r="H32" s="80">
        <v>0</v>
      </c>
      <c r="I32" s="80">
        <v>0</v>
      </c>
      <c r="J32" s="80">
        <v>0</v>
      </c>
      <c r="K32" s="80">
        <v>0</v>
      </c>
      <c r="L32" s="80">
        <v>6</v>
      </c>
      <c r="M32" s="80">
        <v>5</v>
      </c>
      <c r="N32" s="80">
        <v>1</v>
      </c>
      <c r="O32" s="80">
        <v>4</v>
      </c>
      <c r="P32" s="80">
        <v>0</v>
      </c>
      <c r="Q32" s="80">
        <v>0</v>
      </c>
      <c r="R32" s="80">
        <v>1</v>
      </c>
      <c r="S32" s="80">
        <v>1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f t="shared" si="0"/>
        <v>5</v>
      </c>
      <c r="AD32" s="80">
        <f t="shared" si="1"/>
        <v>1</v>
      </c>
      <c r="AE32" s="80">
        <v>0</v>
      </c>
      <c r="AF32" s="80">
        <v>0</v>
      </c>
      <c r="AG32" s="80">
        <v>1</v>
      </c>
      <c r="AH32" s="80">
        <v>0</v>
      </c>
      <c r="AI32" s="80">
        <v>2</v>
      </c>
      <c r="AJ32" s="80">
        <v>1</v>
      </c>
      <c r="AK32" s="80">
        <v>0</v>
      </c>
      <c r="AL32" s="80">
        <v>0</v>
      </c>
      <c r="AM32" s="80">
        <v>2</v>
      </c>
      <c r="AN32" s="80">
        <v>0</v>
      </c>
    </row>
    <row r="33" spans="1:40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1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 x14ac:dyDescent="0.2">
      <c r="A34" s="3" t="s">
        <v>101</v>
      </c>
    </row>
    <row r="35" spans="1:40" ht="15.75" customHeight="1" x14ac:dyDescent="0.2">
      <c r="A35" s="51" t="s">
        <v>44</v>
      </c>
    </row>
    <row r="36" spans="1:40" ht="15.75" customHeight="1" x14ac:dyDescent="0.2"/>
    <row r="37" spans="1:40" ht="15.75" customHeight="1" x14ac:dyDescent="0.2"/>
    <row r="38" spans="1:40" ht="15.75" customHeight="1" x14ac:dyDescent="0.2"/>
    <row r="39" spans="1:40" ht="15.75" customHeight="1" x14ac:dyDescent="0.2"/>
  </sheetData>
  <mergeCells count="58">
    <mergeCell ref="A4:A7"/>
    <mergeCell ref="B4:D5"/>
    <mergeCell ref="E4:K5"/>
    <mergeCell ref="L4:AB4"/>
    <mergeCell ref="AC4:AN4"/>
    <mergeCell ref="L5:N5"/>
    <mergeCell ref="O5:P5"/>
    <mergeCell ref="Q5:R5"/>
    <mergeCell ref="S5:T5"/>
    <mergeCell ref="U5:V5"/>
    <mergeCell ref="AI5:AJ5"/>
    <mergeCell ref="AK5:AL5"/>
    <mergeCell ref="AM5:AN5"/>
    <mergeCell ref="B6:B7"/>
    <mergeCell ref="C6:C7"/>
    <mergeCell ref="D6:D7"/>
    <mergeCell ref="E6:E7"/>
    <mergeCell ref="F6:F7"/>
    <mergeCell ref="G6:G7"/>
    <mergeCell ref="H6:H7"/>
    <mergeCell ref="W5:X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Y5:Z5"/>
    <mergeCell ref="AA5:AB5"/>
    <mergeCell ref="AC5:AD5"/>
    <mergeCell ref="AE5:AF5"/>
    <mergeCell ref="AG5:AH5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M6:AM7"/>
    <mergeCell ref="AN6:AN7"/>
    <mergeCell ref="AG6:AG7"/>
    <mergeCell ref="AH6:AH7"/>
    <mergeCell ref="AI6:AI7"/>
    <mergeCell ref="AJ6:AJ7"/>
    <mergeCell ref="AK6:AK7"/>
    <mergeCell ref="AL6:AL7"/>
  </mergeCells>
  <phoneticPr fontId="16" type="noConversion"/>
  <printOptions horizontalCentered="1"/>
  <pageMargins left="0.23622047244094502" right="0.27559055118110198" top="0.39370078740157405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兒童保護執行概況
&amp;9民國91年&amp;R&amp;"微軟正黑體,Regular"本表共&amp;N頁，第&amp;P頁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1" width="10.6640625" style="3" customWidth="1"/>
    <col min="12" max="28" width="6.33203125" style="3" customWidth="1"/>
    <col min="29" max="40" width="9.1640625" style="3" customWidth="1"/>
    <col min="41" max="41" width="5.5" style="3" customWidth="1"/>
    <col min="42" max="16384" width="5.5" style="3"/>
  </cols>
  <sheetData>
    <row r="1" spans="1:40" ht="20.25" customHeight="1" x14ac:dyDescent="0.2">
      <c r="A1" s="89" t="s">
        <v>167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74" t="s">
        <v>283</v>
      </c>
      <c r="B3" s="92"/>
      <c r="C3" s="93"/>
      <c r="D3" s="93"/>
      <c r="E3" s="71"/>
      <c r="F3" s="71"/>
      <c r="G3" s="71"/>
      <c r="H3" s="71"/>
      <c r="I3" s="71"/>
      <c r="J3" s="71"/>
      <c r="K3" s="71"/>
      <c r="AC3" s="94"/>
      <c r="AD3" s="94"/>
    </row>
    <row r="4" spans="1:40" s="55" customFormat="1" ht="24.75" customHeight="1" x14ac:dyDescent="0.2">
      <c r="A4" s="166" t="s">
        <v>169</v>
      </c>
      <c r="B4" s="167" t="s">
        <v>172</v>
      </c>
      <c r="C4" s="167"/>
      <c r="D4" s="167"/>
      <c r="E4" s="167" t="s">
        <v>254</v>
      </c>
      <c r="F4" s="167"/>
      <c r="G4" s="167"/>
      <c r="H4" s="167"/>
      <c r="I4" s="167"/>
      <c r="J4" s="167"/>
      <c r="K4" s="167"/>
      <c r="L4" s="157" t="s">
        <v>174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 t="s">
        <v>176</v>
      </c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</row>
    <row r="5" spans="1:40" s="55" customFormat="1" ht="24.75" customHeight="1" x14ac:dyDescent="0.2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57" t="s">
        <v>179</v>
      </c>
      <c r="M5" s="157"/>
      <c r="N5" s="157"/>
      <c r="O5" s="157" t="s">
        <v>271</v>
      </c>
      <c r="P5" s="157"/>
      <c r="Q5" s="157" t="s">
        <v>272</v>
      </c>
      <c r="R5" s="157"/>
      <c r="S5" s="157" t="s">
        <v>196</v>
      </c>
      <c r="T5" s="157"/>
      <c r="U5" s="157" t="s">
        <v>197</v>
      </c>
      <c r="V5" s="157"/>
      <c r="W5" s="157" t="s">
        <v>198</v>
      </c>
      <c r="X5" s="157"/>
      <c r="Y5" s="157" t="s">
        <v>199</v>
      </c>
      <c r="Z5" s="157"/>
      <c r="AA5" s="157" t="s">
        <v>200</v>
      </c>
      <c r="AB5" s="157"/>
      <c r="AC5" s="157" t="s">
        <v>179</v>
      </c>
      <c r="AD5" s="157"/>
      <c r="AE5" s="157" t="s">
        <v>201</v>
      </c>
      <c r="AF5" s="157"/>
      <c r="AG5" s="157" t="s">
        <v>202</v>
      </c>
      <c r="AH5" s="157"/>
      <c r="AI5" s="157" t="s">
        <v>203</v>
      </c>
      <c r="AJ5" s="157"/>
      <c r="AK5" s="157" t="s">
        <v>204</v>
      </c>
      <c r="AL5" s="157"/>
      <c r="AM5" s="157" t="s">
        <v>194</v>
      </c>
      <c r="AN5" s="157"/>
    </row>
    <row r="6" spans="1:40" s="55" customFormat="1" ht="30.75" customHeight="1" x14ac:dyDescent="0.2">
      <c r="A6" s="166"/>
      <c r="B6" s="160" t="s">
        <v>273</v>
      </c>
      <c r="C6" s="165" t="s">
        <v>274</v>
      </c>
      <c r="D6" s="165" t="s">
        <v>275</v>
      </c>
      <c r="E6" s="165" t="s">
        <v>276</v>
      </c>
      <c r="F6" s="165" t="s">
        <v>277</v>
      </c>
      <c r="G6" s="165" t="s">
        <v>278</v>
      </c>
      <c r="H6" s="165" t="s">
        <v>279</v>
      </c>
      <c r="I6" s="165" t="s">
        <v>280</v>
      </c>
      <c r="J6" s="165" t="s">
        <v>281</v>
      </c>
      <c r="K6" s="165" t="s">
        <v>186</v>
      </c>
      <c r="L6" s="157" t="s">
        <v>264</v>
      </c>
      <c r="M6" s="157" t="s">
        <v>225</v>
      </c>
      <c r="N6" s="157" t="s">
        <v>226</v>
      </c>
      <c r="O6" s="157" t="s">
        <v>225</v>
      </c>
      <c r="P6" s="157" t="s">
        <v>226</v>
      </c>
      <c r="Q6" s="157" t="s">
        <v>225</v>
      </c>
      <c r="R6" s="157" t="s">
        <v>226</v>
      </c>
      <c r="S6" s="157" t="s">
        <v>225</v>
      </c>
      <c r="T6" s="157" t="s">
        <v>226</v>
      </c>
      <c r="U6" s="157" t="s">
        <v>225</v>
      </c>
      <c r="V6" s="157" t="s">
        <v>226</v>
      </c>
      <c r="W6" s="157" t="s">
        <v>225</v>
      </c>
      <c r="X6" s="157" t="s">
        <v>226</v>
      </c>
      <c r="Y6" s="157" t="s">
        <v>225</v>
      </c>
      <c r="Z6" s="157" t="s">
        <v>226</v>
      </c>
      <c r="AA6" s="157" t="s">
        <v>225</v>
      </c>
      <c r="AB6" s="157" t="s">
        <v>226</v>
      </c>
      <c r="AC6" s="157" t="s">
        <v>225</v>
      </c>
      <c r="AD6" s="157" t="s">
        <v>226</v>
      </c>
      <c r="AE6" s="157" t="s">
        <v>225</v>
      </c>
      <c r="AF6" s="157" t="s">
        <v>226</v>
      </c>
      <c r="AG6" s="157" t="s">
        <v>225</v>
      </c>
      <c r="AH6" s="157" t="s">
        <v>226</v>
      </c>
      <c r="AI6" s="157" t="s">
        <v>225</v>
      </c>
      <c r="AJ6" s="157" t="s">
        <v>226</v>
      </c>
      <c r="AK6" s="157" t="s">
        <v>225</v>
      </c>
      <c r="AL6" s="157" t="s">
        <v>226</v>
      </c>
      <c r="AM6" s="157" t="s">
        <v>225</v>
      </c>
      <c r="AN6" s="157" t="s">
        <v>226</v>
      </c>
    </row>
    <row r="7" spans="1:40" s="57" customFormat="1" ht="30.75" customHeight="1" x14ac:dyDescent="0.2">
      <c r="A7" s="166"/>
      <c r="B7" s="160"/>
      <c r="C7" s="165"/>
      <c r="D7" s="165"/>
      <c r="E7" s="165"/>
      <c r="F7" s="165"/>
      <c r="G7" s="165"/>
      <c r="H7" s="165"/>
      <c r="I7" s="165"/>
      <c r="J7" s="165"/>
      <c r="K7" s="165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</row>
    <row r="8" spans="1:40" s="62" customFormat="1" ht="15" customHeight="1" x14ac:dyDescent="0.2">
      <c r="A8" s="95" t="s">
        <v>284</v>
      </c>
      <c r="B8" s="77">
        <v>10902</v>
      </c>
      <c r="C8" s="77">
        <v>5656</v>
      </c>
      <c r="D8" s="77">
        <v>670</v>
      </c>
      <c r="E8" s="77">
        <v>4597</v>
      </c>
      <c r="F8" s="77">
        <v>298</v>
      </c>
      <c r="G8" s="77">
        <v>3087</v>
      </c>
      <c r="H8" s="77">
        <v>10</v>
      </c>
      <c r="I8" s="77">
        <v>21</v>
      </c>
      <c r="J8" s="77">
        <v>15</v>
      </c>
      <c r="K8" s="77">
        <v>1166</v>
      </c>
      <c r="L8" s="77">
        <v>4281</v>
      </c>
      <c r="M8" s="77">
        <v>2707</v>
      </c>
      <c r="N8" s="77">
        <v>1574</v>
      </c>
      <c r="O8" s="77">
        <v>2125</v>
      </c>
      <c r="P8" s="77">
        <v>1218</v>
      </c>
      <c r="Q8" s="77">
        <v>13</v>
      </c>
      <c r="R8" s="77">
        <v>17</v>
      </c>
      <c r="S8" s="77">
        <v>87</v>
      </c>
      <c r="T8" s="77">
        <v>110</v>
      </c>
      <c r="U8" s="77">
        <v>162</v>
      </c>
      <c r="V8" s="77">
        <v>92</v>
      </c>
      <c r="W8" s="77">
        <v>3</v>
      </c>
      <c r="X8" s="77">
        <v>3</v>
      </c>
      <c r="Y8" s="77">
        <v>119</v>
      </c>
      <c r="Z8" s="77">
        <v>53</v>
      </c>
      <c r="AA8" s="77">
        <v>198</v>
      </c>
      <c r="AB8" s="77">
        <v>81</v>
      </c>
      <c r="AC8" s="77">
        <f t="shared" ref="AC8:AC33" si="0">SUM(AE8,AG8,AI8,AK8,AM8)</f>
        <v>2707</v>
      </c>
      <c r="AD8" s="77">
        <f t="shared" ref="AD8:AD33" si="1">SUM(AF8,AH8,AJ8,AL8,AN8)</f>
        <v>1574</v>
      </c>
      <c r="AE8" s="77">
        <v>135</v>
      </c>
      <c r="AF8" s="77">
        <v>58</v>
      </c>
      <c r="AG8" s="77">
        <v>451</v>
      </c>
      <c r="AH8" s="77">
        <v>294</v>
      </c>
      <c r="AI8" s="77">
        <v>728</v>
      </c>
      <c r="AJ8" s="77">
        <v>380</v>
      </c>
      <c r="AK8" s="77">
        <v>259</v>
      </c>
      <c r="AL8" s="77">
        <v>196</v>
      </c>
      <c r="AM8" s="77">
        <v>1134</v>
      </c>
      <c r="AN8" s="77">
        <v>646</v>
      </c>
    </row>
    <row r="9" spans="1:40" s="81" customFormat="1" ht="15" customHeight="1" x14ac:dyDescent="0.2">
      <c r="A9" s="96" t="s">
        <v>228</v>
      </c>
      <c r="B9" s="80">
        <v>1292</v>
      </c>
      <c r="C9" s="80">
        <v>360</v>
      </c>
      <c r="D9" s="80">
        <v>55</v>
      </c>
      <c r="E9" s="80">
        <v>1368</v>
      </c>
      <c r="F9" s="80">
        <v>57</v>
      </c>
      <c r="G9" s="80">
        <v>728</v>
      </c>
      <c r="H9" s="80">
        <v>2</v>
      </c>
      <c r="I9" s="80">
        <v>7</v>
      </c>
      <c r="J9" s="80">
        <v>8</v>
      </c>
      <c r="K9" s="80">
        <v>566</v>
      </c>
      <c r="L9" s="80">
        <v>1233</v>
      </c>
      <c r="M9" s="80">
        <v>837</v>
      </c>
      <c r="N9" s="80">
        <v>396</v>
      </c>
      <c r="O9" s="80">
        <v>655</v>
      </c>
      <c r="P9" s="80">
        <v>306</v>
      </c>
      <c r="Q9" s="80">
        <v>5</v>
      </c>
      <c r="R9" s="80">
        <v>5</v>
      </c>
      <c r="S9" s="80">
        <v>26</v>
      </c>
      <c r="T9" s="80">
        <v>29</v>
      </c>
      <c r="U9" s="80">
        <v>44</v>
      </c>
      <c r="V9" s="80">
        <v>23</v>
      </c>
      <c r="W9" s="80">
        <v>0</v>
      </c>
      <c r="X9" s="80">
        <v>0</v>
      </c>
      <c r="Y9" s="80">
        <v>49</v>
      </c>
      <c r="Z9" s="80">
        <v>12</v>
      </c>
      <c r="AA9" s="80">
        <v>58</v>
      </c>
      <c r="AB9" s="80">
        <v>21</v>
      </c>
      <c r="AC9" s="80">
        <f t="shared" si="0"/>
        <v>837</v>
      </c>
      <c r="AD9" s="80">
        <f t="shared" si="1"/>
        <v>396</v>
      </c>
      <c r="AE9" s="80">
        <v>24</v>
      </c>
      <c r="AF9" s="80">
        <v>11</v>
      </c>
      <c r="AG9" s="80">
        <v>85</v>
      </c>
      <c r="AH9" s="80">
        <v>71</v>
      </c>
      <c r="AI9" s="80">
        <v>119</v>
      </c>
      <c r="AJ9" s="80">
        <v>55</v>
      </c>
      <c r="AK9" s="80">
        <v>66</v>
      </c>
      <c r="AL9" s="80">
        <v>32</v>
      </c>
      <c r="AM9" s="80">
        <v>543</v>
      </c>
      <c r="AN9" s="80">
        <v>227</v>
      </c>
    </row>
    <row r="10" spans="1:40" s="81" customFormat="1" ht="15" customHeight="1" x14ac:dyDescent="0.2">
      <c r="A10" s="96" t="s">
        <v>229</v>
      </c>
      <c r="B10" s="80">
        <v>130</v>
      </c>
      <c r="C10" s="80">
        <v>138</v>
      </c>
      <c r="D10" s="80">
        <v>20</v>
      </c>
      <c r="E10" s="80">
        <v>189</v>
      </c>
      <c r="F10" s="80">
        <v>6</v>
      </c>
      <c r="G10" s="80">
        <v>136</v>
      </c>
      <c r="H10" s="80">
        <v>0</v>
      </c>
      <c r="I10" s="80">
        <v>0</v>
      </c>
      <c r="J10" s="80">
        <v>0</v>
      </c>
      <c r="K10" s="80">
        <v>47</v>
      </c>
      <c r="L10" s="80">
        <v>201</v>
      </c>
      <c r="M10" s="80">
        <v>96</v>
      </c>
      <c r="N10" s="80">
        <v>105</v>
      </c>
      <c r="O10" s="80">
        <v>73</v>
      </c>
      <c r="P10" s="80">
        <v>67</v>
      </c>
      <c r="Q10" s="80">
        <v>0</v>
      </c>
      <c r="R10" s="80">
        <v>1</v>
      </c>
      <c r="S10" s="80">
        <v>1</v>
      </c>
      <c r="T10" s="80">
        <v>14</v>
      </c>
      <c r="U10" s="80">
        <v>6</v>
      </c>
      <c r="V10" s="80">
        <v>10</v>
      </c>
      <c r="W10" s="80">
        <v>0</v>
      </c>
      <c r="X10" s="80">
        <v>0</v>
      </c>
      <c r="Y10" s="80">
        <v>6</v>
      </c>
      <c r="Z10" s="80">
        <v>7</v>
      </c>
      <c r="AA10" s="80">
        <v>10</v>
      </c>
      <c r="AB10" s="80">
        <v>6</v>
      </c>
      <c r="AC10" s="80">
        <f t="shared" si="0"/>
        <v>96</v>
      </c>
      <c r="AD10" s="80">
        <f t="shared" si="1"/>
        <v>105</v>
      </c>
      <c r="AE10" s="80">
        <v>0</v>
      </c>
      <c r="AF10" s="80">
        <v>2</v>
      </c>
      <c r="AG10" s="80">
        <v>1</v>
      </c>
      <c r="AH10" s="80">
        <v>3</v>
      </c>
      <c r="AI10" s="80">
        <v>40</v>
      </c>
      <c r="AJ10" s="80">
        <v>28</v>
      </c>
      <c r="AK10" s="80">
        <v>8</v>
      </c>
      <c r="AL10" s="80">
        <v>10</v>
      </c>
      <c r="AM10" s="80">
        <v>47</v>
      </c>
      <c r="AN10" s="80">
        <v>62</v>
      </c>
    </row>
    <row r="11" spans="1:40" s="81" customFormat="1" ht="15" customHeight="1" x14ac:dyDescent="0.2">
      <c r="A11" s="96" t="s">
        <v>230</v>
      </c>
      <c r="B11" s="80">
        <v>709</v>
      </c>
      <c r="C11" s="80">
        <v>387</v>
      </c>
      <c r="D11" s="80">
        <v>12</v>
      </c>
      <c r="E11" s="80">
        <v>394</v>
      </c>
      <c r="F11" s="80">
        <v>18</v>
      </c>
      <c r="G11" s="80">
        <v>318</v>
      </c>
      <c r="H11" s="80">
        <v>0</v>
      </c>
      <c r="I11" s="80">
        <v>1</v>
      </c>
      <c r="J11" s="80">
        <v>0</v>
      </c>
      <c r="K11" s="80">
        <v>57</v>
      </c>
      <c r="L11" s="80">
        <v>404</v>
      </c>
      <c r="M11" s="80">
        <v>263</v>
      </c>
      <c r="N11" s="80">
        <v>141</v>
      </c>
      <c r="O11" s="80">
        <v>231</v>
      </c>
      <c r="P11" s="80">
        <v>121</v>
      </c>
      <c r="Q11" s="80">
        <v>2</v>
      </c>
      <c r="R11" s="80">
        <v>1</v>
      </c>
      <c r="S11" s="80">
        <v>5</v>
      </c>
      <c r="T11" s="80">
        <v>5</v>
      </c>
      <c r="U11" s="80">
        <v>6</v>
      </c>
      <c r="V11" s="80">
        <v>8</v>
      </c>
      <c r="W11" s="80">
        <v>0</v>
      </c>
      <c r="X11" s="80">
        <v>2</v>
      </c>
      <c r="Y11" s="80">
        <v>10</v>
      </c>
      <c r="Z11" s="80">
        <v>4</v>
      </c>
      <c r="AA11" s="80">
        <v>9</v>
      </c>
      <c r="AB11" s="80">
        <v>0</v>
      </c>
      <c r="AC11" s="80">
        <f t="shared" si="0"/>
        <v>263</v>
      </c>
      <c r="AD11" s="80">
        <f t="shared" si="1"/>
        <v>141</v>
      </c>
      <c r="AE11" s="80">
        <v>16</v>
      </c>
      <c r="AF11" s="80">
        <v>6</v>
      </c>
      <c r="AG11" s="80">
        <v>90</v>
      </c>
      <c r="AH11" s="80">
        <v>55</v>
      </c>
      <c r="AI11" s="80">
        <v>90</v>
      </c>
      <c r="AJ11" s="80">
        <v>39</v>
      </c>
      <c r="AK11" s="80">
        <v>14</v>
      </c>
      <c r="AL11" s="80">
        <v>18</v>
      </c>
      <c r="AM11" s="80">
        <v>53</v>
      </c>
      <c r="AN11" s="80">
        <v>23</v>
      </c>
    </row>
    <row r="12" spans="1:40" s="81" customFormat="1" ht="15" customHeight="1" x14ac:dyDescent="0.2">
      <c r="A12" s="96" t="s">
        <v>231</v>
      </c>
      <c r="B12" s="80">
        <v>347</v>
      </c>
      <c r="C12" s="80">
        <v>40</v>
      </c>
      <c r="D12" s="80">
        <v>1</v>
      </c>
      <c r="E12" s="80">
        <v>19</v>
      </c>
      <c r="F12" s="80">
        <v>2</v>
      </c>
      <c r="G12" s="80">
        <v>16</v>
      </c>
      <c r="H12" s="80">
        <v>0</v>
      </c>
      <c r="I12" s="80">
        <v>0</v>
      </c>
      <c r="J12" s="80">
        <v>0</v>
      </c>
      <c r="K12" s="80">
        <v>1</v>
      </c>
      <c r="L12" s="80">
        <v>17</v>
      </c>
      <c r="M12" s="80">
        <v>9</v>
      </c>
      <c r="N12" s="80">
        <v>8</v>
      </c>
      <c r="O12" s="80">
        <v>8</v>
      </c>
      <c r="P12" s="80">
        <v>5</v>
      </c>
      <c r="Q12" s="80">
        <v>0</v>
      </c>
      <c r="R12" s="80">
        <v>0</v>
      </c>
      <c r="S12" s="80">
        <v>1</v>
      </c>
      <c r="T12" s="80">
        <v>1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</v>
      </c>
      <c r="AA12" s="80">
        <v>0</v>
      </c>
      <c r="AB12" s="80">
        <v>1</v>
      </c>
      <c r="AC12" s="80">
        <f t="shared" si="0"/>
        <v>9</v>
      </c>
      <c r="AD12" s="80">
        <f t="shared" si="1"/>
        <v>8</v>
      </c>
      <c r="AE12" s="80">
        <v>0</v>
      </c>
      <c r="AF12" s="80">
        <v>0</v>
      </c>
      <c r="AG12" s="80">
        <v>1</v>
      </c>
      <c r="AH12" s="80">
        <v>0</v>
      </c>
      <c r="AI12" s="80">
        <v>5</v>
      </c>
      <c r="AJ12" s="80">
        <v>2</v>
      </c>
      <c r="AK12" s="80">
        <v>0</v>
      </c>
      <c r="AL12" s="80">
        <v>3</v>
      </c>
      <c r="AM12" s="80">
        <v>3</v>
      </c>
      <c r="AN12" s="80">
        <v>3</v>
      </c>
    </row>
    <row r="13" spans="1:40" s="81" customFormat="1" ht="15" customHeight="1" x14ac:dyDescent="0.2">
      <c r="A13" s="96" t="s">
        <v>232</v>
      </c>
      <c r="B13" s="80">
        <v>118</v>
      </c>
      <c r="C13" s="80">
        <v>16</v>
      </c>
      <c r="D13" s="80">
        <v>4</v>
      </c>
      <c r="E13" s="80">
        <v>53</v>
      </c>
      <c r="F13" s="80">
        <v>2</v>
      </c>
      <c r="G13" s="80">
        <v>40</v>
      </c>
      <c r="H13" s="80">
        <v>0</v>
      </c>
      <c r="I13" s="80">
        <v>0</v>
      </c>
      <c r="J13" s="80">
        <v>0</v>
      </c>
      <c r="K13" s="80">
        <v>11</v>
      </c>
      <c r="L13" s="80">
        <v>61</v>
      </c>
      <c r="M13" s="80">
        <v>40</v>
      </c>
      <c r="N13" s="80">
        <v>21</v>
      </c>
      <c r="O13" s="80">
        <v>33</v>
      </c>
      <c r="P13" s="80">
        <v>20</v>
      </c>
      <c r="Q13" s="80">
        <v>1</v>
      </c>
      <c r="R13" s="80">
        <v>0</v>
      </c>
      <c r="S13" s="80">
        <v>0</v>
      </c>
      <c r="T13" s="80">
        <v>1</v>
      </c>
      <c r="U13" s="80">
        <v>3</v>
      </c>
      <c r="V13" s="80">
        <v>0</v>
      </c>
      <c r="W13" s="80">
        <v>0</v>
      </c>
      <c r="X13" s="80">
        <v>0</v>
      </c>
      <c r="Y13" s="80">
        <v>1</v>
      </c>
      <c r="Z13" s="80">
        <v>0</v>
      </c>
      <c r="AA13" s="80">
        <v>2</v>
      </c>
      <c r="AB13" s="80">
        <v>0</v>
      </c>
      <c r="AC13" s="80">
        <f t="shared" si="0"/>
        <v>40</v>
      </c>
      <c r="AD13" s="80">
        <f t="shared" si="1"/>
        <v>21</v>
      </c>
      <c r="AE13" s="80">
        <v>2</v>
      </c>
      <c r="AF13" s="80">
        <v>0</v>
      </c>
      <c r="AG13" s="80">
        <v>9</v>
      </c>
      <c r="AH13" s="80">
        <v>4</v>
      </c>
      <c r="AI13" s="80">
        <v>20</v>
      </c>
      <c r="AJ13" s="80">
        <v>12</v>
      </c>
      <c r="AK13" s="80">
        <v>4</v>
      </c>
      <c r="AL13" s="80">
        <v>0</v>
      </c>
      <c r="AM13" s="80">
        <v>5</v>
      </c>
      <c r="AN13" s="80">
        <v>5</v>
      </c>
    </row>
    <row r="14" spans="1:40" s="81" customFormat="1" ht="15" customHeight="1" x14ac:dyDescent="0.2">
      <c r="A14" s="96" t="s">
        <v>233</v>
      </c>
      <c r="B14" s="80">
        <v>2551</v>
      </c>
      <c r="C14" s="80">
        <v>1640</v>
      </c>
      <c r="D14" s="80">
        <v>513</v>
      </c>
      <c r="E14" s="80">
        <v>432</v>
      </c>
      <c r="F14" s="80">
        <v>24</v>
      </c>
      <c r="G14" s="80">
        <v>288</v>
      </c>
      <c r="H14" s="80">
        <v>2</v>
      </c>
      <c r="I14" s="80">
        <v>2</v>
      </c>
      <c r="J14" s="80">
        <v>1</v>
      </c>
      <c r="K14" s="80">
        <v>115</v>
      </c>
      <c r="L14" s="80">
        <v>421</v>
      </c>
      <c r="M14" s="80">
        <v>267</v>
      </c>
      <c r="N14" s="80">
        <v>154</v>
      </c>
      <c r="O14" s="80">
        <v>192</v>
      </c>
      <c r="P14" s="80">
        <v>112</v>
      </c>
      <c r="Q14" s="80">
        <v>3</v>
      </c>
      <c r="R14" s="80">
        <v>4</v>
      </c>
      <c r="S14" s="80">
        <v>11</v>
      </c>
      <c r="T14" s="80">
        <v>7</v>
      </c>
      <c r="U14" s="80">
        <v>25</v>
      </c>
      <c r="V14" s="80">
        <v>12</v>
      </c>
      <c r="W14" s="80">
        <v>0</v>
      </c>
      <c r="X14" s="80">
        <v>0</v>
      </c>
      <c r="Y14" s="80">
        <v>8</v>
      </c>
      <c r="Z14" s="80">
        <v>5</v>
      </c>
      <c r="AA14" s="80">
        <v>28</v>
      </c>
      <c r="AB14" s="80">
        <v>14</v>
      </c>
      <c r="AC14" s="80">
        <f t="shared" si="0"/>
        <v>267</v>
      </c>
      <c r="AD14" s="80">
        <f t="shared" si="1"/>
        <v>154</v>
      </c>
      <c r="AE14" s="80">
        <v>13</v>
      </c>
      <c r="AF14" s="80">
        <v>5</v>
      </c>
      <c r="AG14" s="80">
        <v>53</v>
      </c>
      <c r="AH14" s="80">
        <v>33</v>
      </c>
      <c r="AI14" s="80">
        <v>82</v>
      </c>
      <c r="AJ14" s="80">
        <v>48</v>
      </c>
      <c r="AK14" s="80">
        <v>20</v>
      </c>
      <c r="AL14" s="80">
        <v>13</v>
      </c>
      <c r="AM14" s="80">
        <v>99</v>
      </c>
      <c r="AN14" s="80">
        <v>55</v>
      </c>
    </row>
    <row r="15" spans="1:40" s="81" customFormat="1" ht="15" customHeight="1" x14ac:dyDescent="0.2">
      <c r="A15" s="96" t="s">
        <v>234</v>
      </c>
      <c r="B15" s="80">
        <v>358</v>
      </c>
      <c r="C15" s="80">
        <v>134</v>
      </c>
      <c r="D15" s="80">
        <v>0</v>
      </c>
      <c r="E15" s="80">
        <v>133</v>
      </c>
      <c r="F15" s="80">
        <v>4</v>
      </c>
      <c r="G15" s="80">
        <v>123</v>
      </c>
      <c r="H15" s="80">
        <v>0</v>
      </c>
      <c r="I15" s="80">
        <v>0</v>
      </c>
      <c r="J15" s="80">
        <v>0</v>
      </c>
      <c r="K15" s="80">
        <v>6</v>
      </c>
      <c r="L15" s="80">
        <v>122</v>
      </c>
      <c r="M15" s="80">
        <v>91</v>
      </c>
      <c r="N15" s="80">
        <v>31</v>
      </c>
      <c r="O15" s="80">
        <v>62</v>
      </c>
      <c r="P15" s="80">
        <v>28</v>
      </c>
      <c r="Q15" s="80">
        <v>0</v>
      </c>
      <c r="R15" s="80">
        <v>0</v>
      </c>
      <c r="S15" s="80">
        <v>4</v>
      </c>
      <c r="T15" s="80">
        <v>1</v>
      </c>
      <c r="U15" s="80">
        <v>11</v>
      </c>
      <c r="V15" s="80">
        <v>1</v>
      </c>
      <c r="W15" s="80">
        <v>0</v>
      </c>
      <c r="X15" s="80">
        <v>0</v>
      </c>
      <c r="Y15" s="80">
        <v>4</v>
      </c>
      <c r="Z15" s="80">
        <v>0</v>
      </c>
      <c r="AA15" s="80">
        <v>10</v>
      </c>
      <c r="AB15" s="80">
        <v>1</v>
      </c>
      <c r="AC15" s="80">
        <f t="shared" si="0"/>
        <v>91</v>
      </c>
      <c r="AD15" s="80">
        <f t="shared" si="1"/>
        <v>31</v>
      </c>
      <c r="AE15" s="80">
        <v>3</v>
      </c>
      <c r="AF15" s="80">
        <v>1</v>
      </c>
      <c r="AG15" s="80">
        <v>20</v>
      </c>
      <c r="AH15" s="80">
        <v>10</v>
      </c>
      <c r="AI15" s="80">
        <v>44</v>
      </c>
      <c r="AJ15" s="80">
        <v>11</v>
      </c>
      <c r="AK15" s="80">
        <v>13</v>
      </c>
      <c r="AL15" s="80">
        <v>2</v>
      </c>
      <c r="AM15" s="80">
        <v>11</v>
      </c>
      <c r="AN15" s="80">
        <v>7</v>
      </c>
    </row>
    <row r="16" spans="1:40" s="81" customFormat="1" ht="15" customHeight="1" x14ac:dyDescent="0.2">
      <c r="A16" s="96" t="s">
        <v>235</v>
      </c>
      <c r="B16" s="80">
        <v>248</v>
      </c>
      <c r="C16" s="80">
        <v>97</v>
      </c>
      <c r="D16" s="80">
        <v>13</v>
      </c>
      <c r="E16" s="80">
        <v>167</v>
      </c>
      <c r="F16" s="80">
        <v>15</v>
      </c>
      <c r="G16" s="80">
        <v>108</v>
      </c>
      <c r="H16" s="80">
        <v>0</v>
      </c>
      <c r="I16" s="80">
        <v>2</v>
      </c>
      <c r="J16" s="80">
        <v>0</v>
      </c>
      <c r="K16" s="80">
        <v>42</v>
      </c>
      <c r="L16" s="80">
        <v>137</v>
      </c>
      <c r="M16" s="80">
        <v>71</v>
      </c>
      <c r="N16" s="80">
        <v>66</v>
      </c>
      <c r="O16" s="80">
        <v>57</v>
      </c>
      <c r="P16" s="80">
        <v>46</v>
      </c>
      <c r="Q16" s="80">
        <v>0</v>
      </c>
      <c r="R16" s="80">
        <v>0</v>
      </c>
      <c r="S16" s="80">
        <v>4</v>
      </c>
      <c r="T16" s="80">
        <v>8</v>
      </c>
      <c r="U16" s="80">
        <v>3</v>
      </c>
      <c r="V16" s="80">
        <v>4</v>
      </c>
      <c r="W16" s="80">
        <v>0</v>
      </c>
      <c r="X16" s="80">
        <v>0</v>
      </c>
      <c r="Y16" s="80">
        <v>3</v>
      </c>
      <c r="Z16" s="80">
        <v>0</v>
      </c>
      <c r="AA16" s="80">
        <v>4</v>
      </c>
      <c r="AB16" s="80">
        <v>8</v>
      </c>
      <c r="AC16" s="80">
        <f t="shared" si="0"/>
        <v>71</v>
      </c>
      <c r="AD16" s="80">
        <f t="shared" si="1"/>
        <v>66</v>
      </c>
      <c r="AE16" s="80">
        <v>2</v>
      </c>
      <c r="AF16" s="80">
        <v>2</v>
      </c>
      <c r="AG16" s="80">
        <v>15</v>
      </c>
      <c r="AH16" s="80">
        <v>14</v>
      </c>
      <c r="AI16" s="80">
        <v>31</v>
      </c>
      <c r="AJ16" s="80">
        <v>24</v>
      </c>
      <c r="AK16" s="80">
        <v>11</v>
      </c>
      <c r="AL16" s="80">
        <v>12</v>
      </c>
      <c r="AM16" s="80">
        <v>12</v>
      </c>
      <c r="AN16" s="80">
        <v>14</v>
      </c>
    </row>
    <row r="17" spans="1:40" s="81" customFormat="1" ht="15" customHeight="1" x14ac:dyDescent="0.2">
      <c r="A17" s="96" t="s">
        <v>236</v>
      </c>
      <c r="B17" s="80">
        <v>495</v>
      </c>
      <c r="C17" s="80">
        <v>116</v>
      </c>
      <c r="D17" s="80">
        <v>0</v>
      </c>
      <c r="E17" s="80">
        <v>193</v>
      </c>
      <c r="F17" s="80">
        <v>9</v>
      </c>
      <c r="G17" s="80">
        <v>147</v>
      </c>
      <c r="H17" s="80">
        <v>0</v>
      </c>
      <c r="I17" s="80">
        <v>0</v>
      </c>
      <c r="J17" s="80">
        <v>0</v>
      </c>
      <c r="K17" s="80">
        <v>37</v>
      </c>
      <c r="L17" s="80">
        <v>146</v>
      </c>
      <c r="M17" s="80">
        <v>94</v>
      </c>
      <c r="N17" s="80">
        <v>52</v>
      </c>
      <c r="O17" s="80">
        <v>62</v>
      </c>
      <c r="P17" s="80">
        <v>38</v>
      </c>
      <c r="Q17" s="80">
        <v>0</v>
      </c>
      <c r="R17" s="80">
        <v>1</v>
      </c>
      <c r="S17" s="80">
        <v>9</v>
      </c>
      <c r="T17" s="80">
        <v>1</v>
      </c>
      <c r="U17" s="80">
        <v>4</v>
      </c>
      <c r="V17" s="80">
        <v>6</v>
      </c>
      <c r="W17" s="80">
        <v>0</v>
      </c>
      <c r="X17" s="80">
        <v>0</v>
      </c>
      <c r="Y17" s="80">
        <v>8</v>
      </c>
      <c r="Z17" s="80">
        <v>6</v>
      </c>
      <c r="AA17" s="80">
        <v>11</v>
      </c>
      <c r="AB17" s="80">
        <v>0</v>
      </c>
      <c r="AC17" s="80">
        <f t="shared" si="0"/>
        <v>94</v>
      </c>
      <c r="AD17" s="80">
        <f t="shared" si="1"/>
        <v>52</v>
      </c>
      <c r="AE17" s="80">
        <v>1</v>
      </c>
      <c r="AF17" s="80">
        <v>1</v>
      </c>
      <c r="AG17" s="80">
        <v>7</v>
      </c>
      <c r="AH17" s="80">
        <v>6</v>
      </c>
      <c r="AI17" s="80">
        <v>44</v>
      </c>
      <c r="AJ17" s="80">
        <v>28</v>
      </c>
      <c r="AK17" s="80">
        <v>8</v>
      </c>
      <c r="AL17" s="80">
        <v>8</v>
      </c>
      <c r="AM17" s="80">
        <v>34</v>
      </c>
      <c r="AN17" s="80">
        <v>9</v>
      </c>
    </row>
    <row r="18" spans="1:40" s="81" customFormat="1" ht="15" customHeight="1" x14ac:dyDescent="0.2">
      <c r="A18" s="96" t="s">
        <v>237</v>
      </c>
      <c r="B18" s="80">
        <v>60</v>
      </c>
      <c r="C18" s="80">
        <v>35</v>
      </c>
      <c r="D18" s="80">
        <v>0</v>
      </c>
      <c r="E18" s="80">
        <v>79</v>
      </c>
      <c r="F18" s="80">
        <v>7</v>
      </c>
      <c r="G18" s="80">
        <v>59</v>
      </c>
      <c r="H18" s="80">
        <v>0</v>
      </c>
      <c r="I18" s="80">
        <v>1</v>
      </c>
      <c r="J18" s="80">
        <v>2</v>
      </c>
      <c r="K18" s="80">
        <v>10</v>
      </c>
      <c r="L18" s="80">
        <v>74</v>
      </c>
      <c r="M18" s="80">
        <v>47</v>
      </c>
      <c r="N18" s="80">
        <v>27</v>
      </c>
      <c r="O18" s="80">
        <v>32</v>
      </c>
      <c r="P18" s="80">
        <v>22</v>
      </c>
      <c r="Q18" s="80">
        <v>0</v>
      </c>
      <c r="R18" s="80">
        <v>1</v>
      </c>
      <c r="S18" s="80">
        <v>1</v>
      </c>
      <c r="T18" s="80">
        <v>2</v>
      </c>
      <c r="U18" s="80">
        <v>3</v>
      </c>
      <c r="V18" s="80">
        <v>0</v>
      </c>
      <c r="W18" s="80">
        <v>0</v>
      </c>
      <c r="X18" s="80">
        <v>0</v>
      </c>
      <c r="Y18" s="80">
        <v>1</v>
      </c>
      <c r="Z18" s="80">
        <v>2</v>
      </c>
      <c r="AA18" s="80">
        <v>10</v>
      </c>
      <c r="AB18" s="80">
        <v>0</v>
      </c>
      <c r="AC18" s="80">
        <f t="shared" si="0"/>
        <v>47</v>
      </c>
      <c r="AD18" s="80">
        <f t="shared" si="1"/>
        <v>27</v>
      </c>
      <c r="AE18" s="80">
        <v>1</v>
      </c>
      <c r="AF18" s="80">
        <v>0</v>
      </c>
      <c r="AG18" s="80">
        <v>8</v>
      </c>
      <c r="AH18" s="80">
        <v>4</v>
      </c>
      <c r="AI18" s="80">
        <v>15</v>
      </c>
      <c r="AJ18" s="80">
        <v>10</v>
      </c>
      <c r="AK18" s="80">
        <v>14</v>
      </c>
      <c r="AL18" s="80">
        <v>5</v>
      </c>
      <c r="AM18" s="80">
        <v>9</v>
      </c>
      <c r="AN18" s="80">
        <v>8</v>
      </c>
    </row>
    <row r="19" spans="1:40" s="81" customFormat="1" ht="15" customHeight="1" x14ac:dyDescent="0.2">
      <c r="A19" s="96" t="s">
        <v>238</v>
      </c>
      <c r="B19" s="80">
        <v>158</v>
      </c>
      <c r="C19" s="80">
        <v>73</v>
      </c>
      <c r="D19" s="80">
        <v>0</v>
      </c>
      <c r="E19" s="80">
        <v>148</v>
      </c>
      <c r="F19" s="80">
        <v>1</v>
      </c>
      <c r="G19" s="80">
        <v>116</v>
      </c>
      <c r="H19" s="80">
        <v>0</v>
      </c>
      <c r="I19" s="80">
        <v>0</v>
      </c>
      <c r="J19" s="80">
        <v>0</v>
      </c>
      <c r="K19" s="80">
        <v>31</v>
      </c>
      <c r="L19" s="80">
        <v>151</v>
      </c>
      <c r="M19" s="80">
        <v>109</v>
      </c>
      <c r="N19" s="80">
        <v>42</v>
      </c>
      <c r="O19" s="80">
        <v>100</v>
      </c>
      <c r="P19" s="80">
        <v>40</v>
      </c>
      <c r="Q19" s="80">
        <v>0</v>
      </c>
      <c r="R19" s="80">
        <v>0</v>
      </c>
      <c r="S19" s="80">
        <v>0</v>
      </c>
      <c r="T19" s="80">
        <v>1</v>
      </c>
      <c r="U19" s="80">
        <v>8</v>
      </c>
      <c r="V19" s="80">
        <v>1</v>
      </c>
      <c r="W19" s="80">
        <v>0</v>
      </c>
      <c r="X19" s="80">
        <v>0</v>
      </c>
      <c r="Y19" s="80">
        <v>0</v>
      </c>
      <c r="Z19" s="80">
        <v>0</v>
      </c>
      <c r="AA19" s="80">
        <v>1</v>
      </c>
      <c r="AB19" s="80">
        <v>0</v>
      </c>
      <c r="AC19" s="80">
        <f t="shared" si="0"/>
        <v>109</v>
      </c>
      <c r="AD19" s="80">
        <f t="shared" si="1"/>
        <v>42</v>
      </c>
      <c r="AE19" s="80">
        <v>3</v>
      </c>
      <c r="AF19" s="80">
        <v>1</v>
      </c>
      <c r="AG19" s="80">
        <v>33</v>
      </c>
      <c r="AH19" s="80">
        <v>7</v>
      </c>
      <c r="AI19" s="80">
        <v>52</v>
      </c>
      <c r="AJ19" s="80">
        <v>13</v>
      </c>
      <c r="AK19" s="80">
        <v>20</v>
      </c>
      <c r="AL19" s="80">
        <v>21</v>
      </c>
      <c r="AM19" s="80">
        <v>1</v>
      </c>
      <c r="AN19" s="80">
        <v>0</v>
      </c>
    </row>
    <row r="20" spans="1:40" s="81" customFormat="1" ht="15" customHeight="1" x14ac:dyDescent="0.2">
      <c r="A20" s="96" t="s">
        <v>239</v>
      </c>
      <c r="B20" s="80">
        <v>1140</v>
      </c>
      <c r="C20" s="80">
        <v>1059</v>
      </c>
      <c r="D20" s="80">
        <v>0</v>
      </c>
      <c r="E20" s="80">
        <v>75</v>
      </c>
      <c r="F20" s="80">
        <v>7</v>
      </c>
      <c r="G20" s="80">
        <v>61</v>
      </c>
      <c r="H20" s="80">
        <v>0</v>
      </c>
      <c r="I20" s="80">
        <v>1</v>
      </c>
      <c r="J20" s="80">
        <v>0</v>
      </c>
      <c r="K20" s="80">
        <v>6</v>
      </c>
      <c r="L20" s="80">
        <v>95</v>
      </c>
      <c r="M20" s="80">
        <v>68</v>
      </c>
      <c r="N20" s="80">
        <v>27</v>
      </c>
      <c r="O20" s="80">
        <v>45</v>
      </c>
      <c r="P20" s="80">
        <v>23</v>
      </c>
      <c r="Q20" s="80">
        <v>0</v>
      </c>
      <c r="R20" s="80">
        <v>0</v>
      </c>
      <c r="S20" s="80">
        <v>4</v>
      </c>
      <c r="T20" s="80">
        <v>0</v>
      </c>
      <c r="U20" s="80">
        <v>5</v>
      </c>
      <c r="V20" s="80">
        <v>1</v>
      </c>
      <c r="W20" s="80">
        <v>0</v>
      </c>
      <c r="X20" s="80">
        <v>0</v>
      </c>
      <c r="Y20" s="80">
        <v>1</v>
      </c>
      <c r="Z20" s="80">
        <v>2</v>
      </c>
      <c r="AA20" s="80">
        <v>13</v>
      </c>
      <c r="AB20" s="80">
        <v>1</v>
      </c>
      <c r="AC20" s="80">
        <f t="shared" si="0"/>
        <v>68</v>
      </c>
      <c r="AD20" s="80">
        <f t="shared" si="1"/>
        <v>27</v>
      </c>
      <c r="AE20" s="80">
        <v>5</v>
      </c>
      <c r="AF20" s="80">
        <v>1</v>
      </c>
      <c r="AG20" s="80">
        <v>14</v>
      </c>
      <c r="AH20" s="80">
        <v>3</v>
      </c>
      <c r="AI20" s="80">
        <v>19</v>
      </c>
      <c r="AJ20" s="80">
        <v>9</v>
      </c>
      <c r="AK20" s="80">
        <v>14</v>
      </c>
      <c r="AL20" s="80">
        <v>5</v>
      </c>
      <c r="AM20" s="80">
        <v>16</v>
      </c>
      <c r="AN20" s="80">
        <v>9</v>
      </c>
    </row>
    <row r="21" spans="1:40" s="81" customFormat="1" ht="15" customHeight="1" x14ac:dyDescent="0.2">
      <c r="A21" s="96" t="s">
        <v>240</v>
      </c>
      <c r="B21" s="80">
        <v>411</v>
      </c>
      <c r="C21" s="80">
        <v>188</v>
      </c>
      <c r="D21" s="80">
        <v>24</v>
      </c>
      <c r="E21" s="80">
        <v>239</v>
      </c>
      <c r="F21" s="80">
        <v>31</v>
      </c>
      <c r="G21" s="80">
        <v>158</v>
      </c>
      <c r="H21" s="80">
        <v>3</v>
      </c>
      <c r="I21" s="80">
        <v>0</v>
      </c>
      <c r="J21" s="80">
        <v>2</v>
      </c>
      <c r="K21" s="80">
        <v>45</v>
      </c>
      <c r="L21" s="80">
        <v>237</v>
      </c>
      <c r="M21" s="80">
        <v>151</v>
      </c>
      <c r="N21" s="80">
        <v>86</v>
      </c>
      <c r="O21" s="80">
        <v>119</v>
      </c>
      <c r="P21" s="80">
        <v>70</v>
      </c>
      <c r="Q21" s="80">
        <v>0</v>
      </c>
      <c r="R21" s="80">
        <v>2</v>
      </c>
      <c r="S21" s="80">
        <v>3</v>
      </c>
      <c r="T21" s="80">
        <v>6</v>
      </c>
      <c r="U21" s="80">
        <v>10</v>
      </c>
      <c r="V21" s="80">
        <v>2</v>
      </c>
      <c r="W21" s="80">
        <v>0</v>
      </c>
      <c r="X21" s="80">
        <v>0</v>
      </c>
      <c r="Y21" s="80">
        <v>6</v>
      </c>
      <c r="Z21" s="80">
        <v>1</v>
      </c>
      <c r="AA21" s="80">
        <v>13</v>
      </c>
      <c r="AB21" s="80">
        <v>5</v>
      </c>
      <c r="AC21" s="80">
        <f t="shared" si="0"/>
        <v>151</v>
      </c>
      <c r="AD21" s="80">
        <f t="shared" si="1"/>
        <v>86</v>
      </c>
      <c r="AE21" s="80">
        <v>9</v>
      </c>
      <c r="AF21" s="80">
        <v>0</v>
      </c>
      <c r="AG21" s="80">
        <v>16</v>
      </c>
      <c r="AH21" s="80">
        <v>13</v>
      </c>
      <c r="AI21" s="80">
        <v>31</v>
      </c>
      <c r="AJ21" s="80">
        <v>18</v>
      </c>
      <c r="AK21" s="80">
        <v>14</v>
      </c>
      <c r="AL21" s="80">
        <v>14</v>
      </c>
      <c r="AM21" s="80">
        <v>81</v>
      </c>
      <c r="AN21" s="80">
        <v>41</v>
      </c>
    </row>
    <row r="22" spans="1:40" s="81" customFormat="1" ht="15" customHeight="1" x14ac:dyDescent="0.2">
      <c r="A22" s="96" t="s">
        <v>241</v>
      </c>
      <c r="B22" s="80">
        <v>101</v>
      </c>
      <c r="C22" s="80">
        <v>38</v>
      </c>
      <c r="D22" s="80">
        <v>0</v>
      </c>
      <c r="E22" s="80">
        <v>181</v>
      </c>
      <c r="F22" s="80">
        <v>16</v>
      </c>
      <c r="G22" s="80">
        <v>85</v>
      </c>
      <c r="H22" s="80">
        <v>2</v>
      </c>
      <c r="I22" s="80">
        <v>0</v>
      </c>
      <c r="J22" s="80">
        <v>0</v>
      </c>
      <c r="K22" s="80">
        <v>78</v>
      </c>
      <c r="L22" s="80">
        <v>129</v>
      </c>
      <c r="M22" s="80">
        <v>70</v>
      </c>
      <c r="N22" s="80">
        <v>59</v>
      </c>
      <c r="O22" s="80">
        <v>56</v>
      </c>
      <c r="P22" s="80">
        <v>42</v>
      </c>
      <c r="Q22" s="80">
        <v>2</v>
      </c>
      <c r="R22" s="80">
        <v>0</v>
      </c>
      <c r="S22" s="80">
        <v>2</v>
      </c>
      <c r="T22" s="80">
        <v>6</v>
      </c>
      <c r="U22" s="80">
        <v>4</v>
      </c>
      <c r="V22" s="80">
        <v>3</v>
      </c>
      <c r="W22" s="80">
        <v>0</v>
      </c>
      <c r="X22" s="80">
        <v>0</v>
      </c>
      <c r="Y22" s="80">
        <v>1</v>
      </c>
      <c r="Z22" s="80">
        <v>5</v>
      </c>
      <c r="AA22" s="80">
        <v>5</v>
      </c>
      <c r="AB22" s="80">
        <v>3</v>
      </c>
      <c r="AC22" s="80">
        <f t="shared" si="0"/>
        <v>70</v>
      </c>
      <c r="AD22" s="80">
        <f t="shared" si="1"/>
        <v>59</v>
      </c>
      <c r="AE22" s="80">
        <v>4</v>
      </c>
      <c r="AF22" s="80">
        <v>1</v>
      </c>
      <c r="AG22" s="80">
        <v>4</v>
      </c>
      <c r="AH22" s="80">
        <v>6</v>
      </c>
      <c r="AI22" s="80">
        <v>7</v>
      </c>
      <c r="AJ22" s="80">
        <v>4</v>
      </c>
      <c r="AK22" s="80">
        <v>2</v>
      </c>
      <c r="AL22" s="80">
        <v>2</v>
      </c>
      <c r="AM22" s="80">
        <v>53</v>
      </c>
      <c r="AN22" s="80">
        <v>46</v>
      </c>
    </row>
    <row r="23" spans="1:40" s="81" customFormat="1" ht="15" customHeight="1" x14ac:dyDescent="0.2">
      <c r="A23" s="96" t="s">
        <v>242</v>
      </c>
      <c r="B23" s="80">
        <v>16</v>
      </c>
      <c r="C23" s="80">
        <v>12</v>
      </c>
      <c r="D23" s="80">
        <v>3</v>
      </c>
      <c r="E23" s="80">
        <v>98</v>
      </c>
      <c r="F23" s="80">
        <v>15</v>
      </c>
      <c r="G23" s="80">
        <v>53</v>
      </c>
      <c r="H23" s="80">
        <v>1</v>
      </c>
      <c r="I23" s="80">
        <v>7</v>
      </c>
      <c r="J23" s="80">
        <v>1</v>
      </c>
      <c r="K23" s="80">
        <v>21</v>
      </c>
      <c r="L23" s="80">
        <v>114</v>
      </c>
      <c r="M23" s="80">
        <v>62</v>
      </c>
      <c r="N23" s="80">
        <v>52</v>
      </c>
      <c r="O23" s="80">
        <v>48</v>
      </c>
      <c r="P23" s="80">
        <v>44</v>
      </c>
      <c r="Q23" s="80">
        <v>0</v>
      </c>
      <c r="R23" s="80">
        <v>0</v>
      </c>
      <c r="S23" s="80">
        <v>0</v>
      </c>
      <c r="T23" s="80">
        <v>2</v>
      </c>
      <c r="U23" s="80">
        <v>2</v>
      </c>
      <c r="V23" s="80">
        <v>2</v>
      </c>
      <c r="W23" s="80">
        <v>0</v>
      </c>
      <c r="X23" s="80">
        <v>0</v>
      </c>
      <c r="Y23" s="80">
        <v>8</v>
      </c>
      <c r="Z23" s="80">
        <v>1</v>
      </c>
      <c r="AA23" s="80">
        <v>4</v>
      </c>
      <c r="AB23" s="80">
        <v>3</v>
      </c>
      <c r="AC23" s="80">
        <f t="shared" si="0"/>
        <v>62</v>
      </c>
      <c r="AD23" s="80">
        <f t="shared" si="1"/>
        <v>52</v>
      </c>
      <c r="AE23" s="80">
        <v>2</v>
      </c>
      <c r="AF23" s="80">
        <v>3</v>
      </c>
      <c r="AG23" s="80">
        <v>5</v>
      </c>
      <c r="AH23" s="80">
        <v>3</v>
      </c>
      <c r="AI23" s="80">
        <v>20</v>
      </c>
      <c r="AJ23" s="80">
        <v>19</v>
      </c>
      <c r="AK23" s="80">
        <v>13</v>
      </c>
      <c r="AL23" s="80">
        <v>6</v>
      </c>
      <c r="AM23" s="80">
        <v>22</v>
      </c>
      <c r="AN23" s="80">
        <v>21</v>
      </c>
    </row>
    <row r="24" spans="1:40" s="81" customFormat="1" ht="15" customHeight="1" x14ac:dyDescent="0.2">
      <c r="A24" s="96" t="s">
        <v>243</v>
      </c>
      <c r="B24" s="80">
        <v>13</v>
      </c>
      <c r="C24" s="80">
        <v>18</v>
      </c>
      <c r="D24" s="80">
        <v>6</v>
      </c>
      <c r="E24" s="80">
        <v>26</v>
      </c>
      <c r="F24" s="80">
        <v>5</v>
      </c>
      <c r="G24" s="80">
        <v>19</v>
      </c>
      <c r="H24" s="80">
        <v>0</v>
      </c>
      <c r="I24" s="80">
        <v>0</v>
      </c>
      <c r="J24" s="80">
        <v>0</v>
      </c>
      <c r="K24" s="80">
        <v>2</v>
      </c>
      <c r="L24" s="80">
        <v>23</v>
      </c>
      <c r="M24" s="80">
        <v>16</v>
      </c>
      <c r="N24" s="80">
        <v>7</v>
      </c>
      <c r="O24" s="80">
        <v>14</v>
      </c>
      <c r="P24" s="80">
        <v>4</v>
      </c>
      <c r="Q24" s="80">
        <v>0</v>
      </c>
      <c r="R24" s="80">
        <v>0</v>
      </c>
      <c r="S24" s="80">
        <v>0</v>
      </c>
      <c r="T24" s="80">
        <v>1</v>
      </c>
      <c r="U24" s="80">
        <v>0</v>
      </c>
      <c r="V24" s="80">
        <v>0</v>
      </c>
      <c r="W24" s="80">
        <v>1</v>
      </c>
      <c r="X24" s="80">
        <v>0</v>
      </c>
      <c r="Y24" s="80">
        <v>1</v>
      </c>
      <c r="Z24" s="80">
        <v>0</v>
      </c>
      <c r="AA24" s="80">
        <v>0</v>
      </c>
      <c r="AB24" s="80">
        <v>2</v>
      </c>
      <c r="AC24" s="80">
        <f t="shared" si="0"/>
        <v>16</v>
      </c>
      <c r="AD24" s="80">
        <f t="shared" si="1"/>
        <v>7</v>
      </c>
      <c r="AE24" s="80">
        <v>1</v>
      </c>
      <c r="AF24" s="80">
        <v>0</v>
      </c>
      <c r="AG24" s="80">
        <v>2</v>
      </c>
      <c r="AH24" s="80">
        <v>0</v>
      </c>
      <c r="AI24" s="80">
        <v>11</v>
      </c>
      <c r="AJ24" s="80">
        <v>4</v>
      </c>
      <c r="AK24" s="80">
        <v>1</v>
      </c>
      <c r="AL24" s="80">
        <v>2</v>
      </c>
      <c r="AM24" s="80">
        <v>1</v>
      </c>
      <c r="AN24" s="80">
        <v>1</v>
      </c>
    </row>
    <row r="25" spans="1:40" s="81" customFormat="1" ht="15" customHeight="1" x14ac:dyDescent="0.2">
      <c r="A25" s="96" t="s">
        <v>244</v>
      </c>
      <c r="B25" s="80">
        <v>54</v>
      </c>
      <c r="C25" s="80">
        <v>31</v>
      </c>
      <c r="D25" s="80">
        <v>4</v>
      </c>
      <c r="E25" s="80">
        <v>67</v>
      </c>
      <c r="F25" s="80">
        <v>7</v>
      </c>
      <c r="G25" s="80">
        <v>42</v>
      </c>
      <c r="H25" s="80">
        <v>0</v>
      </c>
      <c r="I25" s="80">
        <v>0</v>
      </c>
      <c r="J25" s="80">
        <v>1</v>
      </c>
      <c r="K25" s="80">
        <v>17</v>
      </c>
      <c r="L25" s="80">
        <v>68</v>
      </c>
      <c r="M25" s="80">
        <v>35</v>
      </c>
      <c r="N25" s="80">
        <v>33</v>
      </c>
      <c r="O25" s="80">
        <v>27</v>
      </c>
      <c r="P25" s="80">
        <v>23</v>
      </c>
      <c r="Q25" s="80">
        <v>0</v>
      </c>
      <c r="R25" s="80">
        <v>0</v>
      </c>
      <c r="S25" s="80">
        <v>0</v>
      </c>
      <c r="T25" s="80">
        <v>2</v>
      </c>
      <c r="U25" s="80">
        <v>3</v>
      </c>
      <c r="V25" s="80">
        <v>3</v>
      </c>
      <c r="W25" s="80">
        <v>0</v>
      </c>
      <c r="X25" s="80">
        <v>0</v>
      </c>
      <c r="Y25" s="80">
        <v>1</v>
      </c>
      <c r="Z25" s="80">
        <v>1</v>
      </c>
      <c r="AA25" s="80">
        <v>4</v>
      </c>
      <c r="AB25" s="80">
        <v>4</v>
      </c>
      <c r="AC25" s="80">
        <f t="shared" si="0"/>
        <v>35</v>
      </c>
      <c r="AD25" s="80">
        <f t="shared" si="1"/>
        <v>33</v>
      </c>
      <c r="AE25" s="80">
        <v>1</v>
      </c>
      <c r="AF25" s="80">
        <v>2</v>
      </c>
      <c r="AG25" s="80">
        <v>13</v>
      </c>
      <c r="AH25" s="80">
        <v>6</v>
      </c>
      <c r="AI25" s="80">
        <v>8</v>
      </c>
      <c r="AJ25" s="80">
        <v>21</v>
      </c>
      <c r="AK25" s="80">
        <v>1</v>
      </c>
      <c r="AL25" s="80">
        <v>0</v>
      </c>
      <c r="AM25" s="80">
        <v>12</v>
      </c>
      <c r="AN25" s="80">
        <v>4</v>
      </c>
    </row>
    <row r="26" spans="1:40" s="81" customFormat="1" ht="15" customHeight="1" x14ac:dyDescent="0.2">
      <c r="A26" s="96" t="s">
        <v>245</v>
      </c>
      <c r="B26" s="80">
        <v>115</v>
      </c>
      <c r="C26" s="80">
        <v>5</v>
      </c>
      <c r="D26" s="80">
        <v>1</v>
      </c>
      <c r="E26" s="80">
        <v>35</v>
      </c>
      <c r="F26" s="80">
        <v>1</v>
      </c>
      <c r="G26" s="80">
        <v>28</v>
      </c>
      <c r="H26" s="80">
        <v>0</v>
      </c>
      <c r="I26" s="80">
        <v>0</v>
      </c>
      <c r="J26" s="80">
        <v>0</v>
      </c>
      <c r="K26" s="80">
        <v>6</v>
      </c>
      <c r="L26" s="80">
        <v>35</v>
      </c>
      <c r="M26" s="80">
        <v>19</v>
      </c>
      <c r="N26" s="80">
        <v>16</v>
      </c>
      <c r="O26" s="80">
        <v>16</v>
      </c>
      <c r="P26" s="80">
        <v>14</v>
      </c>
      <c r="Q26" s="80">
        <v>0</v>
      </c>
      <c r="R26" s="80">
        <v>0</v>
      </c>
      <c r="S26" s="80">
        <v>1</v>
      </c>
      <c r="T26" s="80">
        <v>2</v>
      </c>
      <c r="U26" s="80">
        <v>0</v>
      </c>
      <c r="V26" s="80">
        <v>0</v>
      </c>
      <c r="W26" s="80">
        <v>0</v>
      </c>
      <c r="X26" s="80">
        <v>0</v>
      </c>
      <c r="Y26" s="80">
        <v>1</v>
      </c>
      <c r="Z26" s="80">
        <v>0</v>
      </c>
      <c r="AA26" s="80">
        <v>1</v>
      </c>
      <c r="AB26" s="80">
        <v>0</v>
      </c>
      <c r="AC26" s="80">
        <f t="shared" si="0"/>
        <v>19</v>
      </c>
      <c r="AD26" s="80">
        <f t="shared" si="1"/>
        <v>16</v>
      </c>
      <c r="AE26" s="80">
        <v>1</v>
      </c>
      <c r="AF26" s="80">
        <v>0</v>
      </c>
      <c r="AG26" s="80">
        <v>3</v>
      </c>
      <c r="AH26" s="80">
        <v>5</v>
      </c>
      <c r="AI26" s="80">
        <v>7</v>
      </c>
      <c r="AJ26" s="80">
        <v>4</v>
      </c>
      <c r="AK26" s="80">
        <v>2</v>
      </c>
      <c r="AL26" s="80">
        <v>4</v>
      </c>
      <c r="AM26" s="80">
        <v>6</v>
      </c>
      <c r="AN26" s="80">
        <v>3</v>
      </c>
    </row>
    <row r="27" spans="1:40" s="81" customFormat="1" ht="15" customHeight="1" x14ac:dyDescent="0.2">
      <c r="A27" s="96" t="s">
        <v>246</v>
      </c>
      <c r="B27" s="80">
        <v>29</v>
      </c>
      <c r="C27" s="80">
        <v>10</v>
      </c>
      <c r="D27" s="80">
        <v>0</v>
      </c>
      <c r="E27" s="80">
        <v>212</v>
      </c>
      <c r="F27" s="80">
        <v>30</v>
      </c>
      <c r="G27" s="80">
        <v>133</v>
      </c>
      <c r="H27" s="80">
        <v>0</v>
      </c>
      <c r="I27" s="80">
        <v>0</v>
      </c>
      <c r="J27" s="80">
        <v>0</v>
      </c>
      <c r="K27" s="80">
        <v>49</v>
      </c>
      <c r="L27" s="80">
        <v>206</v>
      </c>
      <c r="M27" s="80">
        <v>117</v>
      </c>
      <c r="N27" s="80">
        <v>89</v>
      </c>
      <c r="O27" s="80">
        <v>83</v>
      </c>
      <c r="P27" s="80">
        <v>52</v>
      </c>
      <c r="Q27" s="80">
        <v>0</v>
      </c>
      <c r="R27" s="80">
        <v>0</v>
      </c>
      <c r="S27" s="80">
        <v>12</v>
      </c>
      <c r="T27" s="80">
        <v>17</v>
      </c>
      <c r="U27" s="80">
        <v>11</v>
      </c>
      <c r="V27" s="80">
        <v>8</v>
      </c>
      <c r="W27" s="80">
        <v>2</v>
      </c>
      <c r="X27" s="80">
        <v>0</v>
      </c>
      <c r="Y27" s="80">
        <v>0</v>
      </c>
      <c r="Z27" s="80">
        <v>5</v>
      </c>
      <c r="AA27" s="80">
        <v>9</v>
      </c>
      <c r="AB27" s="80">
        <v>7</v>
      </c>
      <c r="AC27" s="80">
        <f t="shared" si="0"/>
        <v>117</v>
      </c>
      <c r="AD27" s="80">
        <f t="shared" si="1"/>
        <v>89</v>
      </c>
      <c r="AE27" s="80">
        <v>22</v>
      </c>
      <c r="AF27" s="80">
        <v>10</v>
      </c>
      <c r="AG27" s="80">
        <v>30</v>
      </c>
      <c r="AH27" s="80">
        <v>14</v>
      </c>
      <c r="AI27" s="80">
        <v>31</v>
      </c>
      <c r="AJ27" s="80">
        <v>9</v>
      </c>
      <c r="AK27" s="80">
        <v>10</v>
      </c>
      <c r="AL27" s="80">
        <v>15</v>
      </c>
      <c r="AM27" s="80">
        <v>24</v>
      </c>
      <c r="AN27" s="80">
        <v>41</v>
      </c>
    </row>
    <row r="28" spans="1:40" s="81" customFormat="1" ht="15" customHeight="1" x14ac:dyDescent="0.2">
      <c r="A28" s="96" t="s">
        <v>247</v>
      </c>
      <c r="B28" s="80">
        <v>156</v>
      </c>
      <c r="C28" s="80">
        <v>46</v>
      </c>
      <c r="D28" s="80">
        <v>0</v>
      </c>
      <c r="E28" s="80">
        <v>37</v>
      </c>
      <c r="F28" s="80">
        <v>1</v>
      </c>
      <c r="G28" s="80">
        <v>36</v>
      </c>
      <c r="H28" s="80">
        <v>0</v>
      </c>
      <c r="I28" s="80">
        <v>0</v>
      </c>
      <c r="J28" s="80">
        <v>0</v>
      </c>
      <c r="K28" s="80">
        <v>0</v>
      </c>
      <c r="L28" s="80">
        <v>37</v>
      </c>
      <c r="M28" s="80">
        <v>20</v>
      </c>
      <c r="N28" s="80">
        <v>17</v>
      </c>
      <c r="O28" s="80">
        <v>19</v>
      </c>
      <c r="P28" s="80">
        <v>16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1</v>
      </c>
      <c r="W28" s="80">
        <v>0</v>
      </c>
      <c r="X28" s="80">
        <v>0</v>
      </c>
      <c r="Y28" s="80">
        <v>1</v>
      </c>
      <c r="Z28" s="80">
        <v>0</v>
      </c>
      <c r="AA28" s="80">
        <v>0</v>
      </c>
      <c r="AB28" s="80">
        <v>0</v>
      </c>
      <c r="AC28" s="80">
        <f t="shared" si="0"/>
        <v>20</v>
      </c>
      <c r="AD28" s="80">
        <f t="shared" si="1"/>
        <v>17</v>
      </c>
      <c r="AE28" s="80">
        <v>0</v>
      </c>
      <c r="AF28" s="80">
        <v>0</v>
      </c>
      <c r="AG28" s="80">
        <v>2</v>
      </c>
      <c r="AH28" s="80">
        <v>14</v>
      </c>
      <c r="AI28" s="80">
        <v>14</v>
      </c>
      <c r="AJ28" s="80">
        <v>2</v>
      </c>
      <c r="AK28" s="80">
        <v>4</v>
      </c>
      <c r="AL28" s="80">
        <v>1</v>
      </c>
      <c r="AM28" s="80">
        <v>0</v>
      </c>
      <c r="AN28" s="80">
        <v>0</v>
      </c>
    </row>
    <row r="29" spans="1:40" s="81" customFormat="1" ht="15" customHeight="1" x14ac:dyDescent="0.2">
      <c r="A29" s="97" t="s">
        <v>248</v>
      </c>
      <c r="B29" s="80">
        <v>270</v>
      </c>
      <c r="C29" s="80">
        <v>64</v>
      </c>
      <c r="D29" s="80">
        <v>8</v>
      </c>
      <c r="E29" s="80">
        <v>58</v>
      </c>
      <c r="F29" s="80">
        <v>3</v>
      </c>
      <c r="G29" s="80">
        <v>45</v>
      </c>
      <c r="H29" s="80">
        <v>0</v>
      </c>
      <c r="I29" s="80">
        <v>0</v>
      </c>
      <c r="J29" s="80">
        <v>0</v>
      </c>
      <c r="K29" s="80">
        <v>10</v>
      </c>
      <c r="L29" s="80">
        <v>50</v>
      </c>
      <c r="M29" s="80">
        <v>32</v>
      </c>
      <c r="N29" s="80">
        <v>18</v>
      </c>
      <c r="O29" s="80">
        <v>24</v>
      </c>
      <c r="P29" s="80">
        <v>18</v>
      </c>
      <c r="Q29" s="80">
        <v>0</v>
      </c>
      <c r="R29" s="80">
        <v>0</v>
      </c>
      <c r="S29" s="80">
        <v>2</v>
      </c>
      <c r="T29" s="80">
        <v>0</v>
      </c>
      <c r="U29" s="80">
        <v>1</v>
      </c>
      <c r="V29" s="80">
        <v>0</v>
      </c>
      <c r="W29" s="80">
        <v>0</v>
      </c>
      <c r="X29" s="80">
        <v>0</v>
      </c>
      <c r="Y29" s="80">
        <v>3</v>
      </c>
      <c r="Z29" s="80">
        <v>0</v>
      </c>
      <c r="AA29" s="80">
        <v>2</v>
      </c>
      <c r="AB29" s="80">
        <v>0</v>
      </c>
      <c r="AC29" s="80">
        <f t="shared" si="0"/>
        <v>32</v>
      </c>
      <c r="AD29" s="80">
        <f t="shared" si="1"/>
        <v>18</v>
      </c>
      <c r="AE29" s="80">
        <v>4</v>
      </c>
      <c r="AF29" s="80">
        <v>1</v>
      </c>
      <c r="AG29" s="80">
        <v>5</v>
      </c>
      <c r="AH29" s="80">
        <v>8</v>
      </c>
      <c r="AI29" s="80">
        <v>13</v>
      </c>
      <c r="AJ29" s="80">
        <v>2</v>
      </c>
      <c r="AK29" s="80">
        <v>3</v>
      </c>
      <c r="AL29" s="80">
        <v>1</v>
      </c>
      <c r="AM29" s="80">
        <v>7</v>
      </c>
      <c r="AN29" s="80">
        <v>6</v>
      </c>
    </row>
    <row r="30" spans="1:40" s="81" customFormat="1" ht="15" customHeight="1" x14ac:dyDescent="0.2">
      <c r="A30" s="98" t="s">
        <v>249</v>
      </c>
      <c r="B30" s="77">
        <v>460</v>
      </c>
      <c r="C30" s="77">
        <v>16</v>
      </c>
      <c r="D30" s="77">
        <v>6</v>
      </c>
      <c r="E30" s="77">
        <v>300</v>
      </c>
      <c r="F30" s="77">
        <v>15</v>
      </c>
      <c r="G30" s="77">
        <v>278</v>
      </c>
      <c r="H30" s="77">
        <v>0</v>
      </c>
      <c r="I30" s="77">
        <v>0</v>
      </c>
      <c r="J30" s="77">
        <v>0</v>
      </c>
      <c r="K30" s="77">
        <v>7</v>
      </c>
      <c r="L30" s="77">
        <v>217</v>
      </c>
      <c r="M30" s="77">
        <v>142</v>
      </c>
      <c r="N30" s="77">
        <v>75</v>
      </c>
      <c r="O30" s="77">
        <v>126</v>
      </c>
      <c r="P30" s="77">
        <v>64</v>
      </c>
      <c r="Q30" s="77">
        <v>0</v>
      </c>
      <c r="R30" s="77">
        <v>2</v>
      </c>
      <c r="S30" s="77">
        <v>1</v>
      </c>
      <c r="T30" s="77">
        <v>3</v>
      </c>
      <c r="U30" s="77">
        <v>9</v>
      </c>
      <c r="V30" s="77">
        <v>4</v>
      </c>
      <c r="W30" s="77">
        <v>0</v>
      </c>
      <c r="X30" s="77">
        <v>0</v>
      </c>
      <c r="Y30" s="77">
        <v>4</v>
      </c>
      <c r="Z30" s="77">
        <v>0</v>
      </c>
      <c r="AA30" s="77">
        <v>2</v>
      </c>
      <c r="AB30" s="77">
        <v>2</v>
      </c>
      <c r="AC30" s="77">
        <f t="shared" si="0"/>
        <v>142</v>
      </c>
      <c r="AD30" s="77">
        <f t="shared" si="1"/>
        <v>75</v>
      </c>
      <c r="AE30" s="77">
        <v>19</v>
      </c>
      <c r="AF30" s="77">
        <v>8</v>
      </c>
      <c r="AG30" s="77">
        <v>23</v>
      </c>
      <c r="AH30" s="77">
        <v>10</v>
      </c>
      <c r="AI30" s="77">
        <v>11</v>
      </c>
      <c r="AJ30" s="77">
        <v>7</v>
      </c>
      <c r="AK30" s="77">
        <v>7</v>
      </c>
      <c r="AL30" s="77">
        <v>9</v>
      </c>
      <c r="AM30" s="77">
        <v>82</v>
      </c>
      <c r="AN30" s="77">
        <v>41</v>
      </c>
    </row>
    <row r="31" spans="1:40" s="81" customFormat="1" ht="15" customHeight="1" x14ac:dyDescent="0.2">
      <c r="A31" s="99" t="s">
        <v>250</v>
      </c>
      <c r="B31" s="77">
        <v>1661</v>
      </c>
      <c r="C31" s="77">
        <v>1130</v>
      </c>
      <c r="D31" s="77">
        <v>0</v>
      </c>
      <c r="E31" s="77">
        <v>92</v>
      </c>
      <c r="F31" s="77">
        <v>22</v>
      </c>
      <c r="G31" s="77">
        <v>69</v>
      </c>
      <c r="H31" s="77">
        <v>0</v>
      </c>
      <c r="I31" s="77">
        <v>0</v>
      </c>
      <c r="J31" s="77">
        <v>0</v>
      </c>
      <c r="K31" s="77">
        <v>1</v>
      </c>
      <c r="L31" s="77">
        <v>101</v>
      </c>
      <c r="M31" s="77">
        <v>50</v>
      </c>
      <c r="N31" s="77">
        <v>51</v>
      </c>
      <c r="O31" s="77">
        <v>42</v>
      </c>
      <c r="P31" s="77">
        <v>43</v>
      </c>
      <c r="Q31" s="77">
        <v>0</v>
      </c>
      <c r="R31" s="77">
        <v>0</v>
      </c>
      <c r="S31" s="77">
        <v>0</v>
      </c>
      <c r="T31" s="77">
        <v>1</v>
      </c>
      <c r="U31" s="77">
        <v>4</v>
      </c>
      <c r="V31" s="77">
        <v>3</v>
      </c>
      <c r="W31" s="77">
        <v>0</v>
      </c>
      <c r="X31" s="77">
        <v>0</v>
      </c>
      <c r="Y31" s="77">
        <v>2</v>
      </c>
      <c r="Z31" s="77">
        <v>1</v>
      </c>
      <c r="AA31" s="77">
        <v>2</v>
      </c>
      <c r="AB31" s="77">
        <v>3</v>
      </c>
      <c r="AC31" s="77">
        <f t="shared" si="0"/>
        <v>50</v>
      </c>
      <c r="AD31" s="77">
        <f t="shared" si="1"/>
        <v>51</v>
      </c>
      <c r="AE31" s="77">
        <v>2</v>
      </c>
      <c r="AF31" s="77">
        <v>2</v>
      </c>
      <c r="AG31" s="77">
        <v>11</v>
      </c>
      <c r="AH31" s="77">
        <v>5</v>
      </c>
      <c r="AI31" s="77">
        <v>14</v>
      </c>
      <c r="AJ31" s="77">
        <v>11</v>
      </c>
      <c r="AK31" s="77">
        <v>10</v>
      </c>
      <c r="AL31" s="77">
        <v>13</v>
      </c>
      <c r="AM31" s="77">
        <v>13</v>
      </c>
      <c r="AN31" s="77">
        <v>20</v>
      </c>
    </row>
    <row r="32" spans="1:40" s="81" customFormat="1" ht="15" customHeight="1" x14ac:dyDescent="0.2">
      <c r="A32" s="96" t="s">
        <v>251</v>
      </c>
      <c r="B32" s="80">
        <v>10</v>
      </c>
      <c r="C32" s="80">
        <v>3</v>
      </c>
      <c r="D32" s="80">
        <v>0</v>
      </c>
      <c r="E32" s="80">
        <v>2</v>
      </c>
      <c r="F32" s="80">
        <v>0</v>
      </c>
      <c r="G32" s="80">
        <v>1</v>
      </c>
      <c r="H32" s="80">
        <v>0</v>
      </c>
      <c r="I32" s="80">
        <v>0</v>
      </c>
      <c r="J32" s="80">
        <v>0</v>
      </c>
      <c r="K32" s="80">
        <v>1</v>
      </c>
      <c r="L32" s="80">
        <v>2</v>
      </c>
      <c r="M32" s="80">
        <v>1</v>
      </c>
      <c r="N32" s="80">
        <v>1</v>
      </c>
      <c r="O32" s="80">
        <v>1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1</v>
      </c>
      <c r="Y32" s="80">
        <v>0</v>
      </c>
      <c r="Z32" s="80">
        <v>0</v>
      </c>
      <c r="AA32" s="80">
        <v>0</v>
      </c>
      <c r="AB32" s="80">
        <v>0</v>
      </c>
      <c r="AC32" s="80">
        <f t="shared" si="0"/>
        <v>1</v>
      </c>
      <c r="AD32" s="80">
        <f t="shared" si="1"/>
        <v>1</v>
      </c>
      <c r="AE32" s="80">
        <v>0</v>
      </c>
      <c r="AF32" s="80">
        <v>1</v>
      </c>
      <c r="AG32" s="80">
        <v>1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</row>
    <row r="33" spans="1:40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1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 x14ac:dyDescent="0.2">
      <c r="A34" s="3" t="s">
        <v>101</v>
      </c>
    </row>
    <row r="35" spans="1:40" ht="15.75" customHeight="1" x14ac:dyDescent="0.2">
      <c r="A35" s="51" t="s">
        <v>44</v>
      </c>
    </row>
    <row r="36" spans="1:40" ht="15.75" customHeight="1" x14ac:dyDescent="0.2"/>
    <row r="37" spans="1:40" ht="15.75" customHeight="1" x14ac:dyDescent="0.2"/>
    <row r="38" spans="1:40" ht="15.75" customHeight="1" x14ac:dyDescent="0.2"/>
    <row r="39" spans="1:40" ht="15.75" customHeight="1" x14ac:dyDescent="0.2"/>
  </sheetData>
  <mergeCells count="58">
    <mergeCell ref="A4:A7"/>
    <mergeCell ref="B4:D5"/>
    <mergeCell ref="E4:K5"/>
    <mergeCell ref="L4:AB4"/>
    <mergeCell ref="AC4:AN4"/>
    <mergeCell ref="L5:N5"/>
    <mergeCell ref="O5:P5"/>
    <mergeCell ref="Q5:R5"/>
    <mergeCell ref="S5:T5"/>
    <mergeCell ref="U5:V5"/>
    <mergeCell ref="AI5:AJ5"/>
    <mergeCell ref="AK5:AL5"/>
    <mergeCell ref="AM5:AN5"/>
    <mergeCell ref="B6:B7"/>
    <mergeCell ref="C6:C7"/>
    <mergeCell ref="D6:D7"/>
    <mergeCell ref="E6:E7"/>
    <mergeCell ref="F6:F7"/>
    <mergeCell ref="G6:G7"/>
    <mergeCell ref="H6:H7"/>
    <mergeCell ref="W5:X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Y5:Z5"/>
    <mergeCell ref="AA5:AB5"/>
    <mergeCell ref="AC5:AD5"/>
    <mergeCell ref="AE5:AF5"/>
    <mergeCell ref="AG5:AH5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M6:AM7"/>
    <mergeCell ref="AN6:AN7"/>
    <mergeCell ref="AG6:AG7"/>
    <mergeCell ref="AH6:AH7"/>
    <mergeCell ref="AI6:AI7"/>
    <mergeCell ref="AJ6:AJ7"/>
    <mergeCell ref="AK6:AK7"/>
    <mergeCell ref="AL6:AL7"/>
  </mergeCells>
  <phoneticPr fontId="16" type="noConversion"/>
  <printOptions horizontalCentered="1"/>
  <pageMargins left="0.23622047244094502" right="0.27559055118110198" top="0.66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兒童保護執行概況
&amp;9民國90年&amp;R&amp;"微軟正黑體,Regular"本表共&amp;N頁，第&amp;P頁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1" width="10.6640625" style="3" customWidth="1"/>
    <col min="12" max="28" width="6.33203125" style="3" customWidth="1"/>
    <col min="29" max="40" width="9.1640625" style="3" customWidth="1"/>
    <col min="41" max="41" width="5.5" style="3" customWidth="1"/>
    <col min="42" max="16384" width="5.5" style="3"/>
  </cols>
  <sheetData>
    <row r="1" spans="1:40" ht="20.25" customHeight="1" x14ac:dyDescent="0.2">
      <c r="A1" s="89" t="s">
        <v>167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74" t="s">
        <v>285</v>
      </c>
      <c r="B3" s="92"/>
      <c r="C3" s="93"/>
      <c r="D3" s="93"/>
      <c r="E3" s="71"/>
      <c r="F3" s="71"/>
      <c r="G3" s="71"/>
      <c r="H3" s="71"/>
      <c r="I3" s="71"/>
      <c r="J3" s="71"/>
      <c r="K3" s="71"/>
      <c r="AC3" s="94"/>
      <c r="AD3" s="94"/>
    </row>
    <row r="4" spans="1:40" s="55" customFormat="1" ht="24.75" customHeight="1" x14ac:dyDescent="0.2">
      <c r="A4" s="166" t="s">
        <v>169</v>
      </c>
      <c r="B4" s="167" t="s">
        <v>172</v>
      </c>
      <c r="C4" s="167"/>
      <c r="D4" s="167"/>
      <c r="E4" s="167" t="s">
        <v>254</v>
      </c>
      <c r="F4" s="167"/>
      <c r="G4" s="167"/>
      <c r="H4" s="167"/>
      <c r="I4" s="167"/>
      <c r="J4" s="167"/>
      <c r="K4" s="167"/>
      <c r="L4" s="157" t="s">
        <v>174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 t="s">
        <v>176</v>
      </c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</row>
    <row r="5" spans="1:40" s="55" customFormat="1" ht="24.75" customHeight="1" x14ac:dyDescent="0.2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57" t="s">
        <v>179</v>
      </c>
      <c r="M5" s="157"/>
      <c r="N5" s="157"/>
      <c r="O5" s="157" t="s">
        <v>271</v>
      </c>
      <c r="P5" s="157"/>
      <c r="Q5" s="157" t="s">
        <v>272</v>
      </c>
      <c r="R5" s="157"/>
      <c r="S5" s="157" t="s">
        <v>196</v>
      </c>
      <c r="T5" s="157"/>
      <c r="U5" s="157" t="s">
        <v>197</v>
      </c>
      <c r="V5" s="157"/>
      <c r="W5" s="157" t="s">
        <v>198</v>
      </c>
      <c r="X5" s="157"/>
      <c r="Y5" s="157" t="s">
        <v>199</v>
      </c>
      <c r="Z5" s="157"/>
      <c r="AA5" s="157" t="s">
        <v>200</v>
      </c>
      <c r="AB5" s="157"/>
      <c r="AC5" s="157" t="s">
        <v>179</v>
      </c>
      <c r="AD5" s="157"/>
      <c r="AE5" s="157" t="s">
        <v>201</v>
      </c>
      <c r="AF5" s="157"/>
      <c r="AG5" s="157" t="s">
        <v>202</v>
      </c>
      <c r="AH5" s="157"/>
      <c r="AI5" s="157" t="s">
        <v>203</v>
      </c>
      <c r="AJ5" s="157"/>
      <c r="AK5" s="157" t="s">
        <v>204</v>
      </c>
      <c r="AL5" s="157"/>
      <c r="AM5" s="157" t="s">
        <v>194</v>
      </c>
      <c r="AN5" s="157"/>
    </row>
    <row r="6" spans="1:40" s="55" customFormat="1" ht="30.75" customHeight="1" x14ac:dyDescent="0.2">
      <c r="A6" s="166"/>
      <c r="B6" s="160" t="s">
        <v>273</v>
      </c>
      <c r="C6" s="165" t="s">
        <v>274</v>
      </c>
      <c r="D6" s="165" t="s">
        <v>275</v>
      </c>
      <c r="E6" s="165" t="s">
        <v>276</v>
      </c>
      <c r="F6" s="165" t="s">
        <v>277</v>
      </c>
      <c r="G6" s="165" t="s">
        <v>278</v>
      </c>
      <c r="H6" s="165" t="s">
        <v>279</v>
      </c>
      <c r="I6" s="165" t="s">
        <v>280</v>
      </c>
      <c r="J6" s="165" t="s">
        <v>281</v>
      </c>
      <c r="K6" s="165" t="s">
        <v>186</v>
      </c>
      <c r="L6" s="157" t="s">
        <v>264</v>
      </c>
      <c r="M6" s="157" t="s">
        <v>225</v>
      </c>
      <c r="N6" s="157" t="s">
        <v>226</v>
      </c>
      <c r="O6" s="157" t="s">
        <v>225</v>
      </c>
      <c r="P6" s="157" t="s">
        <v>226</v>
      </c>
      <c r="Q6" s="157" t="s">
        <v>225</v>
      </c>
      <c r="R6" s="157" t="s">
        <v>226</v>
      </c>
      <c r="S6" s="157" t="s">
        <v>225</v>
      </c>
      <c r="T6" s="157" t="s">
        <v>226</v>
      </c>
      <c r="U6" s="157" t="s">
        <v>225</v>
      </c>
      <c r="V6" s="157" t="s">
        <v>226</v>
      </c>
      <c r="W6" s="157" t="s">
        <v>225</v>
      </c>
      <c r="X6" s="157" t="s">
        <v>226</v>
      </c>
      <c r="Y6" s="157" t="s">
        <v>225</v>
      </c>
      <c r="Z6" s="157" t="s">
        <v>226</v>
      </c>
      <c r="AA6" s="157" t="s">
        <v>225</v>
      </c>
      <c r="AB6" s="157" t="s">
        <v>226</v>
      </c>
      <c r="AC6" s="157" t="s">
        <v>225</v>
      </c>
      <c r="AD6" s="157" t="s">
        <v>226</v>
      </c>
      <c r="AE6" s="157" t="s">
        <v>225</v>
      </c>
      <c r="AF6" s="157" t="s">
        <v>226</v>
      </c>
      <c r="AG6" s="157" t="s">
        <v>225</v>
      </c>
      <c r="AH6" s="157" t="s">
        <v>226</v>
      </c>
      <c r="AI6" s="157" t="s">
        <v>225</v>
      </c>
      <c r="AJ6" s="157" t="s">
        <v>226</v>
      </c>
      <c r="AK6" s="157" t="s">
        <v>225</v>
      </c>
      <c r="AL6" s="157" t="s">
        <v>226</v>
      </c>
      <c r="AM6" s="157" t="s">
        <v>225</v>
      </c>
      <c r="AN6" s="157" t="s">
        <v>226</v>
      </c>
    </row>
    <row r="7" spans="1:40" s="57" customFormat="1" ht="30.75" customHeight="1" x14ac:dyDescent="0.2">
      <c r="A7" s="166"/>
      <c r="B7" s="160"/>
      <c r="C7" s="165"/>
      <c r="D7" s="165"/>
      <c r="E7" s="165"/>
      <c r="F7" s="165"/>
      <c r="G7" s="165"/>
      <c r="H7" s="165"/>
      <c r="I7" s="165"/>
      <c r="J7" s="165"/>
      <c r="K7" s="165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</row>
    <row r="8" spans="1:40" s="62" customFormat="1" ht="15" customHeight="1" x14ac:dyDescent="0.2">
      <c r="A8" s="95" t="s">
        <v>286</v>
      </c>
      <c r="B8" s="77">
        <v>12297</v>
      </c>
      <c r="C8" s="77">
        <v>6038</v>
      </c>
      <c r="D8" s="77">
        <v>996</v>
      </c>
      <c r="E8" s="77">
        <v>4254</v>
      </c>
      <c r="F8" s="77">
        <v>350</v>
      </c>
      <c r="G8" s="77">
        <v>2958</v>
      </c>
      <c r="H8" s="77">
        <v>15</v>
      </c>
      <c r="I8" s="77">
        <v>79</v>
      </c>
      <c r="J8" s="77">
        <v>47</v>
      </c>
      <c r="K8" s="77">
        <v>805</v>
      </c>
      <c r="L8" s="77">
        <v>3934</v>
      </c>
      <c r="M8" s="77">
        <f t="shared" ref="M8:M33" si="0">SUM(O8,Q8,S8,U8,W8,Y8,AA8,)</f>
        <v>2406</v>
      </c>
      <c r="N8" s="77">
        <f t="shared" ref="N8:N33" si="1">SUM(P8,R8,T8,V8,X8,Z8,AB8,)</f>
        <v>1528</v>
      </c>
      <c r="O8" s="77">
        <v>1975</v>
      </c>
      <c r="P8" s="77">
        <v>1204</v>
      </c>
      <c r="Q8" s="77">
        <v>27</v>
      </c>
      <c r="R8" s="77">
        <v>19</v>
      </c>
      <c r="S8" s="77">
        <v>68</v>
      </c>
      <c r="T8" s="77">
        <v>114</v>
      </c>
      <c r="U8" s="77">
        <v>87</v>
      </c>
      <c r="V8" s="77">
        <v>73</v>
      </c>
      <c r="W8" s="77">
        <v>8</v>
      </c>
      <c r="X8" s="77">
        <v>5</v>
      </c>
      <c r="Y8" s="77">
        <v>67</v>
      </c>
      <c r="Z8" s="77">
        <v>28</v>
      </c>
      <c r="AA8" s="77">
        <v>174</v>
      </c>
      <c r="AB8" s="77">
        <v>85</v>
      </c>
      <c r="AC8" s="77">
        <f t="shared" ref="AC8:AC33" si="2">SUM(AE8,AG8,AI8,AK8,AM8)</f>
        <v>2389</v>
      </c>
      <c r="AD8" s="77">
        <f t="shared" ref="AD8:AD33" si="3">SUM(AF8,AH8,AJ8,AL8,AN8)</f>
        <v>1544</v>
      </c>
      <c r="AE8" s="77">
        <v>127</v>
      </c>
      <c r="AF8" s="77">
        <v>49</v>
      </c>
      <c r="AG8" s="77">
        <v>410</v>
      </c>
      <c r="AH8" s="77">
        <v>279</v>
      </c>
      <c r="AI8" s="77">
        <v>698</v>
      </c>
      <c r="AJ8" s="77">
        <v>397</v>
      </c>
      <c r="AK8" s="77">
        <v>301</v>
      </c>
      <c r="AL8" s="77">
        <v>375</v>
      </c>
      <c r="AM8" s="77">
        <v>853</v>
      </c>
      <c r="AN8" s="77">
        <v>444</v>
      </c>
    </row>
    <row r="9" spans="1:40" s="81" customFormat="1" ht="15" customHeight="1" x14ac:dyDescent="0.2">
      <c r="A9" s="96" t="s">
        <v>228</v>
      </c>
      <c r="B9" s="80">
        <v>1274</v>
      </c>
      <c r="C9" s="80">
        <v>345</v>
      </c>
      <c r="D9" s="80">
        <v>436</v>
      </c>
      <c r="E9" s="80">
        <v>1063</v>
      </c>
      <c r="F9" s="80">
        <v>63</v>
      </c>
      <c r="G9" s="80">
        <v>737</v>
      </c>
      <c r="H9" s="80">
        <v>1</v>
      </c>
      <c r="I9" s="80">
        <v>51</v>
      </c>
      <c r="J9" s="80">
        <v>0</v>
      </c>
      <c r="K9" s="80">
        <v>211</v>
      </c>
      <c r="L9" s="80">
        <v>968</v>
      </c>
      <c r="M9" s="80">
        <f t="shared" si="0"/>
        <v>615</v>
      </c>
      <c r="N9" s="80">
        <f t="shared" si="1"/>
        <v>353</v>
      </c>
      <c r="O9" s="80">
        <v>510</v>
      </c>
      <c r="P9" s="80">
        <v>262</v>
      </c>
      <c r="Q9" s="80">
        <v>1</v>
      </c>
      <c r="R9" s="80">
        <v>3</v>
      </c>
      <c r="S9" s="80">
        <v>18</v>
      </c>
      <c r="T9" s="80">
        <v>33</v>
      </c>
      <c r="U9" s="80">
        <v>21</v>
      </c>
      <c r="V9" s="80">
        <v>30</v>
      </c>
      <c r="W9" s="80">
        <v>0</v>
      </c>
      <c r="X9" s="80">
        <v>3</v>
      </c>
      <c r="Y9" s="80">
        <v>12</v>
      </c>
      <c r="Z9" s="80">
        <v>3</v>
      </c>
      <c r="AA9" s="80">
        <v>53</v>
      </c>
      <c r="AB9" s="80">
        <v>19</v>
      </c>
      <c r="AC9" s="80">
        <f t="shared" si="2"/>
        <v>615</v>
      </c>
      <c r="AD9" s="80">
        <f t="shared" si="3"/>
        <v>353</v>
      </c>
      <c r="AE9" s="80">
        <v>26</v>
      </c>
      <c r="AF9" s="80">
        <v>9</v>
      </c>
      <c r="AG9" s="80">
        <v>160</v>
      </c>
      <c r="AH9" s="80">
        <v>85</v>
      </c>
      <c r="AI9" s="80">
        <v>197</v>
      </c>
      <c r="AJ9" s="80">
        <v>97</v>
      </c>
      <c r="AK9" s="80">
        <v>102</v>
      </c>
      <c r="AL9" s="80">
        <v>54</v>
      </c>
      <c r="AM9" s="80">
        <v>130</v>
      </c>
      <c r="AN9" s="80">
        <v>108</v>
      </c>
    </row>
    <row r="10" spans="1:40" s="81" customFormat="1" ht="15" customHeight="1" x14ac:dyDescent="0.2">
      <c r="A10" s="96" t="s">
        <v>229</v>
      </c>
      <c r="B10" s="80">
        <v>219</v>
      </c>
      <c r="C10" s="80">
        <v>112</v>
      </c>
      <c r="D10" s="80">
        <v>0</v>
      </c>
      <c r="E10" s="80">
        <v>170</v>
      </c>
      <c r="F10" s="80">
        <v>7</v>
      </c>
      <c r="G10" s="80">
        <v>128</v>
      </c>
      <c r="H10" s="80">
        <v>1</v>
      </c>
      <c r="I10" s="80">
        <v>0</v>
      </c>
      <c r="J10" s="80">
        <v>0</v>
      </c>
      <c r="K10" s="80">
        <v>34</v>
      </c>
      <c r="L10" s="80">
        <v>172</v>
      </c>
      <c r="M10" s="80">
        <f t="shared" si="0"/>
        <v>79</v>
      </c>
      <c r="N10" s="80">
        <f t="shared" si="1"/>
        <v>93</v>
      </c>
      <c r="O10" s="80">
        <v>74</v>
      </c>
      <c r="P10" s="80">
        <v>81</v>
      </c>
      <c r="Q10" s="80">
        <v>0</v>
      </c>
      <c r="R10" s="80">
        <v>0</v>
      </c>
      <c r="S10" s="80">
        <v>2</v>
      </c>
      <c r="T10" s="80">
        <v>6</v>
      </c>
      <c r="U10" s="80">
        <v>1</v>
      </c>
      <c r="V10" s="80">
        <v>2</v>
      </c>
      <c r="W10" s="80">
        <v>0</v>
      </c>
      <c r="X10" s="80">
        <v>0</v>
      </c>
      <c r="Y10" s="80">
        <v>2</v>
      </c>
      <c r="Z10" s="80">
        <v>4</v>
      </c>
      <c r="AA10" s="80">
        <v>0</v>
      </c>
      <c r="AB10" s="80">
        <v>0</v>
      </c>
      <c r="AC10" s="80">
        <f t="shared" si="2"/>
        <v>79</v>
      </c>
      <c r="AD10" s="80">
        <f t="shared" si="3"/>
        <v>93</v>
      </c>
      <c r="AE10" s="80">
        <v>3</v>
      </c>
      <c r="AF10" s="80">
        <v>2</v>
      </c>
      <c r="AG10" s="80">
        <v>7</v>
      </c>
      <c r="AH10" s="80">
        <v>15</v>
      </c>
      <c r="AI10" s="80">
        <v>26</v>
      </c>
      <c r="AJ10" s="80">
        <v>24</v>
      </c>
      <c r="AK10" s="80">
        <v>16</v>
      </c>
      <c r="AL10" s="80">
        <v>30</v>
      </c>
      <c r="AM10" s="80">
        <v>27</v>
      </c>
      <c r="AN10" s="80">
        <v>22</v>
      </c>
    </row>
    <row r="11" spans="1:40" s="81" customFormat="1" ht="15" customHeight="1" x14ac:dyDescent="0.2">
      <c r="A11" s="96" t="s">
        <v>230</v>
      </c>
      <c r="B11" s="80">
        <v>175</v>
      </c>
      <c r="C11" s="80">
        <v>296</v>
      </c>
      <c r="D11" s="80">
        <v>0</v>
      </c>
      <c r="E11" s="80">
        <v>555</v>
      </c>
      <c r="F11" s="80">
        <v>77</v>
      </c>
      <c r="G11" s="80">
        <v>366</v>
      </c>
      <c r="H11" s="80">
        <v>2</v>
      </c>
      <c r="I11" s="80">
        <v>16</v>
      </c>
      <c r="J11" s="80">
        <v>36</v>
      </c>
      <c r="K11" s="80">
        <v>58</v>
      </c>
      <c r="L11" s="80">
        <v>555</v>
      </c>
      <c r="M11" s="80">
        <f t="shared" si="0"/>
        <v>379</v>
      </c>
      <c r="N11" s="80">
        <f t="shared" si="1"/>
        <v>176</v>
      </c>
      <c r="O11" s="80">
        <v>296</v>
      </c>
      <c r="P11" s="80">
        <v>145</v>
      </c>
      <c r="Q11" s="80">
        <v>5</v>
      </c>
      <c r="R11" s="80">
        <v>0</v>
      </c>
      <c r="S11" s="80">
        <v>15</v>
      </c>
      <c r="T11" s="80">
        <v>18</v>
      </c>
      <c r="U11" s="80">
        <v>16</v>
      </c>
      <c r="V11" s="80">
        <v>1</v>
      </c>
      <c r="W11" s="80">
        <v>0</v>
      </c>
      <c r="X11" s="80">
        <v>0</v>
      </c>
      <c r="Y11" s="80">
        <v>26</v>
      </c>
      <c r="Z11" s="80">
        <v>9</v>
      </c>
      <c r="AA11" s="80">
        <v>21</v>
      </c>
      <c r="AB11" s="80">
        <v>3</v>
      </c>
      <c r="AC11" s="80">
        <f t="shared" si="2"/>
        <v>362</v>
      </c>
      <c r="AD11" s="80">
        <f t="shared" si="3"/>
        <v>193</v>
      </c>
      <c r="AE11" s="80">
        <v>19</v>
      </c>
      <c r="AF11" s="80">
        <v>8</v>
      </c>
      <c r="AG11" s="80">
        <v>44</v>
      </c>
      <c r="AH11" s="80">
        <v>29</v>
      </c>
      <c r="AI11" s="80">
        <v>83</v>
      </c>
      <c r="AJ11" s="80">
        <v>40</v>
      </c>
      <c r="AK11" s="80">
        <v>5</v>
      </c>
      <c r="AL11" s="80">
        <v>62</v>
      </c>
      <c r="AM11" s="80">
        <v>211</v>
      </c>
      <c r="AN11" s="80">
        <v>54</v>
      </c>
    </row>
    <row r="12" spans="1:40" s="81" customFormat="1" ht="15" customHeight="1" x14ac:dyDescent="0.2">
      <c r="A12" s="96" t="s">
        <v>231</v>
      </c>
      <c r="B12" s="80">
        <v>268</v>
      </c>
      <c r="C12" s="80">
        <v>83</v>
      </c>
      <c r="D12" s="80">
        <v>2</v>
      </c>
      <c r="E12" s="80">
        <v>19</v>
      </c>
      <c r="F12" s="80">
        <v>0</v>
      </c>
      <c r="G12" s="80">
        <v>18</v>
      </c>
      <c r="H12" s="80">
        <v>0</v>
      </c>
      <c r="I12" s="80">
        <v>0</v>
      </c>
      <c r="J12" s="80">
        <v>0</v>
      </c>
      <c r="K12" s="80">
        <v>1</v>
      </c>
      <c r="L12" s="80">
        <v>24</v>
      </c>
      <c r="M12" s="80">
        <f t="shared" si="0"/>
        <v>13</v>
      </c>
      <c r="N12" s="80">
        <f t="shared" si="1"/>
        <v>11</v>
      </c>
      <c r="O12" s="80">
        <v>13</v>
      </c>
      <c r="P12" s="80">
        <v>9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1</v>
      </c>
      <c r="W12" s="80">
        <v>0</v>
      </c>
      <c r="X12" s="80">
        <v>0</v>
      </c>
      <c r="Y12" s="80">
        <v>0</v>
      </c>
      <c r="Z12" s="80">
        <v>1</v>
      </c>
      <c r="AA12" s="80">
        <v>0</v>
      </c>
      <c r="AB12" s="80">
        <v>0</v>
      </c>
      <c r="AC12" s="80">
        <f t="shared" si="2"/>
        <v>12</v>
      </c>
      <c r="AD12" s="80">
        <f t="shared" si="3"/>
        <v>11</v>
      </c>
      <c r="AE12" s="80">
        <v>0</v>
      </c>
      <c r="AF12" s="80">
        <v>0</v>
      </c>
      <c r="AG12" s="80">
        <v>3</v>
      </c>
      <c r="AH12" s="80">
        <v>3</v>
      </c>
      <c r="AI12" s="80">
        <v>5</v>
      </c>
      <c r="AJ12" s="80">
        <v>4</v>
      </c>
      <c r="AK12" s="80">
        <v>1</v>
      </c>
      <c r="AL12" s="80">
        <v>2</v>
      </c>
      <c r="AM12" s="80">
        <v>3</v>
      </c>
      <c r="AN12" s="80">
        <v>2</v>
      </c>
    </row>
    <row r="13" spans="1:40" s="81" customFormat="1" ht="15" customHeight="1" x14ac:dyDescent="0.2">
      <c r="A13" s="96" t="s">
        <v>232</v>
      </c>
      <c r="B13" s="80">
        <v>145</v>
      </c>
      <c r="C13" s="80">
        <v>15</v>
      </c>
      <c r="D13" s="80">
        <v>3</v>
      </c>
      <c r="E13" s="80">
        <v>63</v>
      </c>
      <c r="F13" s="80">
        <v>5</v>
      </c>
      <c r="G13" s="80">
        <v>45</v>
      </c>
      <c r="H13" s="80">
        <v>1</v>
      </c>
      <c r="I13" s="80">
        <v>0</v>
      </c>
      <c r="J13" s="80">
        <v>0</v>
      </c>
      <c r="K13" s="80">
        <v>12</v>
      </c>
      <c r="L13" s="80">
        <v>58</v>
      </c>
      <c r="M13" s="80">
        <f t="shared" si="0"/>
        <v>34</v>
      </c>
      <c r="N13" s="80">
        <f t="shared" si="1"/>
        <v>24</v>
      </c>
      <c r="O13" s="80">
        <v>27</v>
      </c>
      <c r="P13" s="80">
        <v>22</v>
      </c>
      <c r="Q13" s="80">
        <v>1</v>
      </c>
      <c r="R13" s="80">
        <v>0</v>
      </c>
      <c r="S13" s="80">
        <v>0</v>
      </c>
      <c r="T13" s="80">
        <v>1</v>
      </c>
      <c r="U13" s="80">
        <v>1</v>
      </c>
      <c r="V13" s="80">
        <v>0</v>
      </c>
      <c r="W13" s="80">
        <v>0</v>
      </c>
      <c r="X13" s="80">
        <v>0</v>
      </c>
      <c r="Y13" s="80">
        <v>2</v>
      </c>
      <c r="Z13" s="80">
        <v>0</v>
      </c>
      <c r="AA13" s="80">
        <v>3</v>
      </c>
      <c r="AB13" s="80">
        <v>1</v>
      </c>
      <c r="AC13" s="80">
        <f t="shared" si="2"/>
        <v>34</v>
      </c>
      <c r="AD13" s="80">
        <f t="shared" si="3"/>
        <v>24</v>
      </c>
      <c r="AE13" s="80">
        <v>10</v>
      </c>
      <c r="AF13" s="80">
        <v>3</v>
      </c>
      <c r="AG13" s="80">
        <v>8</v>
      </c>
      <c r="AH13" s="80">
        <v>4</v>
      </c>
      <c r="AI13" s="80">
        <v>10</v>
      </c>
      <c r="AJ13" s="80">
        <v>6</v>
      </c>
      <c r="AK13" s="80">
        <v>2</v>
      </c>
      <c r="AL13" s="80">
        <v>7</v>
      </c>
      <c r="AM13" s="80">
        <v>4</v>
      </c>
      <c r="AN13" s="80">
        <v>4</v>
      </c>
    </row>
    <row r="14" spans="1:40" s="81" customFormat="1" ht="15" customHeight="1" x14ac:dyDescent="0.2">
      <c r="A14" s="96" t="s">
        <v>233</v>
      </c>
      <c r="B14" s="80">
        <v>4477</v>
      </c>
      <c r="C14" s="80">
        <v>2065</v>
      </c>
      <c r="D14" s="80">
        <v>358</v>
      </c>
      <c r="E14" s="80">
        <v>458</v>
      </c>
      <c r="F14" s="80">
        <v>14</v>
      </c>
      <c r="G14" s="80">
        <v>305</v>
      </c>
      <c r="H14" s="80">
        <v>1</v>
      </c>
      <c r="I14" s="80">
        <v>1</v>
      </c>
      <c r="J14" s="80">
        <v>5</v>
      </c>
      <c r="K14" s="80">
        <v>132</v>
      </c>
      <c r="L14" s="80">
        <v>413</v>
      </c>
      <c r="M14" s="80">
        <f t="shared" si="0"/>
        <v>245</v>
      </c>
      <c r="N14" s="80">
        <f t="shared" si="1"/>
        <v>168</v>
      </c>
      <c r="O14" s="80">
        <v>201</v>
      </c>
      <c r="P14" s="80">
        <v>135</v>
      </c>
      <c r="Q14" s="80">
        <v>2</v>
      </c>
      <c r="R14" s="80">
        <v>7</v>
      </c>
      <c r="S14" s="80">
        <v>3</v>
      </c>
      <c r="T14" s="80">
        <v>8</v>
      </c>
      <c r="U14" s="80">
        <v>5</v>
      </c>
      <c r="V14" s="80">
        <v>4</v>
      </c>
      <c r="W14" s="80">
        <v>1</v>
      </c>
      <c r="X14" s="80">
        <v>0</v>
      </c>
      <c r="Y14" s="80">
        <v>10</v>
      </c>
      <c r="Z14" s="80">
        <v>3</v>
      </c>
      <c r="AA14" s="80">
        <v>23</v>
      </c>
      <c r="AB14" s="80">
        <v>11</v>
      </c>
      <c r="AC14" s="80">
        <f t="shared" si="2"/>
        <v>245</v>
      </c>
      <c r="AD14" s="80">
        <f t="shared" si="3"/>
        <v>168</v>
      </c>
      <c r="AE14" s="80">
        <v>4</v>
      </c>
      <c r="AF14" s="80">
        <v>5</v>
      </c>
      <c r="AG14" s="80">
        <v>16</v>
      </c>
      <c r="AH14" s="80">
        <v>26</v>
      </c>
      <c r="AI14" s="80">
        <v>50</v>
      </c>
      <c r="AJ14" s="80">
        <v>33</v>
      </c>
      <c r="AK14" s="80">
        <v>33</v>
      </c>
      <c r="AL14" s="80">
        <v>35</v>
      </c>
      <c r="AM14" s="80">
        <v>142</v>
      </c>
      <c r="AN14" s="80">
        <v>69</v>
      </c>
    </row>
    <row r="15" spans="1:40" s="81" customFormat="1" ht="15" customHeight="1" x14ac:dyDescent="0.2">
      <c r="A15" s="96" t="s">
        <v>234</v>
      </c>
      <c r="B15" s="80">
        <v>450</v>
      </c>
      <c r="C15" s="80">
        <v>154</v>
      </c>
      <c r="D15" s="80">
        <v>5</v>
      </c>
      <c r="E15" s="80">
        <v>100</v>
      </c>
      <c r="F15" s="80">
        <v>9</v>
      </c>
      <c r="G15" s="80">
        <v>84</v>
      </c>
      <c r="H15" s="80">
        <v>1</v>
      </c>
      <c r="I15" s="80">
        <v>0</v>
      </c>
      <c r="J15" s="80">
        <v>0</v>
      </c>
      <c r="K15" s="80">
        <v>6</v>
      </c>
      <c r="L15" s="80">
        <v>103</v>
      </c>
      <c r="M15" s="80">
        <f t="shared" si="0"/>
        <v>75</v>
      </c>
      <c r="N15" s="80">
        <f t="shared" si="1"/>
        <v>28</v>
      </c>
      <c r="O15" s="80">
        <v>61</v>
      </c>
      <c r="P15" s="80">
        <v>26</v>
      </c>
      <c r="Q15" s="80">
        <v>0</v>
      </c>
      <c r="R15" s="80">
        <v>0</v>
      </c>
      <c r="S15" s="80">
        <v>2</v>
      </c>
      <c r="T15" s="80">
        <v>2</v>
      </c>
      <c r="U15" s="80">
        <v>3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9</v>
      </c>
      <c r="AB15" s="80">
        <v>0</v>
      </c>
      <c r="AC15" s="80">
        <f t="shared" si="2"/>
        <v>75</v>
      </c>
      <c r="AD15" s="80">
        <f t="shared" si="3"/>
        <v>28</v>
      </c>
      <c r="AE15" s="80">
        <v>1</v>
      </c>
      <c r="AF15" s="80">
        <v>1</v>
      </c>
      <c r="AG15" s="80">
        <v>15</v>
      </c>
      <c r="AH15" s="80">
        <v>10</v>
      </c>
      <c r="AI15" s="80">
        <v>40</v>
      </c>
      <c r="AJ15" s="80">
        <v>11</v>
      </c>
      <c r="AK15" s="80">
        <v>10</v>
      </c>
      <c r="AL15" s="80">
        <v>3</v>
      </c>
      <c r="AM15" s="80">
        <v>9</v>
      </c>
      <c r="AN15" s="80">
        <v>3</v>
      </c>
    </row>
    <row r="16" spans="1:40" s="81" customFormat="1" ht="15" customHeight="1" x14ac:dyDescent="0.2">
      <c r="A16" s="96" t="s">
        <v>235</v>
      </c>
      <c r="B16" s="80">
        <v>185</v>
      </c>
      <c r="C16" s="80">
        <v>98</v>
      </c>
      <c r="D16" s="80">
        <v>2</v>
      </c>
      <c r="E16" s="80">
        <v>148</v>
      </c>
      <c r="F16" s="80">
        <v>16</v>
      </c>
      <c r="G16" s="80">
        <v>78</v>
      </c>
      <c r="H16" s="80">
        <v>1</v>
      </c>
      <c r="I16" s="80">
        <v>2</v>
      </c>
      <c r="J16" s="80">
        <v>0</v>
      </c>
      <c r="K16" s="80">
        <v>51</v>
      </c>
      <c r="L16" s="80">
        <v>132</v>
      </c>
      <c r="M16" s="80">
        <f t="shared" si="0"/>
        <v>84</v>
      </c>
      <c r="N16" s="80">
        <f t="shared" si="1"/>
        <v>48</v>
      </c>
      <c r="O16" s="80">
        <v>67</v>
      </c>
      <c r="P16" s="80">
        <v>34</v>
      </c>
      <c r="Q16" s="80">
        <v>2</v>
      </c>
      <c r="R16" s="80">
        <v>3</v>
      </c>
      <c r="S16" s="80">
        <v>4</v>
      </c>
      <c r="T16" s="80">
        <v>3</v>
      </c>
      <c r="U16" s="80">
        <v>4</v>
      </c>
      <c r="V16" s="80">
        <v>1</v>
      </c>
      <c r="W16" s="80">
        <v>0</v>
      </c>
      <c r="X16" s="80">
        <v>0</v>
      </c>
      <c r="Y16" s="80">
        <v>2</v>
      </c>
      <c r="Z16" s="80">
        <v>0</v>
      </c>
      <c r="AA16" s="80">
        <v>5</v>
      </c>
      <c r="AB16" s="80">
        <v>7</v>
      </c>
      <c r="AC16" s="80">
        <f t="shared" si="2"/>
        <v>84</v>
      </c>
      <c r="AD16" s="80">
        <f t="shared" si="3"/>
        <v>48</v>
      </c>
      <c r="AE16" s="80">
        <v>5</v>
      </c>
      <c r="AF16" s="80">
        <v>2</v>
      </c>
      <c r="AG16" s="80">
        <v>14</v>
      </c>
      <c r="AH16" s="80">
        <v>13</v>
      </c>
      <c r="AI16" s="80">
        <v>45</v>
      </c>
      <c r="AJ16" s="80">
        <v>18</v>
      </c>
      <c r="AK16" s="80">
        <v>13</v>
      </c>
      <c r="AL16" s="80">
        <v>7</v>
      </c>
      <c r="AM16" s="80">
        <v>7</v>
      </c>
      <c r="AN16" s="80">
        <v>8</v>
      </c>
    </row>
    <row r="17" spans="1:40" s="81" customFormat="1" ht="15" customHeight="1" x14ac:dyDescent="0.2">
      <c r="A17" s="96" t="s">
        <v>236</v>
      </c>
      <c r="B17" s="80">
        <v>343</v>
      </c>
      <c r="C17" s="80">
        <v>97</v>
      </c>
      <c r="D17" s="80">
        <v>75</v>
      </c>
      <c r="E17" s="80">
        <v>187</v>
      </c>
      <c r="F17" s="80">
        <v>9</v>
      </c>
      <c r="G17" s="80">
        <v>154</v>
      </c>
      <c r="H17" s="80">
        <v>5</v>
      </c>
      <c r="I17" s="80">
        <v>0</v>
      </c>
      <c r="J17" s="80">
        <v>0</v>
      </c>
      <c r="K17" s="80">
        <v>19</v>
      </c>
      <c r="L17" s="80">
        <v>134</v>
      </c>
      <c r="M17" s="80">
        <f t="shared" si="0"/>
        <v>72</v>
      </c>
      <c r="N17" s="80">
        <f t="shared" si="1"/>
        <v>62</v>
      </c>
      <c r="O17" s="80">
        <v>53</v>
      </c>
      <c r="P17" s="80">
        <v>45</v>
      </c>
      <c r="Q17" s="80">
        <v>3</v>
      </c>
      <c r="R17" s="80">
        <v>0</v>
      </c>
      <c r="S17" s="80">
        <v>3</v>
      </c>
      <c r="T17" s="80">
        <v>5</v>
      </c>
      <c r="U17" s="80">
        <v>4</v>
      </c>
      <c r="V17" s="80">
        <v>6</v>
      </c>
      <c r="W17" s="80">
        <v>5</v>
      </c>
      <c r="X17" s="80">
        <v>0</v>
      </c>
      <c r="Y17" s="80">
        <v>3</v>
      </c>
      <c r="Z17" s="80">
        <v>2</v>
      </c>
      <c r="AA17" s="80">
        <v>1</v>
      </c>
      <c r="AB17" s="80">
        <v>4</v>
      </c>
      <c r="AC17" s="80">
        <f t="shared" si="2"/>
        <v>72</v>
      </c>
      <c r="AD17" s="80">
        <f t="shared" si="3"/>
        <v>62</v>
      </c>
      <c r="AE17" s="80">
        <v>4</v>
      </c>
      <c r="AF17" s="80">
        <v>3</v>
      </c>
      <c r="AG17" s="80">
        <v>6</v>
      </c>
      <c r="AH17" s="80">
        <v>7</v>
      </c>
      <c r="AI17" s="80">
        <v>27</v>
      </c>
      <c r="AJ17" s="80">
        <v>18</v>
      </c>
      <c r="AK17" s="80">
        <v>15</v>
      </c>
      <c r="AL17" s="80">
        <v>20</v>
      </c>
      <c r="AM17" s="80">
        <v>20</v>
      </c>
      <c r="AN17" s="80">
        <v>14</v>
      </c>
    </row>
    <row r="18" spans="1:40" s="81" customFormat="1" ht="15" customHeight="1" x14ac:dyDescent="0.2">
      <c r="A18" s="96" t="s">
        <v>237</v>
      </c>
      <c r="B18" s="80">
        <v>101</v>
      </c>
      <c r="C18" s="80">
        <v>24</v>
      </c>
      <c r="D18" s="80">
        <v>3</v>
      </c>
      <c r="E18" s="80">
        <v>91</v>
      </c>
      <c r="F18" s="80">
        <v>5</v>
      </c>
      <c r="G18" s="80">
        <v>53</v>
      </c>
      <c r="H18" s="80">
        <v>0</v>
      </c>
      <c r="I18" s="80">
        <v>0</v>
      </c>
      <c r="J18" s="80">
        <v>0</v>
      </c>
      <c r="K18" s="80">
        <v>33</v>
      </c>
      <c r="L18" s="80">
        <v>70</v>
      </c>
      <c r="M18" s="80">
        <f t="shared" si="0"/>
        <v>45</v>
      </c>
      <c r="N18" s="80">
        <f t="shared" si="1"/>
        <v>25</v>
      </c>
      <c r="O18" s="80">
        <v>35</v>
      </c>
      <c r="P18" s="80">
        <v>18</v>
      </c>
      <c r="Q18" s="80">
        <v>0</v>
      </c>
      <c r="R18" s="80">
        <v>0</v>
      </c>
      <c r="S18" s="80">
        <v>1</v>
      </c>
      <c r="T18" s="80">
        <v>1</v>
      </c>
      <c r="U18" s="80">
        <v>2</v>
      </c>
      <c r="V18" s="80">
        <v>3</v>
      </c>
      <c r="W18" s="80">
        <v>1</v>
      </c>
      <c r="X18" s="80">
        <v>0</v>
      </c>
      <c r="Y18" s="80">
        <v>0</v>
      </c>
      <c r="Z18" s="80">
        <v>0</v>
      </c>
      <c r="AA18" s="80">
        <v>6</v>
      </c>
      <c r="AB18" s="80">
        <v>3</v>
      </c>
      <c r="AC18" s="80">
        <f t="shared" si="2"/>
        <v>45</v>
      </c>
      <c r="AD18" s="80">
        <f t="shared" si="3"/>
        <v>25</v>
      </c>
      <c r="AE18" s="80">
        <v>1</v>
      </c>
      <c r="AF18" s="80">
        <v>2</v>
      </c>
      <c r="AG18" s="80">
        <v>10</v>
      </c>
      <c r="AH18" s="80">
        <v>5</v>
      </c>
      <c r="AI18" s="80">
        <v>17</v>
      </c>
      <c r="AJ18" s="80">
        <v>7</v>
      </c>
      <c r="AK18" s="80">
        <v>3</v>
      </c>
      <c r="AL18" s="80">
        <v>4</v>
      </c>
      <c r="AM18" s="80">
        <v>14</v>
      </c>
      <c r="AN18" s="80">
        <v>7</v>
      </c>
    </row>
    <row r="19" spans="1:40" s="81" customFormat="1" ht="15" customHeight="1" x14ac:dyDescent="0.2">
      <c r="A19" s="96" t="s">
        <v>238</v>
      </c>
      <c r="B19" s="80">
        <v>98</v>
      </c>
      <c r="C19" s="80">
        <v>77</v>
      </c>
      <c r="D19" s="80">
        <v>11</v>
      </c>
      <c r="E19" s="80">
        <v>170</v>
      </c>
      <c r="F19" s="80">
        <v>44</v>
      </c>
      <c r="G19" s="80">
        <v>75</v>
      </c>
      <c r="H19" s="80">
        <v>0</v>
      </c>
      <c r="I19" s="80">
        <v>0</v>
      </c>
      <c r="J19" s="80">
        <v>0</v>
      </c>
      <c r="K19" s="80">
        <v>51</v>
      </c>
      <c r="L19" s="80">
        <v>131</v>
      </c>
      <c r="M19" s="80">
        <f t="shared" si="0"/>
        <v>81</v>
      </c>
      <c r="N19" s="80">
        <f t="shared" si="1"/>
        <v>50</v>
      </c>
      <c r="O19" s="80">
        <v>70</v>
      </c>
      <c r="P19" s="80">
        <v>44</v>
      </c>
      <c r="Q19" s="80">
        <v>0</v>
      </c>
      <c r="R19" s="80">
        <v>0</v>
      </c>
      <c r="S19" s="80">
        <v>3</v>
      </c>
      <c r="T19" s="80">
        <v>4</v>
      </c>
      <c r="U19" s="80">
        <v>5</v>
      </c>
      <c r="V19" s="80">
        <v>0</v>
      </c>
      <c r="W19" s="80">
        <v>0</v>
      </c>
      <c r="X19" s="80">
        <v>0</v>
      </c>
      <c r="Y19" s="80">
        <v>1</v>
      </c>
      <c r="Z19" s="80">
        <v>1</v>
      </c>
      <c r="AA19" s="80">
        <v>2</v>
      </c>
      <c r="AB19" s="80">
        <v>1</v>
      </c>
      <c r="AC19" s="80">
        <f t="shared" si="2"/>
        <v>81</v>
      </c>
      <c r="AD19" s="80">
        <f t="shared" si="3"/>
        <v>50</v>
      </c>
      <c r="AE19" s="80">
        <v>2</v>
      </c>
      <c r="AF19" s="80">
        <v>0</v>
      </c>
      <c r="AG19" s="80">
        <v>11</v>
      </c>
      <c r="AH19" s="80">
        <v>9</v>
      </c>
      <c r="AI19" s="80">
        <v>45</v>
      </c>
      <c r="AJ19" s="80">
        <v>33</v>
      </c>
      <c r="AK19" s="80">
        <v>15</v>
      </c>
      <c r="AL19" s="80">
        <v>5</v>
      </c>
      <c r="AM19" s="80">
        <v>8</v>
      </c>
      <c r="AN19" s="80">
        <v>3</v>
      </c>
    </row>
    <row r="20" spans="1:40" s="81" customFormat="1" ht="15" customHeight="1" x14ac:dyDescent="0.2">
      <c r="A20" s="96" t="s">
        <v>239</v>
      </c>
      <c r="B20" s="80">
        <v>1772</v>
      </c>
      <c r="C20" s="80">
        <v>1283</v>
      </c>
      <c r="D20" s="80">
        <v>0</v>
      </c>
      <c r="E20" s="80">
        <v>126</v>
      </c>
      <c r="F20" s="80">
        <v>8</v>
      </c>
      <c r="G20" s="80">
        <v>104</v>
      </c>
      <c r="H20" s="80">
        <v>0</v>
      </c>
      <c r="I20" s="80">
        <v>4</v>
      </c>
      <c r="J20" s="80">
        <v>1</v>
      </c>
      <c r="K20" s="80">
        <v>9</v>
      </c>
      <c r="L20" s="80">
        <v>132</v>
      </c>
      <c r="M20" s="80">
        <f t="shared" si="0"/>
        <v>73</v>
      </c>
      <c r="N20" s="80">
        <f t="shared" si="1"/>
        <v>59</v>
      </c>
      <c r="O20" s="80">
        <v>55</v>
      </c>
      <c r="P20" s="80">
        <v>54</v>
      </c>
      <c r="Q20" s="80">
        <v>1</v>
      </c>
      <c r="R20" s="80">
        <v>0</v>
      </c>
      <c r="S20" s="80">
        <v>1</v>
      </c>
      <c r="T20" s="80">
        <v>3</v>
      </c>
      <c r="U20" s="80">
        <v>3</v>
      </c>
      <c r="V20" s="80">
        <v>2</v>
      </c>
      <c r="W20" s="80">
        <v>0</v>
      </c>
      <c r="X20" s="80">
        <v>0</v>
      </c>
      <c r="Y20" s="80">
        <v>0</v>
      </c>
      <c r="Z20" s="80">
        <v>0</v>
      </c>
      <c r="AA20" s="80">
        <v>13</v>
      </c>
      <c r="AB20" s="80">
        <v>0</v>
      </c>
      <c r="AC20" s="80">
        <f t="shared" si="2"/>
        <v>73</v>
      </c>
      <c r="AD20" s="80">
        <f t="shared" si="3"/>
        <v>59</v>
      </c>
      <c r="AE20" s="80">
        <v>3</v>
      </c>
      <c r="AF20" s="80">
        <v>0</v>
      </c>
      <c r="AG20" s="80">
        <v>14</v>
      </c>
      <c r="AH20" s="80">
        <v>17</v>
      </c>
      <c r="AI20" s="80">
        <v>30</v>
      </c>
      <c r="AJ20" s="80">
        <v>32</v>
      </c>
      <c r="AK20" s="80">
        <v>15</v>
      </c>
      <c r="AL20" s="80">
        <v>5</v>
      </c>
      <c r="AM20" s="80">
        <v>11</v>
      </c>
      <c r="AN20" s="80">
        <v>5</v>
      </c>
    </row>
    <row r="21" spans="1:40" s="81" customFormat="1" ht="15" customHeight="1" x14ac:dyDescent="0.2">
      <c r="A21" s="96" t="s">
        <v>240</v>
      </c>
      <c r="B21" s="80">
        <v>697</v>
      </c>
      <c r="C21" s="80">
        <v>159</v>
      </c>
      <c r="D21" s="80">
        <v>11</v>
      </c>
      <c r="E21" s="80">
        <v>84</v>
      </c>
      <c r="F21" s="80">
        <v>15</v>
      </c>
      <c r="G21" s="80">
        <v>61</v>
      </c>
      <c r="H21" s="80">
        <v>2</v>
      </c>
      <c r="I21" s="80">
        <v>4</v>
      </c>
      <c r="J21" s="80">
        <v>0</v>
      </c>
      <c r="K21" s="80">
        <v>2</v>
      </c>
      <c r="L21" s="80">
        <v>86</v>
      </c>
      <c r="M21" s="80">
        <f t="shared" si="0"/>
        <v>50</v>
      </c>
      <c r="N21" s="80">
        <f t="shared" si="1"/>
        <v>36</v>
      </c>
      <c r="O21" s="80">
        <v>38</v>
      </c>
      <c r="P21" s="80">
        <v>13</v>
      </c>
      <c r="Q21" s="80">
        <v>6</v>
      </c>
      <c r="R21" s="80">
        <v>3</v>
      </c>
      <c r="S21" s="80">
        <v>2</v>
      </c>
      <c r="T21" s="80">
        <v>9</v>
      </c>
      <c r="U21" s="80">
        <v>3</v>
      </c>
      <c r="V21" s="80">
        <v>5</v>
      </c>
      <c r="W21" s="80">
        <v>0</v>
      </c>
      <c r="X21" s="80">
        <v>0</v>
      </c>
      <c r="Y21" s="80">
        <v>0</v>
      </c>
      <c r="Z21" s="80">
        <v>2</v>
      </c>
      <c r="AA21" s="80">
        <v>1</v>
      </c>
      <c r="AB21" s="80">
        <v>4</v>
      </c>
      <c r="AC21" s="80">
        <f t="shared" si="2"/>
        <v>50</v>
      </c>
      <c r="AD21" s="80">
        <f t="shared" si="3"/>
        <v>36</v>
      </c>
      <c r="AE21" s="80">
        <v>0</v>
      </c>
      <c r="AF21" s="80">
        <v>0</v>
      </c>
      <c r="AG21" s="80">
        <v>7</v>
      </c>
      <c r="AH21" s="80">
        <v>1</v>
      </c>
      <c r="AI21" s="80">
        <v>17</v>
      </c>
      <c r="AJ21" s="80">
        <v>8</v>
      </c>
      <c r="AK21" s="80">
        <v>16</v>
      </c>
      <c r="AL21" s="80">
        <v>11</v>
      </c>
      <c r="AM21" s="80">
        <v>10</v>
      </c>
      <c r="AN21" s="80">
        <v>16</v>
      </c>
    </row>
    <row r="22" spans="1:40" s="81" customFormat="1" ht="15" customHeight="1" x14ac:dyDescent="0.2">
      <c r="A22" s="96" t="s">
        <v>241</v>
      </c>
      <c r="B22" s="80">
        <v>82</v>
      </c>
      <c r="C22" s="80">
        <v>31</v>
      </c>
      <c r="D22" s="80">
        <v>0</v>
      </c>
      <c r="E22" s="80">
        <v>85</v>
      </c>
      <c r="F22" s="80">
        <v>14</v>
      </c>
      <c r="G22" s="80">
        <v>48</v>
      </c>
      <c r="H22" s="80">
        <v>0</v>
      </c>
      <c r="I22" s="80">
        <v>0</v>
      </c>
      <c r="J22" s="80">
        <v>0</v>
      </c>
      <c r="K22" s="80">
        <v>23</v>
      </c>
      <c r="L22" s="80">
        <v>75</v>
      </c>
      <c r="M22" s="80">
        <f t="shared" si="0"/>
        <v>38</v>
      </c>
      <c r="N22" s="80">
        <f t="shared" si="1"/>
        <v>37</v>
      </c>
      <c r="O22" s="80">
        <v>32</v>
      </c>
      <c r="P22" s="80">
        <v>32</v>
      </c>
      <c r="Q22" s="80">
        <v>2</v>
      </c>
      <c r="R22" s="80">
        <v>0</v>
      </c>
      <c r="S22" s="80">
        <v>1</v>
      </c>
      <c r="T22" s="80">
        <v>5</v>
      </c>
      <c r="U22" s="80">
        <v>2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1</v>
      </c>
      <c r="AB22" s="80">
        <v>0</v>
      </c>
      <c r="AC22" s="80">
        <f t="shared" si="2"/>
        <v>38</v>
      </c>
      <c r="AD22" s="80">
        <f t="shared" si="3"/>
        <v>37</v>
      </c>
      <c r="AE22" s="80">
        <v>1</v>
      </c>
      <c r="AF22" s="80">
        <v>0</v>
      </c>
      <c r="AG22" s="80">
        <v>3</v>
      </c>
      <c r="AH22" s="80">
        <v>3</v>
      </c>
      <c r="AI22" s="80">
        <v>5</v>
      </c>
      <c r="AJ22" s="80">
        <v>5</v>
      </c>
      <c r="AK22" s="80">
        <v>13</v>
      </c>
      <c r="AL22" s="80">
        <v>11</v>
      </c>
      <c r="AM22" s="80">
        <v>16</v>
      </c>
      <c r="AN22" s="80">
        <v>18</v>
      </c>
    </row>
    <row r="23" spans="1:40" s="81" customFormat="1" ht="15" customHeight="1" x14ac:dyDescent="0.2">
      <c r="A23" s="96" t="s">
        <v>242</v>
      </c>
      <c r="B23" s="80">
        <v>50</v>
      </c>
      <c r="C23" s="80">
        <v>19</v>
      </c>
      <c r="D23" s="80">
        <v>0</v>
      </c>
      <c r="E23" s="80">
        <v>103</v>
      </c>
      <c r="F23" s="80">
        <v>7</v>
      </c>
      <c r="G23" s="80">
        <v>67</v>
      </c>
      <c r="H23" s="80">
        <v>0</v>
      </c>
      <c r="I23" s="80">
        <v>0</v>
      </c>
      <c r="J23" s="80">
        <v>1</v>
      </c>
      <c r="K23" s="80">
        <v>28</v>
      </c>
      <c r="L23" s="80">
        <v>105</v>
      </c>
      <c r="M23" s="80">
        <f t="shared" si="0"/>
        <v>60</v>
      </c>
      <c r="N23" s="80">
        <f t="shared" si="1"/>
        <v>45</v>
      </c>
      <c r="O23" s="80">
        <v>43</v>
      </c>
      <c r="P23" s="80">
        <v>43</v>
      </c>
      <c r="Q23" s="80">
        <v>1</v>
      </c>
      <c r="R23" s="80">
        <v>0</v>
      </c>
      <c r="S23" s="80">
        <v>4</v>
      </c>
      <c r="T23" s="80">
        <v>2</v>
      </c>
      <c r="U23" s="80">
        <v>4</v>
      </c>
      <c r="V23" s="80">
        <v>0</v>
      </c>
      <c r="W23" s="80">
        <v>0</v>
      </c>
      <c r="X23" s="80">
        <v>0</v>
      </c>
      <c r="Y23" s="80">
        <v>2</v>
      </c>
      <c r="Z23" s="80">
        <v>0</v>
      </c>
      <c r="AA23" s="80">
        <v>6</v>
      </c>
      <c r="AB23" s="80">
        <v>0</v>
      </c>
      <c r="AC23" s="80">
        <f t="shared" si="2"/>
        <v>59</v>
      </c>
      <c r="AD23" s="80">
        <f t="shared" si="3"/>
        <v>46</v>
      </c>
      <c r="AE23" s="80">
        <v>4</v>
      </c>
      <c r="AF23" s="80">
        <v>1</v>
      </c>
      <c r="AG23" s="80">
        <v>5</v>
      </c>
      <c r="AH23" s="80">
        <v>0</v>
      </c>
      <c r="AI23" s="80">
        <v>10</v>
      </c>
      <c r="AJ23" s="80">
        <v>8</v>
      </c>
      <c r="AK23" s="80">
        <v>4</v>
      </c>
      <c r="AL23" s="80">
        <v>20</v>
      </c>
      <c r="AM23" s="80">
        <v>36</v>
      </c>
      <c r="AN23" s="80">
        <v>17</v>
      </c>
    </row>
    <row r="24" spans="1:40" s="81" customFormat="1" ht="15" customHeight="1" x14ac:dyDescent="0.2">
      <c r="A24" s="96" t="s">
        <v>243</v>
      </c>
      <c r="B24" s="80">
        <v>22</v>
      </c>
      <c r="C24" s="80">
        <v>6</v>
      </c>
      <c r="D24" s="80">
        <v>1</v>
      </c>
      <c r="E24" s="80">
        <v>6</v>
      </c>
      <c r="F24" s="80">
        <v>0</v>
      </c>
      <c r="G24" s="80">
        <v>6</v>
      </c>
      <c r="H24" s="80">
        <v>0</v>
      </c>
      <c r="I24" s="80">
        <v>0</v>
      </c>
      <c r="J24" s="80">
        <v>0</v>
      </c>
      <c r="K24" s="80">
        <v>0</v>
      </c>
      <c r="L24" s="80">
        <v>5</v>
      </c>
      <c r="M24" s="80">
        <f t="shared" si="0"/>
        <v>3</v>
      </c>
      <c r="N24" s="80">
        <f t="shared" si="1"/>
        <v>2</v>
      </c>
      <c r="O24" s="80">
        <v>3</v>
      </c>
      <c r="P24" s="80">
        <v>1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1</v>
      </c>
      <c r="AC24" s="80">
        <f t="shared" si="2"/>
        <v>3</v>
      </c>
      <c r="AD24" s="80">
        <f t="shared" si="3"/>
        <v>2</v>
      </c>
      <c r="AE24" s="80">
        <v>0</v>
      </c>
      <c r="AF24" s="80">
        <v>0</v>
      </c>
      <c r="AG24" s="80">
        <v>1</v>
      </c>
      <c r="AH24" s="80">
        <v>0</v>
      </c>
      <c r="AI24" s="80">
        <v>2</v>
      </c>
      <c r="AJ24" s="80">
        <v>0</v>
      </c>
      <c r="AK24" s="80">
        <v>0</v>
      </c>
      <c r="AL24" s="80">
        <v>1</v>
      </c>
      <c r="AM24" s="80">
        <v>0</v>
      </c>
      <c r="AN24" s="80">
        <v>1</v>
      </c>
    </row>
    <row r="25" spans="1:40" s="81" customFormat="1" ht="15" customHeight="1" x14ac:dyDescent="0.2">
      <c r="A25" s="96" t="s">
        <v>244</v>
      </c>
      <c r="B25" s="80">
        <v>19</v>
      </c>
      <c r="C25" s="80">
        <v>3</v>
      </c>
      <c r="D25" s="80">
        <v>0</v>
      </c>
      <c r="E25" s="80">
        <v>44</v>
      </c>
      <c r="F25" s="80">
        <v>4</v>
      </c>
      <c r="G25" s="80">
        <v>29</v>
      </c>
      <c r="H25" s="80">
        <v>0</v>
      </c>
      <c r="I25" s="80">
        <v>0</v>
      </c>
      <c r="J25" s="80">
        <v>0</v>
      </c>
      <c r="K25" s="80">
        <v>11</v>
      </c>
      <c r="L25" s="80">
        <v>43</v>
      </c>
      <c r="M25" s="80">
        <f t="shared" si="0"/>
        <v>29</v>
      </c>
      <c r="N25" s="80">
        <f t="shared" si="1"/>
        <v>14</v>
      </c>
      <c r="O25" s="80">
        <v>20</v>
      </c>
      <c r="P25" s="80">
        <v>10</v>
      </c>
      <c r="Q25" s="80">
        <v>0</v>
      </c>
      <c r="R25" s="80">
        <v>0</v>
      </c>
      <c r="S25" s="80">
        <v>0</v>
      </c>
      <c r="T25" s="80">
        <v>2</v>
      </c>
      <c r="U25" s="80">
        <v>3</v>
      </c>
      <c r="V25" s="80">
        <v>2</v>
      </c>
      <c r="W25" s="80">
        <v>1</v>
      </c>
      <c r="X25" s="80">
        <v>0</v>
      </c>
      <c r="Y25" s="80">
        <v>0</v>
      </c>
      <c r="Z25" s="80">
        <v>0</v>
      </c>
      <c r="AA25" s="80">
        <v>5</v>
      </c>
      <c r="AB25" s="80">
        <v>0</v>
      </c>
      <c r="AC25" s="80">
        <f t="shared" si="2"/>
        <v>29</v>
      </c>
      <c r="AD25" s="80">
        <f t="shared" si="3"/>
        <v>14</v>
      </c>
      <c r="AE25" s="80">
        <v>2</v>
      </c>
      <c r="AF25" s="80">
        <v>1</v>
      </c>
      <c r="AG25" s="80">
        <v>6</v>
      </c>
      <c r="AH25" s="80">
        <v>3</v>
      </c>
      <c r="AI25" s="80">
        <v>10</v>
      </c>
      <c r="AJ25" s="80">
        <v>3</v>
      </c>
      <c r="AK25" s="80">
        <v>1</v>
      </c>
      <c r="AL25" s="80">
        <v>2</v>
      </c>
      <c r="AM25" s="80">
        <v>10</v>
      </c>
      <c r="AN25" s="80">
        <v>5</v>
      </c>
    </row>
    <row r="26" spans="1:40" s="81" customFormat="1" ht="15" customHeight="1" x14ac:dyDescent="0.2">
      <c r="A26" s="96" t="s">
        <v>245</v>
      </c>
      <c r="B26" s="80">
        <v>149</v>
      </c>
      <c r="C26" s="80">
        <v>23</v>
      </c>
      <c r="D26" s="80">
        <v>0</v>
      </c>
      <c r="E26" s="80">
        <v>52</v>
      </c>
      <c r="F26" s="80">
        <v>3</v>
      </c>
      <c r="G26" s="80">
        <v>31</v>
      </c>
      <c r="H26" s="80">
        <v>0</v>
      </c>
      <c r="I26" s="80">
        <v>0</v>
      </c>
      <c r="J26" s="80">
        <v>0</v>
      </c>
      <c r="K26" s="80">
        <v>18</v>
      </c>
      <c r="L26" s="80">
        <v>52</v>
      </c>
      <c r="M26" s="80">
        <f t="shared" si="0"/>
        <v>28</v>
      </c>
      <c r="N26" s="80">
        <f t="shared" si="1"/>
        <v>24</v>
      </c>
      <c r="O26" s="80">
        <v>25</v>
      </c>
      <c r="P26" s="80">
        <v>19</v>
      </c>
      <c r="Q26" s="80">
        <v>0</v>
      </c>
      <c r="R26" s="80">
        <v>0</v>
      </c>
      <c r="S26" s="80">
        <v>0</v>
      </c>
      <c r="T26" s="80">
        <v>1</v>
      </c>
      <c r="U26" s="80">
        <v>2</v>
      </c>
      <c r="V26" s="80">
        <v>2</v>
      </c>
      <c r="W26" s="80">
        <v>0</v>
      </c>
      <c r="X26" s="80">
        <v>0</v>
      </c>
      <c r="Y26" s="80">
        <v>0</v>
      </c>
      <c r="Z26" s="80">
        <v>0</v>
      </c>
      <c r="AA26" s="80">
        <v>1</v>
      </c>
      <c r="AB26" s="80">
        <v>2</v>
      </c>
      <c r="AC26" s="80">
        <f t="shared" si="2"/>
        <v>29</v>
      </c>
      <c r="AD26" s="80">
        <f t="shared" si="3"/>
        <v>23</v>
      </c>
      <c r="AE26" s="80">
        <v>3</v>
      </c>
      <c r="AF26" s="80">
        <v>0</v>
      </c>
      <c r="AG26" s="80">
        <v>6</v>
      </c>
      <c r="AH26" s="80">
        <v>6</v>
      </c>
      <c r="AI26" s="80">
        <v>12</v>
      </c>
      <c r="AJ26" s="80">
        <v>7</v>
      </c>
      <c r="AK26" s="80">
        <v>5</v>
      </c>
      <c r="AL26" s="80">
        <v>5</v>
      </c>
      <c r="AM26" s="80">
        <v>3</v>
      </c>
      <c r="AN26" s="80">
        <v>5</v>
      </c>
    </row>
    <row r="27" spans="1:40" s="81" customFormat="1" ht="15" customHeight="1" x14ac:dyDescent="0.2">
      <c r="A27" s="96" t="s">
        <v>246</v>
      </c>
      <c r="B27" s="80">
        <v>39</v>
      </c>
      <c r="C27" s="80">
        <v>6</v>
      </c>
      <c r="D27" s="80">
        <v>0</v>
      </c>
      <c r="E27" s="80">
        <v>176</v>
      </c>
      <c r="F27" s="80">
        <v>22</v>
      </c>
      <c r="G27" s="80">
        <v>105</v>
      </c>
      <c r="H27" s="80">
        <v>0</v>
      </c>
      <c r="I27" s="80">
        <v>0</v>
      </c>
      <c r="J27" s="80">
        <v>0</v>
      </c>
      <c r="K27" s="80">
        <v>49</v>
      </c>
      <c r="L27" s="80">
        <v>181</v>
      </c>
      <c r="M27" s="80">
        <f t="shared" si="0"/>
        <v>96</v>
      </c>
      <c r="N27" s="80">
        <f t="shared" si="1"/>
        <v>85</v>
      </c>
      <c r="O27" s="80">
        <v>80</v>
      </c>
      <c r="P27" s="80">
        <v>60</v>
      </c>
      <c r="Q27" s="80">
        <v>0</v>
      </c>
      <c r="R27" s="80">
        <v>0</v>
      </c>
      <c r="S27" s="80">
        <v>3</v>
      </c>
      <c r="T27" s="80">
        <v>3</v>
      </c>
      <c r="U27" s="80">
        <v>0</v>
      </c>
      <c r="V27" s="80">
        <v>4</v>
      </c>
      <c r="W27" s="80">
        <v>0</v>
      </c>
      <c r="X27" s="80">
        <v>1</v>
      </c>
      <c r="Y27" s="80">
        <v>0</v>
      </c>
      <c r="Z27" s="80">
        <v>0</v>
      </c>
      <c r="AA27" s="80">
        <v>13</v>
      </c>
      <c r="AB27" s="80">
        <v>17</v>
      </c>
      <c r="AC27" s="80">
        <f t="shared" si="2"/>
        <v>96</v>
      </c>
      <c r="AD27" s="80">
        <f t="shared" si="3"/>
        <v>85</v>
      </c>
      <c r="AE27" s="80">
        <v>2</v>
      </c>
      <c r="AF27" s="80">
        <v>3</v>
      </c>
      <c r="AG27" s="80">
        <v>6</v>
      </c>
      <c r="AH27" s="80">
        <v>3</v>
      </c>
      <c r="AI27" s="80">
        <v>10</v>
      </c>
      <c r="AJ27" s="80">
        <v>10</v>
      </c>
      <c r="AK27" s="80">
        <v>3</v>
      </c>
      <c r="AL27" s="80">
        <v>32</v>
      </c>
      <c r="AM27" s="80">
        <v>75</v>
      </c>
      <c r="AN27" s="80">
        <v>37</v>
      </c>
    </row>
    <row r="28" spans="1:40" s="81" customFormat="1" ht="15" customHeight="1" x14ac:dyDescent="0.2">
      <c r="A28" s="96" t="s">
        <v>247</v>
      </c>
      <c r="B28" s="80">
        <v>125</v>
      </c>
      <c r="C28" s="80">
        <v>33</v>
      </c>
      <c r="D28" s="80">
        <v>5</v>
      </c>
      <c r="E28" s="80">
        <v>45</v>
      </c>
      <c r="F28" s="80">
        <v>3</v>
      </c>
      <c r="G28" s="80">
        <v>24</v>
      </c>
      <c r="H28" s="80">
        <v>0</v>
      </c>
      <c r="I28" s="80">
        <v>1</v>
      </c>
      <c r="J28" s="80">
        <v>0</v>
      </c>
      <c r="K28" s="80">
        <v>17</v>
      </c>
      <c r="L28" s="80">
        <v>45</v>
      </c>
      <c r="M28" s="80">
        <f t="shared" si="0"/>
        <v>27</v>
      </c>
      <c r="N28" s="80">
        <f t="shared" si="1"/>
        <v>18</v>
      </c>
      <c r="O28" s="80">
        <v>27</v>
      </c>
      <c r="P28" s="80">
        <v>16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1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1</v>
      </c>
      <c r="AC28" s="80">
        <f t="shared" si="2"/>
        <v>27</v>
      </c>
      <c r="AD28" s="80">
        <f t="shared" si="3"/>
        <v>18</v>
      </c>
      <c r="AE28" s="80">
        <v>1</v>
      </c>
      <c r="AF28" s="80">
        <v>0</v>
      </c>
      <c r="AG28" s="80">
        <v>13</v>
      </c>
      <c r="AH28" s="80">
        <v>11</v>
      </c>
      <c r="AI28" s="80">
        <v>12</v>
      </c>
      <c r="AJ28" s="80">
        <v>4</v>
      </c>
      <c r="AK28" s="80">
        <v>1</v>
      </c>
      <c r="AL28" s="80">
        <v>1</v>
      </c>
      <c r="AM28" s="80">
        <v>0</v>
      </c>
      <c r="AN28" s="80">
        <v>2</v>
      </c>
    </row>
    <row r="29" spans="1:40" s="81" customFormat="1" ht="15" customHeight="1" x14ac:dyDescent="0.2">
      <c r="A29" s="97" t="s">
        <v>248</v>
      </c>
      <c r="B29" s="80">
        <v>327</v>
      </c>
      <c r="C29" s="80">
        <v>60</v>
      </c>
      <c r="D29" s="80">
        <v>11</v>
      </c>
      <c r="E29" s="80">
        <v>71</v>
      </c>
      <c r="F29" s="80">
        <v>6</v>
      </c>
      <c r="G29" s="80">
        <v>55</v>
      </c>
      <c r="H29" s="80">
        <v>0</v>
      </c>
      <c r="I29" s="80">
        <v>0</v>
      </c>
      <c r="J29" s="80">
        <v>4</v>
      </c>
      <c r="K29" s="80">
        <v>6</v>
      </c>
      <c r="L29" s="80">
        <v>69</v>
      </c>
      <c r="M29" s="80">
        <f t="shared" si="0"/>
        <v>40</v>
      </c>
      <c r="N29" s="80">
        <f t="shared" si="1"/>
        <v>29</v>
      </c>
      <c r="O29" s="80">
        <v>34</v>
      </c>
      <c r="P29" s="80">
        <v>19</v>
      </c>
      <c r="Q29" s="80">
        <v>0</v>
      </c>
      <c r="R29" s="80">
        <v>0</v>
      </c>
      <c r="S29" s="80">
        <v>3</v>
      </c>
      <c r="T29" s="80">
        <v>2</v>
      </c>
      <c r="U29" s="80">
        <v>1</v>
      </c>
      <c r="V29" s="80">
        <v>4</v>
      </c>
      <c r="W29" s="80">
        <v>0</v>
      </c>
      <c r="X29" s="80">
        <v>0</v>
      </c>
      <c r="Y29" s="80">
        <v>1</v>
      </c>
      <c r="Z29" s="80">
        <v>0</v>
      </c>
      <c r="AA29" s="80">
        <v>1</v>
      </c>
      <c r="AB29" s="80">
        <v>4</v>
      </c>
      <c r="AC29" s="80">
        <f t="shared" si="2"/>
        <v>41</v>
      </c>
      <c r="AD29" s="80">
        <f t="shared" si="3"/>
        <v>28</v>
      </c>
      <c r="AE29" s="80">
        <v>5</v>
      </c>
      <c r="AF29" s="80">
        <v>0</v>
      </c>
      <c r="AG29" s="80">
        <v>5</v>
      </c>
      <c r="AH29" s="80">
        <v>4</v>
      </c>
      <c r="AI29" s="80">
        <v>12</v>
      </c>
      <c r="AJ29" s="80">
        <v>5</v>
      </c>
      <c r="AK29" s="80">
        <v>7</v>
      </c>
      <c r="AL29" s="80">
        <v>15</v>
      </c>
      <c r="AM29" s="80">
        <v>12</v>
      </c>
      <c r="AN29" s="80">
        <v>4</v>
      </c>
    </row>
    <row r="30" spans="1:40" s="81" customFormat="1" ht="15" customHeight="1" x14ac:dyDescent="0.2">
      <c r="A30" s="98" t="s">
        <v>249</v>
      </c>
      <c r="B30" s="77">
        <v>550</v>
      </c>
      <c r="C30" s="77">
        <v>49</v>
      </c>
      <c r="D30" s="77">
        <v>5</v>
      </c>
      <c r="E30" s="77">
        <v>291</v>
      </c>
      <c r="F30" s="77">
        <v>4</v>
      </c>
      <c r="G30" s="77">
        <v>266</v>
      </c>
      <c r="H30" s="77">
        <v>0</v>
      </c>
      <c r="I30" s="77">
        <v>0</v>
      </c>
      <c r="J30" s="77">
        <v>0</v>
      </c>
      <c r="K30" s="77">
        <v>21</v>
      </c>
      <c r="L30" s="77">
        <v>258</v>
      </c>
      <c r="M30" s="77">
        <f t="shared" si="0"/>
        <v>177</v>
      </c>
      <c r="N30" s="77">
        <f t="shared" si="1"/>
        <v>81</v>
      </c>
      <c r="O30" s="77">
        <v>162</v>
      </c>
      <c r="P30" s="77">
        <v>67</v>
      </c>
      <c r="Q30" s="77">
        <v>2</v>
      </c>
      <c r="R30" s="77">
        <v>1</v>
      </c>
      <c r="S30" s="77">
        <v>1</v>
      </c>
      <c r="T30" s="77">
        <v>4</v>
      </c>
      <c r="U30" s="77">
        <v>4</v>
      </c>
      <c r="V30" s="77">
        <v>5</v>
      </c>
      <c r="W30" s="77">
        <v>0</v>
      </c>
      <c r="X30" s="77">
        <v>0</v>
      </c>
      <c r="Y30" s="77">
        <v>6</v>
      </c>
      <c r="Z30" s="77">
        <v>3</v>
      </c>
      <c r="AA30" s="77">
        <v>2</v>
      </c>
      <c r="AB30" s="77">
        <v>1</v>
      </c>
      <c r="AC30" s="77">
        <f t="shared" si="2"/>
        <v>177</v>
      </c>
      <c r="AD30" s="77">
        <f t="shared" si="3"/>
        <v>81</v>
      </c>
      <c r="AE30" s="77">
        <v>28</v>
      </c>
      <c r="AF30" s="77">
        <v>7</v>
      </c>
      <c r="AG30" s="77">
        <v>43</v>
      </c>
      <c r="AH30" s="77">
        <v>18</v>
      </c>
      <c r="AI30" s="77">
        <v>20</v>
      </c>
      <c r="AJ30" s="77">
        <v>9</v>
      </c>
      <c r="AK30" s="77">
        <v>13</v>
      </c>
      <c r="AL30" s="77">
        <v>28</v>
      </c>
      <c r="AM30" s="77">
        <v>73</v>
      </c>
      <c r="AN30" s="77">
        <v>19</v>
      </c>
    </row>
    <row r="31" spans="1:40" s="81" customFormat="1" ht="15" customHeight="1" x14ac:dyDescent="0.2">
      <c r="A31" s="99" t="s">
        <v>250</v>
      </c>
      <c r="B31" s="77">
        <v>729</v>
      </c>
      <c r="C31" s="77">
        <v>1000</v>
      </c>
      <c r="D31" s="77">
        <v>68</v>
      </c>
      <c r="E31" s="77">
        <v>147</v>
      </c>
      <c r="F31" s="77">
        <v>15</v>
      </c>
      <c r="G31" s="77">
        <v>119</v>
      </c>
      <c r="H31" s="77">
        <v>0</v>
      </c>
      <c r="I31" s="77">
        <v>0</v>
      </c>
      <c r="J31" s="77">
        <v>0</v>
      </c>
      <c r="K31" s="77">
        <v>13</v>
      </c>
      <c r="L31" s="77">
        <v>123</v>
      </c>
      <c r="M31" s="77">
        <f t="shared" si="0"/>
        <v>63</v>
      </c>
      <c r="N31" s="77">
        <f t="shared" si="1"/>
        <v>60</v>
      </c>
      <c r="O31" s="77">
        <v>49</v>
      </c>
      <c r="P31" s="77">
        <v>49</v>
      </c>
      <c r="Q31" s="77">
        <v>1</v>
      </c>
      <c r="R31" s="77">
        <v>2</v>
      </c>
      <c r="S31" s="77">
        <v>2</v>
      </c>
      <c r="T31" s="77">
        <v>2</v>
      </c>
      <c r="U31" s="77">
        <v>3</v>
      </c>
      <c r="V31" s="77">
        <v>0</v>
      </c>
      <c r="W31" s="77">
        <v>0</v>
      </c>
      <c r="X31" s="77">
        <v>1</v>
      </c>
      <c r="Y31" s="77">
        <v>0</v>
      </c>
      <c r="Z31" s="77">
        <v>0</v>
      </c>
      <c r="AA31" s="77">
        <v>8</v>
      </c>
      <c r="AB31" s="77">
        <v>6</v>
      </c>
      <c r="AC31" s="77">
        <f t="shared" si="2"/>
        <v>63</v>
      </c>
      <c r="AD31" s="77">
        <f t="shared" si="3"/>
        <v>60</v>
      </c>
      <c r="AE31" s="77">
        <v>3</v>
      </c>
      <c r="AF31" s="77">
        <v>2</v>
      </c>
      <c r="AG31" s="77">
        <v>7</v>
      </c>
      <c r="AH31" s="77">
        <v>7</v>
      </c>
      <c r="AI31" s="77">
        <v>13</v>
      </c>
      <c r="AJ31" s="77">
        <v>15</v>
      </c>
      <c r="AK31" s="77">
        <v>8</v>
      </c>
      <c r="AL31" s="77">
        <v>15</v>
      </c>
      <c r="AM31" s="77">
        <v>32</v>
      </c>
      <c r="AN31" s="77">
        <v>21</v>
      </c>
    </row>
    <row r="32" spans="1:40" s="81" customFormat="1" ht="15" customHeight="1" x14ac:dyDescent="0.2">
      <c r="A32" s="96" t="s">
        <v>251</v>
      </c>
      <c r="B32" s="80">
        <v>1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f t="shared" si="0"/>
        <v>0</v>
      </c>
      <c r="N32" s="80">
        <f t="shared" si="1"/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f t="shared" si="2"/>
        <v>0</v>
      </c>
      <c r="AD32" s="80">
        <f t="shared" si="3"/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</row>
    <row r="33" spans="1:40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f t="shared" si="0"/>
        <v>0</v>
      </c>
      <c r="N33" s="85">
        <f t="shared" si="1"/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2"/>
        <v>0</v>
      </c>
      <c r="AD33" s="85">
        <f t="shared" si="3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 x14ac:dyDescent="0.2">
      <c r="A34" s="3" t="s">
        <v>101</v>
      </c>
    </row>
    <row r="35" spans="1:40" ht="15.75" customHeight="1" x14ac:dyDescent="0.2">
      <c r="A35" s="51" t="s">
        <v>44</v>
      </c>
    </row>
    <row r="36" spans="1:40" ht="15.75" customHeight="1" x14ac:dyDescent="0.2"/>
    <row r="37" spans="1:40" ht="15.75" customHeight="1" x14ac:dyDescent="0.2"/>
    <row r="38" spans="1:40" ht="15.75" customHeight="1" x14ac:dyDescent="0.2"/>
    <row r="39" spans="1:40" ht="15.75" customHeight="1" x14ac:dyDescent="0.2"/>
  </sheetData>
  <mergeCells count="58">
    <mergeCell ref="A4:A7"/>
    <mergeCell ref="B4:D5"/>
    <mergeCell ref="E4:K5"/>
    <mergeCell ref="L4:AB4"/>
    <mergeCell ref="AC4:AN4"/>
    <mergeCell ref="L5:N5"/>
    <mergeCell ref="O5:P5"/>
    <mergeCell ref="Q5:R5"/>
    <mergeCell ref="S5:T5"/>
    <mergeCell ref="U5:V5"/>
    <mergeCell ref="AI5:AJ5"/>
    <mergeCell ref="AK5:AL5"/>
    <mergeCell ref="AM5:AN5"/>
    <mergeCell ref="B6:B7"/>
    <mergeCell ref="C6:C7"/>
    <mergeCell ref="D6:D7"/>
    <mergeCell ref="E6:E7"/>
    <mergeCell ref="F6:F7"/>
    <mergeCell ref="G6:G7"/>
    <mergeCell ref="H6:H7"/>
    <mergeCell ref="W5:X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Y5:Z5"/>
    <mergeCell ref="AA5:AB5"/>
    <mergeCell ref="AC5:AD5"/>
    <mergeCell ref="AE5:AF5"/>
    <mergeCell ref="AG5:AH5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M6:AM7"/>
    <mergeCell ref="AN6:AN7"/>
    <mergeCell ref="AG6:AG7"/>
    <mergeCell ref="AH6:AH7"/>
    <mergeCell ref="AI6:AI7"/>
    <mergeCell ref="AJ6:AJ7"/>
    <mergeCell ref="AK6:AK7"/>
    <mergeCell ref="AL6:AL7"/>
  </mergeCells>
  <phoneticPr fontId="16" type="noConversion"/>
  <printOptions horizontalCentered="1"/>
  <pageMargins left="0.23622047244094502" right="0.27559055118110198" top="0.75000000000000022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兒童保護執行概況
&amp;9民國89年&amp;R&amp;"微軟正黑體,Regular"本表共&amp;N頁，第&amp;P頁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N39"/>
  <sheetViews>
    <sheetView workbookViewId="0"/>
  </sheetViews>
  <sheetFormatPr defaultColWidth="5.5" defaultRowHeight="11.1" customHeight="1" x14ac:dyDescent="0.2"/>
  <cols>
    <col min="1" max="1" width="11.6640625" style="3" customWidth="1"/>
    <col min="2" max="11" width="10.6640625" style="3" customWidth="1"/>
    <col min="12" max="28" width="6.33203125" style="3" customWidth="1"/>
    <col min="29" max="40" width="9.1640625" style="3" customWidth="1"/>
    <col min="41" max="41" width="5.5" style="3" customWidth="1"/>
    <col min="42" max="16384" width="5.5" style="3"/>
  </cols>
  <sheetData>
    <row r="1" spans="1:40" ht="20.25" customHeight="1" x14ac:dyDescent="0.2">
      <c r="A1" s="89" t="s">
        <v>167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4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74" t="s">
        <v>287</v>
      </c>
      <c r="B3" s="92"/>
      <c r="C3" s="93"/>
      <c r="D3" s="93"/>
      <c r="E3" s="71"/>
      <c r="F3" s="71"/>
      <c r="G3" s="71"/>
      <c r="H3" s="71"/>
      <c r="I3" s="71"/>
      <c r="J3" s="71"/>
      <c r="K3" s="71"/>
      <c r="AC3" s="94"/>
      <c r="AD3" s="94"/>
    </row>
    <row r="4" spans="1:40" s="55" customFormat="1" ht="24.75" customHeight="1" x14ac:dyDescent="0.2">
      <c r="A4" s="166" t="s">
        <v>169</v>
      </c>
      <c r="B4" s="167" t="s">
        <v>172</v>
      </c>
      <c r="C4" s="167"/>
      <c r="D4" s="167"/>
      <c r="E4" s="167" t="s">
        <v>254</v>
      </c>
      <c r="F4" s="167"/>
      <c r="G4" s="167"/>
      <c r="H4" s="167"/>
      <c r="I4" s="167"/>
      <c r="J4" s="167"/>
      <c r="K4" s="167"/>
      <c r="L4" s="157" t="s">
        <v>174</v>
      </c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 t="s">
        <v>176</v>
      </c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</row>
    <row r="5" spans="1:40" s="55" customFormat="1" ht="24.75" customHeight="1" x14ac:dyDescent="0.2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57" t="s">
        <v>179</v>
      </c>
      <c r="M5" s="157"/>
      <c r="N5" s="157"/>
      <c r="O5" s="157" t="s">
        <v>271</v>
      </c>
      <c r="P5" s="157"/>
      <c r="Q5" s="157" t="s">
        <v>272</v>
      </c>
      <c r="R5" s="157"/>
      <c r="S5" s="157" t="s">
        <v>196</v>
      </c>
      <c r="T5" s="157"/>
      <c r="U5" s="157" t="s">
        <v>197</v>
      </c>
      <c r="V5" s="157"/>
      <c r="W5" s="157" t="s">
        <v>198</v>
      </c>
      <c r="X5" s="157"/>
      <c r="Y5" s="157" t="s">
        <v>199</v>
      </c>
      <c r="Z5" s="157"/>
      <c r="AA5" s="157" t="s">
        <v>200</v>
      </c>
      <c r="AB5" s="157"/>
      <c r="AC5" s="157" t="s">
        <v>179</v>
      </c>
      <c r="AD5" s="157"/>
      <c r="AE5" s="157" t="s">
        <v>201</v>
      </c>
      <c r="AF5" s="157"/>
      <c r="AG5" s="157" t="s">
        <v>202</v>
      </c>
      <c r="AH5" s="157"/>
      <c r="AI5" s="157" t="s">
        <v>203</v>
      </c>
      <c r="AJ5" s="157"/>
      <c r="AK5" s="157" t="s">
        <v>204</v>
      </c>
      <c r="AL5" s="157"/>
      <c r="AM5" s="157" t="s">
        <v>194</v>
      </c>
      <c r="AN5" s="157"/>
    </row>
    <row r="6" spans="1:40" s="55" customFormat="1" ht="30.75" customHeight="1" x14ac:dyDescent="0.2">
      <c r="A6" s="166"/>
      <c r="B6" s="160" t="s">
        <v>273</v>
      </c>
      <c r="C6" s="165" t="s">
        <v>274</v>
      </c>
      <c r="D6" s="165" t="s">
        <v>275</v>
      </c>
      <c r="E6" s="165" t="s">
        <v>276</v>
      </c>
      <c r="F6" s="165" t="s">
        <v>277</v>
      </c>
      <c r="G6" s="165" t="s">
        <v>278</v>
      </c>
      <c r="H6" s="165" t="s">
        <v>279</v>
      </c>
      <c r="I6" s="165" t="s">
        <v>280</v>
      </c>
      <c r="J6" s="165" t="s">
        <v>281</v>
      </c>
      <c r="K6" s="165" t="s">
        <v>186</v>
      </c>
      <c r="L6" s="157" t="s">
        <v>264</v>
      </c>
      <c r="M6" s="157" t="s">
        <v>225</v>
      </c>
      <c r="N6" s="157" t="s">
        <v>226</v>
      </c>
      <c r="O6" s="157" t="s">
        <v>225</v>
      </c>
      <c r="P6" s="157" t="s">
        <v>226</v>
      </c>
      <c r="Q6" s="157" t="s">
        <v>225</v>
      </c>
      <c r="R6" s="157" t="s">
        <v>226</v>
      </c>
      <c r="S6" s="157" t="s">
        <v>225</v>
      </c>
      <c r="T6" s="157" t="s">
        <v>226</v>
      </c>
      <c r="U6" s="157" t="s">
        <v>225</v>
      </c>
      <c r="V6" s="157" t="s">
        <v>226</v>
      </c>
      <c r="W6" s="157" t="s">
        <v>225</v>
      </c>
      <c r="X6" s="157" t="s">
        <v>226</v>
      </c>
      <c r="Y6" s="157" t="s">
        <v>225</v>
      </c>
      <c r="Z6" s="157" t="s">
        <v>226</v>
      </c>
      <c r="AA6" s="157" t="s">
        <v>225</v>
      </c>
      <c r="AB6" s="157" t="s">
        <v>226</v>
      </c>
      <c r="AC6" s="157" t="s">
        <v>225</v>
      </c>
      <c r="AD6" s="157" t="s">
        <v>226</v>
      </c>
      <c r="AE6" s="157" t="s">
        <v>225</v>
      </c>
      <c r="AF6" s="157" t="s">
        <v>226</v>
      </c>
      <c r="AG6" s="157" t="s">
        <v>225</v>
      </c>
      <c r="AH6" s="157" t="s">
        <v>226</v>
      </c>
      <c r="AI6" s="157" t="s">
        <v>225</v>
      </c>
      <c r="AJ6" s="157" t="s">
        <v>226</v>
      </c>
      <c r="AK6" s="157" t="s">
        <v>225</v>
      </c>
      <c r="AL6" s="157" t="s">
        <v>226</v>
      </c>
      <c r="AM6" s="157" t="s">
        <v>225</v>
      </c>
      <c r="AN6" s="157" t="s">
        <v>226</v>
      </c>
    </row>
    <row r="7" spans="1:40" s="57" customFormat="1" ht="30.75" customHeight="1" x14ac:dyDescent="0.2">
      <c r="A7" s="166"/>
      <c r="B7" s="160"/>
      <c r="C7" s="165"/>
      <c r="D7" s="165"/>
      <c r="E7" s="165"/>
      <c r="F7" s="165"/>
      <c r="G7" s="165"/>
      <c r="H7" s="165"/>
      <c r="I7" s="165"/>
      <c r="J7" s="165"/>
      <c r="K7" s="165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</row>
    <row r="8" spans="1:40" s="62" customFormat="1" ht="15" customHeight="1" x14ac:dyDescent="0.2">
      <c r="A8" s="95" t="s">
        <v>288</v>
      </c>
      <c r="B8" s="77">
        <v>9402</v>
      </c>
      <c r="C8" s="77">
        <v>2532</v>
      </c>
      <c r="D8" s="77">
        <v>431</v>
      </c>
      <c r="E8" s="77">
        <v>5058</v>
      </c>
      <c r="F8" s="77">
        <v>378</v>
      </c>
      <c r="G8" s="77">
        <v>2544</v>
      </c>
      <c r="H8" s="77">
        <v>56</v>
      </c>
      <c r="I8" s="77">
        <v>109</v>
      </c>
      <c r="J8" s="77">
        <v>98</v>
      </c>
      <c r="K8" s="77">
        <v>1873</v>
      </c>
      <c r="L8" s="77">
        <v>4944</v>
      </c>
      <c r="M8" s="77">
        <v>2984</v>
      </c>
      <c r="N8" s="77">
        <v>1960</v>
      </c>
      <c r="O8" s="77">
        <v>2352</v>
      </c>
      <c r="P8" s="77">
        <v>1607</v>
      </c>
      <c r="Q8" s="77">
        <v>27</v>
      </c>
      <c r="R8" s="77">
        <v>29</v>
      </c>
      <c r="S8" s="77">
        <v>74</v>
      </c>
      <c r="T8" s="77">
        <v>109</v>
      </c>
      <c r="U8" s="77">
        <v>144</v>
      </c>
      <c r="V8" s="77">
        <v>83</v>
      </c>
      <c r="W8" s="77">
        <v>6</v>
      </c>
      <c r="X8" s="77">
        <v>10</v>
      </c>
      <c r="Y8" s="77">
        <v>0</v>
      </c>
      <c r="Z8" s="77">
        <v>0</v>
      </c>
      <c r="AA8" s="77">
        <v>381</v>
      </c>
      <c r="AB8" s="77">
        <v>122</v>
      </c>
      <c r="AC8" s="77">
        <f t="shared" ref="AC8:AC33" si="0">SUM(AE8,AG8,AI8,AK8,AM8)</f>
        <v>2984</v>
      </c>
      <c r="AD8" s="77">
        <f t="shared" ref="AD8:AD33" si="1">SUM(AF8,AH8,AJ8,AL8,AN8)</f>
        <v>1960</v>
      </c>
      <c r="AE8" s="77">
        <v>136</v>
      </c>
      <c r="AF8" s="77">
        <v>68</v>
      </c>
      <c r="AG8" s="77">
        <v>519</v>
      </c>
      <c r="AH8" s="77">
        <v>340</v>
      </c>
      <c r="AI8" s="77">
        <v>870</v>
      </c>
      <c r="AJ8" s="77">
        <v>545</v>
      </c>
      <c r="AK8" s="77">
        <v>520</v>
      </c>
      <c r="AL8" s="77">
        <v>413</v>
      </c>
      <c r="AM8" s="77">
        <v>939</v>
      </c>
      <c r="AN8" s="77">
        <v>594</v>
      </c>
    </row>
    <row r="9" spans="1:40" s="81" customFormat="1" ht="15" customHeight="1" x14ac:dyDescent="0.2">
      <c r="A9" s="96" t="s">
        <v>228</v>
      </c>
      <c r="B9" s="80">
        <v>281</v>
      </c>
      <c r="C9" s="80">
        <v>74</v>
      </c>
      <c r="D9" s="80">
        <v>0</v>
      </c>
      <c r="E9" s="80">
        <v>1291</v>
      </c>
      <c r="F9" s="80">
        <v>142</v>
      </c>
      <c r="G9" s="80">
        <v>799</v>
      </c>
      <c r="H9" s="80">
        <v>0</v>
      </c>
      <c r="I9" s="80">
        <v>0</v>
      </c>
      <c r="J9" s="80">
        <v>0</v>
      </c>
      <c r="K9" s="80">
        <v>350</v>
      </c>
      <c r="L9" s="80">
        <v>1286</v>
      </c>
      <c r="M9" s="80">
        <v>678</v>
      </c>
      <c r="N9" s="80">
        <v>608</v>
      </c>
      <c r="O9" s="80">
        <v>611</v>
      </c>
      <c r="P9" s="80">
        <v>529</v>
      </c>
      <c r="Q9" s="80">
        <v>0</v>
      </c>
      <c r="R9" s="80">
        <v>0</v>
      </c>
      <c r="S9" s="80">
        <v>9</v>
      </c>
      <c r="T9" s="80">
        <v>14</v>
      </c>
      <c r="U9" s="80">
        <v>14</v>
      </c>
      <c r="V9" s="80">
        <v>16</v>
      </c>
      <c r="W9" s="80">
        <v>3</v>
      </c>
      <c r="X9" s="80">
        <v>7</v>
      </c>
      <c r="Y9" s="80">
        <v>0</v>
      </c>
      <c r="Z9" s="80">
        <v>0</v>
      </c>
      <c r="AA9" s="80">
        <v>41</v>
      </c>
      <c r="AB9" s="80">
        <v>42</v>
      </c>
      <c r="AC9" s="80">
        <f t="shared" si="0"/>
        <v>678</v>
      </c>
      <c r="AD9" s="80">
        <f t="shared" si="1"/>
        <v>608</v>
      </c>
      <c r="AE9" s="80">
        <v>19</v>
      </c>
      <c r="AF9" s="80">
        <v>12</v>
      </c>
      <c r="AG9" s="80">
        <v>107</v>
      </c>
      <c r="AH9" s="80">
        <v>92</v>
      </c>
      <c r="AI9" s="80">
        <v>173</v>
      </c>
      <c r="AJ9" s="80">
        <v>159</v>
      </c>
      <c r="AK9" s="80">
        <v>151</v>
      </c>
      <c r="AL9" s="80">
        <v>161</v>
      </c>
      <c r="AM9" s="80">
        <v>228</v>
      </c>
      <c r="AN9" s="80">
        <v>184</v>
      </c>
    </row>
    <row r="10" spans="1:40" s="81" customFormat="1" ht="15" customHeight="1" x14ac:dyDescent="0.2">
      <c r="A10" s="96" t="s">
        <v>229</v>
      </c>
      <c r="B10" s="80">
        <v>154</v>
      </c>
      <c r="C10" s="80">
        <v>132</v>
      </c>
      <c r="D10" s="80">
        <v>0</v>
      </c>
      <c r="E10" s="80">
        <v>145</v>
      </c>
      <c r="F10" s="80">
        <v>8</v>
      </c>
      <c r="G10" s="80">
        <v>54</v>
      </c>
      <c r="H10" s="80">
        <v>0</v>
      </c>
      <c r="I10" s="80">
        <v>15</v>
      </c>
      <c r="J10" s="80">
        <v>0</v>
      </c>
      <c r="K10" s="80">
        <v>68</v>
      </c>
      <c r="L10" s="80">
        <v>155</v>
      </c>
      <c r="M10" s="80">
        <v>75</v>
      </c>
      <c r="N10" s="80">
        <v>80</v>
      </c>
      <c r="O10" s="80">
        <v>61</v>
      </c>
      <c r="P10" s="80">
        <v>54</v>
      </c>
      <c r="Q10" s="80">
        <v>0</v>
      </c>
      <c r="R10" s="80">
        <v>2</v>
      </c>
      <c r="S10" s="80">
        <v>5</v>
      </c>
      <c r="T10" s="80">
        <v>10</v>
      </c>
      <c r="U10" s="80">
        <v>4</v>
      </c>
      <c r="V10" s="80">
        <v>4</v>
      </c>
      <c r="W10" s="80">
        <v>0</v>
      </c>
      <c r="X10" s="80">
        <v>0</v>
      </c>
      <c r="Y10" s="80">
        <v>0</v>
      </c>
      <c r="Z10" s="80">
        <v>0</v>
      </c>
      <c r="AA10" s="80">
        <v>5</v>
      </c>
      <c r="AB10" s="80">
        <v>10</v>
      </c>
      <c r="AC10" s="80">
        <f t="shared" si="0"/>
        <v>75</v>
      </c>
      <c r="AD10" s="80">
        <f t="shared" si="1"/>
        <v>80</v>
      </c>
      <c r="AE10" s="80">
        <v>1</v>
      </c>
      <c r="AF10" s="80">
        <v>1</v>
      </c>
      <c r="AG10" s="80">
        <v>11</v>
      </c>
      <c r="AH10" s="80">
        <v>3</v>
      </c>
      <c r="AI10" s="80">
        <v>31</v>
      </c>
      <c r="AJ10" s="80">
        <v>19</v>
      </c>
      <c r="AK10" s="80">
        <v>12</v>
      </c>
      <c r="AL10" s="80">
        <v>39</v>
      </c>
      <c r="AM10" s="80">
        <v>20</v>
      </c>
      <c r="AN10" s="80">
        <v>18</v>
      </c>
    </row>
    <row r="11" spans="1:40" s="81" customFormat="1" ht="15" customHeight="1" x14ac:dyDescent="0.2">
      <c r="A11" s="96" t="s">
        <v>230</v>
      </c>
      <c r="B11" s="80">
        <v>1216</v>
      </c>
      <c r="C11" s="80">
        <v>172</v>
      </c>
      <c r="D11" s="80">
        <v>0</v>
      </c>
      <c r="E11" s="80">
        <v>730</v>
      </c>
      <c r="F11" s="80">
        <v>53</v>
      </c>
      <c r="G11" s="80">
        <v>274</v>
      </c>
      <c r="H11" s="80">
        <v>44</v>
      </c>
      <c r="I11" s="80">
        <v>84</v>
      </c>
      <c r="J11" s="80">
        <v>48</v>
      </c>
      <c r="K11" s="80">
        <v>227</v>
      </c>
      <c r="L11" s="80">
        <v>730</v>
      </c>
      <c r="M11" s="80">
        <v>497</v>
      </c>
      <c r="N11" s="80">
        <v>233</v>
      </c>
      <c r="O11" s="80">
        <v>275</v>
      </c>
      <c r="P11" s="80">
        <v>155</v>
      </c>
      <c r="Q11" s="80">
        <v>5</v>
      </c>
      <c r="R11" s="80">
        <v>8</v>
      </c>
      <c r="S11" s="80">
        <v>23</v>
      </c>
      <c r="T11" s="80">
        <v>32</v>
      </c>
      <c r="U11" s="80">
        <v>27</v>
      </c>
      <c r="V11" s="80">
        <v>21</v>
      </c>
      <c r="W11" s="80">
        <v>0</v>
      </c>
      <c r="X11" s="80">
        <v>0</v>
      </c>
      <c r="Y11" s="80">
        <v>0</v>
      </c>
      <c r="Z11" s="80">
        <v>0</v>
      </c>
      <c r="AA11" s="80">
        <v>167</v>
      </c>
      <c r="AB11" s="80">
        <v>17</v>
      </c>
      <c r="AC11" s="80">
        <f t="shared" si="0"/>
        <v>497</v>
      </c>
      <c r="AD11" s="80">
        <f t="shared" si="1"/>
        <v>233</v>
      </c>
      <c r="AE11" s="80">
        <v>8</v>
      </c>
      <c r="AF11" s="80">
        <v>3</v>
      </c>
      <c r="AG11" s="80">
        <v>71</v>
      </c>
      <c r="AH11" s="80">
        <v>34</v>
      </c>
      <c r="AI11" s="80">
        <v>155</v>
      </c>
      <c r="AJ11" s="80">
        <v>97</v>
      </c>
      <c r="AK11" s="80">
        <v>59</v>
      </c>
      <c r="AL11" s="80">
        <v>16</v>
      </c>
      <c r="AM11" s="80">
        <v>204</v>
      </c>
      <c r="AN11" s="80">
        <v>83</v>
      </c>
    </row>
    <row r="12" spans="1:40" s="81" customFormat="1" ht="15" customHeight="1" x14ac:dyDescent="0.2">
      <c r="A12" s="96" t="s">
        <v>231</v>
      </c>
      <c r="B12" s="80">
        <v>236</v>
      </c>
      <c r="C12" s="80">
        <v>63</v>
      </c>
      <c r="D12" s="80">
        <v>3</v>
      </c>
      <c r="E12" s="80">
        <v>40</v>
      </c>
      <c r="F12" s="80">
        <v>2</v>
      </c>
      <c r="G12" s="80">
        <v>37</v>
      </c>
      <c r="H12" s="80">
        <v>0</v>
      </c>
      <c r="I12" s="80">
        <v>0</v>
      </c>
      <c r="J12" s="80">
        <v>0</v>
      </c>
      <c r="K12" s="80">
        <v>1</v>
      </c>
      <c r="L12" s="80">
        <v>52</v>
      </c>
      <c r="M12" s="80">
        <v>35</v>
      </c>
      <c r="N12" s="80">
        <v>17</v>
      </c>
      <c r="O12" s="80">
        <v>25</v>
      </c>
      <c r="P12" s="80">
        <v>16</v>
      </c>
      <c r="Q12" s="80">
        <v>1</v>
      </c>
      <c r="R12" s="80">
        <v>0</v>
      </c>
      <c r="S12" s="80">
        <v>0</v>
      </c>
      <c r="T12" s="80">
        <v>1</v>
      </c>
      <c r="U12" s="80">
        <v>2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7</v>
      </c>
      <c r="AB12" s="80">
        <v>0</v>
      </c>
      <c r="AC12" s="80">
        <f t="shared" si="0"/>
        <v>35</v>
      </c>
      <c r="AD12" s="80">
        <f t="shared" si="1"/>
        <v>17</v>
      </c>
      <c r="AE12" s="80">
        <v>0</v>
      </c>
      <c r="AF12" s="80">
        <v>1</v>
      </c>
      <c r="AG12" s="80">
        <v>3</v>
      </c>
      <c r="AH12" s="80">
        <v>1</v>
      </c>
      <c r="AI12" s="80">
        <v>15</v>
      </c>
      <c r="AJ12" s="80">
        <v>6</v>
      </c>
      <c r="AK12" s="80">
        <v>10</v>
      </c>
      <c r="AL12" s="80">
        <v>5</v>
      </c>
      <c r="AM12" s="80">
        <v>7</v>
      </c>
      <c r="AN12" s="80">
        <v>4</v>
      </c>
    </row>
    <row r="13" spans="1:40" s="81" customFormat="1" ht="15" customHeight="1" x14ac:dyDescent="0.2">
      <c r="A13" s="96" t="s">
        <v>232</v>
      </c>
      <c r="B13" s="80">
        <v>123</v>
      </c>
      <c r="C13" s="80">
        <v>19</v>
      </c>
      <c r="D13" s="80">
        <v>0</v>
      </c>
      <c r="E13" s="80">
        <v>70</v>
      </c>
      <c r="F13" s="80">
        <v>4</v>
      </c>
      <c r="G13" s="80">
        <v>31</v>
      </c>
      <c r="H13" s="80">
        <v>0</v>
      </c>
      <c r="I13" s="80">
        <v>0</v>
      </c>
      <c r="J13" s="80">
        <v>0</v>
      </c>
      <c r="K13" s="80">
        <v>35</v>
      </c>
      <c r="L13" s="80">
        <v>73</v>
      </c>
      <c r="M13" s="80">
        <v>47</v>
      </c>
      <c r="N13" s="80">
        <v>26</v>
      </c>
      <c r="O13" s="80">
        <v>41</v>
      </c>
      <c r="P13" s="80">
        <v>23</v>
      </c>
      <c r="Q13" s="80">
        <v>0</v>
      </c>
      <c r="R13" s="80">
        <v>1</v>
      </c>
      <c r="S13" s="80">
        <v>0</v>
      </c>
      <c r="T13" s="80">
        <v>1</v>
      </c>
      <c r="U13" s="80">
        <v>6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1</v>
      </c>
      <c r="AC13" s="80">
        <f t="shared" si="0"/>
        <v>47</v>
      </c>
      <c r="AD13" s="80">
        <f t="shared" si="1"/>
        <v>26</v>
      </c>
      <c r="AE13" s="80">
        <v>2</v>
      </c>
      <c r="AF13" s="80">
        <v>0</v>
      </c>
      <c r="AG13" s="80">
        <v>9</v>
      </c>
      <c r="AH13" s="80">
        <v>4</v>
      </c>
      <c r="AI13" s="80">
        <v>24</v>
      </c>
      <c r="AJ13" s="80">
        <v>14</v>
      </c>
      <c r="AK13" s="80">
        <v>3</v>
      </c>
      <c r="AL13" s="80">
        <v>1</v>
      </c>
      <c r="AM13" s="80">
        <v>9</v>
      </c>
      <c r="AN13" s="80">
        <v>7</v>
      </c>
    </row>
    <row r="14" spans="1:40" s="81" customFormat="1" ht="15" customHeight="1" x14ac:dyDescent="0.2">
      <c r="A14" s="96" t="s">
        <v>233</v>
      </c>
      <c r="B14" s="80">
        <v>1509</v>
      </c>
      <c r="C14" s="80">
        <v>57</v>
      </c>
      <c r="D14" s="80">
        <v>74</v>
      </c>
      <c r="E14" s="80">
        <v>193</v>
      </c>
      <c r="F14" s="80">
        <v>5</v>
      </c>
      <c r="G14" s="80">
        <v>65</v>
      </c>
      <c r="H14" s="80">
        <v>0</v>
      </c>
      <c r="I14" s="80">
        <v>0</v>
      </c>
      <c r="J14" s="80">
        <v>2</v>
      </c>
      <c r="K14" s="80">
        <v>121</v>
      </c>
      <c r="L14" s="80">
        <v>179</v>
      </c>
      <c r="M14" s="80">
        <v>105</v>
      </c>
      <c r="N14" s="80">
        <v>74</v>
      </c>
      <c r="O14" s="80">
        <v>91</v>
      </c>
      <c r="P14" s="80">
        <v>58</v>
      </c>
      <c r="Q14" s="80">
        <v>2</v>
      </c>
      <c r="R14" s="80">
        <v>2</v>
      </c>
      <c r="S14" s="80">
        <v>0</v>
      </c>
      <c r="T14" s="80">
        <v>2</v>
      </c>
      <c r="U14" s="80">
        <v>1</v>
      </c>
      <c r="V14" s="80">
        <v>3</v>
      </c>
      <c r="W14" s="80">
        <v>0</v>
      </c>
      <c r="X14" s="80">
        <v>0</v>
      </c>
      <c r="Y14" s="80">
        <v>0</v>
      </c>
      <c r="Z14" s="80">
        <v>0</v>
      </c>
      <c r="AA14" s="80">
        <v>11</v>
      </c>
      <c r="AB14" s="80">
        <v>9</v>
      </c>
      <c r="AC14" s="80">
        <f t="shared" si="0"/>
        <v>105</v>
      </c>
      <c r="AD14" s="80">
        <f t="shared" si="1"/>
        <v>74</v>
      </c>
      <c r="AE14" s="80">
        <v>5</v>
      </c>
      <c r="AF14" s="80">
        <v>3</v>
      </c>
      <c r="AG14" s="80">
        <v>37</v>
      </c>
      <c r="AH14" s="80">
        <v>25</v>
      </c>
      <c r="AI14" s="80">
        <v>25</v>
      </c>
      <c r="AJ14" s="80">
        <v>15</v>
      </c>
      <c r="AK14" s="80">
        <v>7</v>
      </c>
      <c r="AL14" s="80">
        <v>11</v>
      </c>
      <c r="AM14" s="80">
        <v>31</v>
      </c>
      <c r="AN14" s="80">
        <v>20</v>
      </c>
    </row>
    <row r="15" spans="1:40" s="81" customFormat="1" ht="15" customHeight="1" x14ac:dyDescent="0.2">
      <c r="A15" s="96" t="s">
        <v>234</v>
      </c>
      <c r="B15" s="80">
        <v>595</v>
      </c>
      <c r="C15" s="80">
        <v>119</v>
      </c>
      <c r="D15" s="80">
        <v>21</v>
      </c>
      <c r="E15" s="80">
        <v>128</v>
      </c>
      <c r="F15" s="80">
        <v>9</v>
      </c>
      <c r="G15" s="80">
        <v>94</v>
      </c>
      <c r="H15" s="80">
        <v>0</v>
      </c>
      <c r="I15" s="80">
        <v>0</v>
      </c>
      <c r="J15" s="80">
        <v>1</v>
      </c>
      <c r="K15" s="80">
        <v>24</v>
      </c>
      <c r="L15" s="80">
        <v>128</v>
      </c>
      <c r="M15" s="80">
        <v>81</v>
      </c>
      <c r="N15" s="80">
        <v>47</v>
      </c>
      <c r="O15" s="80">
        <v>68</v>
      </c>
      <c r="P15" s="80">
        <v>40</v>
      </c>
      <c r="Q15" s="80">
        <v>3</v>
      </c>
      <c r="R15" s="80">
        <v>4</v>
      </c>
      <c r="S15" s="80">
        <v>0</v>
      </c>
      <c r="T15" s="80">
        <v>2</v>
      </c>
      <c r="U15" s="80">
        <v>2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8</v>
      </c>
      <c r="AB15" s="80">
        <v>1</v>
      </c>
      <c r="AC15" s="80">
        <f t="shared" si="0"/>
        <v>81</v>
      </c>
      <c r="AD15" s="80">
        <f t="shared" si="1"/>
        <v>47</v>
      </c>
      <c r="AE15" s="80">
        <v>6</v>
      </c>
      <c r="AF15" s="80">
        <v>2</v>
      </c>
      <c r="AG15" s="80">
        <v>18</v>
      </c>
      <c r="AH15" s="80">
        <v>11</v>
      </c>
      <c r="AI15" s="80">
        <v>35</v>
      </c>
      <c r="AJ15" s="80">
        <v>16</v>
      </c>
      <c r="AK15" s="80">
        <v>14</v>
      </c>
      <c r="AL15" s="80">
        <v>6</v>
      </c>
      <c r="AM15" s="80">
        <v>8</v>
      </c>
      <c r="AN15" s="80">
        <v>12</v>
      </c>
    </row>
    <row r="16" spans="1:40" s="81" customFormat="1" ht="15" customHeight="1" x14ac:dyDescent="0.2">
      <c r="A16" s="96" t="s">
        <v>235</v>
      </c>
      <c r="B16" s="80">
        <v>65</v>
      </c>
      <c r="C16" s="80">
        <v>26</v>
      </c>
      <c r="D16" s="80">
        <v>0</v>
      </c>
      <c r="E16" s="80">
        <v>86</v>
      </c>
      <c r="F16" s="80">
        <v>5</v>
      </c>
      <c r="G16" s="80">
        <v>38</v>
      </c>
      <c r="H16" s="80">
        <v>0</v>
      </c>
      <c r="I16" s="80">
        <v>4</v>
      </c>
      <c r="J16" s="80">
        <v>0</v>
      </c>
      <c r="K16" s="80">
        <v>39</v>
      </c>
      <c r="L16" s="80">
        <v>84</v>
      </c>
      <c r="M16" s="80">
        <v>58</v>
      </c>
      <c r="N16" s="80">
        <v>26</v>
      </c>
      <c r="O16" s="80">
        <v>49</v>
      </c>
      <c r="P16" s="80">
        <v>22</v>
      </c>
      <c r="Q16" s="80">
        <v>0</v>
      </c>
      <c r="R16" s="80">
        <v>1</v>
      </c>
      <c r="S16" s="80">
        <v>0</v>
      </c>
      <c r="T16" s="80">
        <v>1</v>
      </c>
      <c r="U16" s="80">
        <v>6</v>
      </c>
      <c r="V16" s="80">
        <v>1</v>
      </c>
      <c r="W16" s="80">
        <v>0</v>
      </c>
      <c r="X16" s="80">
        <v>0</v>
      </c>
      <c r="Y16" s="80">
        <v>0</v>
      </c>
      <c r="Z16" s="80">
        <v>0</v>
      </c>
      <c r="AA16" s="80">
        <v>3</v>
      </c>
      <c r="AB16" s="80">
        <v>1</v>
      </c>
      <c r="AC16" s="80">
        <f t="shared" si="0"/>
        <v>58</v>
      </c>
      <c r="AD16" s="80">
        <f t="shared" si="1"/>
        <v>26</v>
      </c>
      <c r="AE16" s="80">
        <v>0</v>
      </c>
      <c r="AF16" s="80">
        <v>1</v>
      </c>
      <c r="AG16" s="80">
        <v>11</v>
      </c>
      <c r="AH16" s="80">
        <v>10</v>
      </c>
      <c r="AI16" s="80">
        <v>21</v>
      </c>
      <c r="AJ16" s="80">
        <v>6</v>
      </c>
      <c r="AK16" s="80">
        <v>13</v>
      </c>
      <c r="AL16" s="80">
        <v>5</v>
      </c>
      <c r="AM16" s="80">
        <v>13</v>
      </c>
      <c r="AN16" s="80">
        <v>4</v>
      </c>
    </row>
    <row r="17" spans="1:40" s="81" customFormat="1" ht="15" customHeight="1" x14ac:dyDescent="0.2">
      <c r="A17" s="96" t="s">
        <v>236</v>
      </c>
      <c r="B17" s="80">
        <v>230</v>
      </c>
      <c r="C17" s="80">
        <v>107</v>
      </c>
      <c r="D17" s="80">
        <v>17</v>
      </c>
      <c r="E17" s="80">
        <v>103</v>
      </c>
      <c r="F17" s="80">
        <v>6</v>
      </c>
      <c r="G17" s="80">
        <v>63</v>
      </c>
      <c r="H17" s="80">
        <v>5</v>
      </c>
      <c r="I17" s="80">
        <v>0</v>
      </c>
      <c r="J17" s="80">
        <v>0</v>
      </c>
      <c r="K17" s="80">
        <v>29</v>
      </c>
      <c r="L17" s="80">
        <v>94</v>
      </c>
      <c r="M17" s="80">
        <v>65</v>
      </c>
      <c r="N17" s="80">
        <v>29</v>
      </c>
      <c r="O17" s="80">
        <v>54</v>
      </c>
      <c r="P17" s="80">
        <v>26</v>
      </c>
      <c r="Q17" s="80">
        <v>0</v>
      </c>
      <c r="R17" s="80">
        <v>0</v>
      </c>
      <c r="S17" s="80">
        <v>2</v>
      </c>
      <c r="T17" s="80">
        <v>3</v>
      </c>
      <c r="U17" s="80">
        <v>2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7</v>
      </c>
      <c r="AB17" s="80">
        <v>0</v>
      </c>
      <c r="AC17" s="80">
        <f t="shared" si="0"/>
        <v>65</v>
      </c>
      <c r="AD17" s="80">
        <f t="shared" si="1"/>
        <v>29</v>
      </c>
      <c r="AE17" s="80">
        <v>0</v>
      </c>
      <c r="AF17" s="80">
        <v>0</v>
      </c>
      <c r="AG17" s="80">
        <v>7</v>
      </c>
      <c r="AH17" s="80">
        <v>4</v>
      </c>
      <c r="AI17" s="80">
        <v>24</v>
      </c>
      <c r="AJ17" s="80">
        <v>8</v>
      </c>
      <c r="AK17" s="80">
        <v>19</v>
      </c>
      <c r="AL17" s="80">
        <v>12</v>
      </c>
      <c r="AM17" s="80">
        <v>15</v>
      </c>
      <c r="AN17" s="80">
        <v>5</v>
      </c>
    </row>
    <row r="18" spans="1:40" s="81" customFormat="1" ht="15" customHeight="1" x14ac:dyDescent="0.2">
      <c r="A18" s="96" t="s">
        <v>237</v>
      </c>
      <c r="B18" s="80">
        <v>65</v>
      </c>
      <c r="C18" s="80">
        <v>66</v>
      </c>
      <c r="D18" s="80">
        <v>8</v>
      </c>
      <c r="E18" s="80">
        <v>175</v>
      </c>
      <c r="F18" s="80">
        <v>13</v>
      </c>
      <c r="G18" s="80">
        <v>63</v>
      </c>
      <c r="H18" s="80">
        <v>0</v>
      </c>
      <c r="I18" s="80">
        <v>4</v>
      </c>
      <c r="J18" s="80">
        <v>6</v>
      </c>
      <c r="K18" s="80">
        <v>89</v>
      </c>
      <c r="L18" s="80">
        <v>168</v>
      </c>
      <c r="M18" s="80">
        <v>119</v>
      </c>
      <c r="N18" s="80">
        <v>49</v>
      </c>
      <c r="O18" s="80">
        <v>77</v>
      </c>
      <c r="P18" s="80">
        <v>38</v>
      </c>
      <c r="Q18" s="80">
        <v>0</v>
      </c>
      <c r="R18" s="80">
        <v>0</v>
      </c>
      <c r="S18" s="80">
        <v>3</v>
      </c>
      <c r="T18" s="80">
        <v>4</v>
      </c>
      <c r="U18" s="80">
        <v>6</v>
      </c>
      <c r="V18" s="80">
        <v>3</v>
      </c>
      <c r="W18" s="80">
        <v>0</v>
      </c>
      <c r="X18" s="80">
        <v>0</v>
      </c>
      <c r="Y18" s="80">
        <v>0</v>
      </c>
      <c r="Z18" s="80">
        <v>0</v>
      </c>
      <c r="AA18" s="80">
        <v>33</v>
      </c>
      <c r="AB18" s="80">
        <v>4</v>
      </c>
      <c r="AC18" s="80">
        <f t="shared" si="0"/>
        <v>119</v>
      </c>
      <c r="AD18" s="80">
        <f t="shared" si="1"/>
        <v>49</v>
      </c>
      <c r="AE18" s="80">
        <v>4</v>
      </c>
      <c r="AF18" s="80">
        <v>2</v>
      </c>
      <c r="AG18" s="80">
        <v>22</v>
      </c>
      <c r="AH18" s="80">
        <v>4</v>
      </c>
      <c r="AI18" s="80">
        <v>39</v>
      </c>
      <c r="AJ18" s="80">
        <v>19</v>
      </c>
      <c r="AK18" s="80">
        <v>30</v>
      </c>
      <c r="AL18" s="80">
        <v>19</v>
      </c>
      <c r="AM18" s="80">
        <v>24</v>
      </c>
      <c r="AN18" s="80">
        <v>5</v>
      </c>
    </row>
    <row r="19" spans="1:40" s="81" customFormat="1" ht="15" customHeight="1" x14ac:dyDescent="0.2">
      <c r="A19" s="96" t="s">
        <v>238</v>
      </c>
      <c r="B19" s="80">
        <v>10</v>
      </c>
      <c r="C19" s="80">
        <v>15</v>
      </c>
      <c r="D19" s="80">
        <v>0</v>
      </c>
      <c r="E19" s="80">
        <v>224</v>
      </c>
      <c r="F19" s="80">
        <v>13</v>
      </c>
      <c r="G19" s="80">
        <v>66</v>
      </c>
      <c r="H19" s="80">
        <v>2</v>
      </c>
      <c r="I19" s="80">
        <v>0</v>
      </c>
      <c r="J19" s="80">
        <v>0</v>
      </c>
      <c r="K19" s="80">
        <v>143</v>
      </c>
      <c r="L19" s="80">
        <v>217</v>
      </c>
      <c r="M19" s="80">
        <v>141</v>
      </c>
      <c r="N19" s="80">
        <v>76</v>
      </c>
      <c r="O19" s="80">
        <v>123</v>
      </c>
      <c r="P19" s="80">
        <v>55</v>
      </c>
      <c r="Q19" s="80">
        <v>3</v>
      </c>
      <c r="R19" s="80">
        <v>3</v>
      </c>
      <c r="S19" s="80">
        <v>2</v>
      </c>
      <c r="T19" s="80">
        <v>9</v>
      </c>
      <c r="U19" s="80">
        <v>6</v>
      </c>
      <c r="V19" s="80">
        <v>3</v>
      </c>
      <c r="W19" s="80">
        <v>0</v>
      </c>
      <c r="X19" s="80">
        <v>0</v>
      </c>
      <c r="Y19" s="80">
        <v>0</v>
      </c>
      <c r="Z19" s="80">
        <v>0</v>
      </c>
      <c r="AA19" s="80">
        <v>7</v>
      </c>
      <c r="AB19" s="80">
        <v>6</v>
      </c>
      <c r="AC19" s="80">
        <f t="shared" si="0"/>
        <v>141</v>
      </c>
      <c r="AD19" s="80">
        <f t="shared" si="1"/>
        <v>76</v>
      </c>
      <c r="AE19" s="80">
        <v>8</v>
      </c>
      <c r="AF19" s="80">
        <v>4</v>
      </c>
      <c r="AG19" s="80">
        <v>30</v>
      </c>
      <c r="AH19" s="80">
        <v>9</v>
      </c>
      <c r="AI19" s="80">
        <v>56</v>
      </c>
      <c r="AJ19" s="80">
        <v>34</v>
      </c>
      <c r="AK19" s="80">
        <v>42</v>
      </c>
      <c r="AL19" s="80">
        <v>24</v>
      </c>
      <c r="AM19" s="80">
        <v>5</v>
      </c>
      <c r="AN19" s="80">
        <v>5</v>
      </c>
    </row>
    <row r="20" spans="1:40" s="81" customFormat="1" ht="15" customHeight="1" x14ac:dyDescent="0.2">
      <c r="A20" s="96" t="s">
        <v>239</v>
      </c>
      <c r="B20" s="80">
        <v>2054</v>
      </c>
      <c r="C20" s="80">
        <v>1015</v>
      </c>
      <c r="D20" s="80">
        <v>0</v>
      </c>
      <c r="E20" s="80">
        <v>133</v>
      </c>
      <c r="F20" s="80">
        <v>14</v>
      </c>
      <c r="G20" s="80">
        <v>119</v>
      </c>
      <c r="H20" s="80">
        <v>0</v>
      </c>
      <c r="I20" s="80">
        <v>0</v>
      </c>
      <c r="J20" s="80">
        <v>0</v>
      </c>
      <c r="K20" s="80">
        <v>0</v>
      </c>
      <c r="L20" s="80">
        <v>133</v>
      </c>
      <c r="M20" s="80">
        <v>83</v>
      </c>
      <c r="N20" s="80">
        <v>50</v>
      </c>
      <c r="O20" s="80">
        <v>53</v>
      </c>
      <c r="P20" s="80">
        <v>44</v>
      </c>
      <c r="Q20" s="80">
        <v>3</v>
      </c>
      <c r="R20" s="80">
        <v>1</v>
      </c>
      <c r="S20" s="80">
        <v>4</v>
      </c>
      <c r="T20" s="80">
        <v>2</v>
      </c>
      <c r="U20" s="80">
        <v>13</v>
      </c>
      <c r="V20" s="80">
        <v>3</v>
      </c>
      <c r="W20" s="80">
        <v>0</v>
      </c>
      <c r="X20" s="80">
        <v>0</v>
      </c>
      <c r="Y20" s="80">
        <v>0</v>
      </c>
      <c r="Z20" s="80">
        <v>0</v>
      </c>
      <c r="AA20" s="80">
        <v>10</v>
      </c>
      <c r="AB20" s="80">
        <v>0</v>
      </c>
      <c r="AC20" s="80">
        <f t="shared" si="0"/>
        <v>83</v>
      </c>
      <c r="AD20" s="80">
        <f t="shared" si="1"/>
        <v>50</v>
      </c>
      <c r="AE20" s="80">
        <v>8</v>
      </c>
      <c r="AF20" s="80">
        <v>1</v>
      </c>
      <c r="AG20" s="80">
        <v>11</v>
      </c>
      <c r="AH20" s="80">
        <v>8</v>
      </c>
      <c r="AI20" s="80">
        <v>37</v>
      </c>
      <c r="AJ20" s="80">
        <v>18</v>
      </c>
      <c r="AK20" s="80">
        <v>12</v>
      </c>
      <c r="AL20" s="80">
        <v>7</v>
      </c>
      <c r="AM20" s="80">
        <v>15</v>
      </c>
      <c r="AN20" s="80">
        <v>16</v>
      </c>
    </row>
    <row r="21" spans="1:40" s="81" customFormat="1" ht="15" customHeight="1" x14ac:dyDescent="0.2">
      <c r="A21" s="96" t="s">
        <v>240</v>
      </c>
      <c r="B21" s="80">
        <v>706</v>
      </c>
      <c r="C21" s="80">
        <v>189</v>
      </c>
      <c r="D21" s="80">
        <v>71</v>
      </c>
      <c r="E21" s="80">
        <v>121</v>
      </c>
      <c r="F21" s="80">
        <v>8</v>
      </c>
      <c r="G21" s="80">
        <v>104</v>
      </c>
      <c r="H21" s="80">
        <v>0</v>
      </c>
      <c r="I21" s="80">
        <v>0</v>
      </c>
      <c r="J21" s="80">
        <v>0</v>
      </c>
      <c r="K21" s="80">
        <v>9</v>
      </c>
      <c r="L21" s="80">
        <v>121</v>
      </c>
      <c r="M21" s="80">
        <v>75</v>
      </c>
      <c r="N21" s="80">
        <v>46</v>
      </c>
      <c r="O21" s="80">
        <v>59</v>
      </c>
      <c r="P21" s="80">
        <v>37</v>
      </c>
      <c r="Q21" s="80">
        <v>5</v>
      </c>
      <c r="R21" s="80">
        <v>2</v>
      </c>
      <c r="S21" s="80">
        <v>2</v>
      </c>
      <c r="T21" s="80">
        <v>0</v>
      </c>
      <c r="U21" s="80">
        <v>4</v>
      </c>
      <c r="V21" s="80">
        <v>5</v>
      </c>
      <c r="W21" s="80">
        <v>0</v>
      </c>
      <c r="X21" s="80">
        <v>0</v>
      </c>
      <c r="Y21" s="80">
        <v>0</v>
      </c>
      <c r="Z21" s="80">
        <v>0</v>
      </c>
      <c r="AA21" s="80">
        <v>5</v>
      </c>
      <c r="AB21" s="80">
        <v>2</v>
      </c>
      <c r="AC21" s="80">
        <f t="shared" si="0"/>
        <v>75</v>
      </c>
      <c r="AD21" s="80">
        <f t="shared" si="1"/>
        <v>46</v>
      </c>
      <c r="AE21" s="80">
        <v>2</v>
      </c>
      <c r="AF21" s="80">
        <v>0</v>
      </c>
      <c r="AG21" s="80">
        <v>7</v>
      </c>
      <c r="AH21" s="80">
        <v>8</v>
      </c>
      <c r="AI21" s="80">
        <v>35</v>
      </c>
      <c r="AJ21" s="80">
        <v>18</v>
      </c>
      <c r="AK21" s="80">
        <v>24</v>
      </c>
      <c r="AL21" s="80">
        <v>16</v>
      </c>
      <c r="AM21" s="80">
        <v>7</v>
      </c>
      <c r="AN21" s="80">
        <v>4</v>
      </c>
    </row>
    <row r="22" spans="1:40" s="81" customFormat="1" ht="15" customHeight="1" x14ac:dyDescent="0.2">
      <c r="A22" s="96" t="s">
        <v>241</v>
      </c>
      <c r="B22" s="80">
        <v>60</v>
      </c>
      <c r="C22" s="80">
        <v>19</v>
      </c>
      <c r="D22" s="80">
        <v>0</v>
      </c>
      <c r="E22" s="80">
        <v>42</v>
      </c>
      <c r="F22" s="80">
        <v>9</v>
      </c>
      <c r="G22" s="80">
        <v>28</v>
      </c>
      <c r="H22" s="80">
        <v>2</v>
      </c>
      <c r="I22" s="80">
        <v>0</v>
      </c>
      <c r="J22" s="80">
        <v>0</v>
      </c>
      <c r="K22" s="80">
        <v>3</v>
      </c>
      <c r="L22" s="80">
        <v>39</v>
      </c>
      <c r="M22" s="80">
        <v>24</v>
      </c>
      <c r="N22" s="80">
        <v>15</v>
      </c>
      <c r="O22" s="80">
        <v>15</v>
      </c>
      <c r="P22" s="80">
        <v>8</v>
      </c>
      <c r="Q22" s="80">
        <v>2</v>
      </c>
      <c r="R22" s="80">
        <v>2</v>
      </c>
      <c r="S22" s="80">
        <v>2</v>
      </c>
      <c r="T22" s="80">
        <v>2</v>
      </c>
      <c r="U22" s="80">
        <v>4</v>
      </c>
      <c r="V22" s="80">
        <v>3</v>
      </c>
      <c r="W22" s="80">
        <v>0</v>
      </c>
      <c r="X22" s="80">
        <v>0</v>
      </c>
      <c r="Y22" s="80">
        <v>0</v>
      </c>
      <c r="Z22" s="80">
        <v>0</v>
      </c>
      <c r="AA22" s="80">
        <v>1</v>
      </c>
      <c r="AB22" s="80">
        <v>0</v>
      </c>
      <c r="AC22" s="80">
        <f t="shared" si="0"/>
        <v>24</v>
      </c>
      <c r="AD22" s="80">
        <f t="shared" si="1"/>
        <v>15</v>
      </c>
      <c r="AE22" s="80">
        <v>0</v>
      </c>
      <c r="AF22" s="80">
        <v>0</v>
      </c>
      <c r="AG22" s="80">
        <v>4</v>
      </c>
      <c r="AH22" s="80">
        <v>1</v>
      </c>
      <c r="AI22" s="80">
        <v>9</v>
      </c>
      <c r="AJ22" s="80">
        <v>3</v>
      </c>
      <c r="AK22" s="80">
        <v>9</v>
      </c>
      <c r="AL22" s="80">
        <v>8</v>
      </c>
      <c r="AM22" s="80">
        <v>2</v>
      </c>
      <c r="AN22" s="80">
        <v>3</v>
      </c>
    </row>
    <row r="23" spans="1:40" s="81" customFormat="1" ht="15" customHeight="1" x14ac:dyDescent="0.2">
      <c r="A23" s="96" t="s">
        <v>242</v>
      </c>
      <c r="B23" s="80">
        <v>99</v>
      </c>
      <c r="C23" s="80">
        <v>44</v>
      </c>
      <c r="D23" s="80">
        <v>3</v>
      </c>
      <c r="E23" s="80">
        <v>166</v>
      </c>
      <c r="F23" s="80">
        <v>16</v>
      </c>
      <c r="G23" s="80">
        <v>91</v>
      </c>
      <c r="H23" s="80">
        <v>1</v>
      </c>
      <c r="I23" s="80">
        <v>0</v>
      </c>
      <c r="J23" s="80">
        <v>1</v>
      </c>
      <c r="K23" s="80">
        <v>57</v>
      </c>
      <c r="L23" s="80">
        <v>177</v>
      </c>
      <c r="M23" s="80">
        <v>101</v>
      </c>
      <c r="N23" s="80">
        <v>76</v>
      </c>
      <c r="O23" s="80">
        <v>77</v>
      </c>
      <c r="P23" s="80">
        <v>65</v>
      </c>
      <c r="Q23" s="80">
        <v>1</v>
      </c>
      <c r="R23" s="80">
        <v>0</v>
      </c>
      <c r="S23" s="80">
        <v>4</v>
      </c>
      <c r="T23" s="80">
        <v>3</v>
      </c>
      <c r="U23" s="80">
        <v>4</v>
      </c>
      <c r="V23" s="80">
        <v>5</v>
      </c>
      <c r="W23" s="80">
        <v>0</v>
      </c>
      <c r="X23" s="80">
        <v>0</v>
      </c>
      <c r="Y23" s="80">
        <v>0</v>
      </c>
      <c r="Z23" s="80">
        <v>0</v>
      </c>
      <c r="AA23" s="80">
        <v>15</v>
      </c>
      <c r="AB23" s="80">
        <v>3</v>
      </c>
      <c r="AC23" s="80">
        <f t="shared" si="0"/>
        <v>101</v>
      </c>
      <c r="AD23" s="80">
        <f t="shared" si="1"/>
        <v>76</v>
      </c>
      <c r="AE23" s="80">
        <v>7</v>
      </c>
      <c r="AF23" s="80">
        <v>0</v>
      </c>
      <c r="AG23" s="80">
        <v>6</v>
      </c>
      <c r="AH23" s="80">
        <v>5</v>
      </c>
      <c r="AI23" s="80">
        <v>24</v>
      </c>
      <c r="AJ23" s="80">
        <v>23</v>
      </c>
      <c r="AK23" s="80">
        <v>27</v>
      </c>
      <c r="AL23" s="80">
        <v>28</v>
      </c>
      <c r="AM23" s="80">
        <v>37</v>
      </c>
      <c r="AN23" s="80">
        <v>20</v>
      </c>
    </row>
    <row r="24" spans="1:40" s="81" customFormat="1" ht="15" customHeight="1" x14ac:dyDescent="0.2">
      <c r="A24" s="96" t="s">
        <v>243</v>
      </c>
      <c r="B24" s="80">
        <v>13</v>
      </c>
      <c r="C24" s="80">
        <v>0</v>
      </c>
      <c r="D24" s="80">
        <v>0</v>
      </c>
      <c r="E24" s="80">
        <v>8</v>
      </c>
      <c r="F24" s="80">
        <v>0</v>
      </c>
      <c r="G24" s="80">
        <v>4</v>
      </c>
      <c r="H24" s="80">
        <v>0</v>
      </c>
      <c r="I24" s="80">
        <v>1</v>
      </c>
      <c r="J24" s="80">
        <v>0</v>
      </c>
      <c r="K24" s="80">
        <v>3</v>
      </c>
      <c r="L24" s="80">
        <v>7</v>
      </c>
      <c r="M24" s="80">
        <v>5</v>
      </c>
      <c r="N24" s="80">
        <v>2</v>
      </c>
      <c r="O24" s="80">
        <v>4</v>
      </c>
      <c r="P24" s="80">
        <v>2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1</v>
      </c>
      <c r="AB24" s="80">
        <v>0</v>
      </c>
      <c r="AC24" s="80">
        <f t="shared" si="0"/>
        <v>5</v>
      </c>
      <c r="AD24" s="80">
        <f t="shared" si="1"/>
        <v>2</v>
      </c>
      <c r="AE24" s="80">
        <v>0</v>
      </c>
      <c r="AF24" s="80">
        <v>0</v>
      </c>
      <c r="AG24" s="80">
        <v>2</v>
      </c>
      <c r="AH24" s="80">
        <v>0</v>
      </c>
      <c r="AI24" s="80">
        <v>1</v>
      </c>
      <c r="AJ24" s="80">
        <v>2</v>
      </c>
      <c r="AK24" s="80">
        <v>2</v>
      </c>
      <c r="AL24" s="80">
        <v>0</v>
      </c>
      <c r="AM24" s="80">
        <v>0</v>
      </c>
      <c r="AN24" s="80">
        <v>0</v>
      </c>
    </row>
    <row r="25" spans="1:40" s="81" customFormat="1" ht="15" customHeight="1" x14ac:dyDescent="0.2">
      <c r="A25" s="96" t="s">
        <v>244</v>
      </c>
      <c r="B25" s="80">
        <v>25</v>
      </c>
      <c r="C25" s="80">
        <v>41</v>
      </c>
      <c r="D25" s="80">
        <v>0</v>
      </c>
      <c r="E25" s="80">
        <v>68</v>
      </c>
      <c r="F25" s="80">
        <v>2</v>
      </c>
      <c r="G25" s="80">
        <v>39</v>
      </c>
      <c r="H25" s="80">
        <v>1</v>
      </c>
      <c r="I25" s="80">
        <v>1</v>
      </c>
      <c r="J25" s="80">
        <v>2</v>
      </c>
      <c r="K25" s="80">
        <v>23</v>
      </c>
      <c r="L25" s="80">
        <v>67</v>
      </c>
      <c r="M25" s="80">
        <v>47</v>
      </c>
      <c r="N25" s="80">
        <v>20</v>
      </c>
      <c r="O25" s="80">
        <v>41</v>
      </c>
      <c r="P25" s="80">
        <v>13</v>
      </c>
      <c r="Q25" s="80">
        <v>0</v>
      </c>
      <c r="R25" s="80">
        <v>0</v>
      </c>
      <c r="S25" s="80">
        <v>0</v>
      </c>
      <c r="T25" s="80">
        <v>2</v>
      </c>
      <c r="U25" s="80">
        <v>3</v>
      </c>
      <c r="V25" s="80">
        <v>1</v>
      </c>
      <c r="W25" s="80">
        <v>1</v>
      </c>
      <c r="X25" s="80">
        <v>0</v>
      </c>
      <c r="Y25" s="80">
        <v>0</v>
      </c>
      <c r="Z25" s="80">
        <v>0</v>
      </c>
      <c r="AA25" s="80">
        <v>2</v>
      </c>
      <c r="AB25" s="80">
        <v>4</v>
      </c>
      <c r="AC25" s="80">
        <f t="shared" si="0"/>
        <v>47</v>
      </c>
      <c r="AD25" s="80">
        <f t="shared" si="1"/>
        <v>20</v>
      </c>
      <c r="AE25" s="80">
        <v>1</v>
      </c>
      <c r="AF25" s="80">
        <v>1</v>
      </c>
      <c r="AG25" s="80">
        <v>15</v>
      </c>
      <c r="AH25" s="80">
        <v>7</v>
      </c>
      <c r="AI25" s="80">
        <v>22</v>
      </c>
      <c r="AJ25" s="80">
        <v>6</v>
      </c>
      <c r="AK25" s="80">
        <v>6</v>
      </c>
      <c r="AL25" s="80">
        <v>5</v>
      </c>
      <c r="AM25" s="80">
        <v>3</v>
      </c>
      <c r="AN25" s="80">
        <v>1</v>
      </c>
    </row>
    <row r="26" spans="1:40" s="81" customFormat="1" ht="15" customHeight="1" x14ac:dyDescent="0.2">
      <c r="A26" s="96" t="s">
        <v>245</v>
      </c>
      <c r="B26" s="80">
        <v>107</v>
      </c>
      <c r="C26" s="80">
        <v>18</v>
      </c>
      <c r="D26" s="80">
        <v>0</v>
      </c>
      <c r="E26" s="80">
        <v>62</v>
      </c>
      <c r="F26" s="80">
        <v>1</v>
      </c>
      <c r="G26" s="80">
        <v>45</v>
      </c>
      <c r="H26" s="80">
        <v>0</v>
      </c>
      <c r="I26" s="80">
        <v>0</v>
      </c>
      <c r="J26" s="80">
        <v>0</v>
      </c>
      <c r="K26" s="80">
        <v>16</v>
      </c>
      <c r="L26" s="80">
        <v>63</v>
      </c>
      <c r="M26" s="80">
        <v>43</v>
      </c>
      <c r="N26" s="80">
        <v>20</v>
      </c>
      <c r="O26" s="80">
        <v>43</v>
      </c>
      <c r="P26" s="80">
        <v>17</v>
      </c>
      <c r="Q26" s="80">
        <v>0</v>
      </c>
      <c r="R26" s="80">
        <v>1</v>
      </c>
      <c r="S26" s="80">
        <v>0</v>
      </c>
      <c r="T26" s="80">
        <v>1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1</v>
      </c>
      <c r="AC26" s="80">
        <f t="shared" si="0"/>
        <v>43</v>
      </c>
      <c r="AD26" s="80">
        <f t="shared" si="1"/>
        <v>20</v>
      </c>
      <c r="AE26" s="80">
        <v>1</v>
      </c>
      <c r="AF26" s="80">
        <v>0</v>
      </c>
      <c r="AG26" s="80">
        <v>9</v>
      </c>
      <c r="AH26" s="80">
        <v>9</v>
      </c>
      <c r="AI26" s="80">
        <v>15</v>
      </c>
      <c r="AJ26" s="80">
        <v>4</v>
      </c>
      <c r="AK26" s="80">
        <v>7</v>
      </c>
      <c r="AL26" s="80">
        <v>2</v>
      </c>
      <c r="AM26" s="80">
        <v>11</v>
      </c>
      <c r="AN26" s="80">
        <v>5</v>
      </c>
    </row>
    <row r="27" spans="1:40" s="81" customFormat="1" ht="15" customHeight="1" x14ac:dyDescent="0.2">
      <c r="A27" s="96" t="s">
        <v>246</v>
      </c>
      <c r="B27" s="80">
        <v>67</v>
      </c>
      <c r="C27" s="80">
        <v>14</v>
      </c>
      <c r="D27" s="80">
        <v>2</v>
      </c>
      <c r="E27" s="80">
        <v>250</v>
      </c>
      <c r="F27" s="80">
        <v>12</v>
      </c>
      <c r="G27" s="80">
        <v>50</v>
      </c>
      <c r="H27" s="80">
        <v>0</v>
      </c>
      <c r="I27" s="80">
        <v>0</v>
      </c>
      <c r="J27" s="80">
        <v>0</v>
      </c>
      <c r="K27" s="80">
        <v>188</v>
      </c>
      <c r="L27" s="80">
        <v>241</v>
      </c>
      <c r="M27" s="80">
        <v>124</v>
      </c>
      <c r="N27" s="80">
        <v>117</v>
      </c>
      <c r="O27" s="80">
        <v>104</v>
      </c>
      <c r="P27" s="80">
        <v>99</v>
      </c>
      <c r="Q27" s="80">
        <v>0</v>
      </c>
      <c r="R27" s="80">
        <v>0</v>
      </c>
      <c r="S27" s="80">
        <v>1</v>
      </c>
      <c r="T27" s="80">
        <v>4</v>
      </c>
      <c r="U27" s="80">
        <v>0</v>
      </c>
      <c r="V27" s="80">
        <v>0</v>
      </c>
      <c r="W27" s="80">
        <v>0</v>
      </c>
      <c r="X27" s="80">
        <v>1</v>
      </c>
      <c r="Y27" s="80">
        <v>0</v>
      </c>
      <c r="Z27" s="80">
        <v>0</v>
      </c>
      <c r="AA27" s="80">
        <v>19</v>
      </c>
      <c r="AB27" s="80">
        <v>13</v>
      </c>
      <c r="AC27" s="80">
        <f t="shared" si="0"/>
        <v>124</v>
      </c>
      <c r="AD27" s="80">
        <f t="shared" si="1"/>
        <v>117</v>
      </c>
      <c r="AE27" s="80">
        <v>4</v>
      </c>
      <c r="AF27" s="80">
        <v>1</v>
      </c>
      <c r="AG27" s="80">
        <v>12</v>
      </c>
      <c r="AH27" s="80">
        <v>10</v>
      </c>
      <c r="AI27" s="80">
        <v>24</v>
      </c>
      <c r="AJ27" s="80">
        <v>32</v>
      </c>
      <c r="AK27" s="80">
        <v>10</v>
      </c>
      <c r="AL27" s="80">
        <v>15</v>
      </c>
      <c r="AM27" s="80">
        <v>74</v>
      </c>
      <c r="AN27" s="80">
        <v>59</v>
      </c>
    </row>
    <row r="28" spans="1:40" s="81" customFormat="1" ht="15" customHeight="1" x14ac:dyDescent="0.2">
      <c r="A28" s="96" t="s">
        <v>247</v>
      </c>
      <c r="B28" s="80">
        <v>86</v>
      </c>
      <c r="C28" s="80">
        <v>37</v>
      </c>
      <c r="D28" s="80">
        <v>3</v>
      </c>
      <c r="E28" s="80">
        <v>35</v>
      </c>
      <c r="F28" s="80">
        <v>6</v>
      </c>
      <c r="G28" s="80">
        <v>21</v>
      </c>
      <c r="H28" s="80">
        <v>0</v>
      </c>
      <c r="I28" s="80">
        <v>0</v>
      </c>
      <c r="J28" s="80">
        <v>0</v>
      </c>
      <c r="K28" s="80">
        <v>8</v>
      </c>
      <c r="L28" s="80">
        <v>35</v>
      </c>
      <c r="M28" s="80">
        <v>25</v>
      </c>
      <c r="N28" s="80">
        <v>10</v>
      </c>
      <c r="O28" s="80">
        <v>16</v>
      </c>
      <c r="P28" s="80">
        <v>10</v>
      </c>
      <c r="Q28" s="80">
        <v>0</v>
      </c>
      <c r="R28" s="80">
        <v>0</v>
      </c>
      <c r="S28" s="80">
        <v>3</v>
      </c>
      <c r="T28" s="80">
        <v>0</v>
      </c>
      <c r="U28" s="80">
        <v>6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f t="shared" si="0"/>
        <v>25</v>
      </c>
      <c r="AD28" s="80">
        <f t="shared" si="1"/>
        <v>10</v>
      </c>
      <c r="AE28" s="80">
        <v>0</v>
      </c>
      <c r="AF28" s="80">
        <v>0</v>
      </c>
      <c r="AG28" s="80">
        <v>5</v>
      </c>
      <c r="AH28" s="80">
        <v>10</v>
      </c>
      <c r="AI28" s="80">
        <v>8</v>
      </c>
      <c r="AJ28" s="80">
        <v>0</v>
      </c>
      <c r="AK28" s="80">
        <v>3</v>
      </c>
      <c r="AL28" s="80">
        <v>0</v>
      </c>
      <c r="AM28" s="80">
        <v>9</v>
      </c>
      <c r="AN28" s="80">
        <v>0</v>
      </c>
    </row>
    <row r="29" spans="1:40" s="81" customFormat="1" ht="15" customHeight="1" x14ac:dyDescent="0.2">
      <c r="A29" s="97" t="s">
        <v>248</v>
      </c>
      <c r="B29" s="80">
        <v>109</v>
      </c>
      <c r="C29" s="80">
        <v>56</v>
      </c>
      <c r="D29" s="80">
        <v>18</v>
      </c>
      <c r="E29" s="80">
        <v>150</v>
      </c>
      <c r="F29" s="80">
        <v>5</v>
      </c>
      <c r="G29" s="80">
        <v>137</v>
      </c>
      <c r="H29" s="80">
        <v>0</v>
      </c>
      <c r="I29" s="80">
        <v>0</v>
      </c>
      <c r="J29" s="80">
        <v>0</v>
      </c>
      <c r="K29" s="80">
        <v>8</v>
      </c>
      <c r="L29" s="80">
        <v>140</v>
      </c>
      <c r="M29" s="80">
        <v>104</v>
      </c>
      <c r="N29" s="80">
        <v>36</v>
      </c>
      <c r="O29" s="80">
        <v>86</v>
      </c>
      <c r="P29" s="80">
        <v>34</v>
      </c>
      <c r="Q29" s="80">
        <v>0</v>
      </c>
      <c r="R29" s="80">
        <v>0</v>
      </c>
      <c r="S29" s="80">
        <v>7</v>
      </c>
      <c r="T29" s="80">
        <v>2</v>
      </c>
      <c r="U29" s="80">
        <v>8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3</v>
      </c>
      <c r="AB29" s="80">
        <v>0</v>
      </c>
      <c r="AC29" s="80">
        <f t="shared" si="0"/>
        <v>104</v>
      </c>
      <c r="AD29" s="80">
        <f t="shared" si="1"/>
        <v>36</v>
      </c>
      <c r="AE29" s="80">
        <v>3</v>
      </c>
      <c r="AF29" s="80">
        <v>0</v>
      </c>
      <c r="AG29" s="80">
        <v>36</v>
      </c>
      <c r="AH29" s="80">
        <v>11</v>
      </c>
      <c r="AI29" s="80">
        <v>32</v>
      </c>
      <c r="AJ29" s="80">
        <v>13</v>
      </c>
      <c r="AK29" s="80">
        <v>31</v>
      </c>
      <c r="AL29" s="80">
        <v>8</v>
      </c>
      <c r="AM29" s="80">
        <v>2</v>
      </c>
      <c r="AN29" s="80">
        <v>4</v>
      </c>
    </row>
    <row r="30" spans="1:40" s="81" customFormat="1" ht="15" customHeight="1" x14ac:dyDescent="0.2">
      <c r="A30" s="98" t="s">
        <v>249</v>
      </c>
      <c r="B30" s="77">
        <v>1108</v>
      </c>
      <c r="C30" s="77">
        <v>208</v>
      </c>
      <c r="D30" s="77">
        <v>181</v>
      </c>
      <c r="E30" s="77">
        <v>633</v>
      </c>
      <c r="F30" s="77">
        <v>20</v>
      </c>
      <c r="G30" s="77">
        <v>223</v>
      </c>
      <c r="H30" s="77">
        <v>1</v>
      </c>
      <c r="I30" s="77">
        <v>0</v>
      </c>
      <c r="J30" s="77">
        <v>25</v>
      </c>
      <c r="K30" s="77">
        <v>364</v>
      </c>
      <c r="L30" s="77">
        <v>602</v>
      </c>
      <c r="M30" s="77">
        <v>369</v>
      </c>
      <c r="N30" s="77">
        <v>233</v>
      </c>
      <c r="O30" s="77">
        <v>317</v>
      </c>
      <c r="P30" s="77">
        <v>202</v>
      </c>
      <c r="Q30" s="77">
        <v>2</v>
      </c>
      <c r="R30" s="77">
        <v>0</v>
      </c>
      <c r="S30" s="77">
        <v>6</v>
      </c>
      <c r="T30" s="77">
        <v>13</v>
      </c>
      <c r="U30" s="77">
        <v>23</v>
      </c>
      <c r="V30" s="77">
        <v>13</v>
      </c>
      <c r="W30" s="77">
        <v>1</v>
      </c>
      <c r="X30" s="77">
        <v>0</v>
      </c>
      <c r="Y30" s="77">
        <v>0</v>
      </c>
      <c r="Z30" s="77">
        <v>0</v>
      </c>
      <c r="AA30" s="77">
        <v>20</v>
      </c>
      <c r="AB30" s="77">
        <v>5</v>
      </c>
      <c r="AC30" s="77">
        <f t="shared" si="0"/>
        <v>369</v>
      </c>
      <c r="AD30" s="77">
        <f t="shared" si="1"/>
        <v>233</v>
      </c>
      <c r="AE30" s="77">
        <v>50</v>
      </c>
      <c r="AF30" s="77">
        <v>31</v>
      </c>
      <c r="AG30" s="77">
        <v>70</v>
      </c>
      <c r="AH30" s="77">
        <v>61</v>
      </c>
      <c r="AI30" s="77">
        <v>53</v>
      </c>
      <c r="AJ30" s="77">
        <v>23</v>
      </c>
      <c r="AK30" s="77">
        <v>20</v>
      </c>
      <c r="AL30" s="77">
        <v>17</v>
      </c>
      <c r="AM30" s="77">
        <v>176</v>
      </c>
      <c r="AN30" s="77">
        <v>101</v>
      </c>
    </row>
    <row r="31" spans="1:40" s="81" customFormat="1" ht="15" customHeight="1" x14ac:dyDescent="0.2">
      <c r="A31" s="99" t="s">
        <v>250</v>
      </c>
      <c r="B31" s="77">
        <v>482</v>
      </c>
      <c r="C31" s="77">
        <v>38</v>
      </c>
      <c r="D31" s="77">
        <v>30</v>
      </c>
      <c r="E31" s="77">
        <v>204</v>
      </c>
      <c r="F31" s="77">
        <v>25</v>
      </c>
      <c r="G31" s="77">
        <v>99</v>
      </c>
      <c r="H31" s="77">
        <v>0</v>
      </c>
      <c r="I31" s="77">
        <v>0</v>
      </c>
      <c r="J31" s="77">
        <v>13</v>
      </c>
      <c r="K31" s="77">
        <v>67</v>
      </c>
      <c r="L31" s="77">
        <v>153</v>
      </c>
      <c r="M31" s="77">
        <v>83</v>
      </c>
      <c r="N31" s="77">
        <v>70</v>
      </c>
      <c r="O31" s="77">
        <v>62</v>
      </c>
      <c r="P31" s="77">
        <v>60</v>
      </c>
      <c r="Q31" s="77">
        <v>0</v>
      </c>
      <c r="R31" s="77">
        <v>2</v>
      </c>
      <c r="S31" s="77">
        <v>1</v>
      </c>
      <c r="T31" s="77">
        <v>1</v>
      </c>
      <c r="U31" s="77">
        <v>3</v>
      </c>
      <c r="V31" s="77">
        <v>2</v>
      </c>
      <c r="W31" s="77">
        <v>1</v>
      </c>
      <c r="X31" s="77">
        <v>2</v>
      </c>
      <c r="Y31" s="77">
        <v>0</v>
      </c>
      <c r="Z31" s="77">
        <v>0</v>
      </c>
      <c r="AA31" s="77">
        <v>16</v>
      </c>
      <c r="AB31" s="77">
        <v>3</v>
      </c>
      <c r="AC31" s="77">
        <f t="shared" si="0"/>
        <v>83</v>
      </c>
      <c r="AD31" s="77">
        <f t="shared" si="1"/>
        <v>70</v>
      </c>
      <c r="AE31" s="77">
        <v>7</v>
      </c>
      <c r="AF31" s="77">
        <v>5</v>
      </c>
      <c r="AG31" s="77">
        <v>16</v>
      </c>
      <c r="AH31" s="77">
        <v>13</v>
      </c>
      <c r="AI31" s="77">
        <v>12</v>
      </c>
      <c r="AJ31" s="77">
        <v>10</v>
      </c>
      <c r="AK31" s="77">
        <v>9</v>
      </c>
      <c r="AL31" s="77">
        <v>8</v>
      </c>
      <c r="AM31" s="77">
        <v>39</v>
      </c>
      <c r="AN31" s="77">
        <v>34</v>
      </c>
    </row>
    <row r="32" spans="1:40" s="81" customFormat="1" ht="15" customHeight="1" x14ac:dyDescent="0.2">
      <c r="A32" s="96" t="s">
        <v>251</v>
      </c>
      <c r="B32" s="80">
        <v>2</v>
      </c>
      <c r="C32" s="80">
        <v>3</v>
      </c>
      <c r="D32" s="80">
        <v>0</v>
      </c>
      <c r="E32" s="80">
        <v>1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f t="shared" si="0"/>
        <v>0</v>
      </c>
      <c r="AD32" s="80">
        <f t="shared" si="1"/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</row>
    <row r="33" spans="1:40" s="81" customFormat="1" ht="15" customHeight="1" x14ac:dyDescent="0.2">
      <c r="A33" s="100" t="s">
        <v>252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f t="shared" si="0"/>
        <v>0</v>
      </c>
      <c r="AD33" s="85">
        <f t="shared" si="1"/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</row>
    <row r="34" spans="1:40" ht="15.75" customHeight="1" x14ac:dyDescent="0.2">
      <c r="A34" s="3" t="s">
        <v>101</v>
      </c>
    </row>
    <row r="35" spans="1:40" ht="15.75" customHeight="1" x14ac:dyDescent="0.2">
      <c r="A35" s="51" t="s">
        <v>44</v>
      </c>
    </row>
    <row r="36" spans="1:40" ht="15.75" customHeight="1" x14ac:dyDescent="0.2"/>
    <row r="37" spans="1:40" ht="15.75" customHeight="1" x14ac:dyDescent="0.2"/>
    <row r="38" spans="1:40" ht="15.75" customHeight="1" x14ac:dyDescent="0.2"/>
    <row r="39" spans="1:40" ht="15.75" customHeight="1" x14ac:dyDescent="0.2"/>
  </sheetData>
  <mergeCells count="58">
    <mergeCell ref="A4:A7"/>
    <mergeCell ref="B4:D5"/>
    <mergeCell ref="E4:K5"/>
    <mergeCell ref="L4:AB4"/>
    <mergeCell ref="AC4:AN4"/>
    <mergeCell ref="L5:N5"/>
    <mergeCell ref="O5:P5"/>
    <mergeCell ref="Q5:R5"/>
    <mergeCell ref="S5:T5"/>
    <mergeCell ref="U5:V5"/>
    <mergeCell ref="AI5:AJ5"/>
    <mergeCell ref="AK5:AL5"/>
    <mergeCell ref="AM5:AN5"/>
    <mergeCell ref="B6:B7"/>
    <mergeCell ref="C6:C7"/>
    <mergeCell ref="D6:D7"/>
    <mergeCell ref="E6:E7"/>
    <mergeCell ref="F6:F7"/>
    <mergeCell ref="G6:G7"/>
    <mergeCell ref="H6:H7"/>
    <mergeCell ref="W5:X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Y5:Z5"/>
    <mergeCell ref="AA5:AB5"/>
    <mergeCell ref="AC5:AD5"/>
    <mergeCell ref="AE5:AF5"/>
    <mergeCell ref="AG5:AH5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M6:AM7"/>
    <mergeCell ref="AN6:AN7"/>
    <mergeCell ref="AG6:AG7"/>
    <mergeCell ref="AH6:AH7"/>
    <mergeCell ref="AI6:AI7"/>
    <mergeCell ref="AJ6:AJ7"/>
    <mergeCell ref="AK6:AK7"/>
    <mergeCell ref="AL6:AL7"/>
  </mergeCells>
  <phoneticPr fontId="16" type="noConversion"/>
  <printOptions horizontalCentered="1"/>
  <pageMargins left="0.23622047244094502" right="0.27559055118110198" top="0.66929133858267709" bottom="0.86614173228346425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兒童保護執行概況
&amp;9民國88年&amp;R&amp;"微軟正黑體,Regular"本表共&amp;N頁，第&amp;P頁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0"/>
  <sheetViews>
    <sheetView workbookViewId="0">
      <pane xSplit="4" ySplit="8" topLeftCell="E64" activePane="bottomRight" state="frozen"/>
      <selection activeCell="A79" sqref="A79"/>
      <selection pane="topRight" activeCell="A79" sqref="A79"/>
      <selection pane="bottomLeft" activeCell="A79" sqref="A79"/>
      <selection pane="bottomRight" activeCell="B8" sqref="B8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16384" width="5.5" style="3"/>
  </cols>
  <sheetData>
    <row r="1" spans="1:22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">
      <c r="A3" s="118" t="s">
        <v>318</v>
      </c>
      <c r="B3" s="38"/>
      <c r="C3" s="38"/>
      <c r="D3" s="125" t="str">
        <f t="shared" ref="D3:K3" si="0">IF(D8=SUM(D11,D14,D17,D20,D23,D26,D29,D32,D35,D38,D41,D44,D47,D50,D53,D56,D59,D62,D65,D68,D71,D74,),"",SUM(D11,D14,D17,D20,D23,D26,D29,D32,D35,D38,D41,D44,D47,D50,D53,D56,D59,D62,D65,D68,D71,D74,))</f>
        <v/>
      </c>
      <c r="E3" s="125" t="str">
        <f t="shared" si="0"/>
        <v/>
      </c>
      <c r="F3" s="125" t="str">
        <f t="shared" si="0"/>
        <v/>
      </c>
      <c r="G3" s="125" t="str">
        <f>IF(G8=SUM(G11,G14,G17,G20,G23,G26,G29,G32,G35,G38,G41,G44,G47,G50,G53,G56,G59,G62,G65,G68,G71,G74,),"",SUM(G11,G14,G17,G20,G23,G26,G29,G32,G35,G38,G41,G44,G47,G50,G53,G56,G59,G62,G65,G68,G71,G74,))</f>
        <v/>
      </c>
      <c r="H3" s="125" t="str">
        <f t="shared" si="0"/>
        <v/>
      </c>
      <c r="I3" s="125" t="str">
        <f t="shared" si="0"/>
        <v/>
      </c>
      <c r="J3" s="125" t="str">
        <f t="shared" si="0"/>
        <v/>
      </c>
      <c r="K3" s="125" t="str">
        <f t="shared" si="0"/>
        <v/>
      </c>
      <c r="L3" s="125" t="str">
        <f>IF(L8=SUM(L11,L14,L17,L20,L23,L26,L29,L32,L35,L38,L41,L44,L47,L50,L53,L56,L59,L62,L65,L68,L71,L74,),"",SUM(L11,L14,L17,L20,L23,L26,L29,L32,L35,L38,L41,L44,L47,L50,L53,L56,L59,L62,L65,L68,L71,L74,))</f>
        <v/>
      </c>
      <c r="M3" s="125" t="str">
        <f t="shared" ref="M3:V3" si="1">IF(M8=SUM(M11,M14,M17,M20,M23,M26,M29,M32,M35,M38,M41,M44,M47,M50,M53,M56,M59,M62,M65,M68,M71,M74,),"",SUM(M11,M14,M17,M20,M23,M26,M29,M32,M35,M38,M41,M44,M47,M50,M53,M56,M59,M62,M65,M68,M71,M74,))</f>
        <v/>
      </c>
      <c r="N3" s="125" t="str">
        <f t="shared" si="1"/>
        <v/>
      </c>
      <c r="O3" s="125" t="str">
        <f t="shared" si="1"/>
        <v/>
      </c>
      <c r="P3" s="125" t="str">
        <f t="shared" si="1"/>
        <v/>
      </c>
      <c r="Q3" s="125" t="str">
        <f t="shared" si="1"/>
        <v/>
      </c>
      <c r="R3" s="125" t="str">
        <f t="shared" si="1"/>
        <v/>
      </c>
      <c r="S3" s="125" t="str">
        <f t="shared" si="1"/>
        <v/>
      </c>
      <c r="T3" s="125" t="str">
        <f t="shared" si="1"/>
        <v/>
      </c>
      <c r="U3" s="125" t="str">
        <f t="shared" si="1"/>
        <v/>
      </c>
      <c r="V3" s="125" t="str">
        <f t="shared" si="1"/>
        <v/>
      </c>
    </row>
    <row r="4" spans="1:22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298</v>
      </c>
      <c r="L5" s="149"/>
      <c r="M5" s="149"/>
      <c r="N5" s="149"/>
      <c r="O5" s="149"/>
      <c r="P5" s="149"/>
      <c r="Q5" s="149"/>
      <c r="R5" s="149"/>
      <c r="S5" s="150" t="s">
        <v>7</v>
      </c>
      <c r="T5" s="150"/>
      <c r="U5" s="143" t="s">
        <v>41</v>
      </c>
      <c r="V5" s="144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146" t="s">
        <v>33</v>
      </c>
      <c r="H6" s="147"/>
      <c r="I6" s="146" t="s">
        <v>34</v>
      </c>
      <c r="J6" s="147"/>
      <c r="K6" s="145" t="s">
        <v>299</v>
      </c>
      <c r="L6" s="145"/>
      <c r="M6" s="145" t="s">
        <v>300</v>
      </c>
      <c r="N6" s="145"/>
      <c r="O6" s="145" t="s">
        <v>301</v>
      </c>
      <c r="P6" s="145"/>
      <c r="Q6" s="145" t="s">
        <v>302</v>
      </c>
      <c r="R6" s="145"/>
      <c r="S6" s="150"/>
      <c r="T6" s="150"/>
      <c r="U6" s="143"/>
      <c r="V6" s="144"/>
    </row>
    <row r="7" spans="1:22" s="15" customFormat="1" ht="30.75" customHeight="1" x14ac:dyDescent="0.2">
      <c r="A7" s="145"/>
      <c r="B7" s="145"/>
      <c r="C7" s="145"/>
      <c r="D7" s="12" t="s">
        <v>13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4" t="s">
        <v>15</v>
      </c>
      <c r="U7" s="12" t="s">
        <v>14</v>
      </c>
      <c r="V7" s="14" t="s">
        <v>15</v>
      </c>
    </row>
    <row r="8" spans="1:22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5739</v>
      </c>
      <c r="E8" s="133">
        <v>2517</v>
      </c>
      <c r="F8" s="133">
        <v>3222</v>
      </c>
      <c r="G8" s="133">
        <v>6</v>
      </c>
      <c r="H8" s="133">
        <v>1</v>
      </c>
      <c r="I8" s="133">
        <v>6</v>
      </c>
      <c r="J8" s="133">
        <v>1</v>
      </c>
      <c r="K8" s="133">
        <v>1731</v>
      </c>
      <c r="L8" s="133">
        <v>1202</v>
      </c>
      <c r="M8" s="133">
        <v>114</v>
      </c>
      <c r="N8" s="133">
        <v>129</v>
      </c>
      <c r="O8" s="133">
        <v>309</v>
      </c>
      <c r="P8" s="133">
        <v>1614</v>
      </c>
      <c r="Q8" s="133">
        <v>327</v>
      </c>
      <c r="R8" s="133">
        <v>254</v>
      </c>
      <c r="S8" s="133">
        <v>19</v>
      </c>
      <c r="T8" s="133">
        <v>19</v>
      </c>
      <c r="U8" s="133">
        <v>5</v>
      </c>
      <c r="V8" s="133">
        <v>2</v>
      </c>
    </row>
    <row r="9" spans="1:22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5149</v>
      </c>
      <c r="E9" s="137">
        <v>2277</v>
      </c>
      <c r="F9" s="137">
        <v>2872</v>
      </c>
      <c r="G9" s="137">
        <v>6</v>
      </c>
      <c r="H9" s="137">
        <v>1</v>
      </c>
      <c r="I9" s="137">
        <v>6</v>
      </c>
      <c r="J9" s="137">
        <v>1</v>
      </c>
      <c r="K9" s="137">
        <v>1578</v>
      </c>
      <c r="L9" s="137">
        <v>1075</v>
      </c>
      <c r="M9" s="137">
        <v>108</v>
      </c>
      <c r="N9" s="137">
        <v>115</v>
      </c>
      <c r="O9" s="137">
        <v>268</v>
      </c>
      <c r="P9" s="137">
        <v>1431</v>
      </c>
      <c r="Q9" s="137">
        <v>288</v>
      </c>
      <c r="R9" s="137">
        <v>229</v>
      </c>
      <c r="S9" s="137">
        <v>18</v>
      </c>
      <c r="T9" s="137">
        <v>18</v>
      </c>
      <c r="U9" s="137">
        <v>5</v>
      </c>
      <c r="V9" s="137">
        <v>2</v>
      </c>
    </row>
    <row r="10" spans="1:22" s="134" customFormat="1" ht="14.25" customHeight="1" x14ac:dyDescent="0.2">
      <c r="A10" s="154"/>
      <c r="B10" s="135" t="s">
        <v>311</v>
      </c>
      <c r="C10" s="136" t="s">
        <v>55</v>
      </c>
      <c r="D10" s="137">
        <v>590</v>
      </c>
      <c r="E10" s="137">
        <v>240</v>
      </c>
      <c r="F10" s="137">
        <v>350</v>
      </c>
      <c r="G10" s="137">
        <v>0</v>
      </c>
      <c r="H10" s="137">
        <v>0</v>
      </c>
      <c r="I10" s="137">
        <v>0</v>
      </c>
      <c r="J10" s="137">
        <v>0</v>
      </c>
      <c r="K10" s="137">
        <v>153</v>
      </c>
      <c r="L10" s="137">
        <v>127</v>
      </c>
      <c r="M10" s="137">
        <v>6</v>
      </c>
      <c r="N10" s="137">
        <v>14</v>
      </c>
      <c r="O10" s="137">
        <v>41</v>
      </c>
      <c r="P10" s="137">
        <v>183</v>
      </c>
      <c r="Q10" s="137">
        <v>39</v>
      </c>
      <c r="R10" s="137">
        <v>25</v>
      </c>
      <c r="S10" s="137">
        <v>1</v>
      </c>
      <c r="T10" s="137">
        <v>1</v>
      </c>
      <c r="U10" s="137">
        <v>0</v>
      </c>
      <c r="V10" s="137">
        <v>0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881</v>
      </c>
      <c r="E11" s="42">
        <v>378</v>
      </c>
      <c r="F11" s="42">
        <v>503</v>
      </c>
      <c r="G11" s="42">
        <v>1</v>
      </c>
      <c r="H11" s="42">
        <v>0</v>
      </c>
      <c r="I11" s="42">
        <v>1</v>
      </c>
      <c r="J11" s="42">
        <v>0</v>
      </c>
      <c r="K11" s="42">
        <v>287</v>
      </c>
      <c r="L11" s="42">
        <v>193</v>
      </c>
      <c r="M11" s="42">
        <v>28</v>
      </c>
      <c r="N11" s="42">
        <v>36</v>
      </c>
      <c r="O11" s="42">
        <v>35</v>
      </c>
      <c r="P11" s="42">
        <v>252</v>
      </c>
      <c r="Q11" s="42">
        <v>22</v>
      </c>
      <c r="R11" s="42">
        <v>18</v>
      </c>
      <c r="S11" s="42">
        <v>4</v>
      </c>
      <c r="T11" s="42">
        <v>4</v>
      </c>
      <c r="U11" s="42">
        <v>0</v>
      </c>
      <c r="V11" s="42">
        <v>0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826</v>
      </c>
      <c r="E12" s="29">
        <v>356</v>
      </c>
      <c r="F12" s="29">
        <v>470</v>
      </c>
      <c r="G12" s="29">
        <v>1</v>
      </c>
      <c r="H12" s="29">
        <v>0</v>
      </c>
      <c r="I12" s="29">
        <v>1</v>
      </c>
      <c r="J12" s="29">
        <v>0</v>
      </c>
      <c r="K12" s="29">
        <v>268</v>
      </c>
      <c r="L12" s="29">
        <v>180</v>
      </c>
      <c r="M12" s="29">
        <v>28</v>
      </c>
      <c r="N12" s="29">
        <v>33</v>
      </c>
      <c r="O12" s="29">
        <v>34</v>
      </c>
      <c r="P12" s="29">
        <v>236</v>
      </c>
      <c r="Q12" s="29">
        <v>20</v>
      </c>
      <c r="R12" s="29">
        <v>17</v>
      </c>
      <c r="S12" s="29">
        <v>4</v>
      </c>
      <c r="T12" s="29">
        <v>4</v>
      </c>
      <c r="U12" s="29">
        <v>0</v>
      </c>
      <c r="V12" s="29">
        <v>0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29">
        <v>55</v>
      </c>
      <c r="E13" s="29">
        <v>22</v>
      </c>
      <c r="F13" s="29">
        <v>33</v>
      </c>
      <c r="G13" s="29">
        <v>0</v>
      </c>
      <c r="H13" s="29">
        <v>0</v>
      </c>
      <c r="I13" s="29">
        <v>0</v>
      </c>
      <c r="J13" s="29">
        <v>0</v>
      </c>
      <c r="K13" s="29">
        <v>19</v>
      </c>
      <c r="L13" s="29">
        <v>13</v>
      </c>
      <c r="M13" s="29">
        <v>0</v>
      </c>
      <c r="N13" s="29">
        <v>3</v>
      </c>
      <c r="O13" s="29">
        <v>1</v>
      </c>
      <c r="P13" s="29">
        <v>16</v>
      </c>
      <c r="Q13" s="29">
        <v>2</v>
      </c>
      <c r="R13" s="29">
        <v>1</v>
      </c>
      <c r="S13" s="29">
        <v>0</v>
      </c>
      <c r="T13" s="29">
        <v>0</v>
      </c>
      <c r="U13" s="29">
        <v>0</v>
      </c>
      <c r="V13" s="29">
        <v>0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474</v>
      </c>
      <c r="E14" s="42">
        <v>213</v>
      </c>
      <c r="F14" s="42">
        <v>261</v>
      </c>
      <c r="G14" s="42">
        <v>1</v>
      </c>
      <c r="H14" s="42">
        <v>0</v>
      </c>
      <c r="I14" s="42">
        <v>1</v>
      </c>
      <c r="J14" s="42">
        <v>0</v>
      </c>
      <c r="K14" s="42">
        <v>121</v>
      </c>
      <c r="L14" s="42">
        <v>81</v>
      </c>
      <c r="M14" s="42">
        <v>7</v>
      </c>
      <c r="N14" s="42">
        <v>1</v>
      </c>
      <c r="O14" s="42">
        <v>48</v>
      </c>
      <c r="P14" s="42">
        <v>139</v>
      </c>
      <c r="Q14" s="42">
        <v>35</v>
      </c>
      <c r="R14" s="42">
        <v>39</v>
      </c>
      <c r="S14" s="42">
        <v>0</v>
      </c>
      <c r="T14" s="42">
        <v>1</v>
      </c>
      <c r="U14" s="42">
        <v>0</v>
      </c>
      <c r="V14" s="42">
        <v>0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459</v>
      </c>
      <c r="E15" s="29">
        <v>207</v>
      </c>
      <c r="F15" s="29">
        <v>252</v>
      </c>
      <c r="G15" s="29">
        <v>1</v>
      </c>
      <c r="H15" s="29">
        <v>0</v>
      </c>
      <c r="I15" s="29">
        <v>1</v>
      </c>
      <c r="J15" s="29">
        <v>0</v>
      </c>
      <c r="K15" s="29">
        <v>118</v>
      </c>
      <c r="L15" s="29">
        <v>77</v>
      </c>
      <c r="M15" s="29">
        <v>7</v>
      </c>
      <c r="N15" s="29">
        <v>1</v>
      </c>
      <c r="O15" s="29">
        <v>47</v>
      </c>
      <c r="P15" s="29">
        <v>134</v>
      </c>
      <c r="Q15" s="29">
        <v>33</v>
      </c>
      <c r="R15" s="29">
        <v>39</v>
      </c>
      <c r="S15" s="29">
        <v>0</v>
      </c>
      <c r="T15" s="29">
        <v>1</v>
      </c>
      <c r="U15" s="29">
        <v>0</v>
      </c>
      <c r="V15" s="29">
        <v>0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29">
        <v>15</v>
      </c>
      <c r="E16" s="29">
        <v>6</v>
      </c>
      <c r="F16" s="29">
        <v>9</v>
      </c>
      <c r="G16" s="29">
        <v>0</v>
      </c>
      <c r="H16" s="29">
        <v>0</v>
      </c>
      <c r="I16" s="29">
        <v>0</v>
      </c>
      <c r="J16" s="29">
        <v>0</v>
      </c>
      <c r="K16" s="29">
        <v>3</v>
      </c>
      <c r="L16" s="29">
        <v>4</v>
      </c>
      <c r="M16" s="29">
        <v>0</v>
      </c>
      <c r="N16" s="29">
        <v>0</v>
      </c>
      <c r="O16" s="29">
        <v>1</v>
      </c>
      <c r="P16" s="29">
        <v>5</v>
      </c>
      <c r="Q16" s="29">
        <v>2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640</v>
      </c>
      <c r="E17" s="42">
        <v>296</v>
      </c>
      <c r="F17" s="42">
        <v>344</v>
      </c>
      <c r="G17" s="42">
        <v>0</v>
      </c>
      <c r="H17" s="42">
        <v>0</v>
      </c>
      <c r="I17" s="42">
        <v>0</v>
      </c>
      <c r="J17" s="42">
        <v>0</v>
      </c>
      <c r="K17" s="42">
        <v>247</v>
      </c>
      <c r="L17" s="42">
        <v>151</v>
      </c>
      <c r="M17" s="42">
        <v>1</v>
      </c>
      <c r="N17" s="42">
        <v>6</v>
      </c>
      <c r="O17" s="42">
        <v>21</v>
      </c>
      <c r="P17" s="42">
        <v>170</v>
      </c>
      <c r="Q17" s="42">
        <v>27</v>
      </c>
      <c r="R17" s="42">
        <v>14</v>
      </c>
      <c r="S17" s="42">
        <v>0</v>
      </c>
      <c r="T17" s="42">
        <v>3</v>
      </c>
      <c r="U17" s="42">
        <v>0</v>
      </c>
      <c r="V17" s="42">
        <v>0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547</v>
      </c>
      <c r="E18" s="29">
        <v>255</v>
      </c>
      <c r="F18" s="29">
        <v>292</v>
      </c>
      <c r="G18" s="29">
        <v>0</v>
      </c>
      <c r="H18" s="29">
        <v>0</v>
      </c>
      <c r="I18" s="29">
        <v>0</v>
      </c>
      <c r="J18" s="29">
        <v>0</v>
      </c>
      <c r="K18" s="29">
        <v>210</v>
      </c>
      <c r="L18" s="29">
        <v>126</v>
      </c>
      <c r="M18" s="29">
        <v>1</v>
      </c>
      <c r="N18" s="29">
        <v>6</v>
      </c>
      <c r="O18" s="29">
        <v>19</v>
      </c>
      <c r="P18" s="29">
        <v>145</v>
      </c>
      <c r="Q18" s="29">
        <v>25</v>
      </c>
      <c r="R18" s="29">
        <v>12</v>
      </c>
      <c r="S18" s="29">
        <v>0</v>
      </c>
      <c r="T18" s="29">
        <v>3</v>
      </c>
      <c r="U18" s="29">
        <v>0</v>
      </c>
      <c r="V18" s="29">
        <v>0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29">
        <v>93</v>
      </c>
      <c r="E19" s="29">
        <v>41</v>
      </c>
      <c r="F19" s="29">
        <v>52</v>
      </c>
      <c r="G19" s="29">
        <v>0</v>
      </c>
      <c r="H19" s="29">
        <v>0</v>
      </c>
      <c r="I19" s="29">
        <v>0</v>
      </c>
      <c r="J19" s="29">
        <v>0</v>
      </c>
      <c r="K19" s="29">
        <v>37</v>
      </c>
      <c r="L19" s="29">
        <v>25</v>
      </c>
      <c r="M19" s="29">
        <v>0</v>
      </c>
      <c r="N19" s="29">
        <v>0</v>
      </c>
      <c r="O19" s="29">
        <v>2</v>
      </c>
      <c r="P19" s="29">
        <v>25</v>
      </c>
      <c r="Q19" s="29">
        <v>2</v>
      </c>
      <c r="R19" s="29">
        <v>2</v>
      </c>
      <c r="S19" s="29">
        <v>0</v>
      </c>
      <c r="T19" s="29">
        <v>0</v>
      </c>
      <c r="U19" s="29">
        <v>0</v>
      </c>
      <c r="V19" s="29">
        <v>0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890</v>
      </c>
      <c r="E20" s="42">
        <v>411</v>
      </c>
      <c r="F20" s="42">
        <v>479</v>
      </c>
      <c r="G20" s="42">
        <v>1</v>
      </c>
      <c r="H20" s="42">
        <v>0</v>
      </c>
      <c r="I20" s="42">
        <v>3</v>
      </c>
      <c r="J20" s="42">
        <v>0</v>
      </c>
      <c r="K20" s="42">
        <v>309</v>
      </c>
      <c r="L20" s="42">
        <v>212</v>
      </c>
      <c r="M20" s="42">
        <v>27</v>
      </c>
      <c r="N20" s="42">
        <v>23</v>
      </c>
      <c r="O20" s="42">
        <v>37</v>
      </c>
      <c r="P20" s="42">
        <v>202</v>
      </c>
      <c r="Q20" s="42">
        <v>32</v>
      </c>
      <c r="R20" s="42">
        <v>36</v>
      </c>
      <c r="S20" s="42">
        <v>2</v>
      </c>
      <c r="T20" s="42">
        <v>6</v>
      </c>
      <c r="U20" s="42">
        <v>0</v>
      </c>
      <c r="V20" s="42">
        <v>0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837</v>
      </c>
      <c r="E21" s="29">
        <v>387</v>
      </c>
      <c r="F21" s="29">
        <v>450</v>
      </c>
      <c r="G21" s="29">
        <v>1</v>
      </c>
      <c r="H21" s="29">
        <v>0</v>
      </c>
      <c r="I21" s="29">
        <v>3</v>
      </c>
      <c r="J21" s="29">
        <v>0</v>
      </c>
      <c r="K21" s="29">
        <v>294</v>
      </c>
      <c r="L21" s="29">
        <v>203</v>
      </c>
      <c r="M21" s="29">
        <v>23</v>
      </c>
      <c r="N21" s="29">
        <v>22</v>
      </c>
      <c r="O21" s="29">
        <v>36</v>
      </c>
      <c r="P21" s="29">
        <v>187</v>
      </c>
      <c r="Q21" s="29">
        <v>28</v>
      </c>
      <c r="R21" s="29">
        <v>32</v>
      </c>
      <c r="S21" s="29">
        <v>2</v>
      </c>
      <c r="T21" s="29">
        <v>6</v>
      </c>
      <c r="U21" s="29">
        <v>0</v>
      </c>
      <c r="V21" s="29">
        <v>0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29">
        <v>53</v>
      </c>
      <c r="E22" s="29">
        <v>24</v>
      </c>
      <c r="F22" s="29">
        <v>29</v>
      </c>
      <c r="G22" s="29">
        <v>0</v>
      </c>
      <c r="H22" s="29">
        <v>0</v>
      </c>
      <c r="I22" s="29">
        <v>0</v>
      </c>
      <c r="J22" s="29">
        <v>0</v>
      </c>
      <c r="K22" s="29">
        <v>15</v>
      </c>
      <c r="L22" s="29">
        <v>9</v>
      </c>
      <c r="M22" s="29">
        <v>4</v>
      </c>
      <c r="N22" s="29">
        <v>1</v>
      </c>
      <c r="O22" s="29">
        <v>1</v>
      </c>
      <c r="P22" s="29">
        <v>15</v>
      </c>
      <c r="Q22" s="29">
        <v>4</v>
      </c>
      <c r="R22" s="29">
        <v>4</v>
      </c>
      <c r="S22" s="29">
        <v>0</v>
      </c>
      <c r="T22" s="29">
        <v>0</v>
      </c>
      <c r="U22" s="29">
        <v>0</v>
      </c>
      <c r="V22" s="29">
        <v>0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367</v>
      </c>
      <c r="E23" s="42">
        <v>158</v>
      </c>
      <c r="F23" s="42">
        <v>209</v>
      </c>
      <c r="G23" s="42">
        <v>0</v>
      </c>
      <c r="H23" s="42">
        <v>0</v>
      </c>
      <c r="I23" s="42">
        <v>0</v>
      </c>
      <c r="J23" s="42">
        <v>0</v>
      </c>
      <c r="K23" s="42">
        <v>111</v>
      </c>
      <c r="L23" s="42">
        <v>69</v>
      </c>
      <c r="M23" s="42">
        <v>5</v>
      </c>
      <c r="N23" s="42">
        <v>10</v>
      </c>
      <c r="O23" s="42">
        <v>7</v>
      </c>
      <c r="P23" s="42">
        <v>87</v>
      </c>
      <c r="Q23" s="42">
        <v>34</v>
      </c>
      <c r="R23" s="42">
        <v>43</v>
      </c>
      <c r="S23" s="42">
        <v>1</v>
      </c>
      <c r="T23" s="42">
        <v>0</v>
      </c>
      <c r="U23" s="42">
        <v>0</v>
      </c>
      <c r="V23" s="42">
        <v>0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358</v>
      </c>
      <c r="E24" s="29">
        <v>156</v>
      </c>
      <c r="F24" s="29">
        <v>202</v>
      </c>
      <c r="G24" s="29">
        <v>0</v>
      </c>
      <c r="H24" s="29">
        <v>0</v>
      </c>
      <c r="I24" s="29">
        <v>0</v>
      </c>
      <c r="J24" s="29">
        <v>0</v>
      </c>
      <c r="K24" s="29">
        <v>109</v>
      </c>
      <c r="L24" s="29">
        <v>65</v>
      </c>
      <c r="M24" s="29">
        <v>5</v>
      </c>
      <c r="N24" s="29">
        <v>9</v>
      </c>
      <c r="O24" s="29">
        <v>7</v>
      </c>
      <c r="P24" s="29">
        <v>85</v>
      </c>
      <c r="Q24" s="29">
        <v>34</v>
      </c>
      <c r="R24" s="29">
        <v>43</v>
      </c>
      <c r="S24" s="29">
        <v>1</v>
      </c>
      <c r="T24" s="29">
        <v>0</v>
      </c>
      <c r="U24" s="29">
        <v>0</v>
      </c>
      <c r="V24" s="29">
        <v>0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29">
        <v>9</v>
      </c>
      <c r="E25" s="29">
        <v>2</v>
      </c>
      <c r="F25" s="29">
        <v>7</v>
      </c>
      <c r="G25" s="29">
        <v>0</v>
      </c>
      <c r="H25" s="29">
        <v>0</v>
      </c>
      <c r="I25" s="29">
        <v>0</v>
      </c>
      <c r="J25" s="29">
        <v>0</v>
      </c>
      <c r="K25" s="29">
        <v>2</v>
      </c>
      <c r="L25" s="29">
        <v>4</v>
      </c>
      <c r="M25" s="29">
        <v>0</v>
      </c>
      <c r="N25" s="29">
        <v>1</v>
      </c>
      <c r="O25" s="29">
        <v>0</v>
      </c>
      <c r="P25" s="29">
        <v>2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709</v>
      </c>
      <c r="E26" s="42">
        <v>350</v>
      </c>
      <c r="F26" s="42">
        <v>359</v>
      </c>
      <c r="G26" s="42">
        <v>0</v>
      </c>
      <c r="H26" s="42">
        <v>0</v>
      </c>
      <c r="I26" s="42">
        <v>0</v>
      </c>
      <c r="J26" s="42">
        <v>0</v>
      </c>
      <c r="K26" s="42">
        <v>247</v>
      </c>
      <c r="L26" s="42">
        <v>127</v>
      </c>
      <c r="M26" s="42">
        <v>8</v>
      </c>
      <c r="N26" s="42">
        <v>10</v>
      </c>
      <c r="O26" s="42">
        <v>42</v>
      </c>
      <c r="P26" s="42">
        <v>183</v>
      </c>
      <c r="Q26" s="42">
        <v>50</v>
      </c>
      <c r="R26" s="42">
        <v>36</v>
      </c>
      <c r="S26" s="42">
        <v>3</v>
      </c>
      <c r="T26" s="42">
        <v>3</v>
      </c>
      <c r="U26" s="42">
        <v>0</v>
      </c>
      <c r="V26" s="42">
        <v>0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664</v>
      </c>
      <c r="E27" s="29">
        <v>328</v>
      </c>
      <c r="F27" s="29">
        <v>336</v>
      </c>
      <c r="G27" s="29">
        <v>0</v>
      </c>
      <c r="H27" s="29">
        <v>0</v>
      </c>
      <c r="I27" s="29">
        <v>0</v>
      </c>
      <c r="J27" s="29">
        <v>0</v>
      </c>
      <c r="K27" s="29">
        <v>235</v>
      </c>
      <c r="L27" s="29">
        <v>117</v>
      </c>
      <c r="M27" s="29">
        <v>8</v>
      </c>
      <c r="N27" s="29">
        <v>10</v>
      </c>
      <c r="O27" s="29">
        <v>35</v>
      </c>
      <c r="P27" s="29">
        <v>173</v>
      </c>
      <c r="Q27" s="29">
        <v>47</v>
      </c>
      <c r="R27" s="29">
        <v>33</v>
      </c>
      <c r="S27" s="29">
        <v>3</v>
      </c>
      <c r="T27" s="29">
        <v>3</v>
      </c>
      <c r="U27" s="29">
        <v>0</v>
      </c>
      <c r="V27" s="29">
        <v>0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29">
        <v>45</v>
      </c>
      <c r="E28" s="29">
        <v>22</v>
      </c>
      <c r="F28" s="29">
        <v>23</v>
      </c>
      <c r="G28" s="29">
        <v>0</v>
      </c>
      <c r="H28" s="29">
        <v>0</v>
      </c>
      <c r="I28" s="29">
        <v>0</v>
      </c>
      <c r="J28" s="29">
        <v>0</v>
      </c>
      <c r="K28" s="29">
        <v>12</v>
      </c>
      <c r="L28" s="29">
        <v>10</v>
      </c>
      <c r="M28" s="29">
        <v>0</v>
      </c>
      <c r="N28" s="29">
        <v>0</v>
      </c>
      <c r="O28" s="29">
        <v>7</v>
      </c>
      <c r="P28" s="29">
        <v>10</v>
      </c>
      <c r="Q28" s="29">
        <v>3</v>
      </c>
      <c r="R28" s="29">
        <v>3</v>
      </c>
      <c r="S28" s="29">
        <v>0</v>
      </c>
      <c r="T28" s="29">
        <v>0</v>
      </c>
      <c r="U28" s="29">
        <v>0</v>
      </c>
      <c r="V28" s="29">
        <v>0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86</v>
      </c>
      <c r="E29" s="42">
        <v>26</v>
      </c>
      <c r="F29" s="42">
        <v>60</v>
      </c>
      <c r="G29" s="42">
        <v>0</v>
      </c>
      <c r="H29" s="42">
        <v>0</v>
      </c>
      <c r="I29" s="42">
        <v>0</v>
      </c>
      <c r="J29" s="42">
        <v>0</v>
      </c>
      <c r="K29" s="42">
        <v>15</v>
      </c>
      <c r="L29" s="42">
        <v>19</v>
      </c>
      <c r="M29" s="42">
        <v>1</v>
      </c>
      <c r="N29" s="42">
        <v>1</v>
      </c>
      <c r="O29" s="42">
        <v>6</v>
      </c>
      <c r="P29" s="42">
        <v>36</v>
      </c>
      <c r="Q29" s="42">
        <v>4</v>
      </c>
      <c r="R29" s="42">
        <v>4</v>
      </c>
      <c r="S29" s="42">
        <v>0</v>
      </c>
      <c r="T29" s="42">
        <v>0</v>
      </c>
      <c r="U29" s="42">
        <v>0</v>
      </c>
      <c r="V29" s="42">
        <v>0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81</v>
      </c>
      <c r="E30" s="29">
        <v>23</v>
      </c>
      <c r="F30" s="29">
        <v>58</v>
      </c>
      <c r="G30" s="29">
        <v>0</v>
      </c>
      <c r="H30" s="29">
        <v>0</v>
      </c>
      <c r="I30" s="29">
        <v>0</v>
      </c>
      <c r="J30" s="29">
        <v>0</v>
      </c>
      <c r="K30" s="29">
        <v>14</v>
      </c>
      <c r="L30" s="29">
        <v>19</v>
      </c>
      <c r="M30" s="29">
        <v>1</v>
      </c>
      <c r="N30" s="29">
        <v>1</v>
      </c>
      <c r="O30" s="29">
        <v>5</v>
      </c>
      <c r="P30" s="29">
        <v>35</v>
      </c>
      <c r="Q30" s="29">
        <v>3</v>
      </c>
      <c r="R30" s="29">
        <v>3</v>
      </c>
      <c r="S30" s="29">
        <v>0</v>
      </c>
      <c r="T30" s="29">
        <v>0</v>
      </c>
      <c r="U30" s="29">
        <v>0</v>
      </c>
      <c r="V30" s="29">
        <v>0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29">
        <v>5</v>
      </c>
      <c r="E31" s="29">
        <v>3</v>
      </c>
      <c r="F31" s="29">
        <v>2</v>
      </c>
      <c r="G31" s="29">
        <v>0</v>
      </c>
      <c r="H31" s="29">
        <v>0</v>
      </c>
      <c r="I31" s="29">
        <v>0</v>
      </c>
      <c r="J31" s="29">
        <v>0</v>
      </c>
      <c r="K31" s="29">
        <v>1</v>
      </c>
      <c r="L31" s="29">
        <v>0</v>
      </c>
      <c r="M31" s="29">
        <v>0</v>
      </c>
      <c r="N31" s="29">
        <v>0</v>
      </c>
      <c r="O31" s="29">
        <v>1</v>
      </c>
      <c r="P31" s="29">
        <v>1</v>
      </c>
      <c r="Q31" s="29">
        <v>1</v>
      </c>
      <c r="R31" s="29">
        <v>1</v>
      </c>
      <c r="S31" s="29">
        <v>0</v>
      </c>
      <c r="T31" s="29">
        <v>0</v>
      </c>
      <c r="U31" s="29">
        <v>0</v>
      </c>
      <c r="V31" s="29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168</v>
      </c>
      <c r="E32" s="42">
        <v>71</v>
      </c>
      <c r="F32" s="42">
        <v>97</v>
      </c>
      <c r="G32" s="42">
        <v>0</v>
      </c>
      <c r="H32" s="42">
        <v>0</v>
      </c>
      <c r="I32" s="42">
        <v>1</v>
      </c>
      <c r="J32" s="42">
        <v>1</v>
      </c>
      <c r="K32" s="42">
        <v>53</v>
      </c>
      <c r="L32" s="42">
        <v>44</v>
      </c>
      <c r="M32" s="42">
        <v>3</v>
      </c>
      <c r="N32" s="42">
        <v>3</v>
      </c>
      <c r="O32" s="42">
        <v>5</v>
      </c>
      <c r="P32" s="42">
        <v>41</v>
      </c>
      <c r="Q32" s="42">
        <v>9</v>
      </c>
      <c r="R32" s="42">
        <v>8</v>
      </c>
      <c r="S32" s="42">
        <v>0</v>
      </c>
      <c r="T32" s="42">
        <v>0</v>
      </c>
      <c r="U32" s="42">
        <v>0</v>
      </c>
      <c r="V32" s="42">
        <v>0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140</v>
      </c>
      <c r="E33" s="29">
        <v>61</v>
      </c>
      <c r="F33" s="29">
        <v>79</v>
      </c>
      <c r="G33" s="29">
        <v>0</v>
      </c>
      <c r="H33" s="29">
        <v>0</v>
      </c>
      <c r="I33" s="29">
        <v>1</v>
      </c>
      <c r="J33" s="29">
        <v>1</v>
      </c>
      <c r="K33" s="29">
        <v>47</v>
      </c>
      <c r="L33" s="29">
        <v>40</v>
      </c>
      <c r="M33" s="29">
        <v>3</v>
      </c>
      <c r="N33" s="29">
        <v>3</v>
      </c>
      <c r="O33" s="29">
        <v>3</v>
      </c>
      <c r="P33" s="29">
        <v>29</v>
      </c>
      <c r="Q33" s="29">
        <v>7</v>
      </c>
      <c r="R33" s="29">
        <v>6</v>
      </c>
      <c r="S33" s="29">
        <v>0</v>
      </c>
      <c r="T33" s="29">
        <v>0</v>
      </c>
      <c r="U33" s="29">
        <v>0</v>
      </c>
      <c r="V33" s="29">
        <v>0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29">
        <v>28</v>
      </c>
      <c r="E34" s="29">
        <v>10</v>
      </c>
      <c r="F34" s="29">
        <v>18</v>
      </c>
      <c r="G34" s="29">
        <v>0</v>
      </c>
      <c r="H34" s="29">
        <v>0</v>
      </c>
      <c r="I34" s="29">
        <v>0</v>
      </c>
      <c r="J34" s="29">
        <v>0</v>
      </c>
      <c r="K34" s="29">
        <v>6</v>
      </c>
      <c r="L34" s="29">
        <v>4</v>
      </c>
      <c r="M34" s="29">
        <v>0</v>
      </c>
      <c r="N34" s="29">
        <v>0</v>
      </c>
      <c r="O34" s="29">
        <v>2</v>
      </c>
      <c r="P34" s="29">
        <v>12</v>
      </c>
      <c r="Q34" s="29">
        <v>2</v>
      </c>
      <c r="R34" s="29">
        <v>2</v>
      </c>
      <c r="S34" s="29">
        <v>0</v>
      </c>
      <c r="T34" s="29">
        <v>0</v>
      </c>
      <c r="U34" s="29">
        <v>0</v>
      </c>
      <c r="V34" s="29">
        <v>0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67</v>
      </c>
      <c r="E35" s="42">
        <v>22</v>
      </c>
      <c r="F35" s="42">
        <v>45</v>
      </c>
      <c r="G35" s="42">
        <v>1</v>
      </c>
      <c r="H35" s="42">
        <v>0</v>
      </c>
      <c r="I35" s="42">
        <v>0</v>
      </c>
      <c r="J35" s="42">
        <v>0</v>
      </c>
      <c r="K35" s="42">
        <v>6</v>
      </c>
      <c r="L35" s="42">
        <v>5</v>
      </c>
      <c r="M35" s="42">
        <v>1</v>
      </c>
      <c r="N35" s="42">
        <v>0</v>
      </c>
      <c r="O35" s="42">
        <v>8</v>
      </c>
      <c r="P35" s="42">
        <v>40</v>
      </c>
      <c r="Q35" s="42">
        <v>6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63</v>
      </c>
      <c r="E36" s="29">
        <v>21</v>
      </c>
      <c r="F36" s="29">
        <v>42</v>
      </c>
      <c r="G36" s="29">
        <v>1</v>
      </c>
      <c r="H36" s="29">
        <v>0</v>
      </c>
      <c r="I36" s="29">
        <v>0</v>
      </c>
      <c r="J36" s="29">
        <v>0</v>
      </c>
      <c r="K36" s="29">
        <v>6</v>
      </c>
      <c r="L36" s="29">
        <v>4</v>
      </c>
      <c r="M36" s="29">
        <v>1</v>
      </c>
      <c r="N36" s="29">
        <v>0</v>
      </c>
      <c r="O36" s="29">
        <v>8</v>
      </c>
      <c r="P36" s="29">
        <v>38</v>
      </c>
      <c r="Q36" s="29">
        <v>5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29">
        <v>4</v>
      </c>
      <c r="E37" s="29">
        <v>1</v>
      </c>
      <c r="F37" s="29">
        <v>3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1</v>
      </c>
      <c r="M37" s="29">
        <v>0</v>
      </c>
      <c r="N37" s="29">
        <v>0</v>
      </c>
      <c r="O37" s="29">
        <v>0</v>
      </c>
      <c r="P37" s="29">
        <v>2</v>
      </c>
      <c r="Q37" s="29">
        <v>1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271</v>
      </c>
      <c r="E38" s="42">
        <v>105</v>
      </c>
      <c r="F38" s="42">
        <v>166</v>
      </c>
      <c r="G38" s="42">
        <v>1</v>
      </c>
      <c r="H38" s="42">
        <v>0</v>
      </c>
      <c r="I38" s="42">
        <v>0</v>
      </c>
      <c r="J38" s="42">
        <v>0</v>
      </c>
      <c r="K38" s="42">
        <v>65</v>
      </c>
      <c r="L38" s="42">
        <v>56</v>
      </c>
      <c r="M38" s="42">
        <v>9</v>
      </c>
      <c r="N38" s="42">
        <v>17</v>
      </c>
      <c r="O38" s="42">
        <v>14</v>
      </c>
      <c r="P38" s="42">
        <v>80</v>
      </c>
      <c r="Q38" s="42">
        <v>16</v>
      </c>
      <c r="R38" s="42">
        <v>13</v>
      </c>
      <c r="S38" s="42">
        <v>0</v>
      </c>
      <c r="T38" s="42">
        <v>0</v>
      </c>
      <c r="U38" s="42">
        <v>0</v>
      </c>
      <c r="V38" s="42">
        <v>0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257</v>
      </c>
      <c r="E39" s="29">
        <v>99</v>
      </c>
      <c r="F39" s="29">
        <v>158</v>
      </c>
      <c r="G39" s="29">
        <v>1</v>
      </c>
      <c r="H39" s="29">
        <v>0</v>
      </c>
      <c r="I39" s="29">
        <v>0</v>
      </c>
      <c r="J39" s="29">
        <v>0</v>
      </c>
      <c r="K39" s="29">
        <v>59</v>
      </c>
      <c r="L39" s="29">
        <v>54</v>
      </c>
      <c r="M39" s="29">
        <v>9</v>
      </c>
      <c r="N39" s="29">
        <v>15</v>
      </c>
      <c r="O39" s="29">
        <v>14</v>
      </c>
      <c r="P39" s="29">
        <v>76</v>
      </c>
      <c r="Q39" s="29">
        <v>16</v>
      </c>
      <c r="R39" s="29">
        <v>13</v>
      </c>
      <c r="S39" s="29">
        <v>0</v>
      </c>
      <c r="T39" s="29">
        <v>0</v>
      </c>
      <c r="U39" s="29">
        <v>0</v>
      </c>
      <c r="V39" s="29">
        <v>0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29">
        <v>14</v>
      </c>
      <c r="E40" s="29">
        <v>6</v>
      </c>
      <c r="F40" s="29">
        <v>8</v>
      </c>
      <c r="G40" s="29">
        <v>0</v>
      </c>
      <c r="H40" s="29">
        <v>0</v>
      </c>
      <c r="I40" s="29">
        <v>0</v>
      </c>
      <c r="J40" s="29">
        <v>0</v>
      </c>
      <c r="K40" s="29">
        <v>6</v>
      </c>
      <c r="L40" s="29">
        <v>2</v>
      </c>
      <c r="M40" s="29">
        <v>0</v>
      </c>
      <c r="N40" s="29">
        <v>2</v>
      </c>
      <c r="O40" s="29">
        <v>0</v>
      </c>
      <c r="P40" s="29">
        <v>4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134</v>
      </c>
      <c r="E41" s="42">
        <v>43</v>
      </c>
      <c r="F41" s="42">
        <v>91</v>
      </c>
      <c r="G41" s="42">
        <v>0</v>
      </c>
      <c r="H41" s="42">
        <v>0</v>
      </c>
      <c r="I41" s="42">
        <v>0</v>
      </c>
      <c r="J41" s="42">
        <v>0</v>
      </c>
      <c r="K41" s="42">
        <v>34</v>
      </c>
      <c r="L41" s="42">
        <v>38</v>
      </c>
      <c r="M41" s="42">
        <v>1</v>
      </c>
      <c r="N41" s="42">
        <v>1</v>
      </c>
      <c r="O41" s="42">
        <v>3</v>
      </c>
      <c r="P41" s="42">
        <v>45</v>
      </c>
      <c r="Q41" s="42">
        <v>5</v>
      </c>
      <c r="R41" s="42">
        <v>7</v>
      </c>
      <c r="S41" s="42">
        <v>0</v>
      </c>
      <c r="T41" s="42">
        <v>0</v>
      </c>
      <c r="U41" s="42">
        <v>0</v>
      </c>
      <c r="V41" s="42">
        <v>0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107</v>
      </c>
      <c r="E42" s="29">
        <v>35</v>
      </c>
      <c r="F42" s="29">
        <v>72</v>
      </c>
      <c r="G42" s="29">
        <v>0</v>
      </c>
      <c r="H42" s="29">
        <v>0</v>
      </c>
      <c r="I42" s="29">
        <v>0</v>
      </c>
      <c r="J42" s="29">
        <v>0</v>
      </c>
      <c r="K42" s="29">
        <v>28</v>
      </c>
      <c r="L42" s="29">
        <v>27</v>
      </c>
      <c r="M42" s="29">
        <v>1</v>
      </c>
      <c r="N42" s="29">
        <v>0</v>
      </c>
      <c r="O42" s="29">
        <v>1</v>
      </c>
      <c r="P42" s="29">
        <v>38</v>
      </c>
      <c r="Q42" s="29">
        <v>5</v>
      </c>
      <c r="R42" s="29">
        <v>7</v>
      </c>
      <c r="S42" s="29">
        <v>0</v>
      </c>
      <c r="T42" s="29">
        <v>0</v>
      </c>
      <c r="U42" s="29">
        <v>0</v>
      </c>
      <c r="V42" s="29">
        <v>0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29">
        <v>27</v>
      </c>
      <c r="E43" s="29">
        <v>8</v>
      </c>
      <c r="F43" s="29">
        <v>19</v>
      </c>
      <c r="G43" s="29">
        <v>0</v>
      </c>
      <c r="H43" s="29">
        <v>0</v>
      </c>
      <c r="I43" s="29">
        <v>0</v>
      </c>
      <c r="J43" s="29">
        <v>0</v>
      </c>
      <c r="K43" s="29">
        <v>6</v>
      </c>
      <c r="L43" s="29">
        <v>11</v>
      </c>
      <c r="M43" s="29">
        <v>0</v>
      </c>
      <c r="N43" s="29">
        <v>1</v>
      </c>
      <c r="O43" s="29">
        <v>2</v>
      </c>
      <c r="P43" s="29">
        <v>7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138</v>
      </c>
      <c r="E44" s="42">
        <v>44</v>
      </c>
      <c r="F44" s="42">
        <v>94</v>
      </c>
      <c r="G44" s="42">
        <v>0</v>
      </c>
      <c r="H44" s="42">
        <v>0</v>
      </c>
      <c r="I44" s="42">
        <v>0</v>
      </c>
      <c r="J44" s="42">
        <v>0</v>
      </c>
      <c r="K44" s="42">
        <v>22</v>
      </c>
      <c r="L44" s="42">
        <v>35</v>
      </c>
      <c r="M44" s="42">
        <v>3</v>
      </c>
      <c r="N44" s="42">
        <v>2</v>
      </c>
      <c r="O44" s="42">
        <v>8</v>
      </c>
      <c r="P44" s="42">
        <v>55</v>
      </c>
      <c r="Q44" s="42">
        <v>11</v>
      </c>
      <c r="R44" s="42">
        <v>2</v>
      </c>
      <c r="S44" s="42">
        <v>0</v>
      </c>
      <c r="T44" s="42">
        <v>0</v>
      </c>
      <c r="U44" s="42">
        <v>0</v>
      </c>
      <c r="V44" s="42">
        <v>0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137</v>
      </c>
      <c r="E45" s="29">
        <v>43</v>
      </c>
      <c r="F45" s="29">
        <v>94</v>
      </c>
      <c r="G45" s="29">
        <v>0</v>
      </c>
      <c r="H45" s="29">
        <v>0</v>
      </c>
      <c r="I45" s="29">
        <v>0</v>
      </c>
      <c r="J45" s="29">
        <v>0</v>
      </c>
      <c r="K45" s="29">
        <v>22</v>
      </c>
      <c r="L45" s="29">
        <v>35</v>
      </c>
      <c r="M45" s="29">
        <v>2</v>
      </c>
      <c r="N45" s="29">
        <v>2</v>
      </c>
      <c r="O45" s="29">
        <v>8</v>
      </c>
      <c r="P45" s="29">
        <v>55</v>
      </c>
      <c r="Q45" s="29">
        <v>11</v>
      </c>
      <c r="R45" s="29">
        <v>2</v>
      </c>
      <c r="S45" s="29">
        <v>0</v>
      </c>
      <c r="T45" s="29">
        <v>0</v>
      </c>
      <c r="U45" s="29">
        <v>0</v>
      </c>
      <c r="V45" s="29">
        <v>0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29">
        <v>1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1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112</v>
      </c>
      <c r="E47" s="42">
        <v>50</v>
      </c>
      <c r="F47" s="42">
        <v>62</v>
      </c>
      <c r="G47" s="42">
        <v>1</v>
      </c>
      <c r="H47" s="42">
        <v>0</v>
      </c>
      <c r="I47" s="42">
        <v>0</v>
      </c>
      <c r="J47" s="42">
        <v>0</v>
      </c>
      <c r="K47" s="42">
        <v>26</v>
      </c>
      <c r="L47" s="42">
        <v>21</v>
      </c>
      <c r="M47" s="42">
        <v>2</v>
      </c>
      <c r="N47" s="42">
        <v>1</v>
      </c>
      <c r="O47" s="42">
        <v>11</v>
      </c>
      <c r="P47" s="42">
        <v>35</v>
      </c>
      <c r="Q47" s="42">
        <v>10</v>
      </c>
      <c r="R47" s="42">
        <v>5</v>
      </c>
      <c r="S47" s="42">
        <v>0</v>
      </c>
      <c r="T47" s="42">
        <v>0</v>
      </c>
      <c r="U47" s="42">
        <v>0</v>
      </c>
      <c r="V47" s="42">
        <v>0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102</v>
      </c>
      <c r="E48" s="29">
        <v>48</v>
      </c>
      <c r="F48" s="29">
        <v>54</v>
      </c>
      <c r="G48" s="29">
        <v>1</v>
      </c>
      <c r="H48" s="29">
        <v>0</v>
      </c>
      <c r="I48" s="29">
        <v>0</v>
      </c>
      <c r="J48" s="29">
        <v>0</v>
      </c>
      <c r="K48" s="29">
        <v>26</v>
      </c>
      <c r="L48" s="29">
        <v>19</v>
      </c>
      <c r="M48" s="29">
        <v>2</v>
      </c>
      <c r="N48" s="29">
        <v>1</v>
      </c>
      <c r="O48" s="29">
        <v>9</v>
      </c>
      <c r="P48" s="29">
        <v>30</v>
      </c>
      <c r="Q48" s="29">
        <v>10</v>
      </c>
      <c r="R48" s="29">
        <v>4</v>
      </c>
      <c r="S48" s="29">
        <v>0</v>
      </c>
      <c r="T48" s="29">
        <v>0</v>
      </c>
      <c r="U48" s="29">
        <v>0</v>
      </c>
      <c r="V48" s="29">
        <v>0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29">
        <v>10</v>
      </c>
      <c r="E49" s="29">
        <v>2</v>
      </c>
      <c r="F49" s="29">
        <v>8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2</v>
      </c>
      <c r="M49" s="29">
        <v>0</v>
      </c>
      <c r="N49" s="29">
        <v>0</v>
      </c>
      <c r="O49" s="29">
        <v>2</v>
      </c>
      <c r="P49" s="29">
        <v>5</v>
      </c>
      <c r="Q49" s="29">
        <v>0</v>
      </c>
      <c r="R49" s="29">
        <v>1</v>
      </c>
      <c r="S49" s="29">
        <v>0</v>
      </c>
      <c r="T49" s="29">
        <v>0</v>
      </c>
      <c r="U49" s="29">
        <v>0</v>
      </c>
      <c r="V49" s="29">
        <v>0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206</v>
      </c>
      <c r="E50" s="42">
        <v>92</v>
      </c>
      <c r="F50" s="42">
        <v>114</v>
      </c>
      <c r="G50" s="42">
        <v>0</v>
      </c>
      <c r="H50" s="42">
        <v>0</v>
      </c>
      <c r="I50" s="42">
        <v>0</v>
      </c>
      <c r="J50" s="42">
        <v>0</v>
      </c>
      <c r="K50" s="42">
        <v>64</v>
      </c>
      <c r="L50" s="42">
        <v>46</v>
      </c>
      <c r="M50" s="42">
        <v>11</v>
      </c>
      <c r="N50" s="42">
        <v>9</v>
      </c>
      <c r="O50" s="42">
        <v>9</v>
      </c>
      <c r="P50" s="42">
        <v>57</v>
      </c>
      <c r="Q50" s="42">
        <v>7</v>
      </c>
      <c r="R50" s="42">
        <v>2</v>
      </c>
      <c r="S50" s="42">
        <v>1</v>
      </c>
      <c r="T50" s="42">
        <v>0</v>
      </c>
      <c r="U50" s="42">
        <v>0</v>
      </c>
      <c r="V50" s="42">
        <v>0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176</v>
      </c>
      <c r="E51" s="29">
        <v>84</v>
      </c>
      <c r="F51" s="29">
        <v>92</v>
      </c>
      <c r="G51" s="29">
        <v>0</v>
      </c>
      <c r="H51" s="29">
        <v>0</v>
      </c>
      <c r="I51" s="29">
        <v>0</v>
      </c>
      <c r="J51" s="29">
        <v>0</v>
      </c>
      <c r="K51" s="29">
        <v>61</v>
      </c>
      <c r="L51" s="29">
        <v>36</v>
      </c>
      <c r="M51" s="29">
        <v>11</v>
      </c>
      <c r="N51" s="29">
        <v>7</v>
      </c>
      <c r="O51" s="29">
        <v>5</v>
      </c>
      <c r="P51" s="29">
        <v>48</v>
      </c>
      <c r="Q51" s="29">
        <v>6</v>
      </c>
      <c r="R51" s="29">
        <v>1</v>
      </c>
      <c r="S51" s="29">
        <v>1</v>
      </c>
      <c r="T51" s="29">
        <v>0</v>
      </c>
      <c r="U51" s="29">
        <v>0</v>
      </c>
      <c r="V51" s="29">
        <v>0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29">
        <v>30</v>
      </c>
      <c r="E52" s="29">
        <v>8</v>
      </c>
      <c r="F52" s="29">
        <v>22</v>
      </c>
      <c r="G52" s="29">
        <v>0</v>
      </c>
      <c r="H52" s="29">
        <v>0</v>
      </c>
      <c r="I52" s="29">
        <v>0</v>
      </c>
      <c r="J52" s="29">
        <v>0</v>
      </c>
      <c r="K52" s="29">
        <v>3</v>
      </c>
      <c r="L52" s="29">
        <v>10</v>
      </c>
      <c r="M52" s="29">
        <v>0</v>
      </c>
      <c r="N52" s="29">
        <v>2</v>
      </c>
      <c r="O52" s="29">
        <v>4</v>
      </c>
      <c r="P52" s="29">
        <v>9</v>
      </c>
      <c r="Q52" s="29">
        <v>1</v>
      </c>
      <c r="R52" s="29">
        <v>1</v>
      </c>
      <c r="S52" s="29">
        <v>0</v>
      </c>
      <c r="T52" s="29">
        <v>0</v>
      </c>
      <c r="U52" s="29">
        <v>0</v>
      </c>
      <c r="V52" s="29">
        <v>0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72</v>
      </c>
      <c r="E53" s="42">
        <v>26</v>
      </c>
      <c r="F53" s="42">
        <v>46</v>
      </c>
      <c r="G53" s="42">
        <v>0</v>
      </c>
      <c r="H53" s="42">
        <v>0</v>
      </c>
      <c r="I53" s="42">
        <v>0</v>
      </c>
      <c r="J53" s="42">
        <v>0</v>
      </c>
      <c r="K53" s="42">
        <v>15</v>
      </c>
      <c r="L53" s="42">
        <v>16</v>
      </c>
      <c r="M53" s="42">
        <v>2</v>
      </c>
      <c r="N53" s="42">
        <v>4</v>
      </c>
      <c r="O53" s="42">
        <v>4</v>
      </c>
      <c r="P53" s="42">
        <v>21</v>
      </c>
      <c r="Q53" s="42">
        <v>2</v>
      </c>
      <c r="R53" s="42">
        <v>4</v>
      </c>
      <c r="S53" s="42">
        <v>3</v>
      </c>
      <c r="T53" s="42">
        <v>1</v>
      </c>
      <c r="U53" s="42">
        <v>0</v>
      </c>
      <c r="V53" s="42">
        <v>0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24</v>
      </c>
      <c r="E54" s="29">
        <v>10</v>
      </c>
      <c r="F54" s="29">
        <v>14</v>
      </c>
      <c r="G54" s="29">
        <v>0</v>
      </c>
      <c r="H54" s="29">
        <v>0</v>
      </c>
      <c r="I54" s="29">
        <v>0</v>
      </c>
      <c r="J54" s="29">
        <v>0</v>
      </c>
      <c r="K54" s="29">
        <v>5</v>
      </c>
      <c r="L54" s="29">
        <v>6</v>
      </c>
      <c r="M54" s="29">
        <v>1</v>
      </c>
      <c r="N54" s="29">
        <v>1</v>
      </c>
      <c r="O54" s="29">
        <v>1</v>
      </c>
      <c r="P54" s="29">
        <v>6</v>
      </c>
      <c r="Q54" s="29">
        <v>1</v>
      </c>
      <c r="R54" s="29">
        <v>1</v>
      </c>
      <c r="S54" s="29">
        <v>2</v>
      </c>
      <c r="T54" s="29">
        <v>0</v>
      </c>
      <c r="U54" s="29">
        <v>0</v>
      </c>
      <c r="V54" s="29">
        <v>0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29">
        <v>48</v>
      </c>
      <c r="E55" s="29">
        <v>16</v>
      </c>
      <c r="F55" s="29">
        <v>32</v>
      </c>
      <c r="G55" s="29">
        <v>0</v>
      </c>
      <c r="H55" s="29">
        <v>0</v>
      </c>
      <c r="I55" s="29">
        <v>0</v>
      </c>
      <c r="J55" s="29">
        <v>0</v>
      </c>
      <c r="K55" s="29">
        <v>10</v>
      </c>
      <c r="L55" s="29">
        <v>10</v>
      </c>
      <c r="M55" s="29">
        <v>1</v>
      </c>
      <c r="N55" s="29">
        <v>3</v>
      </c>
      <c r="O55" s="29">
        <v>3</v>
      </c>
      <c r="P55" s="29">
        <v>15</v>
      </c>
      <c r="Q55" s="29">
        <v>1</v>
      </c>
      <c r="R55" s="29">
        <v>3</v>
      </c>
      <c r="S55" s="29">
        <v>1</v>
      </c>
      <c r="T55" s="29">
        <v>1</v>
      </c>
      <c r="U55" s="29">
        <v>0</v>
      </c>
      <c r="V55" s="29">
        <v>0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166</v>
      </c>
      <c r="E56" s="42">
        <v>78</v>
      </c>
      <c r="F56" s="42">
        <v>88</v>
      </c>
      <c r="G56" s="42">
        <v>0</v>
      </c>
      <c r="H56" s="42">
        <v>0</v>
      </c>
      <c r="I56" s="42">
        <v>0</v>
      </c>
      <c r="J56" s="42">
        <v>0</v>
      </c>
      <c r="K56" s="42">
        <v>37</v>
      </c>
      <c r="L56" s="42">
        <v>21</v>
      </c>
      <c r="M56" s="42">
        <v>1</v>
      </c>
      <c r="N56" s="42">
        <v>4</v>
      </c>
      <c r="O56" s="42">
        <v>17</v>
      </c>
      <c r="P56" s="42">
        <v>57</v>
      </c>
      <c r="Q56" s="42">
        <v>23</v>
      </c>
      <c r="R56" s="42">
        <v>6</v>
      </c>
      <c r="S56" s="42">
        <v>0</v>
      </c>
      <c r="T56" s="42">
        <v>0</v>
      </c>
      <c r="U56" s="42">
        <v>0</v>
      </c>
      <c r="V56" s="42">
        <v>0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51</v>
      </c>
      <c r="E57" s="29">
        <v>24</v>
      </c>
      <c r="F57" s="29">
        <v>27</v>
      </c>
      <c r="G57" s="29">
        <v>0</v>
      </c>
      <c r="H57" s="29">
        <v>0</v>
      </c>
      <c r="I57" s="29">
        <v>0</v>
      </c>
      <c r="J57" s="29">
        <v>0</v>
      </c>
      <c r="K57" s="29">
        <v>8</v>
      </c>
      <c r="L57" s="29">
        <v>6</v>
      </c>
      <c r="M57" s="29">
        <v>1</v>
      </c>
      <c r="N57" s="29">
        <v>3</v>
      </c>
      <c r="O57" s="29">
        <v>6</v>
      </c>
      <c r="P57" s="29">
        <v>18</v>
      </c>
      <c r="Q57" s="29">
        <v>9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29">
        <v>115</v>
      </c>
      <c r="E58" s="29">
        <v>54</v>
      </c>
      <c r="F58" s="29">
        <v>61</v>
      </c>
      <c r="G58" s="29">
        <v>0</v>
      </c>
      <c r="H58" s="29">
        <v>0</v>
      </c>
      <c r="I58" s="29">
        <v>0</v>
      </c>
      <c r="J58" s="29">
        <v>0</v>
      </c>
      <c r="K58" s="29">
        <v>29</v>
      </c>
      <c r="L58" s="29">
        <v>15</v>
      </c>
      <c r="M58" s="29">
        <v>0</v>
      </c>
      <c r="N58" s="29">
        <v>1</v>
      </c>
      <c r="O58" s="29">
        <v>11</v>
      </c>
      <c r="P58" s="29">
        <v>39</v>
      </c>
      <c r="Q58" s="29">
        <v>14</v>
      </c>
      <c r="R58" s="29">
        <v>6</v>
      </c>
      <c r="S58" s="29">
        <v>0</v>
      </c>
      <c r="T58" s="29">
        <v>0</v>
      </c>
      <c r="U58" s="29">
        <v>0</v>
      </c>
      <c r="V58" s="29">
        <v>0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13</v>
      </c>
      <c r="E59" s="42">
        <v>4</v>
      </c>
      <c r="F59" s="42">
        <v>9</v>
      </c>
      <c r="G59" s="42">
        <v>0</v>
      </c>
      <c r="H59" s="42">
        <v>0</v>
      </c>
      <c r="I59" s="42">
        <v>0</v>
      </c>
      <c r="J59" s="42">
        <v>0</v>
      </c>
      <c r="K59" s="42">
        <v>2</v>
      </c>
      <c r="L59" s="42">
        <v>0</v>
      </c>
      <c r="M59" s="42">
        <v>0</v>
      </c>
      <c r="N59" s="42">
        <v>0</v>
      </c>
      <c r="O59" s="42">
        <v>1</v>
      </c>
      <c r="P59" s="42">
        <v>8</v>
      </c>
      <c r="Q59" s="42">
        <v>1</v>
      </c>
      <c r="R59" s="42">
        <v>1</v>
      </c>
      <c r="S59" s="42">
        <v>0</v>
      </c>
      <c r="T59" s="42">
        <v>0</v>
      </c>
      <c r="U59" s="42">
        <v>0</v>
      </c>
      <c r="V59" s="42">
        <v>0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11</v>
      </c>
      <c r="E60" s="29">
        <v>3</v>
      </c>
      <c r="F60" s="29">
        <v>8</v>
      </c>
      <c r="G60" s="29">
        <v>0</v>
      </c>
      <c r="H60" s="29">
        <v>0</v>
      </c>
      <c r="I60" s="29">
        <v>0</v>
      </c>
      <c r="J60" s="29">
        <v>0</v>
      </c>
      <c r="K60" s="29">
        <v>2</v>
      </c>
      <c r="L60" s="29">
        <v>0</v>
      </c>
      <c r="M60" s="29">
        <v>0</v>
      </c>
      <c r="N60" s="29">
        <v>0</v>
      </c>
      <c r="O60" s="29">
        <v>0</v>
      </c>
      <c r="P60" s="29">
        <v>7</v>
      </c>
      <c r="Q60" s="29">
        <v>1</v>
      </c>
      <c r="R60" s="29">
        <v>1</v>
      </c>
      <c r="S60" s="29">
        <v>0</v>
      </c>
      <c r="T60" s="29">
        <v>0</v>
      </c>
      <c r="U60" s="29">
        <v>0</v>
      </c>
      <c r="V60" s="29">
        <v>0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29">
        <v>2</v>
      </c>
      <c r="E61" s="29">
        <v>1</v>
      </c>
      <c r="F61" s="29">
        <v>1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1</v>
      </c>
      <c r="P61" s="29">
        <v>1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126</v>
      </c>
      <c r="E62" s="42">
        <v>45</v>
      </c>
      <c r="F62" s="42">
        <v>81</v>
      </c>
      <c r="G62" s="42">
        <v>0</v>
      </c>
      <c r="H62" s="42">
        <v>0</v>
      </c>
      <c r="I62" s="42">
        <v>0</v>
      </c>
      <c r="J62" s="42">
        <v>0</v>
      </c>
      <c r="K62" s="42">
        <v>23</v>
      </c>
      <c r="L62" s="42">
        <v>28</v>
      </c>
      <c r="M62" s="42">
        <v>2</v>
      </c>
      <c r="N62" s="42">
        <v>0</v>
      </c>
      <c r="O62" s="42">
        <v>15</v>
      </c>
      <c r="P62" s="42">
        <v>51</v>
      </c>
      <c r="Q62" s="42">
        <v>4</v>
      </c>
      <c r="R62" s="42">
        <v>1</v>
      </c>
      <c r="S62" s="42">
        <v>1</v>
      </c>
      <c r="T62" s="42">
        <v>1</v>
      </c>
      <c r="U62" s="42">
        <v>0</v>
      </c>
      <c r="V62" s="42">
        <v>0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104</v>
      </c>
      <c r="E63" s="29">
        <v>39</v>
      </c>
      <c r="F63" s="29">
        <v>65</v>
      </c>
      <c r="G63" s="29">
        <v>0</v>
      </c>
      <c r="H63" s="29">
        <v>0</v>
      </c>
      <c r="I63" s="29">
        <v>0</v>
      </c>
      <c r="J63" s="29">
        <v>0</v>
      </c>
      <c r="K63" s="29">
        <v>19</v>
      </c>
      <c r="L63" s="29">
        <v>24</v>
      </c>
      <c r="M63" s="29">
        <v>2</v>
      </c>
      <c r="N63" s="29">
        <v>0</v>
      </c>
      <c r="O63" s="29">
        <v>13</v>
      </c>
      <c r="P63" s="29">
        <v>39</v>
      </c>
      <c r="Q63" s="29">
        <v>4</v>
      </c>
      <c r="R63" s="29">
        <v>1</v>
      </c>
      <c r="S63" s="29">
        <v>1</v>
      </c>
      <c r="T63" s="29">
        <v>1</v>
      </c>
      <c r="U63" s="29">
        <v>0</v>
      </c>
      <c r="V63" s="29">
        <v>0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29">
        <v>22</v>
      </c>
      <c r="E64" s="29">
        <v>6</v>
      </c>
      <c r="F64" s="29">
        <v>16</v>
      </c>
      <c r="G64" s="29">
        <v>0</v>
      </c>
      <c r="H64" s="29">
        <v>0</v>
      </c>
      <c r="I64" s="29">
        <v>0</v>
      </c>
      <c r="J64" s="29">
        <v>0</v>
      </c>
      <c r="K64" s="29">
        <v>4</v>
      </c>
      <c r="L64" s="29">
        <v>4</v>
      </c>
      <c r="M64" s="29">
        <v>0</v>
      </c>
      <c r="N64" s="29">
        <v>0</v>
      </c>
      <c r="O64" s="29">
        <v>2</v>
      </c>
      <c r="P64" s="29">
        <v>12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124</v>
      </c>
      <c r="E65" s="42">
        <v>63</v>
      </c>
      <c r="F65" s="42">
        <v>61</v>
      </c>
      <c r="G65" s="42">
        <v>0</v>
      </c>
      <c r="H65" s="42">
        <v>1</v>
      </c>
      <c r="I65" s="42">
        <v>0</v>
      </c>
      <c r="J65" s="42">
        <v>0</v>
      </c>
      <c r="K65" s="42">
        <v>27</v>
      </c>
      <c r="L65" s="42">
        <v>22</v>
      </c>
      <c r="M65" s="42">
        <v>2</v>
      </c>
      <c r="N65" s="42">
        <v>0</v>
      </c>
      <c r="O65" s="42">
        <v>9</v>
      </c>
      <c r="P65" s="42">
        <v>27</v>
      </c>
      <c r="Q65" s="42">
        <v>22</v>
      </c>
      <c r="R65" s="42">
        <v>11</v>
      </c>
      <c r="S65" s="42">
        <v>3</v>
      </c>
      <c r="T65" s="42">
        <v>0</v>
      </c>
      <c r="U65" s="42">
        <v>0</v>
      </c>
      <c r="V65" s="42">
        <v>0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111</v>
      </c>
      <c r="E66" s="29">
        <v>57</v>
      </c>
      <c r="F66" s="29">
        <v>54</v>
      </c>
      <c r="G66" s="29">
        <v>0</v>
      </c>
      <c r="H66" s="29">
        <v>1</v>
      </c>
      <c r="I66" s="29">
        <v>0</v>
      </c>
      <c r="J66" s="29">
        <v>0</v>
      </c>
      <c r="K66" s="29">
        <v>27</v>
      </c>
      <c r="L66" s="29">
        <v>19</v>
      </c>
      <c r="M66" s="29">
        <v>2</v>
      </c>
      <c r="N66" s="29">
        <v>0</v>
      </c>
      <c r="O66" s="29">
        <v>9</v>
      </c>
      <c r="P66" s="29">
        <v>24</v>
      </c>
      <c r="Q66" s="29">
        <v>16</v>
      </c>
      <c r="R66" s="29">
        <v>10</v>
      </c>
      <c r="S66" s="29">
        <v>3</v>
      </c>
      <c r="T66" s="29">
        <v>0</v>
      </c>
      <c r="U66" s="29">
        <v>0</v>
      </c>
      <c r="V66" s="29">
        <v>0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29">
        <v>13</v>
      </c>
      <c r="E67" s="29">
        <v>6</v>
      </c>
      <c r="F67" s="29">
        <v>7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3</v>
      </c>
      <c r="M67" s="29">
        <v>0</v>
      </c>
      <c r="N67" s="29">
        <v>0</v>
      </c>
      <c r="O67" s="29">
        <v>0</v>
      </c>
      <c r="P67" s="29">
        <v>3</v>
      </c>
      <c r="Q67" s="29">
        <v>6</v>
      </c>
      <c r="R67" s="29">
        <v>1</v>
      </c>
      <c r="S67" s="29">
        <v>0</v>
      </c>
      <c r="T67" s="29">
        <v>0</v>
      </c>
      <c r="U67" s="29">
        <v>0</v>
      </c>
      <c r="V67" s="29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62</v>
      </c>
      <c r="E68" s="42">
        <v>28</v>
      </c>
      <c r="F68" s="42">
        <v>34</v>
      </c>
      <c r="G68" s="42">
        <v>0</v>
      </c>
      <c r="H68" s="42">
        <v>0</v>
      </c>
      <c r="I68" s="42">
        <v>0</v>
      </c>
      <c r="J68" s="42">
        <v>0</v>
      </c>
      <c r="K68" s="42">
        <v>12</v>
      </c>
      <c r="L68" s="42">
        <v>12</v>
      </c>
      <c r="M68" s="42">
        <v>0</v>
      </c>
      <c r="N68" s="42">
        <v>0</v>
      </c>
      <c r="O68" s="42">
        <v>6</v>
      </c>
      <c r="P68" s="42">
        <v>16</v>
      </c>
      <c r="Q68" s="42">
        <v>5</v>
      </c>
      <c r="R68" s="42">
        <v>4</v>
      </c>
      <c r="S68" s="42">
        <v>0</v>
      </c>
      <c r="T68" s="42">
        <v>0</v>
      </c>
      <c r="U68" s="42">
        <v>5</v>
      </c>
      <c r="V68" s="42">
        <v>2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62</v>
      </c>
      <c r="E69" s="29">
        <v>28</v>
      </c>
      <c r="F69" s="29">
        <v>34</v>
      </c>
      <c r="G69" s="29">
        <v>0</v>
      </c>
      <c r="H69" s="29">
        <v>0</v>
      </c>
      <c r="I69" s="29">
        <v>0</v>
      </c>
      <c r="J69" s="29">
        <v>0</v>
      </c>
      <c r="K69" s="29">
        <v>12</v>
      </c>
      <c r="L69" s="29">
        <v>12</v>
      </c>
      <c r="M69" s="29">
        <v>0</v>
      </c>
      <c r="N69" s="29">
        <v>0</v>
      </c>
      <c r="O69" s="29">
        <v>6</v>
      </c>
      <c r="P69" s="29">
        <v>16</v>
      </c>
      <c r="Q69" s="29">
        <v>5</v>
      </c>
      <c r="R69" s="29">
        <v>4</v>
      </c>
      <c r="S69" s="29">
        <v>0</v>
      </c>
      <c r="T69" s="29">
        <v>0</v>
      </c>
      <c r="U69" s="29">
        <v>5</v>
      </c>
      <c r="V69" s="29">
        <v>2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31</v>
      </c>
      <c r="E71" s="42">
        <v>13</v>
      </c>
      <c r="F71" s="42">
        <v>18</v>
      </c>
      <c r="G71" s="42">
        <v>0</v>
      </c>
      <c r="H71" s="42">
        <v>0</v>
      </c>
      <c r="I71" s="42">
        <v>0</v>
      </c>
      <c r="J71" s="42">
        <v>0</v>
      </c>
      <c r="K71" s="42">
        <v>8</v>
      </c>
      <c r="L71" s="42">
        <v>6</v>
      </c>
      <c r="M71" s="42">
        <v>0</v>
      </c>
      <c r="N71" s="42">
        <v>1</v>
      </c>
      <c r="O71" s="42">
        <v>3</v>
      </c>
      <c r="P71" s="42">
        <v>11</v>
      </c>
      <c r="Q71" s="42">
        <v>2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30</v>
      </c>
      <c r="E72" s="29">
        <v>12</v>
      </c>
      <c r="F72" s="29">
        <v>18</v>
      </c>
      <c r="G72" s="29">
        <v>0</v>
      </c>
      <c r="H72" s="29">
        <v>0</v>
      </c>
      <c r="I72" s="29">
        <v>0</v>
      </c>
      <c r="J72" s="29">
        <v>0</v>
      </c>
      <c r="K72" s="29">
        <v>8</v>
      </c>
      <c r="L72" s="29">
        <v>6</v>
      </c>
      <c r="M72" s="29">
        <v>0</v>
      </c>
      <c r="N72" s="29">
        <v>1</v>
      </c>
      <c r="O72" s="29">
        <v>2</v>
      </c>
      <c r="P72" s="29">
        <v>11</v>
      </c>
      <c r="Q72" s="29">
        <v>2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29">
        <v>1</v>
      </c>
      <c r="E73" s="29">
        <v>1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1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2</v>
      </c>
      <c r="E74" s="42">
        <v>1</v>
      </c>
      <c r="F74" s="42">
        <v>1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1</v>
      </c>
      <c r="Q74" s="42">
        <v>0</v>
      </c>
      <c r="R74" s="42">
        <v>0</v>
      </c>
      <c r="S74" s="42">
        <v>1</v>
      </c>
      <c r="T74" s="42">
        <v>0</v>
      </c>
      <c r="U74" s="42">
        <v>0</v>
      </c>
      <c r="V74" s="42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2</v>
      </c>
      <c r="E75" s="29">
        <v>1</v>
      </c>
      <c r="F75" s="29">
        <v>1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1</v>
      </c>
      <c r="Q75" s="29">
        <v>0</v>
      </c>
      <c r="R75" s="29">
        <v>0</v>
      </c>
      <c r="S75" s="29">
        <v>1</v>
      </c>
      <c r="T75" s="29">
        <v>0</v>
      </c>
      <c r="U75" s="29">
        <v>0</v>
      </c>
      <c r="V75" s="29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</row>
    <row r="77" spans="1:22" ht="14.25" customHeight="1" x14ac:dyDescent="0.2">
      <c r="A77" s="9" t="s">
        <v>43</v>
      </c>
    </row>
    <row r="78" spans="1:22" ht="14.25" customHeight="1" x14ac:dyDescent="0.2">
      <c r="A78" s="34" t="s">
        <v>44</v>
      </c>
    </row>
    <row r="79" spans="1:22" ht="14.25" customHeight="1" x14ac:dyDescent="0.2">
      <c r="A79" s="117" t="s">
        <v>321</v>
      </c>
    </row>
    <row r="80" spans="1:22" ht="14.25" customHeight="1" x14ac:dyDescent="0.2"/>
  </sheetData>
  <mergeCells count="36">
    <mergeCell ref="G6:H6"/>
    <mergeCell ref="I6:J6"/>
    <mergeCell ref="A15:A16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O6:P6"/>
    <mergeCell ref="Q6:R6"/>
    <mergeCell ref="A9:A10"/>
    <mergeCell ref="A12:A13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72:A73"/>
    <mergeCell ref="A75:A76"/>
    <mergeCell ref="A54:A55"/>
    <mergeCell ref="A57:A58"/>
    <mergeCell ref="A60:A61"/>
    <mergeCell ref="A63:A64"/>
    <mergeCell ref="A66:A67"/>
    <mergeCell ref="A69:A70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19"/>
  <sheetViews>
    <sheetView workbookViewId="0">
      <pane xSplit="4" ySplit="8" topLeftCell="E9" activePane="bottomRight" state="frozen"/>
      <selection activeCell="F79" sqref="F79"/>
      <selection pane="topRight" activeCell="F79" sqref="F79"/>
      <selection pane="bottomLeft" activeCell="F79" sqref="F79"/>
      <selection pane="bottomRight" activeCell="A79" sqref="A79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16384" width="5.5" style="3"/>
  </cols>
  <sheetData>
    <row r="1" spans="1:25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5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5" s="9" customFormat="1" ht="12.75" customHeight="1" x14ac:dyDescent="0.2">
      <c r="A3" s="118" t="s">
        <v>317</v>
      </c>
      <c r="B3" s="38"/>
      <c r="C3" s="38"/>
      <c r="D3" s="125" t="str">
        <f t="shared" ref="D3:K3" si="0">IF(D8=SUM(D11,D14,D17,D20,D23,D26,D29,D32,D35,D38,D41,D44,D47,D50,D53,D56,D59,D62,D65,D68,D71,D74,),"",SUM(D11,D14,D17,D20,D23,D26,D29,D32,D35,D38,D41,D44,D47,D50,D53,D56,D59,D62,D65,D68,D71,D74,))</f>
        <v/>
      </c>
      <c r="E3" s="125" t="str">
        <f t="shared" si="0"/>
        <v/>
      </c>
      <c r="F3" s="125" t="str">
        <f t="shared" si="0"/>
        <v/>
      </c>
      <c r="G3" s="125" t="str">
        <f>IF(G8=SUM(G11,G14,G17,G20,G23,G26,G29,G32,G35,G38,G41,G44,G47,G50,G53,G56,G59,G62,G65,G68,G71,G74,),"",SUM(G11,G14,G17,G20,G23,G26,G29,G32,G35,G38,G41,G44,G47,G50,G53,G56,G59,G62,G65,G68,G71,G74,))</f>
        <v/>
      </c>
      <c r="H3" s="125" t="str">
        <f t="shared" si="0"/>
        <v/>
      </c>
      <c r="I3" s="125" t="str">
        <f t="shared" si="0"/>
        <v/>
      </c>
      <c r="J3" s="125" t="str">
        <f t="shared" si="0"/>
        <v/>
      </c>
      <c r="K3" s="125" t="str">
        <f t="shared" si="0"/>
        <v/>
      </c>
      <c r="L3" s="125" t="str">
        <f>IF(L8=SUM(L11,L14,L17,L20,L23,L26,L29,L32,L35,L38,L41,L44,L47,L50,L53,L56,L59,L62,L65,L68,L71,L74,),"",SUM(L11,L14,L17,L20,L23,L26,L29,L32,L35,L38,L41,L44,L47,L50,L53,L56,L59,L62,L65,L68,L71,L74,))</f>
        <v/>
      </c>
      <c r="M3" s="125" t="str">
        <f t="shared" ref="M3:V3" si="1">IF(M8=SUM(M11,M14,M17,M20,M23,M26,M29,M32,M35,M38,M41,M44,M47,M50,M53,M56,M59,M62,M65,M68,M71,M74,),"",SUM(M11,M14,M17,M20,M23,M26,M29,M32,M35,M38,M41,M44,M47,M50,M53,M56,M59,M62,M65,M68,M71,M74,))</f>
        <v/>
      </c>
      <c r="N3" s="125" t="str">
        <f t="shared" si="1"/>
        <v/>
      </c>
      <c r="O3" s="125" t="str">
        <f t="shared" si="1"/>
        <v/>
      </c>
      <c r="P3" s="125" t="str">
        <f t="shared" si="1"/>
        <v/>
      </c>
      <c r="Q3" s="125" t="str">
        <f t="shared" si="1"/>
        <v/>
      </c>
      <c r="R3" s="125" t="str">
        <f t="shared" si="1"/>
        <v/>
      </c>
      <c r="S3" s="125" t="str">
        <f t="shared" si="1"/>
        <v/>
      </c>
      <c r="T3" s="125" t="str">
        <f t="shared" si="1"/>
        <v/>
      </c>
      <c r="U3" s="125" t="str">
        <f t="shared" si="1"/>
        <v/>
      </c>
      <c r="V3" s="125" t="str">
        <f t="shared" si="1"/>
        <v/>
      </c>
    </row>
    <row r="4" spans="1:25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5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298</v>
      </c>
      <c r="L5" s="149"/>
      <c r="M5" s="149"/>
      <c r="N5" s="149"/>
      <c r="O5" s="149"/>
      <c r="P5" s="149"/>
      <c r="Q5" s="149"/>
      <c r="R5" s="149"/>
      <c r="S5" s="150" t="s">
        <v>7</v>
      </c>
      <c r="T5" s="150"/>
      <c r="U5" s="143" t="s">
        <v>41</v>
      </c>
      <c r="V5" s="144"/>
    </row>
    <row r="6" spans="1:25" s="13" customFormat="1" ht="39" customHeight="1" x14ac:dyDescent="0.2">
      <c r="A6" s="145"/>
      <c r="B6" s="145"/>
      <c r="C6" s="145"/>
      <c r="D6" s="145"/>
      <c r="E6" s="145"/>
      <c r="F6" s="145"/>
      <c r="G6" s="146" t="s">
        <v>33</v>
      </c>
      <c r="H6" s="147"/>
      <c r="I6" s="146" t="s">
        <v>34</v>
      </c>
      <c r="J6" s="147"/>
      <c r="K6" s="145" t="s">
        <v>299</v>
      </c>
      <c r="L6" s="145"/>
      <c r="M6" s="145" t="s">
        <v>300</v>
      </c>
      <c r="N6" s="145"/>
      <c r="O6" s="145" t="s">
        <v>301</v>
      </c>
      <c r="P6" s="145"/>
      <c r="Q6" s="145" t="s">
        <v>302</v>
      </c>
      <c r="R6" s="145"/>
      <c r="S6" s="150"/>
      <c r="T6" s="150"/>
      <c r="U6" s="143"/>
      <c r="V6" s="144"/>
    </row>
    <row r="7" spans="1:25" s="15" customFormat="1" ht="30.75" customHeight="1" x14ac:dyDescent="0.25">
      <c r="A7" s="145"/>
      <c r="B7" s="145"/>
      <c r="C7" s="145"/>
      <c r="D7" s="12" t="s">
        <v>13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4" t="s">
        <v>15</v>
      </c>
      <c r="U7" s="12" t="s">
        <v>14</v>
      </c>
      <c r="V7" s="14" t="s">
        <v>15</v>
      </c>
      <c r="X7" s="124"/>
    </row>
    <row r="8" spans="1:25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6907</v>
      </c>
      <c r="E8" s="133">
        <v>3132</v>
      </c>
      <c r="F8" s="133">
        <v>3775</v>
      </c>
      <c r="G8" s="133">
        <v>3</v>
      </c>
      <c r="H8" s="133">
        <v>4</v>
      </c>
      <c r="I8" s="133">
        <v>6</v>
      </c>
      <c r="J8" s="133">
        <v>2</v>
      </c>
      <c r="K8" s="133">
        <v>2025</v>
      </c>
      <c r="L8" s="133">
        <v>1409</v>
      </c>
      <c r="M8" s="133">
        <v>135</v>
      </c>
      <c r="N8" s="133">
        <v>152</v>
      </c>
      <c r="O8" s="133">
        <v>404</v>
      </c>
      <c r="P8" s="133">
        <v>1786</v>
      </c>
      <c r="Q8" s="133">
        <v>382</v>
      </c>
      <c r="R8" s="133">
        <v>351</v>
      </c>
      <c r="S8" s="133">
        <v>40</v>
      </c>
      <c r="T8" s="133">
        <v>40</v>
      </c>
      <c r="U8" s="133">
        <v>137</v>
      </c>
      <c r="V8" s="133">
        <v>31</v>
      </c>
      <c r="X8" s="138"/>
      <c r="Y8" s="138"/>
    </row>
    <row r="9" spans="1:25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6196</v>
      </c>
      <c r="E9" s="137">
        <v>2825</v>
      </c>
      <c r="F9" s="137">
        <v>3371</v>
      </c>
      <c r="G9" s="137">
        <v>3</v>
      </c>
      <c r="H9" s="137">
        <v>4</v>
      </c>
      <c r="I9" s="137">
        <v>6</v>
      </c>
      <c r="J9" s="137">
        <v>1</v>
      </c>
      <c r="K9" s="137">
        <v>1830</v>
      </c>
      <c r="L9" s="137">
        <v>1295</v>
      </c>
      <c r="M9" s="137">
        <v>129</v>
      </c>
      <c r="N9" s="137">
        <v>140</v>
      </c>
      <c r="O9" s="137">
        <v>369</v>
      </c>
      <c r="P9" s="137">
        <v>1559</v>
      </c>
      <c r="Q9" s="137">
        <v>330</v>
      </c>
      <c r="R9" s="137">
        <v>315</v>
      </c>
      <c r="S9" s="137">
        <v>27</v>
      </c>
      <c r="T9" s="137">
        <v>30</v>
      </c>
      <c r="U9" s="137">
        <v>131</v>
      </c>
      <c r="V9" s="137">
        <v>27</v>
      </c>
      <c r="X9" s="138"/>
    </row>
    <row r="10" spans="1:25" s="134" customFormat="1" ht="14.25" customHeight="1" x14ac:dyDescent="0.2">
      <c r="A10" s="154"/>
      <c r="B10" s="135" t="s">
        <v>311</v>
      </c>
      <c r="C10" s="136" t="s">
        <v>55</v>
      </c>
      <c r="D10" s="137">
        <v>711</v>
      </c>
      <c r="E10" s="137">
        <v>307</v>
      </c>
      <c r="F10" s="137">
        <v>404</v>
      </c>
      <c r="G10" s="137">
        <v>0</v>
      </c>
      <c r="H10" s="137">
        <v>0</v>
      </c>
      <c r="I10" s="137">
        <v>0</v>
      </c>
      <c r="J10" s="137">
        <v>1</v>
      </c>
      <c r="K10" s="137">
        <v>195</v>
      </c>
      <c r="L10" s="137">
        <v>114</v>
      </c>
      <c r="M10" s="137">
        <v>6</v>
      </c>
      <c r="N10" s="137">
        <v>12</v>
      </c>
      <c r="O10" s="137">
        <v>35</v>
      </c>
      <c r="P10" s="137">
        <v>227</v>
      </c>
      <c r="Q10" s="137">
        <v>52</v>
      </c>
      <c r="R10" s="137">
        <v>36</v>
      </c>
      <c r="S10" s="137">
        <v>13</v>
      </c>
      <c r="T10" s="137">
        <v>10</v>
      </c>
      <c r="U10" s="137">
        <v>6</v>
      </c>
      <c r="V10" s="137">
        <v>4</v>
      </c>
      <c r="X10" s="138"/>
    </row>
    <row r="11" spans="1:25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1055</v>
      </c>
      <c r="E11" s="42">
        <v>443</v>
      </c>
      <c r="F11" s="42">
        <v>612</v>
      </c>
      <c r="G11" s="42">
        <v>0</v>
      </c>
      <c r="H11" s="42">
        <v>0</v>
      </c>
      <c r="I11" s="42">
        <v>0</v>
      </c>
      <c r="J11" s="42">
        <v>0</v>
      </c>
      <c r="K11" s="127">
        <v>313</v>
      </c>
      <c r="L11" s="127">
        <v>233</v>
      </c>
      <c r="M11" s="42">
        <v>18</v>
      </c>
      <c r="N11" s="42">
        <v>25</v>
      </c>
      <c r="O11" s="42">
        <v>58</v>
      </c>
      <c r="P11" s="42">
        <v>326</v>
      </c>
      <c r="Q11" s="42">
        <v>11</v>
      </c>
      <c r="R11" s="42">
        <v>14</v>
      </c>
      <c r="S11" s="42">
        <v>7</v>
      </c>
      <c r="T11" s="42">
        <v>6</v>
      </c>
      <c r="U11" s="42">
        <v>36</v>
      </c>
      <c r="V11" s="42">
        <v>8</v>
      </c>
      <c r="X11" s="123"/>
    </row>
    <row r="12" spans="1:25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1010</v>
      </c>
      <c r="E12" s="29">
        <v>428</v>
      </c>
      <c r="F12" s="29">
        <v>582</v>
      </c>
      <c r="G12" s="29">
        <v>0</v>
      </c>
      <c r="H12" s="29">
        <v>0</v>
      </c>
      <c r="I12" s="29">
        <v>0</v>
      </c>
      <c r="J12" s="29">
        <v>0</v>
      </c>
      <c r="K12" s="126">
        <v>300</v>
      </c>
      <c r="L12" s="126">
        <v>222</v>
      </c>
      <c r="M12" s="29">
        <v>18</v>
      </c>
      <c r="N12" s="29">
        <v>25</v>
      </c>
      <c r="O12" s="29">
        <v>57</v>
      </c>
      <c r="P12" s="29">
        <v>307</v>
      </c>
      <c r="Q12" s="29">
        <v>10</v>
      </c>
      <c r="R12" s="29">
        <v>14</v>
      </c>
      <c r="S12" s="29">
        <v>7</v>
      </c>
      <c r="T12" s="29">
        <v>6</v>
      </c>
      <c r="U12" s="29">
        <v>36</v>
      </c>
      <c r="V12" s="29">
        <v>8</v>
      </c>
      <c r="X12" s="123"/>
    </row>
    <row r="13" spans="1:25" s="43" customFormat="1" ht="14.25" customHeight="1" x14ac:dyDescent="0.2">
      <c r="A13" s="152"/>
      <c r="B13" s="44" t="s">
        <v>54</v>
      </c>
      <c r="C13" s="45" t="s">
        <v>55</v>
      </c>
      <c r="D13" s="29">
        <v>45</v>
      </c>
      <c r="E13" s="29">
        <v>15</v>
      </c>
      <c r="F13" s="29">
        <v>30</v>
      </c>
      <c r="G13" s="29">
        <v>0</v>
      </c>
      <c r="H13" s="29">
        <v>0</v>
      </c>
      <c r="I13" s="29">
        <v>0</v>
      </c>
      <c r="J13" s="29">
        <v>0</v>
      </c>
      <c r="K13" s="126">
        <v>13</v>
      </c>
      <c r="L13" s="126">
        <v>11</v>
      </c>
      <c r="M13" s="29">
        <v>0</v>
      </c>
      <c r="N13" s="29">
        <v>0</v>
      </c>
      <c r="O13" s="29">
        <v>1</v>
      </c>
      <c r="P13" s="29">
        <v>19</v>
      </c>
      <c r="Q13" s="29">
        <v>1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X13" s="123"/>
    </row>
    <row r="14" spans="1:25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594</v>
      </c>
      <c r="E14" s="42">
        <v>260</v>
      </c>
      <c r="F14" s="42">
        <v>334</v>
      </c>
      <c r="G14" s="42">
        <v>0</v>
      </c>
      <c r="H14" s="42">
        <v>0</v>
      </c>
      <c r="I14" s="42">
        <v>0</v>
      </c>
      <c r="J14" s="42">
        <v>0</v>
      </c>
      <c r="K14" s="127">
        <v>156</v>
      </c>
      <c r="L14" s="127">
        <v>146</v>
      </c>
      <c r="M14" s="42">
        <v>12</v>
      </c>
      <c r="N14" s="42">
        <v>10</v>
      </c>
      <c r="O14" s="42">
        <v>54</v>
      </c>
      <c r="P14" s="42">
        <v>147</v>
      </c>
      <c r="Q14" s="42">
        <v>33</v>
      </c>
      <c r="R14" s="42">
        <v>29</v>
      </c>
      <c r="S14" s="42">
        <v>1</v>
      </c>
      <c r="T14" s="42">
        <v>0</v>
      </c>
      <c r="U14" s="42">
        <v>4</v>
      </c>
      <c r="V14" s="42">
        <v>2</v>
      </c>
      <c r="X14" s="123"/>
    </row>
    <row r="15" spans="1:25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573</v>
      </c>
      <c r="E15" s="29">
        <v>253</v>
      </c>
      <c r="F15" s="29">
        <v>320</v>
      </c>
      <c r="G15" s="29">
        <v>0</v>
      </c>
      <c r="H15" s="29">
        <v>0</v>
      </c>
      <c r="I15" s="29">
        <v>0</v>
      </c>
      <c r="J15" s="29">
        <v>0</v>
      </c>
      <c r="K15" s="126">
        <v>150</v>
      </c>
      <c r="L15" s="126">
        <v>141</v>
      </c>
      <c r="M15" s="29">
        <v>11</v>
      </c>
      <c r="N15" s="29">
        <v>9</v>
      </c>
      <c r="O15" s="29">
        <v>54</v>
      </c>
      <c r="P15" s="29">
        <v>140</v>
      </c>
      <c r="Q15" s="29">
        <v>33</v>
      </c>
      <c r="R15" s="29">
        <v>28</v>
      </c>
      <c r="S15" s="29">
        <v>1</v>
      </c>
      <c r="T15" s="29">
        <v>0</v>
      </c>
      <c r="U15" s="29">
        <v>4</v>
      </c>
      <c r="V15" s="29">
        <v>2</v>
      </c>
      <c r="X15" s="123"/>
    </row>
    <row r="16" spans="1:25" s="43" customFormat="1" ht="14.25" customHeight="1" x14ac:dyDescent="0.2">
      <c r="A16" s="152"/>
      <c r="B16" s="47" t="s">
        <v>54</v>
      </c>
      <c r="C16" s="48" t="s">
        <v>55</v>
      </c>
      <c r="D16" s="29">
        <v>21</v>
      </c>
      <c r="E16" s="29">
        <v>7</v>
      </c>
      <c r="F16" s="29">
        <v>14</v>
      </c>
      <c r="G16" s="29">
        <v>0</v>
      </c>
      <c r="H16" s="29">
        <v>0</v>
      </c>
      <c r="I16" s="29">
        <v>0</v>
      </c>
      <c r="J16" s="29">
        <v>0</v>
      </c>
      <c r="K16" s="126">
        <v>6</v>
      </c>
      <c r="L16" s="126">
        <v>5</v>
      </c>
      <c r="M16" s="29">
        <v>1</v>
      </c>
      <c r="N16" s="29">
        <v>1</v>
      </c>
      <c r="O16" s="29">
        <v>0</v>
      </c>
      <c r="P16" s="29">
        <v>7</v>
      </c>
      <c r="Q16" s="29">
        <v>0</v>
      </c>
      <c r="R16" s="29">
        <v>1</v>
      </c>
      <c r="S16" s="29">
        <v>0</v>
      </c>
      <c r="T16" s="29">
        <v>0</v>
      </c>
      <c r="U16" s="29">
        <v>0</v>
      </c>
      <c r="V16" s="29">
        <v>0</v>
      </c>
      <c r="X16" s="123"/>
    </row>
    <row r="17" spans="1:24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881</v>
      </c>
      <c r="E17" s="42">
        <v>425</v>
      </c>
      <c r="F17" s="42">
        <v>456</v>
      </c>
      <c r="G17" s="42">
        <v>0</v>
      </c>
      <c r="H17" s="42">
        <v>0</v>
      </c>
      <c r="I17" s="42">
        <v>1</v>
      </c>
      <c r="J17" s="42">
        <v>1</v>
      </c>
      <c r="K17" s="127">
        <v>332</v>
      </c>
      <c r="L17" s="127">
        <v>207</v>
      </c>
      <c r="M17" s="42">
        <v>0</v>
      </c>
      <c r="N17" s="42">
        <v>2</v>
      </c>
      <c r="O17" s="42">
        <v>35</v>
      </c>
      <c r="P17" s="42">
        <v>206</v>
      </c>
      <c r="Q17" s="42">
        <v>40</v>
      </c>
      <c r="R17" s="42">
        <v>35</v>
      </c>
      <c r="S17" s="42">
        <v>2</v>
      </c>
      <c r="T17" s="42">
        <v>1</v>
      </c>
      <c r="U17" s="42">
        <v>15</v>
      </c>
      <c r="V17" s="42">
        <v>4</v>
      </c>
      <c r="X17" s="123"/>
    </row>
    <row r="18" spans="1:24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718</v>
      </c>
      <c r="E18" s="29">
        <v>349</v>
      </c>
      <c r="F18" s="29">
        <v>369</v>
      </c>
      <c r="G18" s="29">
        <v>0</v>
      </c>
      <c r="H18" s="29">
        <v>0</v>
      </c>
      <c r="I18" s="29">
        <v>1</v>
      </c>
      <c r="J18" s="29">
        <v>1</v>
      </c>
      <c r="K18" s="126">
        <v>280</v>
      </c>
      <c r="L18" s="126">
        <v>175</v>
      </c>
      <c r="M18" s="29">
        <v>0</v>
      </c>
      <c r="N18" s="29">
        <v>2</v>
      </c>
      <c r="O18" s="29">
        <v>27</v>
      </c>
      <c r="P18" s="29">
        <v>164</v>
      </c>
      <c r="Q18" s="29">
        <v>26</v>
      </c>
      <c r="R18" s="29">
        <v>23</v>
      </c>
      <c r="S18" s="29">
        <v>2</v>
      </c>
      <c r="T18" s="29">
        <v>1</v>
      </c>
      <c r="U18" s="29">
        <v>13</v>
      </c>
      <c r="V18" s="29">
        <v>3</v>
      </c>
      <c r="X18" s="123"/>
    </row>
    <row r="19" spans="1:24" s="43" customFormat="1" ht="14.25" customHeight="1" x14ac:dyDescent="0.2">
      <c r="A19" s="152"/>
      <c r="B19" s="47" t="s">
        <v>54</v>
      </c>
      <c r="C19" s="48" t="s">
        <v>55</v>
      </c>
      <c r="D19" s="29">
        <v>163</v>
      </c>
      <c r="E19" s="29">
        <v>76</v>
      </c>
      <c r="F19" s="29">
        <v>87</v>
      </c>
      <c r="G19" s="29">
        <v>0</v>
      </c>
      <c r="H19" s="29">
        <v>0</v>
      </c>
      <c r="I19" s="29">
        <v>0</v>
      </c>
      <c r="J19" s="29">
        <v>0</v>
      </c>
      <c r="K19" s="126">
        <v>52</v>
      </c>
      <c r="L19" s="126">
        <v>32</v>
      </c>
      <c r="M19" s="29">
        <v>0</v>
      </c>
      <c r="N19" s="29">
        <v>0</v>
      </c>
      <c r="O19" s="29">
        <v>8</v>
      </c>
      <c r="P19" s="29">
        <v>42</v>
      </c>
      <c r="Q19" s="29">
        <v>14</v>
      </c>
      <c r="R19" s="29">
        <v>12</v>
      </c>
      <c r="S19" s="29">
        <v>0</v>
      </c>
      <c r="T19" s="29">
        <v>0</v>
      </c>
      <c r="U19" s="29">
        <v>2</v>
      </c>
      <c r="V19" s="29">
        <v>1</v>
      </c>
      <c r="X19" s="123"/>
    </row>
    <row r="20" spans="1:24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1184</v>
      </c>
      <c r="E20" s="42">
        <v>585</v>
      </c>
      <c r="F20" s="42">
        <v>599</v>
      </c>
      <c r="G20" s="42">
        <v>1</v>
      </c>
      <c r="H20" s="42">
        <v>0</v>
      </c>
      <c r="I20" s="42">
        <v>3</v>
      </c>
      <c r="J20" s="42">
        <v>0</v>
      </c>
      <c r="K20" s="127">
        <v>402</v>
      </c>
      <c r="L20" s="127">
        <v>265</v>
      </c>
      <c r="M20" s="42">
        <v>41</v>
      </c>
      <c r="N20" s="42">
        <v>40</v>
      </c>
      <c r="O20" s="42">
        <v>52</v>
      </c>
      <c r="P20" s="42">
        <v>216</v>
      </c>
      <c r="Q20" s="42">
        <v>76</v>
      </c>
      <c r="R20" s="42">
        <v>73</v>
      </c>
      <c r="S20" s="42">
        <v>4</v>
      </c>
      <c r="T20" s="42">
        <v>3</v>
      </c>
      <c r="U20" s="42">
        <v>6</v>
      </c>
      <c r="V20" s="42">
        <v>2</v>
      </c>
      <c r="X20" s="123"/>
    </row>
    <row r="21" spans="1:24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1120</v>
      </c>
      <c r="E21" s="29">
        <v>553</v>
      </c>
      <c r="F21" s="29">
        <v>567</v>
      </c>
      <c r="G21" s="29">
        <v>1</v>
      </c>
      <c r="H21" s="29">
        <v>0</v>
      </c>
      <c r="I21" s="29">
        <v>3</v>
      </c>
      <c r="J21" s="29">
        <v>0</v>
      </c>
      <c r="K21" s="126">
        <v>379</v>
      </c>
      <c r="L21" s="126">
        <v>256</v>
      </c>
      <c r="M21" s="29">
        <v>41</v>
      </c>
      <c r="N21" s="29">
        <v>40</v>
      </c>
      <c r="O21" s="29">
        <v>50</v>
      </c>
      <c r="P21" s="29">
        <v>197</v>
      </c>
      <c r="Q21" s="29">
        <v>69</v>
      </c>
      <c r="R21" s="29">
        <v>69</v>
      </c>
      <c r="S21" s="29">
        <v>4</v>
      </c>
      <c r="T21" s="29">
        <v>3</v>
      </c>
      <c r="U21" s="29">
        <v>6</v>
      </c>
      <c r="V21" s="29">
        <v>2</v>
      </c>
      <c r="X21" s="123"/>
    </row>
    <row r="22" spans="1:24" s="43" customFormat="1" ht="14.25" customHeight="1" x14ac:dyDescent="0.2">
      <c r="A22" s="152"/>
      <c r="B22" s="47" t="s">
        <v>54</v>
      </c>
      <c r="C22" s="48" t="s">
        <v>55</v>
      </c>
      <c r="D22" s="29">
        <v>64</v>
      </c>
      <c r="E22" s="29">
        <v>32</v>
      </c>
      <c r="F22" s="29">
        <v>32</v>
      </c>
      <c r="G22" s="29">
        <v>0</v>
      </c>
      <c r="H22" s="29">
        <v>0</v>
      </c>
      <c r="I22" s="29">
        <v>0</v>
      </c>
      <c r="J22" s="29">
        <v>0</v>
      </c>
      <c r="K22" s="126">
        <v>23</v>
      </c>
      <c r="L22" s="126">
        <v>9</v>
      </c>
      <c r="M22" s="29">
        <v>0</v>
      </c>
      <c r="N22" s="29">
        <v>0</v>
      </c>
      <c r="O22" s="29">
        <v>2</v>
      </c>
      <c r="P22" s="29">
        <v>19</v>
      </c>
      <c r="Q22" s="29">
        <v>7</v>
      </c>
      <c r="R22" s="29">
        <v>4</v>
      </c>
      <c r="S22" s="29">
        <v>0</v>
      </c>
      <c r="T22" s="29">
        <v>0</v>
      </c>
      <c r="U22" s="29">
        <v>0</v>
      </c>
      <c r="V22" s="29">
        <v>0</v>
      </c>
      <c r="X22" s="123"/>
    </row>
    <row r="23" spans="1:24" s="43" customFormat="1" ht="14.25" customHeight="1" x14ac:dyDescent="0.2">
      <c r="A23" s="46" t="s">
        <v>64</v>
      </c>
      <c r="B23" s="40" t="s">
        <v>50</v>
      </c>
      <c r="C23" s="41" t="s">
        <v>51</v>
      </c>
      <c r="D23" s="127">
        <v>437</v>
      </c>
      <c r="E23" s="127">
        <v>193</v>
      </c>
      <c r="F23" s="127">
        <v>244</v>
      </c>
      <c r="G23" s="42">
        <v>0</v>
      </c>
      <c r="H23" s="42">
        <v>0</v>
      </c>
      <c r="I23" s="42">
        <v>0</v>
      </c>
      <c r="J23" s="42">
        <v>0</v>
      </c>
      <c r="K23" s="127">
        <v>127</v>
      </c>
      <c r="L23" s="127">
        <v>90</v>
      </c>
      <c r="M23" s="42">
        <v>5</v>
      </c>
      <c r="N23" s="42">
        <v>10</v>
      </c>
      <c r="O23" s="42">
        <v>16</v>
      </c>
      <c r="P23" s="42">
        <v>106</v>
      </c>
      <c r="Q23" s="42">
        <v>31</v>
      </c>
      <c r="R23" s="42">
        <v>35</v>
      </c>
      <c r="S23" s="42">
        <v>1</v>
      </c>
      <c r="T23" s="42">
        <v>2</v>
      </c>
      <c r="U23" s="42">
        <v>13</v>
      </c>
      <c r="V23" s="42">
        <v>1</v>
      </c>
      <c r="X23" s="123"/>
    </row>
    <row r="24" spans="1:24" s="43" customFormat="1" ht="14.25" customHeight="1" x14ac:dyDescent="0.2">
      <c r="A24" s="152" t="s">
        <v>65</v>
      </c>
      <c r="B24" s="44" t="s">
        <v>52</v>
      </c>
      <c r="C24" s="45" t="s">
        <v>53</v>
      </c>
      <c r="D24" s="126">
        <v>419</v>
      </c>
      <c r="E24" s="126">
        <v>184</v>
      </c>
      <c r="F24" s="126">
        <v>235</v>
      </c>
      <c r="G24" s="29">
        <v>0</v>
      </c>
      <c r="H24" s="29">
        <v>0</v>
      </c>
      <c r="I24" s="29">
        <v>0</v>
      </c>
      <c r="J24" s="29">
        <v>0</v>
      </c>
      <c r="K24" s="126">
        <v>121</v>
      </c>
      <c r="L24" s="126">
        <v>90</v>
      </c>
      <c r="M24" s="29">
        <v>5</v>
      </c>
      <c r="N24" s="29">
        <v>10</v>
      </c>
      <c r="O24" s="29">
        <v>15</v>
      </c>
      <c r="P24" s="29">
        <v>99</v>
      </c>
      <c r="Q24" s="29">
        <v>30</v>
      </c>
      <c r="R24" s="29">
        <v>34</v>
      </c>
      <c r="S24" s="29">
        <v>1</v>
      </c>
      <c r="T24" s="29">
        <v>1</v>
      </c>
      <c r="U24" s="29">
        <v>12</v>
      </c>
      <c r="V24" s="29">
        <v>1</v>
      </c>
      <c r="X24" s="123"/>
    </row>
    <row r="25" spans="1:24" s="43" customFormat="1" ht="14.25" customHeight="1" x14ac:dyDescent="0.2">
      <c r="A25" s="152"/>
      <c r="B25" s="47" t="s">
        <v>54</v>
      </c>
      <c r="C25" s="48" t="s">
        <v>55</v>
      </c>
      <c r="D25" s="126">
        <v>18</v>
      </c>
      <c r="E25" s="126">
        <v>9</v>
      </c>
      <c r="F25" s="126">
        <v>9</v>
      </c>
      <c r="G25" s="29">
        <v>0</v>
      </c>
      <c r="H25" s="29">
        <v>0</v>
      </c>
      <c r="I25" s="29">
        <v>0</v>
      </c>
      <c r="J25" s="29">
        <v>0</v>
      </c>
      <c r="K25" s="126">
        <v>6</v>
      </c>
      <c r="L25" s="126">
        <v>0</v>
      </c>
      <c r="M25" s="29">
        <v>0</v>
      </c>
      <c r="N25" s="29">
        <v>0</v>
      </c>
      <c r="O25" s="29">
        <v>1</v>
      </c>
      <c r="P25" s="29">
        <v>7</v>
      </c>
      <c r="Q25" s="29">
        <v>1</v>
      </c>
      <c r="R25" s="29">
        <v>1</v>
      </c>
      <c r="S25" s="29">
        <v>0</v>
      </c>
      <c r="T25" s="29">
        <v>1</v>
      </c>
      <c r="U25" s="29">
        <v>1</v>
      </c>
      <c r="V25" s="29">
        <v>0</v>
      </c>
      <c r="X25" s="123"/>
    </row>
    <row r="26" spans="1:24" s="43" customFormat="1" ht="14.25" customHeight="1" x14ac:dyDescent="0.2">
      <c r="A26" s="46" t="s">
        <v>66</v>
      </c>
      <c r="B26" s="40" t="s">
        <v>50</v>
      </c>
      <c r="C26" s="41" t="s">
        <v>51</v>
      </c>
      <c r="D26" s="127">
        <v>780</v>
      </c>
      <c r="E26" s="127">
        <v>367</v>
      </c>
      <c r="F26" s="127">
        <v>413</v>
      </c>
      <c r="G26" s="42">
        <v>0</v>
      </c>
      <c r="H26" s="42">
        <v>1</v>
      </c>
      <c r="I26" s="42">
        <v>0</v>
      </c>
      <c r="J26" s="42">
        <v>1</v>
      </c>
      <c r="K26" s="127">
        <v>214</v>
      </c>
      <c r="L26" s="127">
        <v>147</v>
      </c>
      <c r="M26" s="42">
        <v>19</v>
      </c>
      <c r="N26" s="42">
        <v>14</v>
      </c>
      <c r="O26" s="42">
        <v>46</v>
      </c>
      <c r="P26" s="42">
        <v>186</v>
      </c>
      <c r="Q26" s="42">
        <v>64</v>
      </c>
      <c r="R26" s="42">
        <v>57</v>
      </c>
      <c r="S26" s="42">
        <v>2</v>
      </c>
      <c r="T26" s="42">
        <v>1</v>
      </c>
      <c r="U26" s="42">
        <v>22</v>
      </c>
      <c r="V26" s="42">
        <v>6</v>
      </c>
      <c r="X26" s="123"/>
    </row>
    <row r="27" spans="1:24" s="43" customFormat="1" ht="14.25" customHeight="1" x14ac:dyDescent="0.2">
      <c r="A27" s="152" t="s">
        <v>67</v>
      </c>
      <c r="B27" s="44" t="s">
        <v>52</v>
      </c>
      <c r="C27" s="45" t="s">
        <v>53</v>
      </c>
      <c r="D27" s="126">
        <v>733</v>
      </c>
      <c r="E27" s="126">
        <v>350</v>
      </c>
      <c r="F27" s="126">
        <v>383</v>
      </c>
      <c r="G27" s="29">
        <v>0</v>
      </c>
      <c r="H27" s="29">
        <v>1</v>
      </c>
      <c r="I27" s="29">
        <v>0</v>
      </c>
      <c r="J27" s="29">
        <v>0</v>
      </c>
      <c r="K27" s="126">
        <v>205</v>
      </c>
      <c r="L27" s="126">
        <v>140</v>
      </c>
      <c r="M27" s="29">
        <v>17</v>
      </c>
      <c r="N27" s="29">
        <v>14</v>
      </c>
      <c r="O27" s="29">
        <v>46</v>
      </c>
      <c r="P27" s="29">
        <v>166</v>
      </c>
      <c r="Q27" s="29">
        <v>60</v>
      </c>
      <c r="R27" s="29">
        <v>55</v>
      </c>
      <c r="S27" s="29">
        <v>1</v>
      </c>
      <c r="T27" s="29">
        <v>1</v>
      </c>
      <c r="U27" s="29">
        <v>21</v>
      </c>
      <c r="V27" s="29">
        <v>6</v>
      </c>
      <c r="X27" s="123"/>
    </row>
    <row r="28" spans="1:24" s="43" customFormat="1" ht="14.25" customHeight="1" x14ac:dyDescent="0.2">
      <c r="A28" s="152"/>
      <c r="B28" s="47" t="s">
        <v>54</v>
      </c>
      <c r="C28" s="48" t="s">
        <v>55</v>
      </c>
      <c r="D28" s="126">
        <v>47</v>
      </c>
      <c r="E28" s="126">
        <v>17</v>
      </c>
      <c r="F28" s="126">
        <v>30</v>
      </c>
      <c r="G28" s="29">
        <v>0</v>
      </c>
      <c r="H28" s="29">
        <v>0</v>
      </c>
      <c r="I28" s="29">
        <v>0</v>
      </c>
      <c r="J28" s="29">
        <v>1</v>
      </c>
      <c r="K28" s="126">
        <v>9</v>
      </c>
      <c r="L28" s="126">
        <v>7</v>
      </c>
      <c r="M28" s="29">
        <v>2</v>
      </c>
      <c r="N28" s="29">
        <v>0</v>
      </c>
      <c r="O28" s="29">
        <v>0</v>
      </c>
      <c r="P28" s="29">
        <v>20</v>
      </c>
      <c r="Q28" s="29">
        <v>4</v>
      </c>
      <c r="R28" s="29">
        <v>2</v>
      </c>
      <c r="S28" s="29">
        <v>1</v>
      </c>
      <c r="T28" s="29">
        <v>0</v>
      </c>
      <c r="U28" s="29">
        <v>1</v>
      </c>
      <c r="V28" s="29">
        <v>0</v>
      </c>
      <c r="X28" s="123"/>
    </row>
    <row r="29" spans="1:24" s="43" customFormat="1" ht="14.25" customHeight="1" x14ac:dyDescent="0.2">
      <c r="A29" s="49" t="s">
        <v>68</v>
      </c>
      <c r="B29" s="40" t="s">
        <v>50</v>
      </c>
      <c r="C29" s="41" t="s">
        <v>51</v>
      </c>
      <c r="D29" s="127">
        <v>84</v>
      </c>
      <c r="E29" s="127">
        <v>37</v>
      </c>
      <c r="F29" s="127">
        <v>47</v>
      </c>
      <c r="G29" s="42">
        <v>0</v>
      </c>
      <c r="H29" s="42">
        <v>0</v>
      </c>
      <c r="I29" s="42">
        <v>0</v>
      </c>
      <c r="J29" s="42">
        <v>0</v>
      </c>
      <c r="K29" s="127">
        <v>21</v>
      </c>
      <c r="L29" s="127">
        <v>17</v>
      </c>
      <c r="M29" s="42">
        <v>5</v>
      </c>
      <c r="N29" s="42">
        <v>2</v>
      </c>
      <c r="O29" s="42">
        <v>1</v>
      </c>
      <c r="P29" s="42">
        <v>25</v>
      </c>
      <c r="Q29" s="42">
        <v>5</v>
      </c>
      <c r="R29" s="42">
        <v>3</v>
      </c>
      <c r="S29" s="42">
        <v>0</v>
      </c>
      <c r="T29" s="42">
        <v>0</v>
      </c>
      <c r="U29" s="42">
        <v>5</v>
      </c>
      <c r="V29" s="42">
        <v>0</v>
      </c>
      <c r="X29" s="123"/>
    </row>
    <row r="30" spans="1:24" s="43" customFormat="1" ht="14.25" customHeight="1" x14ac:dyDescent="0.2">
      <c r="A30" s="152" t="s">
        <v>69</v>
      </c>
      <c r="B30" s="44" t="s">
        <v>52</v>
      </c>
      <c r="C30" s="45" t="s">
        <v>53</v>
      </c>
      <c r="D30" s="126">
        <v>77</v>
      </c>
      <c r="E30" s="126">
        <v>34</v>
      </c>
      <c r="F30" s="126">
        <v>43</v>
      </c>
      <c r="G30" s="29">
        <v>0</v>
      </c>
      <c r="H30" s="29">
        <v>0</v>
      </c>
      <c r="I30" s="29">
        <v>0</v>
      </c>
      <c r="J30" s="29">
        <v>0</v>
      </c>
      <c r="K30" s="126">
        <v>19</v>
      </c>
      <c r="L30" s="126">
        <v>17</v>
      </c>
      <c r="M30" s="29">
        <v>5</v>
      </c>
      <c r="N30" s="29">
        <v>2</v>
      </c>
      <c r="O30" s="29">
        <v>0</v>
      </c>
      <c r="P30" s="29">
        <v>21</v>
      </c>
      <c r="Q30" s="29">
        <v>5</v>
      </c>
      <c r="R30" s="29">
        <v>3</v>
      </c>
      <c r="S30" s="29">
        <v>0</v>
      </c>
      <c r="T30" s="29">
        <v>0</v>
      </c>
      <c r="U30" s="29">
        <v>5</v>
      </c>
      <c r="V30" s="29">
        <v>0</v>
      </c>
      <c r="X30" s="123"/>
    </row>
    <row r="31" spans="1:24" s="43" customFormat="1" ht="14.25" customHeight="1" x14ac:dyDescent="0.2">
      <c r="A31" s="152"/>
      <c r="B31" s="47" t="s">
        <v>54</v>
      </c>
      <c r="C31" s="48" t="s">
        <v>55</v>
      </c>
      <c r="D31" s="126">
        <v>7</v>
      </c>
      <c r="E31" s="126">
        <v>3</v>
      </c>
      <c r="F31" s="126">
        <v>4</v>
      </c>
      <c r="G31" s="29">
        <v>0</v>
      </c>
      <c r="H31" s="29">
        <v>0</v>
      </c>
      <c r="I31" s="29">
        <v>0</v>
      </c>
      <c r="J31" s="29">
        <v>0</v>
      </c>
      <c r="K31" s="126">
        <v>2</v>
      </c>
      <c r="L31" s="126">
        <v>0</v>
      </c>
      <c r="M31" s="29">
        <v>0</v>
      </c>
      <c r="N31" s="29">
        <v>0</v>
      </c>
      <c r="O31" s="29">
        <v>1</v>
      </c>
      <c r="P31" s="29">
        <v>4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X31" s="123"/>
    </row>
    <row r="32" spans="1:24" s="43" customFormat="1" ht="14.25" customHeight="1" x14ac:dyDescent="0.2">
      <c r="A32" s="49" t="s">
        <v>70</v>
      </c>
      <c r="B32" s="40" t="s">
        <v>50</v>
      </c>
      <c r="C32" s="41" t="s">
        <v>51</v>
      </c>
      <c r="D32" s="127">
        <v>139</v>
      </c>
      <c r="E32" s="127">
        <v>62</v>
      </c>
      <c r="F32" s="127">
        <v>77</v>
      </c>
      <c r="G32" s="42">
        <v>0</v>
      </c>
      <c r="H32" s="42">
        <v>0</v>
      </c>
      <c r="I32" s="42">
        <v>0</v>
      </c>
      <c r="J32" s="42">
        <v>0</v>
      </c>
      <c r="K32" s="127">
        <v>43</v>
      </c>
      <c r="L32" s="127">
        <v>30</v>
      </c>
      <c r="M32" s="42">
        <v>4</v>
      </c>
      <c r="N32" s="42">
        <v>2</v>
      </c>
      <c r="O32" s="42">
        <v>10</v>
      </c>
      <c r="P32" s="42">
        <v>35</v>
      </c>
      <c r="Q32" s="42">
        <v>0</v>
      </c>
      <c r="R32" s="42">
        <v>8</v>
      </c>
      <c r="S32" s="42">
        <v>0</v>
      </c>
      <c r="T32" s="42">
        <v>0</v>
      </c>
      <c r="U32" s="42">
        <v>5</v>
      </c>
      <c r="V32" s="42">
        <v>2</v>
      </c>
      <c r="X32" s="123"/>
    </row>
    <row r="33" spans="1:24" s="43" customFormat="1" ht="14.25" customHeight="1" x14ac:dyDescent="0.2">
      <c r="A33" s="152" t="s">
        <v>71</v>
      </c>
      <c r="B33" s="44" t="s">
        <v>52</v>
      </c>
      <c r="C33" s="45" t="s">
        <v>53</v>
      </c>
      <c r="D33" s="126">
        <v>115</v>
      </c>
      <c r="E33" s="126">
        <v>56</v>
      </c>
      <c r="F33" s="126">
        <v>59</v>
      </c>
      <c r="G33" s="29">
        <v>0</v>
      </c>
      <c r="H33" s="29">
        <v>0</v>
      </c>
      <c r="I33" s="29">
        <v>0</v>
      </c>
      <c r="J33" s="29">
        <v>0</v>
      </c>
      <c r="K33" s="126">
        <v>39</v>
      </c>
      <c r="L33" s="126">
        <v>24</v>
      </c>
      <c r="M33" s="29">
        <v>3</v>
      </c>
      <c r="N33" s="29">
        <v>1</v>
      </c>
      <c r="O33" s="29">
        <v>9</v>
      </c>
      <c r="P33" s="29">
        <v>26</v>
      </c>
      <c r="Q33" s="29">
        <v>0</v>
      </c>
      <c r="R33" s="29">
        <v>7</v>
      </c>
      <c r="S33" s="29">
        <v>0</v>
      </c>
      <c r="T33" s="29">
        <v>0</v>
      </c>
      <c r="U33" s="29">
        <v>5</v>
      </c>
      <c r="V33" s="29">
        <v>1</v>
      </c>
      <c r="X33" s="123"/>
    </row>
    <row r="34" spans="1:24" s="43" customFormat="1" ht="14.25" customHeight="1" x14ac:dyDescent="0.2">
      <c r="A34" s="152"/>
      <c r="B34" s="47" t="s">
        <v>54</v>
      </c>
      <c r="C34" s="48" t="s">
        <v>55</v>
      </c>
      <c r="D34" s="126">
        <v>24</v>
      </c>
      <c r="E34" s="126">
        <v>6</v>
      </c>
      <c r="F34" s="126">
        <v>18</v>
      </c>
      <c r="G34" s="29">
        <v>0</v>
      </c>
      <c r="H34" s="29">
        <v>0</v>
      </c>
      <c r="I34" s="29">
        <v>0</v>
      </c>
      <c r="J34" s="29">
        <v>0</v>
      </c>
      <c r="K34" s="126">
        <v>4</v>
      </c>
      <c r="L34" s="126">
        <v>6</v>
      </c>
      <c r="M34" s="29">
        <v>1</v>
      </c>
      <c r="N34" s="29">
        <v>1</v>
      </c>
      <c r="O34" s="29">
        <v>1</v>
      </c>
      <c r="P34" s="29">
        <v>9</v>
      </c>
      <c r="Q34" s="29">
        <v>0</v>
      </c>
      <c r="R34" s="29">
        <v>1</v>
      </c>
      <c r="S34" s="29">
        <v>0</v>
      </c>
      <c r="T34" s="29">
        <v>0</v>
      </c>
      <c r="U34" s="29">
        <v>0</v>
      </c>
      <c r="V34" s="29">
        <v>1</v>
      </c>
      <c r="X34" s="123"/>
    </row>
    <row r="35" spans="1:24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93</v>
      </c>
      <c r="E35" s="42">
        <v>31</v>
      </c>
      <c r="F35" s="42">
        <v>62</v>
      </c>
      <c r="G35" s="42">
        <v>0</v>
      </c>
      <c r="H35" s="42">
        <v>1</v>
      </c>
      <c r="I35" s="42">
        <v>2</v>
      </c>
      <c r="J35" s="42">
        <v>0</v>
      </c>
      <c r="K35" s="127">
        <v>21</v>
      </c>
      <c r="L35" s="127">
        <v>17</v>
      </c>
      <c r="M35" s="42">
        <v>0</v>
      </c>
      <c r="N35" s="42">
        <v>2</v>
      </c>
      <c r="O35" s="42">
        <v>1</v>
      </c>
      <c r="P35" s="42">
        <v>36</v>
      </c>
      <c r="Q35" s="42">
        <v>4</v>
      </c>
      <c r="R35" s="42">
        <v>2</v>
      </c>
      <c r="S35" s="42">
        <v>1</v>
      </c>
      <c r="T35" s="42">
        <v>2</v>
      </c>
      <c r="U35" s="42">
        <v>2</v>
      </c>
      <c r="V35" s="42">
        <v>2</v>
      </c>
      <c r="X35" s="123"/>
    </row>
    <row r="36" spans="1:24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79</v>
      </c>
      <c r="E36" s="29">
        <v>20</v>
      </c>
      <c r="F36" s="29">
        <v>59</v>
      </c>
      <c r="G36" s="29">
        <v>0</v>
      </c>
      <c r="H36" s="29">
        <v>1</v>
      </c>
      <c r="I36" s="29">
        <v>2</v>
      </c>
      <c r="J36" s="29">
        <v>0</v>
      </c>
      <c r="K36" s="126">
        <v>12</v>
      </c>
      <c r="L36" s="126">
        <v>16</v>
      </c>
      <c r="M36" s="29">
        <v>0</v>
      </c>
      <c r="N36" s="29">
        <v>2</v>
      </c>
      <c r="O36" s="29">
        <v>1</v>
      </c>
      <c r="P36" s="29">
        <v>35</v>
      </c>
      <c r="Q36" s="29">
        <v>3</v>
      </c>
      <c r="R36" s="29">
        <v>2</v>
      </c>
      <c r="S36" s="29">
        <v>0</v>
      </c>
      <c r="T36" s="29">
        <v>1</v>
      </c>
      <c r="U36" s="29">
        <v>2</v>
      </c>
      <c r="V36" s="29">
        <v>2</v>
      </c>
      <c r="X36" s="123"/>
    </row>
    <row r="37" spans="1:24" s="43" customFormat="1" ht="14.25" customHeight="1" x14ac:dyDescent="0.2">
      <c r="A37" s="152"/>
      <c r="B37" s="47" t="s">
        <v>54</v>
      </c>
      <c r="C37" s="48" t="s">
        <v>55</v>
      </c>
      <c r="D37" s="29">
        <v>14</v>
      </c>
      <c r="E37" s="29">
        <v>11</v>
      </c>
      <c r="F37" s="29">
        <v>3</v>
      </c>
      <c r="G37" s="29">
        <v>0</v>
      </c>
      <c r="H37" s="29">
        <v>0</v>
      </c>
      <c r="I37" s="29">
        <v>0</v>
      </c>
      <c r="J37" s="29">
        <v>0</v>
      </c>
      <c r="K37" s="126">
        <v>9</v>
      </c>
      <c r="L37" s="126">
        <v>1</v>
      </c>
      <c r="M37" s="29">
        <v>0</v>
      </c>
      <c r="N37" s="29">
        <v>0</v>
      </c>
      <c r="O37" s="29">
        <v>0</v>
      </c>
      <c r="P37" s="29">
        <v>1</v>
      </c>
      <c r="Q37" s="29">
        <v>1</v>
      </c>
      <c r="R37" s="29">
        <v>0</v>
      </c>
      <c r="S37" s="29">
        <v>1</v>
      </c>
      <c r="T37" s="29">
        <v>1</v>
      </c>
      <c r="U37" s="29">
        <v>0</v>
      </c>
      <c r="V37" s="29">
        <v>0</v>
      </c>
      <c r="X37" s="123"/>
    </row>
    <row r="38" spans="1:24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306</v>
      </c>
      <c r="E38" s="42">
        <v>142</v>
      </c>
      <c r="F38" s="42">
        <v>164</v>
      </c>
      <c r="G38" s="42">
        <v>0</v>
      </c>
      <c r="H38" s="42">
        <v>0</v>
      </c>
      <c r="I38" s="42">
        <v>0</v>
      </c>
      <c r="J38" s="42">
        <v>0</v>
      </c>
      <c r="K38" s="127">
        <v>78</v>
      </c>
      <c r="L38" s="127">
        <v>45</v>
      </c>
      <c r="M38" s="42">
        <v>11</v>
      </c>
      <c r="N38" s="42">
        <v>13</v>
      </c>
      <c r="O38" s="42">
        <v>27</v>
      </c>
      <c r="P38" s="42">
        <v>88</v>
      </c>
      <c r="Q38" s="42">
        <v>20</v>
      </c>
      <c r="R38" s="42">
        <v>17</v>
      </c>
      <c r="S38" s="42">
        <v>3</v>
      </c>
      <c r="T38" s="42">
        <v>0</v>
      </c>
      <c r="U38" s="42">
        <v>3</v>
      </c>
      <c r="V38" s="42">
        <v>1</v>
      </c>
      <c r="X38" s="123"/>
    </row>
    <row r="39" spans="1:24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302</v>
      </c>
      <c r="E39" s="29">
        <v>140</v>
      </c>
      <c r="F39" s="29">
        <v>162</v>
      </c>
      <c r="G39" s="29">
        <v>0</v>
      </c>
      <c r="H39" s="29">
        <v>0</v>
      </c>
      <c r="I39" s="29">
        <v>0</v>
      </c>
      <c r="J39" s="29">
        <v>0</v>
      </c>
      <c r="K39" s="126">
        <v>76</v>
      </c>
      <c r="L39" s="126">
        <v>45</v>
      </c>
      <c r="M39" s="29">
        <v>11</v>
      </c>
      <c r="N39" s="29">
        <v>13</v>
      </c>
      <c r="O39" s="29">
        <v>27</v>
      </c>
      <c r="P39" s="29">
        <v>88</v>
      </c>
      <c r="Q39" s="29">
        <v>20</v>
      </c>
      <c r="R39" s="29">
        <v>15</v>
      </c>
      <c r="S39" s="29">
        <v>3</v>
      </c>
      <c r="T39" s="29">
        <v>0</v>
      </c>
      <c r="U39" s="29">
        <v>3</v>
      </c>
      <c r="V39" s="29">
        <v>1</v>
      </c>
      <c r="X39" s="123"/>
    </row>
    <row r="40" spans="1:24" s="43" customFormat="1" ht="14.25" customHeight="1" x14ac:dyDescent="0.2">
      <c r="A40" s="152"/>
      <c r="B40" s="47" t="s">
        <v>54</v>
      </c>
      <c r="C40" s="48" t="s">
        <v>55</v>
      </c>
      <c r="D40" s="29">
        <v>4</v>
      </c>
      <c r="E40" s="29">
        <v>2</v>
      </c>
      <c r="F40" s="29">
        <v>2</v>
      </c>
      <c r="G40" s="29">
        <v>0</v>
      </c>
      <c r="H40" s="29">
        <v>0</v>
      </c>
      <c r="I40" s="29">
        <v>0</v>
      </c>
      <c r="J40" s="29">
        <v>0</v>
      </c>
      <c r="K40" s="126">
        <v>2</v>
      </c>
      <c r="L40" s="126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2</v>
      </c>
      <c r="S40" s="29">
        <v>0</v>
      </c>
      <c r="T40" s="29">
        <v>0</v>
      </c>
      <c r="U40" s="29">
        <v>0</v>
      </c>
      <c r="V40" s="29">
        <v>0</v>
      </c>
      <c r="X40" s="123"/>
    </row>
    <row r="41" spans="1:24" s="43" customFormat="1" ht="14.25" customHeight="1" x14ac:dyDescent="0.2">
      <c r="A41" s="49" t="s">
        <v>76</v>
      </c>
      <c r="B41" s="40" t="s">
        <v>50</v>
      </c>
      <c r="C41" s="41" t="s">
        <v>51</v>
      </c>
      <c r="D41" s="127">
        <v>165</v>
      </c>
      <c r="E41" s="127">
        <v>69</v>
      </c>
      <c r="F41" s="127">
        <v>96</v>
      </c>
      <c r="G41" s="42">
        <v>0</v>
      </c>
      <c r="H41" s="42">
        <v>1</v>
      </c>
      <c r="I41" s="42">
        <v>0</v>
      </c>
      <c r="J41" s="42">
        <v>0</v>
      </c>
      <c r="K41" s="127">
        <v>46</v>
      </c>
      <c r="L41" s="127">
        <v>41</v>
      </c>
      <c r="M41" s="42">
        <v>1</v>
      </c>
      <c r="N41" s="42">
        <v>1</v>
      </c>
      <c r="O41" s="42">
        <v>8</v>
      </c>
      <c r="P41" s="42">
        <v>42</v>
      </c>
      <c r="Q41" s="42">
        <v>7</v>
      </c>
      <c r="R41" s="42">
        <v>11</v>
      </c>
      <c r="S41" s="42">
        <v>0</v>
      </c>
      <c r="T41" s="42">
        <v>0</v>
      </c>
      <c r="U41" s="42">
        <v>7</v>
      </c>
      <c r="V41" s="42">
        <v>0</v>
      </c>
      <c r="X41" s="123"/>
    </row>
    <row r="42" spans="1:24" s="43" customFormat="1" ht="14.25" customHeight="1" x14ac:dyDescent="0.2">
      <c r="A42" s="152" t="s">
        <v>77</v>
      </c>
      <c r="B42" s="44" t="s">
        <v>52</v>
      </c>
      <c r="C42" s="45" t="s">
        <v>53</v>
      </c>
      <c r="D42" s="126">
        <v>103</v>
      </c>
      <c r="E42" s="126">
        <v>45</v>
      </c>
      <c r="F42" s="126">
        <v>58</v>
      </c>
      <c r="G42" s="29">
        <v>0</v>
      </c>
      <c r="H42" s="29">
        <v>1</v>
      </c>
      <c r="I42" s="29">
        <v>0</v>
      </c>
      <c r="J42" s="29">
        <v>0</v>
      </c>
      <c r="K42" s="126">
        <v>25</v>
      </c>
      <c r="L42" s="126">
        <v>27</v>
      </c>
      <c r="M42" s="29">
        <v>1</v>
      </c>
      <c r="N42" s="29">
        <v>1</v>
      </c>
      <c r="O42" s="29">
        <v>7</v>
      </c>
      <c r="P42" s="29">
        <v>23</v>
      </c>
      <c r="Q42" s="29">
        <v>5</v>
      </c>
      <c r="R42" s="29">
        <v>6</v>
      </c>
      <c r="S42" s="29">
        <v>0</v>
      </c>
      <c r="T42" s="29">
        <v>0</v>
      </c>
      <c r="U42" s="29">
        <v>7</v>
      </c>
      <c r="V42" s="29">
        <v>0</v>
      </c>
      <c r="X42" s="123"/>
    </row>
    <row r="43" spans="1:24" s="43" customFormat="1" ht="14.25" customHeight="1" x14ac:dyDescent="0.2">
      <c r="A43" s="152"/>
      <c r="B43" s="47" t="s">
        <v>54</v>
      </c>
      <c r="C43" s="48" t="s">
        <v>55</v>
      </c>
      <c r="D43" s="126">
        <v>62</v>
      </c>
      <c r="E43" s="126">
        <v>24</v>
      </c>
      <c r="F43" s="126">
        <v>38</v>
      </c>
      <c r="G43" s="29">
        <v>0</v>
      </c>
      <c r="H43" s="29">
        <v>0</v>
      </c>
      <c r="I43" s="29">
        <v>0</v>
      </c>
      <c r="J43" s="29">
        <v>0</v>
      </c>
      <c r="K43" s="126">
        <v>21</v>
      </c>
      <c r="L43" s="126">
        <v>14</v>
      </c>
      <c r="M43" s="29">
        <v>0</v>
      </c>
      <c r="N43" s="29">
        <v>0</v>
      </c>
      <c r="O43" s="29">
        <v>1</v>
      </c>
      <c r="P43" s="29">
        <v>19</v>
      </c>
      <c r="Q43" s="29">
        <v>2</v>
      </c>
      <c r="R43" s="29">
        <v>5</v>
      </c>
      <c r="S43" s="29">
        <v>0</v>
      </c>
      <c r="T43" s="29">
        <v>0</v>
      </c>
      <c r="U43" s="29">
        <v>0</v>
      </c>
      <c r="V43" s="29">
        <v>0</v>
      </c>
      <c r="X43" s="123"/>
    </row>
    <row r="44" spans="1:24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171</v>
      </c>
      <c r="E44" s="42">
        <v>79</v>
      </c>
      <c r="F44" s="42">
        <v>92</v>
      </c>
      <c r="G44" s="42">
        <v>0</v>
      </c>
      <c r="H44" s="42">
        <v>1</v>
      </c>
      <c r="I44" s="42">
        <v>0</v>
      </c>
      <c r="J44" s="42">
        <v>0</v>
      </c>
      <c r="K44" s="127">
        <v>44</v>
      </c>
      <c r="L44" s="127">
        <v>26</v>
      </c>
      <c r="M44" s="42">
        <v>2</v>
      </c>
      <c r="N44" s="42">
        <v>4</v>
      </c>
      <c r="O44" s="42">
        <v>17</v>
      </c>
      <c r="P44" s="42">
        <v>53</v>
      </c>
      <c r="Q44" s="42">
        <v>14</v>
      </c>
      <c r="R44" s="42">
        <v>6</v>
      </c>
      <c r="S44" s="42">
        <v>1</v>
      </c>
      <c r="T44" s="42">
        <v>2</v>
      </c>
      <c r="U44" s="42">
        <v>1</v>
      </c>
      <c r="V44" s="42">
        <v>0</v>
      </c>
      <c r="X44" s="123"/>
    </row>
    <row r="45" spans="1:24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170</v>
      </c>
      <c r="E45" s="29">
        <v>79</v>
      </c>
      <c r="F45" s="29">
        <v>91</v>
      </c>
      <c r="G45" s="29">
        <v>0</v>
      </c>
      <c r="H45" s="29">
        <v>1</v>
      </c>
      <c r="I45" s="29">
        <v>0</v>
      </c>
      <c r="J45" s="29">
        <v>0</v>
      </c>
      <c r="K45" s="126">
        <v>44</v>
      </c>
      <c r="L45" s="126">
        <v>26</v>
      </c>
      <c r="M45" s="29">
        <v>2</v>
      </c>
      <c r="N45" s="29">
        <v>4</v>
      </c>
      <c r="O45" s="29">
        <v>17</v>
      </c>
      <c r="P45" s="29">
        <v>52</v>
      </c>
      <c r="Q45" s="29">
        <v>14</v>
      </c>
      <c r="R45" s="29">
        <v>6</v>
      </c>
      <c r="S45" s="29">
        <v>1</v>
      </c>
      <c r="T45" s="29">
        <v>2</v>
      </c>
      <c r="U45" s="29">
        <v>1</v>
      </c>
      <c r="V45" s="29">
        <v>0</v>
      </c>
      <c r="X45" s="123"/>
    </row>
    <row r="46" spans="1:24" s="43" customFormat="1" ht="14.25" customHeight="1" x14ac:dyDescent="0.2">
      <c r="A46" s="152"/>
      <c r="B46" s="47" t="s">
        <v>54</v>
      </c>
      <c r="C46" s="48" t="s">
        <v>55</v>
      </c>
      <c r="D46" s="29">
        <v>1</v>
      </c>
      <c r="E46" s="29">
        <v>0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126">
        <v>0</v>
      </c>
      <c r="L46" s="126">
        <v>0</v>
      </c>
      <c r="M46" s="29">
        <v>0</v>
      </c>
      <c r="N46" s="29">
        <v>0</v>
      </c>
      <c r="O46" s="29">
        <v>0</v>
      </c>
      <c r="P46" s="29">
        <v>1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X46" s="123"/>
    </row>
    <row r="47" spans="1:24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136</v>
      </c>
      <c r="E47" s="42">
        <v>74</v>
      </c>
      <c r="F47" s="42">
        <v>62</v>
      </c>
      <c r="G47" s="42">
        <v>0</v>
      </c>
      <c r="H47" s="42">
        <v>0</v>
      </c>
      <c r="I47" s="42">
        <v>0</v>
      </c>
      <c r="J47" s="42">
        <v>0</v>
      </c>
      <c r="K47" s="127">
        <v>29</v>
      </c>
      <c r="L47" s="127">
        <v>10</v>
      </c>
      <c r="M47" s="42">
        <v>3</v>
      </c>
      <c r="N47" s="42">
        <v>5</v>
      </c>
      <c r="O47" s="42">
        <v>18</v>
      </c>
      <c r="P47" s="42">
        <v>34</v>
      </c>
      <c r="Q47" s="42">
        <v>20</v>
      </c>
      <c r="R47" s="42">
        <v>11</v>
      </c>
      <c r="S47" s="42">
        <v>1</v>
      </c>
      <c r="T47" s="42">
        <v>2</v>
      </c>
      <c r="U47" s="42">
        <v>3</v>
      </c>
      <c r="V47" s="42">
        <v>0</v>
      </c>
      <c r="X47" s="123"/>
    </row>
    <row r="48" spans="1:24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130</v>
      </c>
      <c r="E48" s="29">
        <v>72</v>
      </c>
      <c r="F48" s="29">
        <v>58</v>
      </c>
      <c r="G48" s="29">
        <v>0</v>
      </c>
      <c r="H48" s="29">
        <v>0</v>
      </c>
      <c r="I48" s="29">
        <v>0</v>
      </c>
      <c r="J48" s="29">
        <v>0</v>
      </c>
      <c r="K48" s="126">
        <v>29</v>
      </c>
      <c r="L48" s="126">
        <v>9</v>
      </c>
      <c r="M48" s="29">
        <v>3</v>
      </c>
      <c r="N48" s="29">
        <v>5</v>
      </c>
      <c r="O48" s="29">
        <v>17</v>
      </c>
      <c r="P48" s="29">
        <v>31</v>
      </c>
      <c r="Q48" s="29">
        <v>19</v>
      </c>
      <c r="R48" s="29">
        <v>11</v>
      </c>
      <c r="S48" s="29">
        <v>1</v>
      </c>
      <c r="T48" s="29">
        <v>2</v>
      </c>
      <c r="U48" s="29">
        <v>3</v>
      </c>
      <c r="V48" s="29">
        <v>0</v>
      </c>
      <c r="X48" s="123"/>
    </row>
    <row r="49" spans="1:24" s="43" customFormat="1" ht="14.25" customHeight="1" x14ac:dyDescent="0.2">
      <c r="A49" s="152"/>
      <c r="B49" s="47" t="s">
        <v>54</v>
      </c>
      <c r="C49" s="48" t="s">
        <v>55</v>
      </c>
      <c r="D49" s="29">
        <v>6</v>
      </c>
      <c r="E49" s="29">
        <v>2</v>
      </c>
      <c r="F49" s="29">
        <v>4</v>
      </c>
      <c r="G49" s="29">
        <v>0</v>
      </c>
      <c r="H49" s="29">
        <v>0</v>
      </c>
      <c r="I49" s="29">
        <v>0</v>
      </c>
      <c r="J49" s="29">
        <v>0</v>
      </c>
      <c r="K49" s="126">
        <v>0</v>
      </c>
      <c r="L49" s="126">
        <v>1</v>
      </c>
      <c r="M49" s="29">
        <v>0</v>
      </c>
      <c r="N49" s="29">
        <v>0</v>
      </c>
      <c r="O49" s="29">
        <v>1</v>
      </c>
      <c r="P49" s="29">
        <v>3</v>
      </c>
      <c r="Q49" s="29">
        <v>1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X49" s="123"/>
    </row>
    <row r="50" spans="1:24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276</v>
      </c>
      <c r="E50" s="42">
        <v>113</v>
      </c>
      <c r="F50" s="42">
        <v>163</v>
      </c>
      <c r="G50" s="42">
        <v>0</v>
      </c>
      <c r="H50" s="42">
        <v>0</v>
      </c>
      <c r="I50" s="42">
        <v>0</v>
      </c>
      <c r="J50" s="42">
        <v>0</v>
      </c>
      <c r="K50" s="127">
        <v>79</v>
      </c>
      <c r="L50" s="127">
        <v>55</v>
      </c>
      <c r="M50" s="42">
        <v>1</v>
      </c>
      <c r="N50" s="42">
        <v>6</v>
      </c>
      <c r="O50" s="42">
        <v>11</v>
      </c>
      <c r="P50" s="42">
        <v>82</v>
      </c>
      <c r="Q50" s="42">
        <v>12</v>
      </c>
      <c r="R50" s="42">
        <v>19</v>
      </c>
      <c r="S50" s="42">
        <v>1</v>
      </c>
      <c r="T50" s="42">
        <v>1</v>
      </c>
      <c r="U50" s="42">
        <v>9</v>
      </c>
      <c r="V50" s="42">
        <v>0</v>
      </c>
      <c r="X50" s="123"/>
    </row>
    <row r="51" spans="1:24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233</v>
      </c>
      <c r="E51" s="29">
        <v>93</v>
      </c>
      <c r="F51" s="29">
        <v>140</v>
      </c>
      <c r="G51" s="29">
        <v>0</v>
      </c>
      <c r="H51" s="29">
        <v>0</v>
      </c>
      <c r="I51" s="29">
        <v>0</v>
      </c>
      <c r="J51" s="29">
        <v>0</v>
      </c>
      <c r="K51" s="126">
        <v>62</v>
      </c>
      <c r="L51" s="126">
        <v>45</v>
      </c>
      <c r="M51" s="29">
        <v>1</v>
      </c>
      <c r="N51" s="29">
        <v>6</v>
      </c>
      <c r="O51" s="29">
        <v>9</v>
      </c>
      <c r="P51" s="29">
        <v>70</v>
      </c>
      <c r="Q51" s="29">
        <v>12</v>
      </c>
      <c r="R51" s="29">
        <v>18</v>
      </c>
      <c r="S51" s="29">
        <v>1</v>
      </c>
      <c r="T51" s="29">
        <v>1</v>
      </c>
      <c r="U51" s="29">
        <v>8</v>
      </c>
      <c r="V51" s="29">
        <v>0</v>
      </c>
      <c r="X51" s="123"/>
    </row>
    <row r="52" spans="1:24" s="43" customFormat="1" ht="14.25" customHeight="1" x14ac:dyDescent="0.2">
      <c r="A52" s="152"/>
      <c r="B52" s="47" t="s">
        <v>54</v>
      </c>
      <c r="C52" s="48" t="s">
        <v>55</v>
      </c>
      <c r="D52" s="29">
        <v>43</v>
      </c>
      <c r="E52" s="29">
        <v>20</v>
      </c>
      <c r="F52" s="29">
        <v>23</v>
      </c>
      <c r="G52" s="29">
        <v>0</v>
      </c>
      <c r="H52" s="29">
        <v>0</v>
      </c>
      <c r="I52" s="29">
        <v>0</v>
      </c>
      <c r="J52" s="29">
        <v>0</v>
      </c>
      <c r="K52" s="126">
        <v>17</v>
      </c>
      <c r="L52" s="126">
        <v>10</v>
      </c>
      <c r="M52" s="29">
        <v>0</v>
      </c>
      <c r="N52" s="29">
        <v>0</v>
      </c>
      <c r="O52" s="29">
        <v>2</v>
      </c>
      <c r="P52" s="29">
        <v>12</v>
      </c>
      <c r="Q52" s="29">
        <v>0</v>
      </c>
      <c r="R52" s="29">
        <v>1</v>
      </c>
      <c r="S52" s="29">
        <v>0</v>
      </c>
      <c r="T52" s="29">
        <v>0</v>
      </c>
      <c r="U52" s="29">
        <v>1</v>
      </c>
      <c r="V52" s="29">
        <v>0</v>
      </c>
      <c r="X52" s="123"/>
    </row>
    <row r="53" spans="1:24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121</v>
      </c>
      <c r="E53" s="42">
        <v>56</v>
      </c>
      <c r="F53" s="42">
        <v>65</v>
      </c>
      <c r="G53" s="42">
        <v>0</v>
      </c>
      <c r="H53" s="42">
        <v>0</v>
      </c>
      <c r="I53" s="42">
        <v>0</v>
      </c>
      <c r="J53" s="42">
        <v>0</v>
      </c>
      <c r="K53" s="127">
        <v>20</v>
      </c>
      <c r="L53" s="127">
        <v>12</v>
      </c>
      <c r="M53" s="42">
        <v>3</v>
      </c>
      <c r="N53" s="42">
        <v>10</v>
      </c>
      <c r="O53" s="42">
        <v>13</v>
      </c>
      <c r="P53" s="42">
        <v>28</v>
      </c>
      <c r="Q53" s="42">
        <v>5</v>
      </c>
      <c r="R53" s="42">
        <v>2</v>
      </c>
      <c r="S53" s="42">
        <v>15</v>
      </c>
      <c r="T53" s="42">
        <v>12</v>
      </c>
      <c r="U53" s="42">
        <v>0</v>
      </c>
      <c r="V53" s="42">
        <v>1</v>
      </c>
      <c r="X53" s="123"/>
    </row>
    <row r="54" spans="1:24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44</v>
      </c>
      <c r="E54" s="29">
        <v>23</v>
      </c>
      <c r="F54" s="29">
        <v>21</v>
      </c>
      <c r="G54" s="29">
        <v>0</v>
      </c>
      <c r="H54" s="29">
        <v>0</v>
      </c>
      <c r="I54" s="29">
        <v>0</v>
      </c>
      <c r="J54" s="29">
        <v>0</v>
      </c>
      <c r="K54" s="126">
        <v>11</v>
      </c>
      <c r="L54" s="126">
        <v>2</v>
      </c>
      <c r="M54" s="29">
        <v>2</v>
      </c>
      <c r="N54" s="29">
        <v>0</v>
      </c>
      <c r="O54" s="29">
        <v>5</v>
      </c>
      <c r="P54" s="29">
        <v>14</v>
      </c>
      <c r="Q54" s="29">
        <v>1</v>
      </c>
      <c r="R54" s="29">
        <v>1</v>
      </c>
      <c r="S54" s="29">
        <v>4</v>
      </c>
      <c r="T54" s="29">
        <v>4</v>
      </c>
      <c r="U54" s="29">
        <v>0</v>
      </c>
      <c r="V54" s="29">
        <v>0</v>
      </c>
      <c r="X54" s="123"/>
    </row>
    <row r="55" spans="1:24" s="43" customFormat="1" ht="14.25" customHeight="1" x14ac:dyDescent="0.2">
      <c r="A55" s="152"/>
      <c r="B55" s="47" t="s">
        <v>54</v>
      </c>
      <c r="C55" s="48" t="s">
        <v>55</v>
      </c>
      <c r="D55" s="29">
        <v>77</v>
      </c>
      <c r="E55" s="29">
        <v>33</v>
      </c>
      <c r="F55" s="29">
        <v>44</v>
      </c>
      <c r="G55" s="29">
        <v>0</v>
      </c>
      <c r="H55" s="29">
        <v>0</v>
      </c>
      <c r="I55" s="29">
        <v>0</v>
      </c>
      <c r="J55" s="29">
        <v>0</v>
      </c>
      <c r="K55" s="126">
        <v>9</v>
      </c>
      <c r="L55" s="126">
        <v>10</v>
      </c>
      <c r="M55" s="29">
        <v>1</v>
      </c>
      <c r="N55" s="29">
        <v>10</v>
      </c>
      <c r="O55" s="29">
        <v>8</v>
      </c>
      <c r="P55" s="29">
        <v>14</v>
      </c>
      <c r="Q55" s="29">
        <v>4</v>
      </c>
      <c r="R55" s="29">
        <v>1</v>
      </c>
      <c r="S55" s="29">
        <v>11</v>
      </c>
      <c r="T55" s="29">
        <v>8</v>
      </c>
      <c r="U55" s="29">
        <v>0</v>
      </c>
      <c r="V55" s="29">
        <v>1</v>
      </c>
      <c r="X55" s="123"/>
    </row>
    <row r="56" spans="1:24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143</v>
      </c>
      <c r="E56" s="42">
        <v>55</v>
      </c>
      <c r="F56" s="42">
        <v>88</v>
      </c>
      <c r="G56" s="42">
        <v>0</v>
      </c>
      <c r="H56" s="42">
        <v>0</v>
      </c>
      <c r="I56" s="42">
        <v>0</v>
      </c>
      <c r="J56" s="42">
        <v>0</v>
      </c>
      <c r="K56" s="127">
        <v>23</v>
      </c>
      <c r="L56" s="127">
        <v>12</v>
      </c>
      <c r="M56" s="42">
        <v>0</v>
      </c>
      <c r="N56" s="42">
        <v>1</v>
      </c>
      <c r="O56" s="42">
        <v>13</v>
      </c>
      <c r="P56" s="42">
        <v>65</v>
      </c>
      <c r="Q56" s="42">
        <v>18</v>
      </c>
      <c r="R56" s="42">
        <v>10</v>
      </c>
      <c r="S56" s="42">
        <v>0</v>
      </c>
      <c r="T56" s="42">
        <v>0</v>
      </c>
      <c r="U56" s="42">
        <v>1</v>
      </c>
      <c r="V56" s="42">
        <v>0</v>
      </c>
      <c r="X56" s="123"/>
    </row>
    <row r="57" spans="1:24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58</v>
      </c>
      <c r="E57" s="29">
        <v>20</v>
      </c>
      <c r="F57" s="29">
        <v>38</v>
      </c>
      <c r="G57" s="29">
        <v>0</v>
      </c>
      <c r="H57" s="29">
        <v>0</v>
      </c>
      <c r="I57" s="29">
        <v>0</v>
      </c>
      <c r="J57" s="29">
        <v>0</v>
      </c>
      <c r="K57" s="126">
        <v>9</v>
      </c>
      <c r="L57" s="126">
        <v>7</v>
      </c>
      <c r="M57" s="29">
        <v>0</v>
      </c>
      <c r="N57" s="29">
        <v>1</v>
      </c>
      <c r="O57" s="29">
        <v>6</v>
      </c>
      <c r="P57" s="29">
        <v>26</v>
      </c>
      <c r="Q57" s="29">
        <v>5</v>
      </c>
      <c r="R57" s="29">
        <v>4</v>
      </c>
      <c r="S57" s="29">
        <v>0</v>
      </c>
      <c r="T57" s="29">
        <v>0</v>
      </c>
      <c r="U57" s="29">
        <v>0</v>
      </c>
      <c r="V57" s="29">
        <v>0</v>
      </c>
      <c r="X57" s="123"/>
    </row>
    <row r="58" spans="1:24" s="43" customFormat="1" ht="14.25" customHeight="1" x14ac:dyDescent="0.2">
      <c r="A58" s="152"/>
      <c r="B58" s="47" t="s">
        <v>54</v>
      </c>
      <c r="C58" s="48" t="s">
        <v>55</v>
      </c>
      <c r="D58" s="29">
        <v>85</v>
      </c>
      <c r="E58" s="29">
        <v>35</v>
      </c>
      <c r="F58" s="29">
        <v>50</v>
      </c>
      <c r="G58" s="29">
        <v>0</v>
      </c>
      <c r="H58" s="29">
        <v>0</v>
      </c>
      <c r="I58" s="29">
        <v>0</v>
      </c>
      <c r="J58" s="29">
        <v>0</v>
      </c>
      <c r="K58" s="126">
        <v>14</v>
      </c>
      <c r="L58" s="126">
        <v>5</v>
      </c>
      <c r="M58" s="29">
        <v>0</v>
      </c>
      <c r="N58" s="29">
        <v>0</v>
      </c>
      <c r="O58" s="29">
        <v>7</v>
      </c>
      <c r="P58" s="29">
        <v>39</v>
      </c>
      <c r="Q58" s="29">
        <v>13</v>
      </c>
      <c r="R58" s="29">
        <v>6</v>
      </c>
      <c r="S58" s="29">
        <v>0</v>
      </c>
      <c r="T58" s="29">
        <v>0</v>
      </c>
      <c r="U58" s="29">
        <v>1</v>
      </c>
      <c r="V58" s="29">
        <v>0</v>
      </c>
      <c r="X58" s="123"/>
    </row>
    <row r="59" spans="1:24" s="43" customFormat="1" ht="14.25" customHeight="1" x14ac:dyDescent="0.2">
      <c r="A59" s="49" t="s">
        <v>88</v>
      </c>
      <c r="B59" s="40" t="s">
        <v>50</v>
      </c>
      <c r="C59" s="41" t="s">
        <v>51</v>
      </c>
      <c r="D59" s="127">
        <v>12</v>
      </c>
      <c r="E59" s="127">
        <v>3</v>
      </c>
      <c r="F59" s="127">
        <v>9</v>
      </c>
      <c r="G59" s="42">
        <v>0</v>
      </c>
      <c r="H59" s="42">
        <v>0</v>
      </c>
      <c r="I59" s="42">
        <v>0</v>
      </c>
      <c r="J59" s="42">
        <v>0</v>
      </c>
      <c r="K59" s="127">
        <v>3</v>
      </c>
      <c r="L59" s="127">
        <v>1</v>
      </c>
      <c r="M59" s="42">
        <v>0</v>
      </c>
      <c r="N59" s="42">
        <v>0</v>
      </c>
      <c r="O59" s="42">
        <v>0</v>
      </c>
      <c r="P59" s="42">
        <v>7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1</v>
      </c>
      <c r="X59" s="123"/>
    </row>
    <row r="60" spans="1:24" s="43" customFormat="1" ht="14.25" customHeight="1" x14ac:dyDescent="0.2">
      <c r="A60" s="152" t="s">
        <v>89</v>
      </c>
      <c r="B60" s="44" t="s">
        <v>52</v>
      </c>
      <c r="C60" s="45" t="s">
        <v>53</v>
      </c>
      <c r="D60" s="126">
        <v>11</v>
      </c>
      <c r="E60" s="126">
        <v>3</v>
      </c>
      <c r="F60" s="126">
        <v>8</v>
      </c>
      <c r="G60" s="29">
        <v>0</v>
      </c>
      <c r="H60" s="29">
        <v>0</v>
      </c>
      <c r="I60" s="29">
        <v>0</v>
      </c>
      <c r="J60" s="29">
        <v>0</v>
      </c>
      <c r="K60" s="126">
        <v>3</v>
      </c>
      <c r="L60" s="126">
        <v>1</v>
      </c>
      <c r="M60" s="29">
        <v>0</v>
      </c>
      <c r="N60" s="29">
        <v>0</v>
      </c>
      <c r="O60" s="29">
        <v>0</v>
      </c>
      <c r="P60" s="29">
        <v>6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1</v>
      </c>
      <c r="X60" s="123"/>
    </row>
    <row r="61" spans="1:24" s="43" customFormat="1" ht="14.25" customHeight="1" x14ac:dyDescent="0.2">
      <c r="A61" s="152"/>
      <c r="B61" s="47" t="s">
        <v>54</v>
      </c>
      <c r="C61" s="48" t="s">
        <v>55</v>
      </c>
      <c r="D61" s="126">
        <v>1</v>
      </c>
      <c r="E61" s="126">
        <v>0</v>
      </c>
      <c r="F61" s="126">
        <v>1</v>
      </c>
      <c r="G61" s="29">
        <v>0</v>
      </c>
      <c r="H61" s="29">
        <v>0</v>
      </c>
      <c r="I61" s="29">
        <v>0</v>
      </c>
      <c r="J61" s="29">
        <v>0</v>
      </c>
      <c r="K61" s="126">
        <v>0</v>
      </c>
      <c r="L61" s="126">
        <v>0</v>
      </c>
      <c r="M61" s="29">
        <v>0</v>
      </c>
      <c r="N61" s="29">
        <v>0</v>
      </c>
      <c r="O61" s="29">
        <v>0</v>
      </c>
      <c r="P61" s="29">
        <v>1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X61" s="123"/>
    </row>
    <row r="62" spans="1:24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141</v>
      </c>
      <c r="E62" s="42">
        <v>55</v>
      </c>
      <c r="F62" s="42">
        <v>86</v>
      </c>
      <c r="G62" s="42">
        <v>1</v>
      </c>
      <c r="H62" s="42">
        <v>0</v>
      </c>
      <c r="I62" s="42">
        <v>0</v>
      </c>
      <c r="J62" s="42">
        <v>0</v>
      </c>
      <c r="K62" s="127">
        <v>37</v>
      </c>
      <c r="L62" s="127">
        <v>30</v>
      </c>
      <c r="M62" s="42">
        <v>3</v>
      </c>
      <c r="N62" s="42">
        <v>4</v>
      </c>
      <c r="O62" s="42">
        <v>9</v>
      </c>
      <c r="P62" s="42">
        <v>46</v>
      </c>
      <c r="Q62" s="42">
        <v>4</v>
      </c>
      <c r="R62" s="42">
        <v>3</v>
      </c>
      <c r="S62" s="42">
        <v>1</v>
      </c>
      <c r="T62" s="42">
        <v>2</v>
      </c>
      <c r="U62" s="42">
        <v>0</v>
      </c>
      <c r="V62" s="42">
        <v>1</v>
      </c>
      <c r="X62" s="123"/>
    </row>
    <row r="63" spans="1:24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126</v>
      </c>
      <c r="E63" s="29">
        <v>49</v>
      </c>
      <c r="F63" s="29">
        <v>77</v>
      </c>
      <c r="G63" s="29">
        <v>1</v>
      </c>
      <c r="H63" s="29">
        <v>0</v>
      </c>
      <c r="I63" s="29">
        <v>0</v>
      </c>
      <c r="J63" s="29">
        <v>0</v>
      </c>
      <c r="K63" s="126">
        <v>33</v>
      </c>
      <c r="L63" s="126">
        <v>28</v>
      </c>
      <c r="M63" s="29">
        <v>3</v>
      </c>
      <c r="N63" s="29">
        <v>4</v>
      </c>
      <c r="O63" s="29">
        <v>7</v>
      </c>
      <c r="P63" s="29">
        <v>40</v>
      </c>
      <c r="Q63" s="29">
        <v>4</v>
      </c>
      <c r="R63" s="29">
        <v>3</v>
      </c>
      <c r="S63" s="29">
        <v>1</v>
      </c>
      <c r="T63" s="29">
        <v>2</v>
      </c>
      <c r="U63" s="29">
        <v>0</v>
      </c>
      <c r="V63" s="29">
        <v>0</v>
      </c>
      <c r="X63" s="123"/>
    </row>
    <row r="64" spans="1:24" s="43" customFormat="1" ht="14.25" customHeight="1" x14ac:dyDescent="0.2">
      <c r="A64" s="152"/>
      <c r="B64" s="47" t="s">
        <v>54</v>
      </c>
      <c r="C64" s="48" t="s">
        <v>55</v>
      </c>
      <c r="D64" s="29">
        <v>15</v>
      </c>
      <c r="E64" s="29">
        <v>6</v>
      </c>
      <c r="F64" s="29">
        <v>9</v>
      </c>
      <c r="G64" s="29">
        <v>0</v>
      </c>
      <c r="H64" s="29">
        <v>0</v>
      </c>
      <c r="I64" s="29">
        <v>0</v>
      </c>
      <c r="J64" s="29">
        <v>0</v>
      </c>
      <c r="K64" s="126">
        <v>4</v>
      </c>
      <c r="L64" s="126">
        <v>2</v>
      </c>
      <c r="M64" s="29">
        <v>0</v>
      </c>
      <c r="N64" s="29">
        <v>0</v>
      </c>
      <c r="O64" s="29">
        <v>2</v>
      </c>
      <c r="P64" s="29">
        <v>6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1</v>
      </c>
      <c r="X64" s="123"/>
    </row>
    <row r="65" spans="1:24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109</v>
      </c>
      <c r="E65" s="42">
        <v>47</v>
      </c>
      <c r="F65" s="42">
        <v>62</v>
      </c>
      <c r="G65" s="42">
        <v>1</v>
      </c>
      <c r="H65" s="42">
        <v>0</v>
      </c>
      <c r="I65" s="42">
        <v>0</v>
      </c>
      <c r="J65" s="42">
        <v>0</v>
      </c>
      <c r="K65" s="127">
        <v>19</v>
      </c>
      <c r="L65" s="127">
        <v>15</v>
      </c>
      <c r="M65" s="42">
        <v>4</v>
      </c>
      <c r="N65" s="42">
        <v>0</v>
      </c>
      <c r="O65" s="42">
        <v>13</v>
      </c>
      <c r="P65" s="42">
        <v>38</v>
      </c>
      <c r="Q65" s="42">
        <v>10</v>
      </c>
      <c r="R65" s="42">
        <v>9</v>
      </c>
      <c r="S65" s="42">
        <v>0</v>
      </c>
      <c r="T65" s="42">
        <v>0</v>
      </c>
      <c r="U65" s="42">
        <v>0</v>
      </c>
      <c r="V65" s="42">
        <v>0</v>
      </c>
      <c r="X65" s="123"/>
    </row>
    <row r="66" spans="1:24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98</v>
      </c>
      <c r="E66" s="29">
        <v>40</v>
      </c>
      <c r="F66" s="29">
        <v>58</v>
      </c>
      <c r="G66" s="29">
        <v>1</v>
      </c>
      <c r="H66" s="29">
        <v>0</v>
      </c>
      <c r="I66" s="29">
        <v>0</v>
      </c>
      <c r="J66" s="29">
        <v>0</v>
      </c>
      <c r="K66" s="126">
        <v>15</v>
      </c>
      <c r="L66" s="126">
        <v>14</v>
      </c>
      <c r="M66" s="29">
        <v>3</v>
      </c>
      <c r="N66" s="29">
        <v>0</v>
      </c>
      <c r="O66" s="29">
        <v>13</v>
      </c>
      <c r="P66" s="29">
        <v>35</v>
      </c>
      <c r="Q66" s="29">
        <v>8</v>
      </c>
      <c r="R66" s="29">
        <v>9</v>
      </c>
      <c r="S66" s="29">
        <v>0</v>
      </c>
      <c r="T66" s="29">
        <v>0</v>
      </c>
      <c r="U66" s="29">
        <v>0</v>
      </c>
      <c r="V66" s="29">
        <v>0</v>
      </c>
      <c r="X66" s="123"/>
    </row>
    <row r="67" spans="1:24" s="43" customFormat="1" ht="14.25" customHeight="1" x14ac:dyDescent="0.2">
      <c r="A67" s="152"/>
      <c r="B67" s="47" t="s">
        <v>54</v>
      </c>
      <c r="C67" s="48" t="s">
        <v>55</v>
      </c>
      <c r="D67" s="29">
        <v>11</v>
      </c>
      <c r="E67" s="29">
        <v>7</v>
      </c>
      <c r="F67" s="29">
        <v>4</v>
      </c>
      <c r="G67" s="29">
        <v>0</v>
      </c>
      <c r="H67" s="29">
        <v>0</v>
      </c>
      <c r="I67" s="29">
        <v>0</v>
      </c>
      <c r="J67" s="29">
        <v>0</v>
      </c>
      <c r="K67" s="126">
        <v>4</v>
      </c>
      <c r="L67" s="126">
        <v>1</v>
      </c>
      <c r="M67" s="29">
        <v>1</v>
      </c>
      <c r="N67" s="29">
        <v>0</v>
      </c>
      <c r="O67" s="29">
        <v>0</v>
      </c>
      <c r="P67" s="29">
        <v>3</v>
      </c>
      <c r="Q67" s="29">
        <v>2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X67" s="123"/>
    </row>
    <row r="68" spans="1:24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57</v>
      </c>
      <c r="E68" s="42">
        <v>28</v>
      </c>
      <c r="F68" s="42">
        <v>29</v>
      </c>
      <c r="G68" s="42">
        <v>0</v>
      </c>
      <c r="H68" s="42">
        <v>0</v>
      </c>
      <c r="I68" s="42">
        <v>0</v>
      </c>
      <c r="J68" s="42">
        <v>0</v>
      </c>
      <c r="K68" s="127">
        <v>13</v>
      </c>
      <c r="L68" s="127">
        <v>9</v>
      </c>
      <c r="M68" s="42">
        <v>1</v>
      </c>
      <c r="N68" s="42">
        <v>0</v>
      </c>
      <c r="O68" s="42">
        <v>2</v>
      </c>
      <c r="P68" s="42">
        <v>12</v>
      </c>
      <c r="Q68" s="42">
        <v>7</v>
      </c>
      <c r="R68" s="42">
        <v>2</v>
      </c>
      <c r="S68" s="42">
        <v>0</v>
      </c>
      <c r="T68" s="42">
        <v>6</v>
      </c>
      <c r="U68" s="42">
        <v>5</v>
      </c>
      <c r="V68" s="42">
        <v>0</v>
      </c>
      <c r="X68" s="123"/>
    </row>
    <row r="69" spans="1:24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55</v>
      </c>
      <c r="E69" s="29">
        <v>26</v>
      </c>
      <c r="F69" s="29">
        <v>29</v>
      </c>
      <c r="G69" s="29">
        <v>0</v>
      </c>
      <c r="H69" s="29">
        <v>0</v>
      </c>
      <c r="I69" s="29">
        <v>0</v>
      </c>
      <c r="J69" s="29">
        <v>0</v>
      </c>
      <c r="K69" s="126">
        <v>13</v>
      </c>
      <c r="L69" s="126">
        <v>9</v>
      </c>
      <c r="M69" s="29">
        <v>1</v>
      </c>
      <c r="N69" s="29">
        <v>0</v>
      </c>
      <c r="O69" s="29">
        <v>2</v>
      </c>
      <c r="P69" s="29">
        <v>12</v>
      </c>
      <c r="Q69" s="29">
        <v>5</v>
      </c>
      <c r="R69" s="29">
        <v>2</v>
      </c>
      <c r="S69" s="29">
        <v>0</v>
      </c>
      <c r="T69" s="29">
        <v>6</v>
      </c>
      <c r="U69" s="29">
        <v>5</v>
      </c>
      <c r="V69" s="29">
        <v>0</v>
      </c>
      <c r="X69" s="123"/>
    </row>
    <row r="70" spans="1:24" s="43" customFormat="1" ht="14.25" customHeight="1" x14ac:dyDescent="0.2">
      <c r="A70" s="152"/>
      <c r="B70" s="47" t="s">
        <v>54</v>
      </c>
      <c r="C70" s="48" t="s">
        <v>55</v>
      </c>
      <c r="D70" s="29">
        <v>2</v>
      </c>
      <c r="E70" s="29">
        <v>2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126">
        <v>0</v>
      </c>
      <c r="L70" s="126">
        <v>0</v>
      </c>
      <c r="M70" s="29">
        <v>0</v>
      </c>
      <c r="N70" s="29">
        <v>0</v>
      </c>
      <c r="O70" s="29">
        <v>0</v>
      </c>
      <c r="P70" s="29">
        <v>0</v>
      </c>
      <c r="Q70" s="29">
        <v>2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X70" s="123"/>
    </row>
    <row r="71" spans="1:24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19</v>
      </c>
      <c r="E71" s="42">
        <v>8</v>
      </c>
      <c r="F71" s="42">
        <v>11</v>
      </c>
      <c r="G71" s="42">
        <v>0</v>
      </c>
      <c r="H71" s="42">
        <v>0</v>
      </c>
      <c r="I71" s="42">
        <v>0</v>
      </c>
      <c r="J71" s="42">
        <v>0</v>
      </c>
      <c r="K71" s="127">
        <v>5</v>
      </c>
      <c r="L71" s="127">
        <v>1</v>
      </c>
      <c r="M71" s="42">
        <v>2</v>
      </c>
      <c r="N71" s="42">
        <v>1</v>
      </c>
      <c r="O71" s="42">
        <v>0</v>
      </c>
      <c r="P71" s="42">
        <v>4</v>
      </c>
      <c r="Q71" s="42">
        <v>1</v>
      </c>
      <c r="R71" s="42">
        <v>5</v>
      </c>
      <c r="S71" s="42">
        <v>0</v>
      </c>
      <c r="T71" s="42">
        <v>0</v>
      </c>
      <c r="U71" s="42">
        <v>0</v>
      </c>
      <c r="V71" s="42">
        <v>0</v>
      </c>
      <c r="X71" s="123"/>
    </row>
    <row r="72" spans="1:24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18</v>
      </c>
      <c r="E72" s="29">
        <v>8</v>
      </c>
      <c r="F72" s="29">
        <v>10</v>
      </c>
      <c r="G72" s="29">
        <v>0</v>
      </c>
      <c r="H72" s="29">
        <v>0</v>
      </c>
      <c r="I72" s="29">
        <v>0</v>
      </c>
      <c r="J72" s="29">
        <v>0</v>
      </c>
      <c r="K72" s="126">
        <v>5</v>
      </c>
      <c r="L72" s="126">
        <v>1</v>
      </c>
      <c r="M72" s="29">
        <v>2</v>
      </c>
      <c r="N72" s="29">
        <v>1</v>
      </c>
      <c r="O72" s="29">
        <v>0</v>
      </c>
      <c r="P72" s="29">
        <v>3</v>
      </c>
      <c r="Q72" s="29">
        <v>1</v>
      </c>
      <c r="R72" s="29">
        <v>5</v>
      </c>
      <c r="S72" s="29">
        <v>0</v>
      </c>
      <c r="T72" s="29">
        <v>0</v>
      </c>
      <c r="U72" s="29">
        <v>0</v>
      </c>
      <c r="V72" s="29">
        <v>0</v>
      </c>
      <c r="X72" s="123"/>
    </row>
    <row r="73" spans="1:24" s="43" customFormat="1" ht="14.25" customHeight="1" x14ac:dyDescent="0.2">
      <c r="A73" s="152"/>
      <c r="B73" s="47" t="s">
        <v>54</v>
      </c>
      <c r="C73" s="48" t="s">
        <v>55</v>
      </c>
      <c r="D73" s="29">
        <v>1</v>
      </c>
      <c r="E73" s="29">
        <v>0</v>
      </c>
      <c r="F73" s="29">
        <v>1</v>
      </c>
      <c r="G73" s="29">
        <v>0</v>
      </c>
      <c r="H73" s="29">
        <v>0</v>
      </c>
      <c r="I73" s="29">
        <v>0</v>
      </c>
      <c r="J73" s="29">
        <v>0</v>
      </c>
      <c r="K73" s="126">
        <v>0</v>
      </c>
      <c r="L73" s="126">
        <v>0</v>
      </c>
      <c r="M73" s="29">
        <v>0</v>
      </c>
      <c r="N73" s="29">
        <v>0</v>
      </c>
      <c r="O73" s="29">
        <v>0</v>
      </c>
      <c r="P73" s="29">
        <v>1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X73" s="123"/>
    </row>
    <row r="74" spans="1:24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4</v>
      </c>
      <c r="E74" s="42">
        <v>0</v>
      </c>
      <c r="F74" s="42">
        <v>4</v>
      </c>
      <c r="G74" s="42">
        <v>0</v>
      </c>
      <c r="H74" s="42">
        <v>0</v>
      </c>
      <c r="I74" s="42">
        <v>0</v>
      </c>
      <c r="J74" s="42">
        <v>0</v>
      </c>
      <c r="K74" s="127">
        <v>0</v>
      </c>
      <c r="L74" s="127">
        <v>0</v>
      </c>
      <c r="M74" s="42">
        <v>0</v>
      </c>
      <c r="N74" s="42">
        <v>0</v>
      </c>
      <c r="O74" s="42">
        <v>0</v>
      </c>
      <c r="P74" s="42">
        <v>4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X74" s="123"/>
    </row>
    <row r="75" spans="1:24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4</v>
      </c>
      <c r="E75" s="29">
        <v>0</v>
      </c>
      <c r="F75" s="29">
        <v>4</v>
      </c>
      <c r="G75" s="29">
        <v>0</v>
      </c>
      <c r="H75" s="29">
        <v>0</v>
      </c>
      <c r="I75" s="29">
        <v>0</v>
      </c>
      <c r="J75" s="29">
        <v>0</v>
      </c>
      <c r="K75" s="126">
        <v>0</v>
      </c>
      <c r="L75" s="126">
        <v>0</v>
      </c>
      <c r="M75" s="29">
        <v>0</v>
      </c>
      <c r="N75" s="29">
        <v>0</v>
      </c>
      <c r="O75" s="29">
        <v>0</v>
      </c>
      <c r="P75" s="29">
        <v>4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X75" s="123"/>
    </row>
    <row r="76" spans="1:24" s="43" customFormat="1" ht="14.25" customHeight="1" x14ac:dyDescent="0.2">
      <c r="A76" s="152"/>
      <c r="B76" s="47" t="s">
        <v>54</v>
      </c>
      <c r="C76" s="48" t="s">
        <v>55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128">
        <v>0</v>
      </c>
      <c r="L76" s="128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X76" s="123"/>
    </row>
    <row r="77" spans="1:24" ht="14.25" customHeight="1" x14ac:dyDescent="0.2">
      <c r="A77" s="9" t="s">
        <v>43</v>
      </c>
    </row>
    <row r="78" spans="1:24" ht="14.25" customHeight="1" x14ac:dyDescent="0.2">
      <c r="A78" s="51" t="s">
        <v>44</v>
      </c>
    </row>
    <row r="79" spans="1:24" ht="14.25" customHeight="1" x14ac:dyDescent="0.2">
      <c r="A79" s="117" t="s">
        <v>319</v>
      </c>
    </row>
    <row r="81" spans="1:25" s="134" customFormat="1" ht="18" hidden="1" customHeight="1" x14ac:dyDescent="0.2">
      <c r="A81" s="130" t="s">
        <v>308</v>
      </c>
      <c r="B81" s="131" t="s">
        <v>309</v>
      </c>
      <c r="C81" s="132" t="s">
        <v>51</v>
      </c>
      <c r="D81" s="133">
        <v>5648</v>
      </c>
      <c r="E81" s="133">
        <v>2454</v>
      </c>
      <c r="F81" s="133">
        <v>3194</v>
      </c>
      <c r="G81" s="133">
        <v>6</v>
      </c>
      <c r="H81" s="133">
        <v>1</v>
      </c>
      <c r="I81" s="133">
        <v>4</v>
      </c>
      <c r="J81" s="133">
        <v>4</v>
      </c>
      <c r="K81" s="133">
        <v>1479</v>
      </c>
      <c r="L81" s="133">
        <v>1054</v>
      </c>
      <c r="M81" s="133">
        <v>135</v>
      </c>
      <c r="N81" s="133">
        <v>154</v>
      </c>
      <c r="O81" s="133">
        <v>377</v>
      </c>
      <c r="P81" s="133">
        <v>1608</v>
      </c>
      <c r="Q81" s="133">
        <v>323</v>
      </c>
      <c r="R81" s="133">
        <v>315</v>
      </c>
      <c r="S81" s="133">
        <v>22</v>
      </c>
      <c r="T81" s="133">
        <v>21</v>
      </c>
      <c r="U81" s="133">
        <v>108</v>
      </c>
      <c r="V81" s="133">
        <v>37</v>
      </c>
      <c r="X81" s="138"/>
      <c r="Y81" s="138"/>
    </row>
    <row r="82" spans="1:25" s="134" customFormat="1" ht="14.25" hidden="1" customHeight="1" x14ac:dyDescent="0.2">
      <c r="A82" s="154" t="s">
        <v>51</v>
      </c>
      <c r="B82" s="135" t="s">
        <v>310</v>
      </c>
      <c r="C82" s="136" t="s">
        <v>53</v>
      </c>
      <c r="D82" s="137">
        <v>5051</v>
      </c>
      <c r="E82" s="137">
        <v>2211</v>
      </c>
      <c r="F82" s="137">
        <v>2840</v>
      </c>
      <c r="G82" s="137">
        <v>6</v>
      </c>
      <c r="H82" s="137">
        <v>1</v>
      </c>
      <c r="I82" s="137">
        <v>4</v>
      </c>
      <c r="J82" s="137">
        <v>3</v>
      </c>
      <c r="K82" s="137">
        <v>1342</v>
      </c>
      <c r="L82" s="137">
        <v>953</v>
      </c>
      <c r="M82" s="137">
        <v>123</v>
      </c>
      <c r="N82" s="137">
        <v>143</v>
      </c>
      <c r="O82" s="137">
        <v>339</v>
      </c>
      <c r="P82" s="137">
        <v>1419</v>
      </c>
      <c r="Q82" s="137">
        <v>277</v>
      </c>
      <c r="R82" s="137">
        <v>268</v>
      </c>
      <c r="S82" s="137">
        <v>19</v>
      </c>
      <c r="T82" s="137">
        <v>19</v>
      </c>
      <c r="U82" s="137">
        <v>101</v>
      </c>
      <c r="V82" s="137">
        <v>34</v>
      </c>
      <c r="X82" s="138"/>
    </row>
    <row r="83" spans="1:25" s="134" customFormat="1" ht="14.25" hidden="1" customHeight="1" x14ac:dyDescent="0.2">
      <c r="A83" s="154"/>
      <c r="B83" s="135" t="s">
        <v>311</v>
      </c>
      <c r="C83" s="136" t="s">
        <v>55</v>
      </c>
      <c r="D83" s="137">
        <v>597</v>
      </c>
      <c r="E83" s="137">
        <v>243</v>
      </c>
      <c r="F83" s="137">
        <v>354</v>
      </c>
      <c r="G83" s="137">
        <v>0</v>
      </c>
      <c r="H83" s="137">
        <v>0</v>
      </c>
      <c r="I83" s="137">
        <v>0</v>
      </c>
      <c r="J83" s="137">
        <v>1</v>
      </c>
      <c r="K83" s="137">
        <v>137</v>
      </c>
      <c r="L83" s="137">
        <v>101</v>
      </c>
      <c r="M83" s="137">
        <v>12</v>
      </c>
      <c r="N83" s="137">
        <v>11</v>
      </c>
      <c r="O83" s="137">
        <v>38</v>
      </c>
      <c r="P83" s="137">
        <v>189</v>
      </c>
      <c r="Q83" s="137">
        <v>46</v>
      </c>
      <c r="R83" s="137">
        <v>47</v>
      </c>
      <c r="S83" s="137">
        <v>3</v>
      </c>
      <c r="T83" s="137">
        <v>2</v>
      </c>
      <c r="U83" s="137">
        <v>7</v>
      </c>
      <c r="V83" s="137">
        <v>3</v>
      </c>
      <c r="X83" s="138"/>
    </row>
    <row r="84" spans="1:25" s="43" customFormat="1" ht="14.25" hidden="1" customHeight="1" x14ac:dyDescent="0.2">
      <c r="A84" s="46" t="s">
        <v>56</v>
      </c>
      <c r="B84" s="40" t="s">
        <v>50</v>
      </c>
      <c r="C84" s="41" t="s">
        <v>51</v>
      </c>
      <c r="D84" s="127">
        <v>1050</v>
      </c>
      <c r="E84" s="127">
        <v>466</v>
      </c>
      <c r="F84" s="127">
        <v>584</v>
      </c>
      <c r="G84" s="127">
        <v>0</v>
      </c>
      <c r="H84" s="127">
        <v>0</v>
      </c>
      <c r="I84" s="127">
        <v>1</v>
      </c>
      <c r="J84" s="127">
        <v>0</v>
      </c>
      <c r="K84" s="127">
        <v>294</v>
      </c>
      <c r="L84" s="127">
        <v>197</v>
      </c>
      <c r="M84" s="127">
        <v>30</v>
      </c>
      <c r="N84" s="127">
        <v>33</v>
      </c>
      <c r="O84" s="127">
        <v>93</v>
      </c>
      <c r="P84" s="127">
        <v>325</v>
      </c>
      <c r="Q84" s="127">
        <v>21</v>
      </c>
      <c r="R84" s="127">
        <v>20</v>
      </c>
      <c r="S84" s="127">
        <v>8</v>
      </c>
      <c r="T84" s="127">
        <v>4</v>
      </c>
      <c r="U84" s="127">
        <v>19</v>
      </c>
      <c r="V84" s="127">
        <v>5</v>
      </c>
      <c r="X84" s="123"/>
    </row>
    <row r="85" spans="1:25" s="43" customFormat="1" ht="14.25" hidden="1" customHeight="1" x14ac:dyDescent="0.2">
      <c r="A85" s="152" t="s">
        <v>57</v>
      </c>
      <c r="B85" s="44" t="s">
        <v>52</v>
      </c>
      <c r="C85" s="45" t="s">
        <v>53</v>
      </c>
      <c r="D85" s="126">
        <v>980</v>
      </c>
      <c r="E85" s="126">
        <v>439</v>
      </c>
      <c r="F85" s="126">
        <v>541</v>
      </c>
      <c r="G85" s="126">
        <v>0</v>
      </c>
      <c r="H85" s="126">
        <v>0</v>
      </c>
      <c r="I85" s="126">
        <v>1</v>
      </c>
      <c r="J85" s="126">
        <v>0</v>
      </c>
      <c r="K85" s="126">
        <v>281</v>
      </c>
      <c r="L85" s="126">
        <v>180</v>
      </c>
      <c r="M85" s="126">
        <v>28</v>
      </c>
      <c r="N85" s="126">
        <v>32</v>
      </c>
      <c r="O85" s="126">
        <v>85</v>
      </c>
      <c r="P85" s="126">
        <v>304</v>
      </c>
      <c r="Q85" s="126">
        <v>20</v>
      </c>
      <c r="R85" s="126">
        <v>16</v>
      </c>
      <c r="S85" s="126">
        <v>7</v>
      </c>
      <c r="T85" s="126">
        <v>4</v>
      </c>
      <c r="U85" s="126">
        <v>17</v>
      </c>
      <c r="V85" s="126">
        <v>5</v>
      </c>
      <c r="X85" s="123"/>
    </row>
    <row r="86" spans="1:25" s="43" customFormat="1" ht="14.25" hidden="1" customHeight="1" x14ac:dyDescent="0.2">
      <c r="A86" s="152"/>
      <c r="B86" s="44" t="s">
        <v>54</v>
      </c>
      <c r="C86" s="45" t="s">
        <v>55</v>
      </c>
      <c r="D86" s="126">
        <v>70</v>
      </c>
      <c r="E86" s="126">
        <v>27</v>
      </c>
      <c r="F86" s="126">
        <v>43</v>
      </c>
      <c r="G86" s="126">
        <v>0</v>
      </c>
      <c r="H86" s="126">
        <v>0</v>
      </c>
      <c r="I86" s="126">
        <v>0</v>
      </c>
      <c r="J86" s="126">
        <v>0</v>
      </c>
      <c r="K86" s="126">
        <v>13</v>
      </c>
      <c r="L86" s="126">
        <v>17</v>
      </c>
      <c r="M86" s="126">
        <v>2</v>
      </c>
      <c r="N86" s="126">
        <v>1</v>
      </c>
      <c r="O86" s="126">
        <v>8</v>
      </c>
      <c r="P86" s="126">
        <v>21</v>
      </c>
      <c r="Q86" s="126">
        <v>1</v>
      </c>
      <c r="R86" s="126">
        <v>4</v>
      </c>
      <c r="S86" s="126">
        <v>1</v>
      </c>
      <c r="T86" s="126">
        <v>0</v>
      </c>
      <c r="U86" s="126">
        <v>2</v>
      </c>
      <c r="V86" s="126">
        <v>0</v>
      </c>
      <c r="X86" s="123"/>
    </row>
    <row r="87" spans="1:25" s="43" customFormat="1" ht="14.25" hidden="1" customHeight="1" x14ac:dyDescent="0.2">
      <c r="A87" s="46" t="s">
        <v>58</v>
      </c>
      <c r="B87" s="40" t="s">
        <v>50</v>
      </c>
      <c r="C87" s="41" t="s">
        <v>51</v>
      </c>
      <c r="D87" s="127">
        <v>444</v>
      </c>
      <c r="E87" s="127">
        <v>191</v>
      </c>
      <c r="F87" s="127">
        <v>253</v>
      </c>
      <c r="G87" s="127">
        <v>1</v>
      </c>
      <c r="H87" s="127">
        <v>0</v>
      </c>
      <c r="I87" s="127">
        <v>0</v>
      </c>
      <c r="J87" s="127">
        <v>1</v>
      </c>
      <c r="K87" s="127">
        <v>134</v>
      </c>
      <c r="L87" s="127">
        <v>115</v>
      </c>
      <c r="M87" s="127">
        <v>7</v>
      </c>
      <c r="N87" s="127">
        <v>5</v>
      </c>
      <c r="O87" s="127">
        <v>34</v>
      </c>
      <c r="P87" s="127">
        <v>109</v>
      </c>
      <c r="Q87" s="127">
        <v>13</v>
      </c>
      <c r="R87" s="127">
        <v>19</v>
      </c>
      <c r="S87" s="127">
        <v>0</v>
      </c>
      <c r="T87" s="127">
        <v>2</v>
      </c>
      <c r="U87" s="127">
        <v>2</v>
      </c>
      <c r="V87" s="127">
        <v>2</v>
      </c>
      <c r="X87" s="123"/>
    </row>
    <row r="88" spans="1:25" s="43" customFormat="1" ht="14.25" hidden="1" customHeight="1" x14ac:dyDescent="0.2">
      <c r="A88" s="152" t="s">
        <v>59</v>
      </c>
      <c r="B88" s="44" t="s">
        <v>52</v>
      </c>
      <c r="C88" s="45" t="s">
        <v>53</v>
      </c>
      <c r="D88" s="126">
        <v>434</v>
      </c>
      <c r="E88" s="126">
        <v>188</v>
      </c>
      <c r="F88" s="126">
        <v>246</v>
      </c>
      <c r="G88" s="126">
        <v>1</v>
      </c>
      <c r="H88" s="126">
        <v>0</v>
      </c>
      <c r="I88" s="126">
        <v>0</v>
      </c>
      <c r="J88" s="126">
        <v>1</v>
      </c>
      <c r="K88" s="126">
        <v>132</v>
      </c>
      <c r="L88" s="126">
        <v>113</v>
      </c>
      <c r="M88" s="126">
        <v>7</v>
      </c>
      <c r="N88" s="126">
        <v>5</v>
      </c>
      <c r="O88" s="126">
        <v>34</v>
      </c>
      <c r="P88" s="126">
        <v>106</v>
      </c>
      <c r="Q88" s="126">
        <v>12</v>
      </c>
      <c r="R88" s="126">
        <v>17</v>
      </c>
      <c r="S88" s="126">
        <v>0</v>
      </c>
      <c r="T88" s="126">
        <v>2</v>
      </c>
      <c r="U88" s="126">
        <v>2</v>
      </c>
      <c r="V88" s="126">
        <v>2</v>
      </c>
      <c r="X88" s="123"/>
    </row>
    <row r="89" spans="1:25" s="43" customFormat="1" ht="14.25" hidden="1" customHeight="1" x14ac:dyDescent="0.2">
      <c r="A89" s="152"/>
      <c r="B89" s="47" t="s">
        <v>54</v>
      </c>
      <c r="C89" s="48" t="s">
        <v>55</v>
      </c>
      <c r="D89" s="126">
        <v>10</v>
      </c>
      <c r="E89" s="126">
        <v>3</v>
      </c>
      <c r="F89" s="126">
        <v>7</v>
      </c>
      <c r="G89" s="126">
        <v>0</v>
      </c>
      <c r="H89" s="126">
        <v>0</v>
      </c>
      <c r="I89" s="126">
        <v>0</v>
      </c>
      <c r="J89" s="126">
        <v>0</v>
      </c>
      <c r="K89" s="126">
        <v>2</v>
      </c>
      <c r="L89" s="126">
        <v>2</v>
      </c>
      <c r="M89" s="126">
        <v>0</v>
      </c>
      <c r="N89" s="126">
        <v>0</v>
      </c>
      <c r="O89" s="126">
        <v>0</v>
      </c>
      <c r="P89" s="126">
        <v>3</v>
      </c>
      <c r="Q89" s="126">
        <v>1</v>
      </c>
      <c r="R89" s="126">
        <v>2</v>
      </c>
      <c r="S89" s="126">
        <v>0</v>
      </c>
      <c r="T89" s="126">
        <v>0</v>
      </c>
      <c r="U89" s="126">
        <v>0</v>
      </c>
      <c r="V89" s="126">
        <v>0</v>
      </c>
      <c r="X89" s="123"/>
    </row>
    <row r="90" spans="1:25" s="43" customFormat="1" ht="14.25" hidden="1" customHeight="1" x14ac:dyDescent="0.2">
      <c r="A90" s="46" t="s">
        <v>60</v>
      </c>
      <c r="B90" s="40" t="s">
        <v>50</v>
      </c>
      <c r="C90" s="41" t="s">
        <v>51</v>
      </c>
      <c r="D90" s="127">
        <v>666</v>
      </c>
      <c r="E90" s="127">
        <v>282</v>
      </c>
      <c r="F90" s="127">
        <v>384</v>
      </c>
      <c r="G90" s="127">
        <v>1</v>
      </c>
      <c r="H90" s="127">
        <v>1</v>
      </c>
      <c r="I90" s="127">
        <v>2</v>
      </c>
      <c r="J90" s="127">
        <v>0</v>
      </c>
      <c r="K90" s="127">
        <v>192</v>
      </c>
      <c r="L90" s="127">
        <v>145</v>
      </c>
      <c r="M90" s="127">
        <v>8</v>
      </c>
      <c r="N90" s="127">
        <v>4</v>
      </c>
      <c r="O90" s="127">
        <v>42</v>
      </c>
      <c r="P90" s="127">
        <v>195</v>
      </c>
      <c r="Q90" s="127">
        <v>31</v>
      </c>
      <c r="R90" s="127">
        <v>36</v>
      </c>
      <c r="S90" s="127">
        <v>0</v>
      </c>
      <c r="T90" s="127">
        <v>0</v>
      </c>
      <c r="U90" s="127">
        <v>6</v>
      </c>
      <c r="V90" s="127">
        <v>3</v>
      </c>
      <c r="X90" s="123"/>
    </row>
    <row r="91" spans="1:25" s="43" customFormat="1" ht="14.25" hidden="1" customHeight="1" x14ac:dyDescent="0.2">
      <c r="A91" s="152" t="s">
        <v>61</v>
      </c>
      <c r="B91" s="44" t="s">
        <v>52</v>
      </c>
      <c r="C91" s="45" t="s">
        <v>53</v>
      </c>
      <c r="D91" s="126">
        <v>546</v>
      </c>
      <c r="E91" s="126">
        <v>235</v>
      </c>
      <c r="F91" s="126">
        <v>311</v>
      </c>
      <c r="G91" s="126">
        <v>1</v>
      </c>
      <c r="H91" s="126">
        <v>1</v>
      </c>
      <c r="I91" s="126">
        <v>2</v>
      </c>
      <c r="J91" s="126">
        <v>0</v>
      </c>
      <c r="K91" s="126">
        <v>161</v>
      </c>
      <c r="L91" s="126">
        <v>119</v>
      </c>
      <c r="M91" s="126">
        <v>8</v>
      </c>
      <c r="N91" s="126">
        <v>4</v>
      </c>
      <c r="O91" s="126">
        <v>36</v>
      </c>
      <c r="P91" s="126">
        <v>161</v>
      </c>
      <c r="Q91" s="126">
        <v>23</v>
      </c>
      <c r="R91" s="126">
        <v>24</v>
      </c>
      <c r="S91" s="126">
        <v>0</v>
      </c>
      <c r="T91" s="126">
        <v>0</v>
      </c>
      <c r="U91" s="126">
        <v>4</v>
      </c>
      <c r="V91" s="126">
        <v>2</v>
      </c>
      <c r="X91" s="123"/>
    </row>
    <row r="92" spans="1:25" s="43" customFormat="1" ht="14.25" hidden="1" customHeight="1" x14ac:dyDescent="0.2">
      <c r="A92" s="152"/>
      <c r="B92" s="47" t="s">
        <v>54</v>
      </c>
      <c r="C92" s="48" t="s">
        <v>55</v>
      </c>
      <c r="D92" s="126">
        <v>120</v>
      </c>
      <c r="E92" s="126">
        <v>47</v>
      </c>
      <c r="F92" s="126">
        <v>73</v>
      </c>
      <c r="G92" s="126">
        <v>0</v>
      </c>
      <c r="H92" s="126">
        <v>0</v>
      </c>
      <c r="I92" s="126">
        <v>0</v>
      </c>
      <c r="J92" s="126">
        <v>0</v>
      </c>
      <c r="K92" s="126">
        <v>31</v>
      </c>
      <c r="L92" s="126">
        <v>26</v>
      </c>
      <c r="M92" s="126">
        <v>0</v>
      </c>
      <c r="N92" s="126">
        <v>0</v>
      </c>
      <c r="O92" s="126">
        <v>6</v>
      </c>
      <c r="P92" s="126">
        <v>34</v>
      </c>
      <c r="Q92" s="126">
        <v>8</v>
      </c>
      <c r="R92" s="126">
        <v>12</v>
      </c>
      <c r="S92" s="126">
        <v>0</v>
      </c>
      <c r="T92" s="126">
        <v>0</v>
      </c>
      <c r="U92" s="126">
        <v>2</v>
      </c>
      <c r="V92" s="126">
        <v>1</v>
      </c>
      <c r="X92" s="123"/>
    </row>
    <row r="93" spans="1:25" s="43" customFormat="1" ht="14.25" hidden="1" customHeight="1" x14ac:dyDescent="0.2">
      <c r="A93" s="46" t="s">
        <v>62</v>
      </c>
      <c r="B93" s="40" t="s">
        <v>50</v>
      </c>
      <c r="C93" s="41" t="s">
        <v>51</v>
      </c>
      <c r="D93" s="127">
        <v>942</v>
      </c>
      <c r="E93" s="127">
        <v>445</v>
      </c>
      <c r="F93" s="127">
        <v>497</v>
      </c>
      <c r="G93" s="127">
        <v>1</v>
      </c>
      <c r="H93" s="127">
        <v>0</v>
      </c>
      <c r="I93" s="127">
        <v>0</v>
      </c>
      <c r="J93" s="127">
        <v>0</v>
      </c>
      <c r="K93" s="127">
        <v>272</v>
      </c>
      <c r="L93" s="127">
        <v>175</v>
      </c>
      <c r="M93" s="127">
        <v>44</v>
      </c>
      <c r="N93" s="127">
        <v>47</v>
      </c>
      <c r="O93" s="127">
        <v>36</v>
      </c>
      <c r="P93" s="127">
        <v>185</v>
      </c>
      <c r="Q93" s="127">
        <v>78</v>
      </c>
      <c r="R93" s="127">
        <v>88</v>
      </c>
      <c r="S93" s="127">
        <v>3</v>
      </c>
      <c r="T93" s="127">
        <v>2</v>
      </c>
      <c r="U93" s="127">
        <v>11</v>
      </c>
      <c r="V93" s="127">
        <v>0</v>
      </c>
      <c r="X93" s="123"/>
    </row>
    <row r="94" spans="1:25" s="43" customFormat="1" ht="14.25" hidden="1" customHeight="1" x14ac:dyDescent="0.2">
      <c r="A94" s="152" t="s">
        <v>63</v>
      </c>
      <c r="B94" s="44" t="s">
        <v>52</v>
      </c>
      <c r="C94" s="45" t="s">
        <v>53</v>
      </c>
      <c r="D94" s="126">
        <v>900</v>
      </c>
      <c r="E94" s="126">
        <v>423</v>
      </c>
      <c r="F94" s="126">
        <v>477</v>
      </c>
      <c r="G94" s="126">
        <v>1</v>
      </c>
      <c r="H94" s="126">
        <v>0</v>
      </c>
      <c r="I94" s="126">
        <v>0</v>
      </c>
      <c r="J94" s="126">
        <v>0</v>
      </c>
      <c r="K94" s="126">
        <v>259</v>
      </c>
      <c r="L94" s="126">
        <v>168</v>
      </c>
      <c r="M94" s="126">
        <v>41</v>
      </c>
      <c r="N94" s="126">
        <v>44</v>
      </c>
      <c r="O94" s="126">
        <v>36</v>
      </c>
      <c r="P94" s="126">
        <v>180</v>
      </c>
      <c r="Q94" s="126">
        <v>73</v>
      </c>
      <c r="R94" s="126">
        <v>83</v>
      </c>
      <c r="S94" s="126">
        <v>3</v>
      </c>
      <c r="T94" s="126">
        <v>2</v>
      </c>
      <c r="U94" s="126">
        <v>10</v>
      </c>
      <c r="V94" s="126">
        <v>0</v>
      </c>
      <c r="X94" s="123"/>
    </row>
    <row r="95" spans="1:25" s="43" customFormat="1" ht="14.25" hidden="1" customHeight="1" x14ac:dyDescent="0.2">
      <c r="A95" s="152"/>
      <c r="B95" s="47" t="s">
        <v>54</v>
      </c>
      <c r="C95" s="48" t="s">
        <v>55</v>
      </c>
      <c r="D95" s="126">
        <v>42</v>
      </c>
      <c r="E95" s="126">
        <v>22</v>
      </c>
      <c r="F95" s="126">
        <v>20</v>
      </c>
      <c r="G95" s="126">
        <v>0</v>
      </c>
      <c r="H95" s="126">
        <v>0</v>
      </c>
      <c r="I95" s="126">
        <v>0</v>
      </c>
      <c r="J95" s="126">
        <v>0</v>
      </c>
      <c r="K95" s="126">
        <v>13</v>
      </c>
      <c r="L95" s="126">
        <v>7</v>
      </c>
      <c r="M95" s="126">
        <v>3</v>
      </c>
      <c r="N95" s="126">
        <v>3</v>
      </c>
      <c r="O95" s="126">
        <v>0</v>
      </c>
      <c r="P95" s="126">
        <v>5</v>
      </c>
      <c r="Q95" s="126">
        <v>5</v>
      </c>
      <c r="R95" s="126">
        <v>5</v>
      </c>
      <c r="S95" s="126">
        <v>0</v>
      </c>
      <c r="T95" s="126">
        <v>0</v>
      </c>
      <c r="U95" s="126">
        <v>1</v>
      </c>
      <c r="V95" s="126">
        <v>0</v>
      </c>
      <c r="X95" s="123"/>
    </row>
    <row r="96" spans="1:25" s="43" customFormat="1" ht="14.25" hidden="1" customHeight="1" x14ac:dyDescent="0.2">
      <c r="A96" s="46" t="s">
        <v>64</v>
      </c>
      <c r="B96" s="40" t="s">
        <v>50</v>
      </c>
      <c r="C96" s="41" t="s">
        <v>51</v>
      </c>
      <c r="D96" s="127">
        <v>341</v>
      </c>
      <c r="E96" s="127">
        <v>173</v>
      </c>
      <c r="F96" s="127">
        <v>168</v>
      </c>
      <c r="G96" s="127">
        <v>0</v>
      </c>
      <c r="H96" s="127">
        <v>0</v>
      </c>
      <c r="I96" s="127">
        <v>0</v>
      </c>
      <c r="J96" s="127">
        <v>0</v>
      </c>
      <c r="K96" s="127">
        <v>120</v>
      </c>
      <c r="L96" s="127">
        <v>56</v>
      </c>
      <c r="M96" s="127">
        <v>6</v>
      </c>
      <c r="N96" s="127">
        <v>3</v>
      </c>
      <c r="O96" s="127">
        <v>15</v>
      </c>
      <c r="P96" s="127">
        <v>94</v>
      </c>
      <c r="Q96" s="127">
        <v>19</v>
      </c>
      <c r="R96" s="127">
        <v>12</v>
      </c>
      <c r="S96" s="127">
        <v>1</v>
      </c>
      <c r="T96" s="127">
        <v>1</v>
      </c>
      <c r="U96" s="127">
        <v>12</v>
      </c>
      <c r="V96" s="127">
        <v>2</v>
      </c>
      <c r="X96" s="123"/>
    </row>
    <row r="97" spans="1:24" s="43" customFormat="1" ht="14.25" hidden="1" customHeight="1" x14ac:dyDescent="0.2">
      <c r="A97" s="152" t="s">
        <v>65</v>
      </c>
      <c r="B97" s="44" t="s">
        <v>52</v>
      </c>
      <c r="C97" s="45" t="s">
        <v>53</v>
      </c>
      <c r="D97" s="126">
        <v>330</v>
      </c>
      <c r="E97" s="126">
        <v>168</v>
      </c>
      <c r="F97" s="126">
        <v>162</v>
      </c>
      <c r="G97" s="126">
        <v>0</v>
      </c>
      <c r="H97" s="126">
        <v>0</v>
      </c>
      <c r="I97" s="126">
        <v>0</v>
      </c>
      <c r="J97" s="126">
        <v>0</v>
      </c>
      <c r="K97" s="126">
        <v>116</v>
      </c>
      <c r="L97" s="126">
        <v>55</v>
      </c>
      <c r="M97" s="126">
        <v>5</v>
      </c>
      <c r="N97" s="126">
        <v>2</v>
      </c>
      <c r="O97" s="126">
        <v>15</v>
      </c>
      <c r="P97" s="126">
        <v>91</v>
      </c>
      <c r="Q97" s="126">
        <v>19</v>
      </c>
      <c r="R97" s="126">
        <v>11</v>
      </c>
      <c r="S97" s="126">
        <v>1</v>
      </c>
      <c r="T97" s="126">
        <v>1</v>
      </c>
      <c r="U97" s="126">
        <v>12</v>
      </c>
      <c r="V97" s="126">
        <v>2</v>
      </c>
      <c r="X97" s="123"/>
    </row>
    <row r="98" spans="1:24" s="43" customFormat="1" ht="14.25" hidden="1" customHeight="1" x14ac:dyDescent="0.2">
      <c r="A98" s="152"/>
      <c r="B98" s="47" t="s">
        <v>54</v>
      </c>
      <c r="C98" s="48" t="s">
        <v>55</v>
      </c>
      <c r="D98" s="126">
        <v>11</v>
      </c>
      <c r="E98" s="126">
        <v>5</v>
      </c>
      <c r="F98" s="126">
        <v>6</v>
      </c>
      <c r="G98" s="126">
        <v>0</v>
      </c>
      <c r="H98" s="126">
        <v>0</v>
      </c>
      <c r="I98" s="126">
        <v>0</v>
      </c>
      <c r="J98" s="126">
        <v>0</v>
      </c>
      <c r="K98" s="126">
        <v>4</v>
      </c>
      <c r="L98" s="126">
        <v>1</v>
      </c>
      <c r="M98" s="126">
        <v>1</v>
      </c>
      <c r="N98" s="126">
        <v>1</v>
      </c>
      <c r="O98" s="126">
        <v>0</v>
      </c>
      <c r="P98" s="126">
        <v>3</v>
      </c>
      <c r="Q98" s="126">
        <v>0</v>
      </c>
      <c r="R98" s="126">
        <v>1</v>
      </c>
      <c r="S98" s="126">
        <v>0</v>
      </c>
      <c r="T98" s="126">
        <v>0</v>
      </c>
      <c r="U98" s="126">
        <v>0</v>
      </c>
      <c r="V98" s="126">
        <v>0</v>
      </c>
      <c r="X98" s="123"/>
    </row>
    <row r="99" spans="1:24" s="43" customFormat="1" ht="14.25" hidden="1" customHeight="1" x14ac:dyDescent="0.2">
      <c r="A99" s="46" t="s">
        <v>66</v>
      </c>
      <c r="B99" s="40" t="s">
        <v>50</v>
      </c>
      <c r="C99" s="41" t="s">
        <v>51</v>
      </c>
      <c r="D99" s="127">
        <v>603</v>
      </c>
      <c r="E99" s="127">
        <v>258</v>
      </c>
      <c r="F99" s="127">
        <v>345</v>
      </c>
      <c r="G99" s="127">
        <v>0</v>
      </c>
      <c r="H99" s="127">
        <v>0</v>
      </c>
      <c r="I99" s="127">
        <v>0</v>
      </c>
      <c r="J99" s="127">
        <v>0</v>
      </c>
      <c r="K99" s="127">
        <v>132</v>
      </c>
      <c r="L99" s="127">
        <v>107</v>
      </c>
      <c r="M99" s="127">
        <v>4</v>
      </c>
      <c r="N99" s="127">
        <v>25</v>
      </c>
      <c r="O99" s="127">
        <v>40</v>
      </c>
      <c r="P99" s="127">
        <v>166</v>
      </c>
      <c r="Q99" s="127">
        <v>56</v>
      </c>
      <c r="R99" s="127">
        <v>33</v>
      </c>
      <c r="S99" s="127">
        <v>1</v>
      </c>
      <c r="T99" s="127">
        <v>0</v>
      </c>
      <c r="U99" s="127">
        <v>25</v>
      </c>
      <c r="V99" s="127">
        <v>14</v>
      </c>
      <c r="X99" s="123"/>
    </row>
    <row r="100" spans="1:24" s="43" customFormat="1" ht="14.25" hidden="1" customHeight="1" x14ac:dyDescent="0.2">
      <c r="A100" s="152" t="s">
        <v>67</v>
      </c>
      <c r="B100" s="44" t="s">
        <v>52</v>
      </c>
      <c r="C100" s="45" t="s">
        <v>53</v>
      </c>
      <c r="D100" s="126">
        <v>555</v>
      </c>
      <c r="E100" s="126">
        <v>238</v>
      </c>
      <c r="F100" s="126">
        <v>317</v>
      </c>
      <c r="G100" s="126">
        <v>0</v>
      </c>
      <c r="H100" s="126">
        <v>0</v>
      </c>
      <c r="I100" s="126">
        <v>0</v>
      </c>
      <c r="J100" s="126">
        <v>0</v>
      </c>
      <c r="K100" s="126">
        <v>123</v>
      </c>
      <c r="L100" s="126">
        <v>96</v>
      </c>
      <c r="M100" s="126">
        <v>3</v>
      </c>
      <c r="N100" s="126">
        <v>23</v>
      </c>
      <c r="O100" s="126">
        <v>36</v>
      </c>
      <c r="P100" s="126">
        <v>155</v>
      </c>
      <c r="Q100" s="126">
        <v>50</v>
      </c>
      <c r="R100" s="126">
        <v>29</v>
      </c>
      <c r="S100" s="126">
        <v>1</v>
      </c>
      <c r="T100" s="126">
        <v>0</v>
      </c>
      <c r="U100" s="126">
        <v>25</v>
      </c>
      <c r="V100" s="126">
        <v>14</v>
      </c>
      <c r="X100" s="123"/>
    </row>
    <row r="101" spans="1:24" s="43" customFormat="1" ht="14.25" hidden="1" customHeight="1" x14ac:dyDescent="0.2">
      <c r="A101" s="152"/>
      <c r="B101" s="47" t="s">
        <v>54</v>
      </c>
      <c r="C101" s="48" t="s">
        <v>55</v>
      </c>
      <c r="D101" s="126">
        <v>48</v>
      </c>
      <c r="E101" s="126">
        <v>20</v>
      </c>
      <c r="F101" s="126">
        <v>28</v>
      </c>
      <c r="G101" s="126">
        <v>0</v>
      </c>
      <c r="H101" s="126">
        <v>0</v>
      </c>
      <c r="I101" s="126">
        <v>0</v>
      </c>
      <c r="J101" s="126">
        <v>0</v>
      </c>
      <c r="K101" s="126">
        <v>9</v>
      </c>
      <c r="L101" s="126">
        <v>11</v>
      </c>
      <c r="M101" s="126">
        <v>1</v>
      </c>
      <c r="N101" s="126">
        <v>2</v>
      </c>
      <c r="O101" s="126">
        <v>4</v>
      </c>
      <c r="P101" s="126">
        <v>11</v>
      </c>
      <c r="Q101" s="126">
        <v>6</v>
      </c>
      <c r="R101" s="126">
        <v>4</v>
      </c>
      <c r="S101" s="126">
        <v>0</v>
      </c>
      <c r="T101" s="126">
        <v>0</v>
      </c>
      <c r="U101" s="126">
        <v>0</v>
      </c>
      <c r="V101" s="126">
        <v>0</v>
      </c>
      <c r="X101" s="123"/>
    </row>
    <row r="102" spans="1:24" s="43" customFormat="1" ht="14.25" hidden="1" customHeight="1" x14ac:dyDescent="0.2">
      <c r="A102" s="49" t="s">
        <v>68</v>
      </c>
      <c r="B102" s="40" t="s">
        <v>50</v>
      </c>
      <c r="C102" s="41" t="s">
        <v>51</v>
      </c>
      <c r="D102" s="127">
        <v>67</v>
      </c>
      <c r="E102" s="127">
        <v>21</v>
      </c>
      <c r="F102" s="127">
        <v>46</v>
      </c>
      <c r="G102" s="127">
        <v>1</v>
      </c>
      <c r="H102" s="127">
        <v>0</v>
      </c>
      <c r="I102" s="127">
        <v>0</v>
      </c>
      <c r="J102" s="127">
        <v>1</v>
      </c>
      <c r="K102" s="127">
        <v>8</v>
      </c>
      <c r="L102" s="127">
        <v>14</v>
      </c>
      <c r="M102" s="127">
        <v>2</v>
      </c>
      <c r="N102" s="127">
        <v>0</v>
      </c>
      <c r="O102" s="127">
        <v>4</v>
      </c>
      <c r="P102" s="127">
        <v>31</v>
      </c>
      <c r="Q102" s="127">
        <v>4</v>
      </c>
      <c r="R102" s="127">
        <v>0</v>
      </c>
      <c r="S102" s="127">
        <v>0</v>
      </c>
      <c r="T102" s="127">
        <v>0</v>
      </c>
      <c r="U102" s="127">
        <v>2</v>
      </c>
      <c r="V102" s="127">
        <v>0</v>
      </c>
      <c r="X102" s="123"/>
    </row>
    <row r="103" spans="1:24" s="43" customFormat="1" ht="14.25" hidden="1" customHeight="1" x14ac:dyDescent="0.2">
      <c r="A103" s="152" t="s">
        <v>69</v>
      </c>
      <c r="B103" s="44" t="s">
        <v>52</v>
      </c>
      <c r="C103" s="45" t="s">
        <v>53</v>
      </c>
      <c r="D103" s="126">
        <v>53</v>
      </c>
      <c r="E103" s="126">
        <v>19</v>
      </c>
      <c r="F103" s="126">
        <v>34</v>
      </c>
      <c r="G103" s="126">
        <v>1</v>
      </c>
      <c r="H103" s="126">
        <v>0</v>
      </c>
      <c r="I103" s="126">
        <v>0</v>
      </c>
      <c r="J103" s="126">
        <v>0</v>
      </c>
      <c r="K103" s="126">
        <v>8</v>
      </c>
      <c r="L103" s="126">
        <v>13</v>
      </c>
      <c r="M103" s="126">
        <v>1</v>
      </c>
      <c r="N103" s="126">
        <v>0</v>
      </c>
      <c r="O103" s="126">
        <v>4</v>
      </c>
      <c r="P103" s="126">
        <v>21</v>
      </c>
      <c r="Q103" s="126">
        <v>3</v>
      </c>
      <c r="R103" s="126">
        <v>0</v>
      </c>
      <c r="S103" s="126">
        <v>0</v>
      </c>
      <c r="T103" s="126">
        <v>0</v>
      </c>
      <c r="U103" s="126">
        <v>2</v>
      </c>
      <c r="V103" s="126">
        <v>0</v>
      </c>
      <c r="X103" s="123"/>
    </row>
    <row r="104" spans="1:24" s="43" customFormat="1" ht="14.25" hidden="1" customHeight="1" x14ac:dyDescent="0.2">
      <c r="A104" s="152"/>
      <c r="B104" s="47" t="s">
        <v>54</v>
      </c>
      <c r="C104" s="48" t="s">
        <v>55</v>
      </c>
      <c r="D104" s="126">
        <v>14</v>
      </c>
      <c r="E104" s="126">
        <v>2</v>
      </c>
      <c r="F104" s="126">
        <v>12</v>
      </c>
      <c r="G104" s="126">
        <v>0</v>
      </c>
      <c r="H104" s="126">
        <v>0</v>
      </c>
      <c r="I104" s="126">
        <v>0</v>
      </c>
      <c r="J104" s="126">
        <v>1</v>
      </c>
      <c r="K104" s="126">
        <v>0</v>
      </c>
      <c r="L104" s="126">
        <v>1</v>
      </c>
      <c r="M104" s="126">
        <v>1</v>
      </c>
      <c r="N104" s="126">
        <v>0</v>
      </c>
      <c r="O104" s="126">
        <v>0</v>
      </c>
      <c r="P104" s="126">
        <v>10</v>
      </c>
      <c r="Q104" s="126">
        <v>1</v>
      </c>
      <c r="R104" s="126">
        <v>0</v>
      </c>
      <c r="S104" s="126">
        <v>0</v>
      </c>
      <c r="T104" s="126">
        <v>0</v>
      </c>
      <c r="U104" s="126">
        <v>0</v>
      </c>
      <c r="V104" s="126">
        <v>0</v>
      </c>
      <c r="X104" s="123"/>
    </row>
    <row r="105" spans="1:24" s="43" customFormat="1" ht="14.25" hidden="1" customHeight="1" x14ac:dyDescent="0.2">
      <c r="A105" s="49" t="s">
        <v>70</v>
      </c>
      <c r="B105" s="40" t="s">
        <v>50</v>
      </c>
      <c r="C105" s="41" t="s">
        <v>51</v>
      </c>
      <c r="D105" s="127">
        <v>149</v>
      </c>
      <c r="E105" s="127">
        <v>56</v>
      </c>
      <c r="F105" s="127">
        <v>93</v>
      </c>
      <c r="G105" s="127">
        <v>0</v>
      </c>
      <c r="H105" s="127">
        <v>0</v>
      </c>
      <c r="I105" s="127">
        <v>0</v>
      </c>
      <c r="J105" s="127">
        <v>0</v>
      </c>
      <c r="K105" s="127">
        <v>29</v>
      </c>
      <c r="L105" s="127">
        <v>30</v>
      </c>
      <c r="M105" s="127">
        <v>1</v>
      </c>
      <c r="N105" s="127">
        <v>4</v>
      </c>
      <c r="O105" s="127">
        <v>11</v>
      </c>
      <c r="P105" s="127">
        <v>53</v>
      </c>
      <c r="Q105" s="127">
        <v>10</v>
      </c>
      <c r="R105" s="127">
        <v>6</v>
      </c>
      <c r="S105" s="127">
        <v>0</v>
      </c>
      <c r="T105" s="127">
        <v>0</v>
      </c>
      <c r="U105" s="127">
        <v>5</v>
      </c>
      <c r="V105" s="127">
        <v>0</v>
      </c>
      <c r="X105" s="123"/>
    </row>
    <row r="106" spans="1:24" s="43" customFormat="1" ht="14.25" hidden="1" customHeight="1" x14ac:dyDescent="0.2">
      <c r="A106" s="152" t="s">
        <v>71</v>
      </c>
      <c r="B106" s="44" t="s">
        <v>52</v>
      </c>
      <c r="C106" s="45" t="s">
        <v>53</v>
      </c>
      <c r="D106" s="126">
        <v>111</v>
      </c>
      <c r="E106" s="126">
        <v>40</v>
      </c>
      <c r="F106" s="126">
        <v>71</v>
      </c>
      <c r="G106" s="126">
        <v>0</v>
      </c>
      <c r="H106" s="126">
        <v>0</v>
      </c>
      <c r="I106" s="126">
        <v>0</v>
      </c>
      <c r="J106" s="126">
        <v>0</v>
      </c>
      <c r="K106" s="126">
        <v>27</v>
      </c>
      <c r="L106" s="126">
        <v>26</v>
      </c>
      <c r="M106" s="126">
        <v>1</v>
      </c>
      <c r="N106" s="126">
        <v>4</v>
      </c>
      <c r="O106" s="126">
        <v>5</v>
      </c>
      <c r="P106" s="126">
        <v>38</v>
      </c>
      <c r="Q106" s="126">
        <v>2</v>
      </c>
      <c r="R106" s="126">
        <v>3</v>
      </c>
      <c r="S106" s="126">
        <v>0</v>
      </c>
      <c r="T106" s="126">
        <v>0</v>
      </c>
      <c r="U106" s="126">
        <v>5</v>
      </c>
      <c r="V106" s="126">
        <v>0</v>
      </c>
      <c r="X106" s="123"/>
    </row>
    <row r="107" spans="1:24" s="43" customFormat="1" ht="14.25" hidden="1" customHeight="1" x14ac:dyDescent="0.2">
      <c r="A107" s="152"/>
      <c r="B107" s="47" t="s">
        <v>54</v>
      </c>
      <c r="C107" s="48" t="s">
        <v>55</v>
      </c>
      <c r="D107" s="126">
        <v>38</v>
      </c>
      <c r="E107" s="126">
        <v>16</v>
      </c>
      <c r="F107" s="126">
        <v>22</v>
      </c>
      <c r="G107" s="126">
        <v>0</v>
      </c>
      <c r="H107" s="126">
        <v>0</v>
      </c>
      <c r="I107" s="126">
        <v>0</v>
      </c>
      <c r="J107" s="126">
        <v>0</v>
      </c>
      <c r="K107" s="126">
        <v>2</v>
      </c>
      <c r="L107" s="126">
        <v>4</v>
      </c>
      <c r="M107" s="126">
        <v>0</v>
      </c>
      <c r="N107" s="126">
        <v>0</v>
      </c>
      <c r="O107" s="126">
        <v>6</v>
      </c>
      <c r="P107" s="126">
        <v>15</v>
      </c>
      <c r="Q107" s="126">
        <v>8</v>
      </c>
      <c r="R107" s="126">
        <v>3</v>
      </c>
      <c r="S107" s="126">
        <v>0</v>
      </c>
      <c r="T107" s="126">
        <v>0</v>
      </c>
      <c r="U107" s="126">
        <v>0</v>
      </c>
      <c r="V107" s="126">
        <v>0</v>
      </c>
      <c r="X107" s="123"/>
    </row>
    <row r="108" spans="1:24" s="43" customFormat="1" ht="14.25" hidden="1" customHeight="1" x14ac:dyDescent="0.2">
      <c r="A108" s="49" t="s">
        <v>72</v>
      </c>
      <c r="B108" s="40" t="s">
        <v>50</v>
      </c>
      <c r="C108" s="41" t="s">
        <v>51</v>
      </c>
      <c r="D108" s="127">
        <v>66</v>
      </c>
      <c r="E108" s="127">
        <v>13</v>
      </c>
      <c r="F108" s="127">
        <v>53</v>
      </c>
      <c r="G108" s="127">
        <v>0</v>
      </c>
      <c r="H108" s="127">
        <v>0</v>
      </c>
      <c r="I108" s="127">
        <v>0</v>
      </c>
      <c r="J108" s="127">
        <v>0</v>
      </c>
      <c r="K108" s="127">
        <v>4</v>
      </c>
      <c r="L108" s="127">
        <v>5</v>
      </c>
      <c r="M108" s="127">
        <v>1</v>
      </c>
      <c r="N108" s="127">
        <v>1</v>
      </c>
      <c r="O108" s="127">
        <v>4</v>
      </c>
      <c r="P108" s="127">
        <v>42</v>
      </c>
      <c r="Q108" s="127">
        <v>2</v>
      </c>
      <c r="R108" s="127">
        <v>5</v>
      </c>
      <c r="S108" s="127">
        <v>0</v>
      </c>
      <c r="T108" s="127">
        <v>0</v>
      </c>
      <c r="U108" s="127">
        <v>2</v>
      </c>
      <c r="V108" s="127">
        <v>0</v>
      </c>
      <c r="X108" s="123"/>
    </row>
    <row r="109" spans="1:24" s="43" customFormat="1" ht="14.25" hidden="1" customHeight="1" x14ac:dyDescent="0.2">
      <c r="A109" s="152" t="s">
        <v>73</v>
      </c>
      <c r="B109" s="44" t="s">
        <v>52</v>
      </c>
      <c r="C109" s="45" t="s">
        <v>53</v>
      </c>
      <c r="D109" s="126">
        <v>60</v>
      </c>
      <c r="E109" s="126">
        <v>12</v>
      </c>
      <c r="F109" s="126">
        <v>48</v>
      </c>
      <c r="G109" s="126">
        <v>0</v>
      </c>
      <c r="H109" s="126">
        <v>0</v>
      </c>
      <c r="I109" s="126">
        <v>0</v>
      </c>
      <c r="J109" s="126">
        <v>0</v>
      </c>
      <c r="K109" s="126">
        <v>3</v>
      </c>
      <c r="L109" s="126">
        <v>4</v>
      </c>
      <c r="M109" s="126">
        <v>1</v>
      </c>
      <c r="N109" s="126">
        <v>1</v>
      </c>
      <c r="O109" s="126">
        <v>4</v>
      </c>
      <c r="P109" s="126">
        <v>38</v>
      </c>
      <c r="Q109" s="126">
        <v>2</v>
      </c>
      <c r="R109" s="126">
        <v>5</v>
      </c>
      <c r="S109" s="126">
        <v>0</v>
      </c>
      <c r="T109" s="126">
        <v>0</v>
      </c>
      <c r="U109" s="126">
        <v>2</v>
      </c>
      <c r="V109" s="126">
        <v>0</v>
      </c>
      <c r="X109" s="123"/>
    </row>
    <row r="110" spans="1:24" s="43" customFormat="1" ht="14.25" hidden="1" customHeight="1" x14ac:dyDescent="0.2">
      <c r="A110" s="152"/>
      <c r="B110" s="47" t="s">
        <v>54</v>
      </c>
      <c r="C110" s="48" t="s">
        <v>55</v>
      </c>
      <c r="D110" s="126">
        <v>6</v>
      </c>
      <c r="E110" s="126">
        <v>1</v>
      </c>
      <c r="F110" s="126">
        <v>5</v>
      </c>
      <c r="G110" s="126">
        <v>0</v>
      </c>
      <c r="H110" s="126">
        <v>0</v>
      </c>
      <c r="I110" s="126">
        <v>0</v>
      </c>
      <c r="J110" s="126">
        <v>0</v>
      </c>
      <c r="K110" s="126">
        <v>1</v>
      </c>
      <c r="L110" s="126">
        <v>1</v>
      </c>
      <c r="M110" s="126">
        <v>0</v>
      </c>
      <c r="N110" s="126">
        <v>0</v>
      </c>
      <c r="O110" s="126">
        <v>0</v>
      </c>
      <c r="P110" s="126">
        <v>4</v>
      </c>
      <c r="Q110" s="126">
        <v>0</v>
      </c>
      <c r="R110" s="126">
        <v>0</v>
      </c>
      <c r="S110" s="126">
        <v>0</v>
      </c>
      <c r="T110" s="126">
        <v>0</v>
      </c>
      <c r="U110" s="126">
        <v>0</v>
      </c>
      <c r="V110" s="126">
        <v>0</v>
      </c>
      <c r="X110" s="123"/>
    </row>
    <row r="111" spans="1:24" s="43" customFormat="1" ht="14.25" hidden="1" customHeight="1" x14ac:dyDescent="0.2">
      <c r="A111" s="49" t="s">
        <v>74</v>
      </c>
      <c r="B111" s="40" t="s">
        <v>50</v>
      </c>
      <c r="C111" s="41" t="s">
        <v>51</v>
      </c>
      <c r="D111" s="127">
        <v>228</v>
      </c>
      <c r="E111" s="127">
        <v>96</v>
      </c>
      <c r="F111" s="127">
        <v>132</v>
      </c>
      <c r="G111" s="127">
        <v>0</v>
      </c>
      <c r="H111" s="127">
        <v>0</v>
      </c>
      <c r="I111" s="127">
        <v>0</v>
      </c>
      <c r="J111" s="127">
        <v>0</v>
      </c>
      <c r="K111" s="127">
        <v>50</v>
      </c>
      <c r="L111" s="127">
        <v>24</v>
      </c>
      <c r="M111" s="127">
        <v>6</v>
      </c>
      <c r="N111" s="127">
        <v>6</v>
      </c>
      <c r="O111" s="127">
        <v>14</v>
      </c>
      <c r="P111" s="127">
        <v>80</v>
      </c>
      <c r="Q111" s="127">
        <v>22</v>
      </c>
      <c r="R111" s="127">
        <v>22</v>
      </c>
      <c r="S111" s="127">
        <v>0</v>
      </c>
      <c r="T111" s="127">
        <v>0</v>
      </c>
      <c r="U111" s="127">
        <v>4</v>
      </c>
      <c r="V111" s="127">
        <v>0</v>
      </c>
      <c r="X111" s="123"/>
    </row>
    <row r="112" spans="1:24" s="43" customFormat="1" ht="14.25" hidden="1" customHeight="1" x14ac:dyDescent="0.2">
      <c r="A112" s="152" t="s">
        <v>75</v>
      </c>
      <c r="B112" s="44" t="s">
        <v>52</v>
      </c>
      <c r="C112" s="45" t="s">
        <v>53</v>
      </c>
      <c r="D112" s="126">
        <v>214</v>
      </c>
      <c r="E112" s="126">
        <v>93</v>
      </c>
      <c r="F112" s="126">
        <v>121</v>
      </c>
      <c r="G112" s="126">
        <v>0</v>
      </c>
      <c r="H112" s="126">
        <v>0</v>
      </c>
      <c r="I112" s="126">
        <v>0</v>
      </c>
      <c r="J112" s="126">
        <v>0</v>
      </c>
      <c r="K112" s="126">
        <v>48</v>
      </c>
      <c r="L112" s="126">
        <v>24</v>
      </c>
      <c r="M112" s="126">
        <v>6</v>
      </c>
      <c r="N112" s="126">
        <v>5</v>
      </c>
      <c r="O112" s="126">
        <v>14</v>
      </c>
      <c r="P112" s="126">
        <v>74</v>
      </c>
      <c r="Q112" s="126">
        <v>21</v>
      </c>
      <c r="R112" s="126">
        <v>18</v>
      </c>
      <c r="S112" s="126">
        <v>0</v>
      </c>
      <c r="T112" s="126">
        <v>0</v>
      </c>
      <c r="U112" s="126">
        <v>4</v>
      </c>
      <c r="V112" s="126">
        <v>0</v>
      </c>
      <c r="X112" s="123"/>
    </row>
    <row r="113" spans="1:24" s="43" customFormat="1" ht="14.25" hidden="1" customHeight="1" x14ac:dyDescent="0.2">
      <c r="A113" s="152"/>
      <c r="B113" s="47" t="s">
        <v>54</v>
      </c>
      <c r="C113" s="48" t="s">
        <v>55</v>
      </c>
      <c r="D113" s="126">
        <v>14</v>
      </c>
      <c r="E113" s="126">
        <v>3</v>
      </c>
      <c r="F113" s="126">
        <v>11</v>
      </c>
      <c r="G113" s="126">
        <v>0</v>
      </c>
      <c r="H113" s="126">
        <v>0</v>
      </c>
      <c r="I113" s="126">
        <v>0</v>
      </c>
      <c r="J113" s="126">
        <v>0</v>
      </c>
      <c r="K113" s="126">
        <v>2</v>
      </c>
      <c r="L113" s="126">
        <v>0</v>
      </c>
      <c r="M113" s="126">
        <v>0</v>
      </c>
      <c r="N113" s="126">
        <v>1</v>
      </c>
      <c r="O113" s="126">
        <v>0</v>
      </c>
      <c r="P113" s="126">
        <v>6</v>
      </c>
      <c r="Q113" s="126">
        <v>1</v>
      </c>
      <c r="R113" s="126">
        <v>4</v>
      </c>
      <c r="S113" s="126">
        <v>0</v>
      </c>
      <c r="T113" s="126">
        <v>0</v>
      </c>
      <c r="U113" s="126">
        <v>0</v>
      </c>
      <c r="V113" s="126">
        <v>0</v>
      </c>
      <c r="X113" s="123"/>
    </row>
    <row r="114" spans="1:24" s="43" customFormat="1" ht="14.25" hidden="1" customHeight="1" x14ac:dyDescent="0.2">
      <c r="A114" s="49" t="s">
        <v>76</v>
      </c>
      <c r="B114" s="40" t="s">
        <v>50</v>
      </c>
      <c r="C114" s="41" t="s">
        <v>51</v>
      </c>
      <c r="D114" s="127">
        <v>142</v>
      </c>
      <c r="E114" s="127">
        <v>67</v>
      </c>
      <c r="F114" s="127">
        <v>75</v>
      </c>
      <c r="G114" s="127">
        <v>0</v>
      </c>
      <c r="H114" s="127">
        <v>0</v>
      </c>
      <c r="I114" s="127">
        <v>0</v>
      </c>
      <c r="J114" s="127">
        <v>0</v>
      </c>
      <c r="K114" s="127">
        <v>44</v>
      </c>
      <c r="L114" s="127">
        <v>26</v>
      </c>
      <c r="M114" s="127">
        <v>3</v>
      </c>
      <c r="N114" s="127">
        <v>2</v>
      </c>
      <c r="O114" s="127">
        <v>7</v>
      </c>
      <c r="P114" s="127">
        <v>26</v>
      </c>
      <c r="Q114" s="127">
        <v>7</v>
      </c>
      <c r="R114" s="127">
        <v>19</v>
      </c>
      <c r="S114" s="127">
        <v>1</v>
      </c>
      <c r="T114" s="127">
        <v>0</v>
      </c>
      <c r="U114" s="127">
        <v>5</v>
      </c>
      <c r="V114" s="127">
        <v>2</v>
      </c>
      <c r="X114" s="123"/>
    </row>
    <row r="115" spans="1:24" s="43" customFormat="1" ht="14.25" hidden="1" customHeight="1" x14ac:dyDescent="0.2">
      <c r="A115" s="152" t="s">
        <v>77</v>
      </c>
      <c r="B115" s="44" t="s">
        <v>52</v>
      </c>
      <c r="C115" s="45" t="s">
        <v>53</v>
      </c>
      <c r="D115" s="126">
        <v>87</v>
      </c>
      <c r="E115" s="126">
        <v>31</v>
      </c>
      <c r="F115" s="126">
        <v>56</v>
      </c>
      <c r="G115" s="126">
        <v>0</v>
      </c>
      <c r="H115" s="126">
        <v>0</v>
      </c>
      <c r="I115" s="126">
        <v>0</v>
      </c>
      <c r="J115" s="126">
        <v>0</v>
      </c>
      <c r="K115" s="126">
        <v>18</v>
      </c>
      <c r="L115" s="126">
        <v>14</v>
      </c>
      <c r="M115" s="126">
        <v>1</v>
      </c>
      <c r="N115" s="126">
        <v>2</v>
      </c>
      <c r="O115" s="126">
        <v>5</v>
      </c>
      <c r="P115" s="126">
        <v>20</v>
      </c>
      <c r="Q115" s="126">
        <v>3</v>
      </c>
      <c r="R115" s="126">
        <v>18</v>
      </c>
      <c r="S115" s="126">
        <v>0</v>
      </c>
      <c r="T115" s="126">
        <v>0</v>
      </c>
      <c r="U115" s="126">
        <v>4</v>
      </c>
      <c r="V115" s="126">
        <v>2</v>
      </c>
      <c r="X115" s="123"/>
    </row>
    <row r="116" spans="1:24" s="43" customFormat="1" ht="14.25" hidden="1" customHeight="1" x14ac:dyDescent="0.2">
      <c r="A116" s="152"/>
      <c r="B116" s="47" t="s">
        <v>54</v>
      </c>
      <c r="C116" s="48" t="s">
        <v>55</v>
      </c>
      <c r="D116" s="126">
        <v>55</v>
      </c>
      <c r="E116" s="126">
        <v>36</v>
      </c>
      <c r="F116" s="126">
        <v>19</v>
      </c>
      <c r="G116" s="126">
        <v>0</v>
      </c>
      <c r="H116" s="126">
        <v>0</v>
      </c>
      <c r="I116" s="126">
        <v>0</v>
      </c>
      <c r="J116" s="126">
        <v>0</v>
      </c>
      <c r="K116" s="126">
        <v>26</v>
      </c>
      <c r="L116" s="126">
        <v>12</v>
      </c>
      <c r="M116" s="126">
        <v>2</v>
      </c>
      <c r="N116" s="126">
        <v>0</v>
      </c>
      <c r="O116" s="126">
        <v>2</v>
      </c>
      <c r="P116" s="126">
        <v>6</v>
      </c>
      <c r="Q116" s="126">
        <v>4</v>
      </c>
      <c r="R116" s="126">
        <v>1</v>
      </c>
      <c r="S116" s="126">
        <v>1</v>
      </c>
      <c r="T116" s="126">
        <v>0</v>
      </c>
      <c r="U116" s="126">
        <v>1</v>
      </c>
      <c r="V116" s="126">
        <v>0</v>
      </c>
      <c r="X116" s="123"/>
    </row>
    <row r="117" spans="1:24" s="43" customFormat="1" ht="14.25" hidden="1" customHeight="1" x14ac:dyDescent="0.2">
      <c r="A117" s="49" t="s">
        <v>78</v>
      </c>
      <c r="B117" s="40" t="s">
        <v>50</v>
      </c>
      <c r="C117" s="41" t="s">
        <v>51</v>
      </c>
      <c r="D117" s="127">
        <v>155</v>
      </c>
      <c r="E117" s="127">
        <v>65</v>
      </c>
      <c r="F117" s="127">
        <v>90</v>
      </c>
      <c r="G117" s="127">
        <v>1</v>
      </c>
      <c r="H117" s="127">
        <v>0</v>
      </c>
      <c r="I117" s="127">
        <v>0</v>
      </c>
      <c r="J117" s="127">
        <v>0</v>
      </c>
      <c r="K117" s="127">
        <v>31</v>
      </c>
      <c r="L117" s="127">
        <v>25</v>
      </c>
      <c r="M117" s="127">
        <v>5</v>
      </c>
      <c r="N117" s="127">
        <v>5</v>
      </c>
      <c r="O117" s="127">
        <v>15</v>
      </c>
      <c r="P117" s="127">
        <v>45</v>
      </c>
      <c r="Q117" s="127">
        <v>9</v>
      </c>
      <c r="R117" s="127">
        <v>11</v>
      </c>
      <c r="S117" s="127">
        <v>2</v>
      </c>
      <c r="T117" s="127">
        <v>3</v>
      </c>
      <c r="U117" s="127">
        <v>2</v>
      </c>
      <c r="V117" s="127">
        <v>1</v>
      </c>
      <c r="X117" s="123"/>
    </row>
    <row r="118" spans="1:24" s="43" customFormat="1" ht="14.25" hidden="1" customHeight="1" x14ac:dyDescent="0.2">
      <c r="A118" s="152" t="s">
        <v>79</v>
      </c>
      <c r="B118" s="44" t="s">
        <v>52</v>
      </c>
      <c r="C118" s="45" t="s">
        <v>53</v>
      </c>
      <c r="D118" s="126">
        <v>153</v>
      </c>
      <c r="E118" s="126">
        <v>63</v>
      </c>
      <c r="F118" s="126">
        <v>90</v>
      </c>
      <c r="G118" s="126">
        <v>1</v>
      </c>
      <c r="H118" s="126">
        <v>0</v>
      </c>
      <c r="I118" s="126">
        <v>0</v>
      </c>
      <c r="J118" s="126">
        <v>0</v>
      </c>
      <c r="K118" s="126">
        <v>30</v>
      </c>
      <c r="L118" s="126">
        <v>25</v>
      </c>
      <c r="M118" s="126">
        <v>5</v>
      </c>
      <c r="N118" s="126">
        <v>5</v>
      </c>
      <c r="O118" s="126">
        <v>15</v>
      </c>
      <c r="P118" s="126">
        <v>45</v>
      </c>
      <c r="Q118" s="126">
        <v>8</v>
      </c>
      <c r="R118" s="126">
        <v>11</v>
      </c>
      <c r="S118" s="126">
        <v>2</v>
      </c>
      <c r="T118" s="126">
        <v>3</v>
      </c>
      <c r="U118" s="126">
        <v>2</v>
      </c>
      <c r="V118" s="126">
        <v>1</v>
      </c>
      <c r="X118" s="123"/>
    </row>
    <row r="119" spans="1:24" s="43" customFormat="1" ht="14.25" hidden="1" customHeight="1" x14ac:dyDescent="0.2">
      <c r="A119" s="152"/>
      <c r="B119" s="47" t="s">
        <v>54</v>
      </c>
      <c r="C119" s="48" t="s">
        <v>55</v>
      </c>
      <c r="D119" s="126">
        <v>2</v>
      </c>
      <c r="E119" s="126">
        <v>2</v>
      </c>
      <c r="F119" s="126">
        <v>0</v>
      </c>
      <c r="G119" s="126">
        <v>0</v>
      </c>
      <c r="H119" s="126">
        <v>0</v>
      </c>
      <c r="I119" s="126">
        <v>0</v>
      </c>
      <c r="J119" s="126">
        <v>0</v>
      </c>
      <c r="K119" s="126">
        <v>1</v>
      </c>
      <c r="L119" s="126">
        <v>0</v>
      </c>
      <c r="M119" s="126">
        <v>0</v>
      </c>
      <c r="N119" s="126">
        <v>0</v>
      </c>
      <c r="O119" s="126">
        <v>0</v>
      </c>
      <c r="P119" s="126">
        <v>0</v>
      </c>
      <c r="Q119" s="126">
        <v>1</v>
      </c>
      <c r="R119" s="126">
        <v>0</v>
      </c>
      <c r="S119" s="126">
        <v>0</v>
      </c>
      <c r="T119" s="126">
        <v>0</v>
      </c>
      <c r="U119" s="126">
        <v>0</v>
      </c>
      <c r="V119" s="126">
        <v>0</v>
      </c>
      <c r="X119" s="123"/>
    </row>
    <row r="120" spans="1:24" s="43" customFormat="1" ht="14.25" hidden="1" customHeight="1" x14ac:dyDescent="0.2">
      <c r="A120" s="49" t="s">
        <v>80</v>
      </c>
      <c r="B120" s="40" t="s">
        <v>50</v>
      </c>
      <c r="C120" s="41" t="s">
        <v>51</v>
      </c>
      <c r="D120" s="127">
        <v>84</v>
      </c>
      <c r="E120" s="127">
        <v>39</v>
      </c>
      <c r="F120" s="127">
        <v>45</v>
      </c>
      <c r="G120" s="127">
        <v>0</v>
      </c>
      <c r="H120" s="127">
        <v>0</v>
      </c>
      <c r="I120" s="127">
        <v>0</v>
      </c>
      <c r="J120" s="127">
        <v>1</v>
      </c>
      <c r="K120" s="127">
        <v>17</v>
      </c>
      <c r="L120" s="127">
        <v>12</v>
      </c>
      <c r="M120" s="127">
        <v>1</v>
      </c>
      <c r="N120" s="127">
        <v>2</v>
      </c>
      <c r="O120" s="127">
        <v>9</v>
      </c>
      <c r="P120" s="127">
        <v>28</v>
      </c>
      <c r="Q120" s="127">
        <v>9</v>
      </c>
      <c r="R120" s="127">
        <v>2</v>
      </c>
      <c r="S120" s="127">
        <v>0</v>
      </c>
      <c r="T120" s="127">
        <v>0</v>
      </c>
      <c r="U120" s="127">
        <v>3</v>
      </c>
      <c r="V120" s="127">
        <v>0</v>
      </c>
      <c r="X120" s="123"/>
    </row>
    <row r="121" spans="1:24" s="43" customFormat="1" ht="14.25" hidden="1" customHeight="1" x14ac:dyDescent="0.2">
      <c r="A121" s="152" t="s">
        <v>81</v>
      </c>
      <c r="B121" s="44" t="s">
        <v>52</v>
      </c>
      <c r="C121" s="45" t="s">
        <v>53</v>
      </c>
      <c r="D121" s="126">
        <v>81</v>
      </c>
      <c r="E121" s="126">
        <v>38</v>
      </c>
      <c r="F121" s="126">
        <v>43</v>
      </c>
      <c r="G121" s="126">
        <v>0</v>
      </c>
      <c r="H121" s="126">
        <v>0</v>
      </c>
      <c r="I121" s="126">
        <v>0</v>
      </c>
      <c r="J121" s="126">
        <v>1</v>
      </c>
      <c r="K121" s="126">
        <v>17</v>
      </c>
      <c r="L121" s="126">
        <v>12</v>
      </c>
      <c r="M121" s="126">
        <v>1</v>
      </c>
      <c r="N121" s="126">
        <v>1</v>
      </c>
      <c r="O121" s="126">
        <v>9</v>
      </c>
      <c r="P121" s="126">
        <v>28</v>
      </c>
      <c r="Q121" s="126">
        <v>8</v>
      </c>
      <c r="R121" s="126">
        <v>1</v>
      </c>
      <c r="S121" s="126">
        <v>0</v>
      </c>
      <c r="T121" s="126">
        <v>0</v>
      </c>
      <c r="U121" s="126">
        <v>3</v>
      </c>
      <c r="V121" s="126">
        <v>0</v>
      </c>
      <c r="X121" s="123"/>
    </row>
    <row r="122" spans="1:24" s="43" customFormat="1" ht="14.25" hidden="1" customHeight="1" x14ac:dyDescent="0.2">
      <c r="A122" s="152"/>
      <c r="B122" s="47" t="s">
        <v>54</v>
      </c>
      <c r="C122" s="48" t="s">
        <v>55</v>
      </c>
      <c r="D122" s="126">
        <v>3</v>
      </c>
      <c r="E122" s="126">
        <v>1</v>
      </c>
      <c r="F122" s="126">
        <v>2</v>
      </c>
      <c r="G122" s="126">
        <v>0</v>
      </c>
      <c r="H122" s="126">
        <v>0</v>
      </c>
      <c r="I122" s="126">
        <v>0</v>
      </c>
      <c r="J122" s="126">
        <v>0</v>
      </c>
      <c r="K122" s="126">
        <v>0</v>
      </c>
      <c r="L122" s="126">
        <v>0</v>
      </c>
      <c r="M122" s="126">
        <v>0</v>
      </c>
      <c r="N122" s="126">
        <v>1</v>
      </c>
      <c r="O122" s="126">
        <v>0</v>
      </c>
      <c r="P122" s="126">
        <v>0</v>
      </c>
      <c r="Q122" s="126">
        <v>1</v>
      </c>
      <c r="R122" s="126">
        <v>1</v>
      </c>
      <c r="S122" s="126">
        <v>0</v>
      </c>
      <c r="T122" s="126">
        <v>0</v>
      </c>
      <c r="U122" s="126">
        <v>0</v>
      </c>
      <c r="V122" s="126">
        <v>0</v>
      </c>
      <c r="X122" s="123"/>
    </row>
    <row r="123" spans="1:24" s="43" customFormat="1" ht="14.25" hidden="1" customHeight="1" x14ac:dyDescent="0.2">
      <c r="A123" s="49" t="s">
        <v>82</v>
      </c>
      <c r="B123" s="40" t="s">
        <v>50</v>
      </c>
      <c r="C123" s="41" t="s">
        <v>51</v>
      </c>
      <c r="D123" s="127">
        <v>212</v>
      </c>
      <c r="E123" s="127">
        <v>81</v>
      </c>
      <c r="F123" s="127">
        <v>131</v>
      </c>
      <c r="G123" s="127">
        <v>0</v>
      </c>
      <c r="H123" s="127">
        <v>0</v>
      </c>
      <c r="I123" s="127">
        <v>1</v>
      </c>
      <c r="J123" s="127">
        <v>0</v>
      </c>
      <c r="K123" s="127">
        <v>46</v>
      </c>
      <c r="L123" s="127">
        <v>53</v>
      </c>
      <c r="M123" s="127">
        <v>6</v>
      </c>
      <c r="N123" s="127">
        <v>4</v>
      </c>
      <c r="O123" s="127">
        <v>15</v>
      </c>
      <c r="P123" s="127">
        <v>69</v>
      </c>
      <c r="Q123" s="127">
        <v>5</v>
      </c>
      <c r="R123" s="127">
        <v>2</v>
      </c>
      <c r="S123" s="127">
        <v>2</v>
      </c>
      <c r="T123" s="127">
        <v>3</v>
      </c>
      <c r="U123" s="127">
        <v>6</v>
      </c>
      <c r="V123" s="127">
        <v>0</v>
      </c>
      <c r="X123" s="123"/>
    </row>
    <row r="124" spans="1:24" s="43" customFormat="1" ht="14.25" hidden="1" customHeight="1" x14ac:dyDescent="0.2">
      <c r="A124" s="152" t="s">
        <v>83</v>
      </c>
      <c r="B124" s="44" t="s">
        <v>52</v>
      </c>
      <c r="C124" s="45" t="s">
        <v>53</v>
      </c>
      <c r="D124" s="126">
        <v>185</v>
      </c>
      <c r="E124" s="126">
        <v>71</v>
      </c>
      <c r="F124" s="126">
        <v>114</v>
      </c>
      <c r="G124" s="126">
        <v>0</v>
      </c>
      <c r="H124" s="126">
        <v>0</v>
      </c>
      <c r="I124" s="126">
        <v>1</v>
      </c>
      <c r="J124" s="126">
        <v>0</v>
      </c>
      <c r="K124" s="126">
        <v>40</v>
      </c>
      <c r="L124" s="126">
        <v>49</v>
      </c>
      <c r="M124" s="126">
        <v>5</v>
      </c>
      <c r="N124" s="126">
        <v>4</v>
      </c>
      <c r="O124" s="126">
        <v>15</v>
      </c>
      <c r="P124" s="126">
        <v>57</v>
      </c>
      <c r="Q124" s="126">
        <v>3</v>
      </c>
      <c r="R124" s="126">
        <v>1</v>
      </c>
      <c r="S124" s="126">
        <v>1</v>
      </c>
      <c r="T124" s="126">
        <v>3</v>
      </c>
      <c r="U124" s="126">
        <v>6</v>
      </c>
      <c r="V124" s="126">
        <v>0</v>
      </c>
      <c r="X124" s="123"/>
    </row>
    <row r="125" spans="1:24" s="43" customFormat="1" ht="14.25" hidden="1" customHeight="1" x14ac:dyDescent="0.2">
      <c r="A125" s="152"/>
      <c r="B125" s="47" t="s">
        <v>54</v>
      </c>
      <c r="C125" s="48" t="s">
        <v>55</v>
      </c>
      <c r="D125" s="126">
        <v>27</v>
      </c>
      <c r="E125" s="126">
        <v>10</v>
      </c>
      <c r="F125" s="126">
        <v>17</v>
      </c>
      <c r="G125" s="126">
        <v>0</v>
      </c>
      <c r="H125" s="126">
        <v>0</v>
      </c>
      <c r="I125" s="126">
        <v>0</v>
      </c>
      <c r="J125" s="126">
        <v>0</v>
      </c>
      <c r="K125" s="126">
        <v>6</v>
      </c>
      <c r="L125" s="126">
        <v>4</v>
      </c>
      <c r="M125" s="126">
        <v>1</v>
      </c>
      <c r="N125" s="126">
        <v>0</v>
      </c>
      <c r="O125" s="126">
        <v>0</v>
      </c>
      <c r="P125" s="126">
        <v>12</v>
      </c>
      <c r="Q125" s="126">
        <v>2</v>
      </c>
      <c r="R125" s="126">
        <v>1</v>
      </c>
      <c r="S125" s="126">
        <v>1</v>
      </c>
      <c r="T125" s="126">
        <v>0</v>
      </c>
      <c r="U125" s="126">
        <v>0</v>
      </c>
      <c r="V125" s="126">
        <v>0</v>
      </c>
      <c r="X125" s="123"/>
    </row>
    <row r="126" spans="1:24" s="43" customFormat="1" ht="14.25" hidden="1" customHeight="1" x14ac:dyDescent="0.2">
      <c r="A126" s="49" t="s">
        <v>84</v>
      </c>
      <c r="B126" s="40" t="s">
        <v>50</v>
      </c>
      <c r="C126" s="41" t="s">
        <v>51</v>
      </c>
      <c r="D126" s="127">
        <v>26</v>
      </c>
      <c r="E126" s="127">
        <v>10</v>
      </c>
      <c r="F126" s="127">
        <v>16</v>
      </c>
      <c r="G126" s="127">
        <v>0</v>
      </c>
      <c r="H126" s="127">
        <v>0</v>
      </c>
      <c r="I126" s="127">
        <v>0</v>
      </c>
      <c r="J126" s="127">
        <v>0</v>
      </c>
      <c r="K126" s="127">
        <v>6</v>
      </c>
      <c r="L126" s="127">
        <v>8</v>
      </c>
      <c r="M126" s="127">
        <v>1</v>
      </c>
      <c r="N126" s="127">
        <v>3</v>
      </c>
      <c r="O126" s="127">
        <v>0</v>
      </c>
      <c r="P126" s="127">
        <v>0</v>
      </c>
      <c r="Q126" s="127">
        <v>3</v>
      </c>
      <c r="R126" s="127">
        <v>5</v>
      </c>
      <c r="S126" s="127">
        <v>0</v>
      </c>
      <c r="T126" s="127">
        <v>0</v>
      </c>
      <c r="U126" s="127">
        <v>0</v>
      </c>
      <c r="V126" s="127">
        <v>0</v>
      </c>
      <c r="X126" s="123"/>
    </row>
    <row r="127" spans="1:24" s="43" customFormat="1" ht="14.25" hidden="1" customHeight="1" x14ac:dyDescent="0.2">
      <c r="A127" s="152" t="s">
        <v>85</v>
      </c>
      <c r="B127" s="44" t="s">
        <v>52</v>
      </c>
      <c r="C127" s="45" t="s">
        <v>53</v>
      </c>
      <c r="D127" s="126">
        <v>10</v>
      </c>
      <c r="E127" s="126">
        <v>6</v>
      </c>
      <c r="F127" s="126">
        <v>4</v>
      </c>
      <c r="G127" s="126">
        <v>0</v>
      </c>
      <c r="H127" s="126">
        <v>0</v>
      </c>
      <c r="I127" s="126">
        <v>0</v>
      </c>
      <c r="J127" s="126">
        <v>0</v>
      </c>
      <c r="K127" s="126">
        <v>4</v>
      </c>
      <c r="L127" s="126">
        <v>2</v>
      </c>
      <c r="M127" s="126">
        <v>0</v>
      </c>
      <c r="N127" s="126">
        <v>1</v>
      </c>
      <c r="O127" s="126">
        <v>0</v>
      </c>
      <c r="P127" s="126">
        <v>0</v>
      </c>
      <c r="Q127" s="126">
        <v>2</v>
      </c>
      <c r="R127" s="126">
        <v>1</v>
      </c>
      <c r="S127" s="126">
        <v>0</v>
      </c>
      <c r="T127" s="126">
        <v>0</v>
      </c>
      <c r="U127" s="126">
        <v>0</v>
      </c>
      <c r="V127" s="126">
        <v>0</v>
      </c>
      <c r="X127" s="123"/>
    </row>
    <row r="128" spans="1:24" s="43" customFormat="1" ht="14.25" hidden="1" customHeight="1" x14ac:dyDescent="0.2">
      <c r="A128" s="152"/>
      <c r="B128" s="47" t="s">
        <v>54</v>
      </c>
      <c r="C128" s="48" t="s">
        <v>55</v>
      </c>
      <c r="D128" s="126">
        <v>16</v>
      </c>
      <c r="E128" s="126">
        <v>4</v>
      </c>
      <c r="F128" s="126">
        <v>12</v>
      </c>
      <c r="G128" s="126">
        <v>0</v>
      </c>
      <c r="H128" s="126">
        <v>0</v>
      </c>
      <c r="I128" s="126">
        <v>0</v>
      </c>
      <c r="J128" s="126">
        <v>0</v>
      </c>
      <c r="K128" s="126">
        <v>2</v>
      </c>
      <c r="L128" s="126">
        <v>6</v>
      </c>
      <c r="M128" s="126">
        <v>1</v>
      </c>
      <c r="N128" s="126">
        <v>2</v>
      </c>
      <c r="O128" s="126">
        <v>0</v>
      </c>
      <c r="P128" s="126">
        <v>0</v>
      </c>
      <c r="Q128" s="126">
        <v>1</v>
      </c>
      <c r="R128" s="126">
        <v>4</v>
      </c>
      <c r="S128" s="126">
        <v>0</v>
      </c>
      <c r="T128" s="126">
        <v>0</v>
      </c>
      <c r="U128" s="126">
        <v>0</v>
      </c>
      <c r="V128" s="126">
        <v>0</v>
      </c>
      <c r="X128" s="123"/>
    </row>
    <row r="129" spans="1:24" s="43" customFormat="1" ht="14.25" hidden="1" customHeight="1" x14ac:dyDescent="0.2">
      <c r="A129" s="49" t="s">
        <v>86</v>
      </c>
      <c r="B129" s="40" t="s">
        <v>50</v>
      </c>
      <c r="C129" s="41" t="s">
        <v>51</v>
      </c>
      <c r="D129" s="127">
        <v>141</v>
      </c>
      <c r="E129" s="127">
        <v>57</v>
      </c>
      <c r="F129" s="127">
        <v>84</v>
      </c>
      <c r="G129" s="127">
        <v>0</v>
      </c>
      <c r="H129" s="127">
        <v>0</v>
      </c>
      <c r="I129" s="127">
        <v>0</v>
      </c>
      <c r="J129" s="127">
        <v>0</v>
      </c>
      <c r="K129" s="127">
        <v>28</v>
      </c>
      <c r="L129" s="127">
        <v>14</v>
      </c>
      <c r="M129" s="127">
        <v>2</v>
      </c>
      <c r="N129" s="127">
        <v>1</v>
      </c>
      <c r="O129" s="127">
        <v>14</v>
      </c>
      <c r="P129" s="127">
        <v>63</v>
      </c>
      <c r="Q129" s="127">
        <v>11</v>
      </c>
      <c r="R129" s="127">
        <v>4</v>
      </c>
      <c r="S129" s="127">
        <v>1</v>
      </c>
      <c r="T129" s="127">
        <v>2</v>
      </c>
      <c r="U129" s="127">
        <v>1</v>
      </c>
      <c r="V129" s="127">
        <v>0</v>
      </c>
      <c r="X129" s="123"/>
    </row>
    <row r="130" spans="1:24" s="43" customFormat="1" ht="14.25" hidden="1" customHeight="1" x14ac:dyDescent="0.2">
      <c r="A130" s="152" t="s">
        <v>87</v>
      </c>
      <c r="B130" s="44" t="s">
        <v>52</v>
      </c>
      <c r="C130" s="45" t="s">
        <v>53</v>
      </c>
      <c r="D130" s="126">
        <v>41</v>
      </c>
      <c r="E130" s="126">
        <v>18</v>
      </c>
      <c r="F130" s="126">
        <v>23</v>
      </c>
      <c r="G130" s="126">
        <v>0</v>
      </c>
      <c r="H130" s="126">
        <v>0</v>
      </c>
      <c r="I130" s="126">
        <v>0</v>
      </c>
      <c r="J130" s="126">
        <v>0</v>
      </c>
      <c r="K130" s="126">
        <v>7</v>
      </c>
      <c r="L130" s="126">
        <v>6</v>
      </c>
      <c r="M130" s="126">
        <v>2</v>
      </c>
      <c r="N130" s="126">
        <v>1</v>
      </c>
      <c r="O130" s="126">
        <v>3</v>
      </c>
      <c r="P130" s="126">
        <v>14</v>
      </c>
      <c r="Q130" s="126">
        <v>5</v>
      </c>
      <c r="R130" s="126">
        <v>1</v>
      </c>
      <c r="S130" s="126">
        <v>1</v>
      </c>
      <c r="T130" s="126">
        <v>1</v>
      </c>
      <c r="U130" s="126">
        <v>0</v>
      </c>
      <c r="V130" s="126">
        <v>0</v>
      </c>
      <c r="X130" s="123"/>
    </row>
    <row r="131" spans="1:24" s="43" customFormat="1" ht="14.25" hidden="1" customHeight="1" x14ac:dyDescent="0.2">
      <c r="A131" s="152"/>
      <c r="B131" s="47" t="s">
        <v>54</v>
      </c>
      <c r="C131" s="48" t="s">
        <v>55</v>
      </c>
      <c r="D131" s="126">
        <v>100</v>
      </c>
      <c r="E131" s="126">
        <v>39</v>
      </c>
      <c r="F131" s="126">
        <v>61</v>
      </c>
      <c r="G131" s="126">
        <v>0</v>
      </c>
      <c r="H131" s="126">
        <v>0</v>
      </c>
      <c r="I131" s="126">
        <v>0</v>
      </c>
      <c r="J131" s="126">
        <v>0</v>
      </c>
      <c r="K131" s="126">
        <v>21</v>
      </c>
      <c r="L131" s="126">
        <v>8</v>
      </c>
      <c r="M131" s="126">
        <v>0</v>
      </c>
      <c r="N131" s="126">
        <v>0</v>
      </c>
      <c r="O131" s="126">
        <v>11</v>
      </c>
      <c r="P131" s="126">
        <v>49</v>
      </c>
      <c r="Q131" s="126">
        <v>6</v>
      </c>
      <c r="R131" s="126">
        <v>3</v>
      </c>
      <c r="S131" s="126">
        <v>0</v>
      </c>
      <c r="T131" s="126">
        <v>1</v>
      </c>
      <c r="U131" s="126">
        <v>1</v>
      </c>
      <c r="V131" s="126">
        <v>0</v>
      </c>
      <c r="X131" s="123"/>
    </row>
    <row r="132" spans="1:24" s="43" customFormat="1" ht="14.25" hidden="1" customHeight="1" x14ac:dyDescent="0.2">
      <c r="A132" s="49" t="s">
        <v>88</v>
      </c>
      <c r="B132" s="40" t="s">
        <v>50</v>
      </c>
      <c r="C132" s="41" t="s">
        <v>51</v>
      </c>
      <c r="D132" s="127">
        <v>18</v>
      </c>
      <c r="E132" s="127">
        <v>3</v>
      </c>
      <c r="F132" s="127">
        <v>15</v>
      </c>
      <c r="G132" s="127">
        <v>0</v>
      </c>
      <c r="H132" s="127">
        <v>0</v>
      </c>
      <c r="I132" s="127">
        <v>0</v>
      </c>
      <c r="J132" s="127">
        <v>0</v>
      </c>
      <c r="K132" s="127">
        <v>1</v>
      </c>
      <c r="L132" s="127">
        <v>6</v>
      </c>
      <c r="M132" s="127">
        <v>0</v>
      </c>
      <c r="N132" s="127">
        <v>0</v>
      </c>
      <c r="O132" s="127">
        <v>1</v>
      </c>
      <c r="P132" s="127">
        <v>6</v>
      </c>
      <c r="Q132" s="127">
        <v>1</v>
      </c>
      <c r="R132" s="127">
        <v>3</v>
      </c>
      <c r="S132" s="127">
        <v>0</v>
      </c>
      <c r="T132" s="127">
        <v>0</v>
      </c>
      <c r="U132" s="127">
        <v>0</v>
      </c>
      <c r="V132" s="127">
        <v>0</v>
      </c>
      <c r="X132" s="123"/>
    </row>
    <row r="133" spans="1:24" s="43" customFormat="1" ht="14.25" hidden="1" customHeight="1" x14ac:dyDescent="0.2">
      <c r="A133" s="152" t="s">
        <v>89</v>
      </c>
      <c r="B133" s="44" t="s">
        <v>52</v>
      </c>
      <c r="C133" s="45" t="s">
        <v>53</v>
      </c>
      <c r="D133" s="126">
        <v>16</v>
      </c>
      <c r="E133" s="126">
        <v>3</v>
      </c>
      <c r="F133" s="126">
        <v>13</v>
      </c>
      <c r="G133" s="126">
        <v>0</v>
      </c>
      <c r="H133" s="126">
        <v>0</v>
      </c>
      <c r="I133" s="126">
        <v>0</v>
      </c>
      <c r="J133" s="126">
        <v>0</v>
      </c>
      <c r="K133" s="126">
        <v>1</v>
      </c>
      <c r="L133" s="126">
        <v>5</v>
      </c>
      <c r="M133" s="126">
        <v>0</v>
      </c>
      <c r="N133" s="126">
        <v>0</v>
      </c>
      <c r="O133" s="126">
        <v>1</v>
      </c>
      <c r="P133" s="126">
        <v>5</v>
      </c>
      <c r="Q133" s="126">
        <v>1</v>
      </c>
      <c r="R133" s="126">
        <v>3</v>
      </c>
      <c r="S133" s="126">
        <v>0</v>
      </c>
      <c r="T133" s="126">
        <v>0</v>
      </c>
      <c r="U133" s="126">
        <v>0</v>
      </c>
      <c r="V133" s="126">
        <v>0</v>
      </c>
      <c r="X133" s="123"/>
    </row>
    <row r="134" spans="1:24" s="43" customFormat="1" ht="14.25" hidden="1" customHeight="1" x14ac:dyDescent="0.2">
      <c r="A134" s="152"/>
      <c r="B134" s="47" t="s">
        <v>54</v>
      </c>
      <c r="C134" s="48" t="s">
        <v>55</v>
      </c>
      <c r="D134" s="126">
        <v>2</v>
      </c>
      <c r="E134" s="126">
        <v>0</v>
      </c>
      <c r="F134" s="126">
        <v>2</v>
      </c>
      <c r="G134" s="126">
        <v>0</v>
      </c>
      <c r="H134" s="126">
        <v>0</v>
      </c>
      <c r="I134" s="126">
        <v>0</v>
      </c>
      <c r="J134" s="126">
        <v>0</v>
      </c>
      <c r="K134" s="126">
        <v>0</v>
      </c>
      <c r="L134" s="126">
        <v>1</v>
      </c>
      <c r="M134" s="126">
        <v>0</v>
      </c>
      <c r="N134" s="126">
        <v>0</v>
      </c>
      <c r="O134" s="126">
        <v>0</v>
      </c>
      <c r="P134" s="126">
        <v>1</v>
      </c>
      <c r="Q134" s="126">
        <v>0</v>
      </c>
      <c r="R134" s="126">
        <v>0</v>
      </c>
      <c r="S134" s="126">
        <v>0</v>
      </c>
      <c r="T134" s="126">
        <v>0</v>
      </c>
      <c r="U134" s="126">
        <v>0</v>
      </c>
      <c r="V134" s="126">
        <v>0</v>
      </c>
      <c r="X134" s="123"/>
    </row>
    <row r="135" spans="1:24" s="43" customFormat="1" ht="14.25" hidden="1" customHeight="1" x14ac:dyDescent="0.2">
      <c r="A135" s="49" t="s">
        <v>90</v>
      </c>
      <c r="B135" s="40" t="s">
        <v>50</v>
      </c>
      <c r="C135" s="41" t="s">
        <v>51</v>
      </c>
      <c r="D135" s="127">
        <v>102</v>
      </c>
      <c r="E135" s="127">
        <v>46</v>
      </c>
      <c r="F135" s="127">
        <v>56</v>
      </c>
      <c r="G135" s="127">
        <v>0</v>
      </c>
      <c r="H135" s="127">
        <v>0</v>
      </c>
      <c r="I135" s="127">
        <v>0</v>
      </c>
      <c r="J135" s="127">
        <v>0</v>
      </c>
      <c r="K135" s="127">
        <v>29</v>
      </c>
      <c r="L135" s="127">
        <v>15</v>
      </c>
      <c r="M135" s="127">
        <v>2</v>
      </c>
      <c r="N135" s="127">
        <v>3</v>
      </c>
      <c r="O135" s="127">
        <v>7</v>
      </c>
      <c r="P135" s="127">
        <v>32</v>
      </c>
      <c r="Q135" s="127">
        <v>4</v>
      </c>
      <c r="R135" s="127">
        <v>3</v>
      </c>
      <c r="S135" s="127">
        <v>2</v>
      </c>
      <c r="T135" s="127">
        <v>0</v>
      </c>
      <c r="U135" s="127">
        <v>2</v>
      </c>
      <c r="V135" s="127">
        <v>3</v>
      </c>
      <c r="X135" s="123"/>
    </row>
    <row r="136" spans="1:24" s="43" customFormat="1" ht="14.25" hidden="1" customHeight="1" x14ac:dyDescent="0.2">
      <c r="A136" s="152" t="s">
        <v>91</v>
      </c>
      <c r="B136" s="44" t="s">
        <v>52</v>
      </c>
      <c r="C136" s="45" t="s">
        <v>53</v>
      </c>
      <c r="D136" s="126">
        <v>91</v>
      </c>
      <c r="E136" s="126">
        <v>42</v>
      </c>
      <c r="F136" s="126">
        <v>49</v>
      </c>
      <c r="G136" s="126">
        <v>0</v>
      </c>
      <c r="H136" s="126">
        <v>0</v>
      </c>
      <c r="I136" s="126">
        <v>0</v>
      </c>
      <c r="J136" s="126">
        <v>0</v>
      </c>
      <c r="K136" s="126">
        <v>25</v>
      </c>
      <c r="L136" s="126">
        <v>15</v>
      </c>
      <c r="M136" s="126">
        <v>2</v>
      </c>
      <c r="N136" s="126">
        <v>3</v>
      </c>
      <c r="O136" s="126">
        <v>7</v>
      </c>
      <c r="P136" s="126">
        <v>27</v>
      </c>
      <c r="Q136" s="126">
        <v>4</v>
      </c>
      <c r="R136" s="126">
        <v>3</v>
      </c>
      <c r="S136" s="126">
        <v>2</v>
      </c>
      <c r="T136" s="126">
        <v>0</v>
      </c>
      <c r="U136" s="126">
        <v>2</v>
      </c>
      <c r="V136" s="126">
        <v>1</v>
      </c>
      <c r="X136" s="123"/>
    </row>
    <row r="137" spans="1:24" s="43" customFormat="1" ht="14.25" hidden="1" customHeight="1" x14ac:dyDescent="0.2">
      <c r="A137" s="152"/>
      <c r="B137" s="47" t="s">
        <v>54</v>
      </c>
      <c r="C137" s="48" t="s">
        <v>55</v>
      </c>
      <c r="D137" s="126">
        <v>11</v>
      </c>
      <c r="E137" s="126">
        <v>4</v>
      </c>
      <c r="F137" s="126">
        <v>7</v>
      </c>
      <c r="G137" s="126">
        <v>0</v>
      </c>
      <c r="H137" s="126">
        <v>0</v>
      </c>
      <c r="I137" s="126">
        <v>0</v>
      </c>
      <c r="J137" s="126">
        <v>0</v>
      </c>
      <c r="K137" s="126">
        <v>4</v>
      </c>
      <c r="L137" s="126">
        <v>0</v>
      </c>
      <c r="M137" s="126">
        <v>0</v>
      </c>
      <c r="N137" s="126">
        <v>0</v>
      </c>
      <c r="O137" s="126">
        <v>0</v>
      </c>
      <c r="P137" s="126">
        <v>5</v>
      </c>
      <c r="Q137" s="126">
        <v>0</v>
      </c>
      <c r="R137" s="126">
        <v>0</v>
      </c>
      <c r="S137" s="126">
        <v>0</v>
      </c>
      <c r="T137" s="126">
        <v>0</v>
      </c>
      <c r="U137" s="126">
        <v>0</v>
      </c>
      <c r="V137" s="126">
        <v>2</v>
      </c>
      <c r="X137" s="123"/>
    </row>
    <row r="138" spans="1:24" s="43" customFormat="1" ht="14.25" hidden="1" customHeight="1" x14ac:dyDescent="0.2">
      <c r="A138" s="49" t="s">
        <v>92</v>
      </c>
      <c r="B138" s="40" t="s">
        <v>50</v>
      </c>
      <c r="C138" s="41" t="s">
        <v>51</v>
      </c>
      <c r="D138" s="127">
        <v>113</v>
      </c>
      <c r="E138" s="127">
        <v>41</v>
      </c>
      <c r="F138" s="127">
        <v>72</v>
      </c>
      <c r="G138" s="127">
        <v>0</v>
      </c>
      <c r="H138" s="127">
        <v>0</v>
      </c>
      <c r="I138" s="127">
        <v>0</v>
      </c>
      <c r="J138" s="127">
        <v>0</v>
      </c>
      <c r="K138" s="127">
        <v>15</v>
      </c>
      <c r="L138" s="127">
        <v>14</v>
      </c>
      <c r="M138" s="127">
        <v>1</v>
      </c>
      <c r="N138" s="127">
        <v>2</v>
      </c>
      <c r="O138" s="127">
        <v>13</v>
      </c>
      <c r="P138" s="127">
        <v>38</v>
      </c>
      <c r="Q138" s="127">
        <v>10</v>
      </c>
      <c r="R138" s="127">
        <v>9</v>
      </c>
      <c r="S138" s="127">
        <v>1</v>
      </c>
      <c r="T138" s="127">
        <v>4</v>
      </c>
      <c r="U138" s="127">
        <v>1</v>
      </c>
      <c r="V138" s="127">
        <v>5</v>
      </c>
      <c r="X138" s="123"/>
    </row>
    <row r="139" spans="1:24" s="43" customFormat="1" ht="14.25" hidden="1" customHeight="1" x14ac:dyDescent="0.2">
      <c r="A139" s="152" t="s">
        <v>93</v>
      </c>
      <c r="B139" s="44" t="s">
        <v>52</v>
      </c>
      <c r="C139" s="45" t="s">
        <v>53</v>
      </c>
      <c r="D139" s="126">
        <v>107</v>
      </c>
      <c r="E139" s="126">
        <v>40</v>
      </c>
      <c r="F139" s="126">
        <v>67</v>
      </c>
      <c r="G139" s="126">
        <v>0</v>
      </c>
      <c r="H139" s="126">
        <v>0</v>
      </c>
      <c r="I139" s="126">
        <v>0</v>
      </c>
      <c r="J139" s="126">
        <v>0</v>
      </c>
      <c r="K139" s="126">
        <v>15</v>
      </c>
      <c r="L139" s="126">
        <v>14</v>
      </c>
      <c r="M139" s="126">
        <v>1</v>
      </c>
      <c r="N139" s="126">
        <v>2</v>
      </c>
      <c r="O139" s="126">
        <v>12</v>
      </c>
      <c r="P139" s="126">
        <v>35</v>
      </c>
      <c r="Q139" s="126">
        <v>10</v>
      </c>
      <c r="R139" s="126">
        <v>8</v>
      </c>
      <c r="S139" s="126">
        <v>1</v>
      </c>
      <c r="T139" s="126">
        <v>3</v>
      </c>
      <c r="U139" s="126">
        <v>1</v>
      </c>
      <c r="V139" s="126">
        <v>5</v>
      </c>
      <c r="X139" s="123"/>
    </row>
    <row r="140" spans="1:24" s="43" customFormat="1" ht="14.25" hidden="1" customHeight="1" x14ac:dyDescent="0.2">
      <c r="A140" s="152"/>
      <c r="B140" s="47" t="s">
        <v>54</v>
      </c>
      <c r="C140" s="48" t="s">
        <v>55</v>
      </c>
      <c r="D140" s="126">
        <v>6</v>
      </c>
      <c r="E140" s="126">
        <v>1</v>
      </c>
      <c r="F140" s="126">
        <v>5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1</v>
      </c>
      <c r="P140" s="126">
        <v>3</v>
      </c>
      <c r="Q140" s="126">
        <v>0</v>
      </c>
      <c r="R140" s="126">
        <v>1</v>
      </c>
      <c r="S140" s="126">
        <v>0</v>
      </c>
      <c r="T140" s="126">
        <v>1</v>
      </c>
      <c r="U140" s="126">
        <v>0</v>
      </c>
      <c r="V140" s="126">
        <v>0</v>
      </c>
      <c r="X140" s="123"/>
    </row>
    <row r="141" spans="1:24" s="43" customFormat="1" ht="14.25" hidden="1" customHeight="1" x14ac:dyDescent="0.2">
      <c r="A141" s="49" t="s">
        <v>94</v>
      </c>
      <c r="B141" s="40" t="s">
        <v>50</v>
      </c>
      <c r="C141" s="41" t="s">
        <v>51</v>
      </c>
      <c r="D141" s="127">
        <v>68</v>
      </c>
      <c r="E141" s="127">
        <v>31</v>
      </c>
      <c r="F141" s="127">
        <v>37</v>
      </c>
      <c r="G141" s="127">
        <v>1</v>
      </c>
      <c r="H141" s="127">
        <v>0</v>
      </c>
      <c r="I141" s="127">
        <v>0</v>
      </c>
      <c r="J141" s="127">
        <v>1</v>
      </c>
      <c r="K141" s="127">
        <v>19</v>
      </c>
      <c r="L141" s="127">
        <v>9</v>
      </c>
      <c r="M141" s="127">
        <v>3</v>
      </c>
      <c r="N141" s="127">
        <v>2</v>
      </c>
      <c r="O141" s="127">
        <v>2</v>
      </c>
      <c r="P141" s="127">
        <v>18</v>
      </c>
      <c r="Q141" s="127">
        <v>6</v>
      </c>
      <c r="R141" s="127">
        <v>7</v>
      </c>
      <c r="S141" s="127">
        <v>0</v>
      </c>
      <c r="T141" s="127">
        <v>0</v>
      </c>
      <c r="U141" s="127">
        <v>0</v>
      </c>
      <c r="V141" s="127">
        <v>0</v>
      </c>
      <c r="X141" s="123"/>
    </row>
    <row r="142" spans="1:24" s="43" customFormat="1" ht="14.25" hidden="1" customHeight="1" x14ac:dyDescent="0.2">
      <c r="A142" s="152" t="s">
        <v>95</v>
      </c>
      <c r="B142" s="44" t="s">
        <v>52</v>
      </c>
      <c r="C142" s="45" t="s">
        <v>53</v>
      </c>
      <c r="D142" s="126">
        <v>68</v>
      </c>
      <c r="E142" s="126">
        <v>31</v>
      </c>
      <c r="F142" s="126">
        <v>37</v>
      </c>
      <c r="G142" s="126">
        <v>1</v>
      </c>
      <c r="H142" s="126">
        <v>0</v>
      </c>
      <c r="I142" s="126">
        <v>0</v>
      </c>
      <c r="J142" s="126">
        <v>1</v>
      </c>
      <c r="K142" s="126">
        <v>19</v>
      </c>
      <c r="L142" s="126">
        <v>9</v>
      </c>
      <c r="M142" s="126">
        <v>3</v>
      </c>
      <c r="N142" s="126">
        <v>2</v>
      </c>
      <c r="O142" s="126">
        <v>2</v>
      </c>
      <c r="P142" s="126">
        <v>18</v>
      </c>
      <c r="Q142" s="126">
        <v>6</v>
      </c>
      <c r="R142" s="126">
        <v>7</v>
      </c>
      <c r="S142" s="126">
        <v>0</v>
      </c>
      <c r="T142" s="126">
        <v>0</v>
      </c>
      <c r="U142" s="126">
        <v>0</v>
      </c>
      <c r="V142" s="126">
        <v>0</v>
      </c>
      <c r="X142" s="123"/>
    </row>
    <row r="143" spans="1:24" s="43" customFormat="1" ht="14.25" hidden="1" customHeight="1" x14ac:dyDescent="0.2">
      <c r="A143" s="152"/>
      <c r="B143" s="47" t="s">
        <v>54</v>
      </c>
      <c r="C143" s="48" t="s">
        <v>55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  <c r="I143" s="126">
        <v>0</v>
      </c>
      <c r="J143" s="126">
        <v>0</v>
      </c>
      <c r="K143" s="126">
        <v>0</v>
      </c>
      <c r="L143" s="126">
        <v>0</v>
      </c>
      <c r="M143" s="126">
        <v>0</v>
      </c>
      <c r="N143" s="126">
        <v>0</v>
      </c>
      <c r="O143" s="126">
        <v>0</v>
      </c>
      <c r="P143" s="126">
        <v>0</v>
      </c>
      <c r="Q143" s="126">
        <v>0</v>
      </c>
      <c r="R143" s="126">
        <v>0</v>
      </c>
      <c r="S143" s="126">
        <v>0</v>
      </c>
      <c r="T143" s="126">
        <v>0</v>
      </c>
      <c r="U143" s="126">
        <v>0</v>
      </c>
      <c r="V143" s="126">
        <v>0</v>
      </c>
      <c r="X143" s="123"/>
    </row>
    <row r="144" spans="1:24" s="43" customFormat="1" ht="14.25" hidden="1" customHeight="1" x14ac:dyDescent="0.2">
      <c r="A144" s="49" t="s">
        <v>96</v>
      </c>
      <c r="B144" s="40" t="s">
        <v>50</v>
      </c>
      <c r="C144" s="41" t="s">
        <v>51</v>
      </c>
      <c r="D144" s="127">
        <v>27</v>
      </c>
      <c r="E144" s="127">
        <v>12</v>
      </c>
      <c r="F144" s="127">
        <v>15</v>
      </c>
      <c r="G144" s="127">
        <v>0</v>
      </c>
      <c r="H144" s="127">
        <v>0</v>
      </c>
      <c r="I144" s="127">
        <v>0</v>
      </c>
      <c r="J144" s="127">
        <v>0</v>
      </c>
      <c r="K144" s="127">
        <v>8</v>
      </c>
      <c r="L144" s="127">
        <v>4</v>
      </c>
      <c r="M144" s="127">
        <v>2</v>
      </c>
      <c r="N144" s="127">
        <v>2</v>
      </c>
      <c r="O144" s="127">
        <v>0</v>
      </c>
      <c r="P144" s="127">
        <v>2</v>
      </c>
      <c r="Q144" s="127">
        <v>2</v>
      </c>
      <c r="R144" s="127">
        <v>7</v>
      </c>
      <c r="S144" s="127">
        <v>0</v>
      </c>
      <c r="T144" s="127">
        <v>0</v>
      </c>
      <c r="U144" s="127">
        <v>0</v>
      </c>
      <c r="V144" s="127">
        <v>0</v>
      </c>
      <c r="X144" s="123"/>
    </row>
    <row r="145" spans="1:25" s="43" customFormat="1" ht="14.25" hidden="1" customHeight="1" x14ac:dyDescent="0.2">
      <c r="A145" s="152" t="s">
        <v>97</v>
      </c>
      <c r="B145" s="44" t="s">
        <v>52</v>
      </c>
      <c r="C145" s="45" t="s">
        <v>53</v>
      </c>
      <c r="D145" s="126">
        <v>27</v>
      </c>
      <c r="E145" s="126">
        <v>12</v>
      </c>
      <c r="F145" s="126">
        <v>15</v>
      </c>
      <c r="G145" s="126">
        <v>0</v>
      </c>
      <c r="H145" s="126">
        <v>0</v>
      </c>
      <c r="I145" s="126">
        <v>0</v>
      </c>
      <c r="J145" s="126">
        <v>0</v>
      </c>
      <c r="K145" s="126">
        <v>8</v>
      </c>
      <c r="L145" s="126">
        <v>4</v>
      </c>
      <c r="M145" s="126">
        <v>2</v>
      </c>
      <c r="N145" s="126">
        <v>2</v>
      </c>
      <c r="O145" s="126">
        <v>0</v>
      </c>
      <c r="P145" s="126">
        <v>2</v>
      </c>
      <c r="Q145" s="126">
        <v>2</v>
      </c>
      <c r="R145" s="126">
        <v>7</v>
      </c>
      <c r="S145" s="126">
        <v>0</v>
      </c>
      <c r="T145" s="126">
        <v>0</v>
      </c>
      <c r="U145" s="126">
        <v>0</v>
      </c>
      <c r="V145" s="126">
        <v>0</v>
      </c>
      <c r="X145" s="123"/>
    </row>
    <row r="146" spans="1:25" s="43" customFormat="1" ht="14.25" hidden="1" customHeight="1" x14ac:dyDescent="0.2">
      <c r="A146" s="152"/>
      <c r="B146" s="47" t="s">
        <v>54</v>
      </c>
      <c r="C146" s="48" t="s">
        <v>55</v>
      </c>
      <c r="D146" s="126">
        <v>0</v>
      </c>
      <c r="E146" s="126">
        <v>0</v>
      </c>
      <c r="F146" s="126">
        <v>0</v>
      </c>
      <c r="G146" s="126">
        <v>0</v>
      </c>
      <c r="H146" s="126">
        <v>0</v>
      </c>
      <c r="I146" s="126">
        <v>0</v>
      </c>
      <c r="J146" s="126">
        <v>0</v>
      </c>
      <c r="K146" s="126">
        <v>0</v>
      </c>
      <c r="L146" s="126">
        <v>0</v>
      </c>
      <c r="M146" s="126">
        <v>0</v>
      </c>
      <c r="N146" s="126">
        <v>0</v>
      </c>
      <c r="O146" s="126">
        <v>0</v>
      </c>
      <c r="P146" s="126">
        <v>0</v>
      </c>
      <c r="Q146" s="126">
        <v>0</v>
      </c>
      <c r="R146" s="126">
        <v>0</v>
      </c>
      <c r="S146" s="126">
        <v>0</v>
      </c>
      <c r="T146" s="126">
        <v>0</v>
      </c>
      <c r="U146" s="126">
        <v>0</v>
      </c>
      <c r="V146" s="126">
        <v>0</v>
      </c>
      <c r="X146" s="123"/>
    </row>
    <row r="147" spans="1:25" s="43" customFormat="1" ht="14.25" hidden="1" customHeight="1" x14ac:dyDescent="0.2">
      <c r="A147" s="49" t="s">
        <v>98</v>
      </c>
      <c r="B147" s="40" t="s">
        <v>50</v>
      </c>
      <c r="C147" s="41" t="s">
        <v>51</v>
      </c>
      <c r="D147" s="127">
        <v>4</v>
      </c>
      <c r="E147" s="127">
        <v>1</v>
      </c>
      <c r="F147" s="127">
        <v>3</v>
      </c>
      <c r="G147" s="127">
        <v>0</v>
      </c>
      <c r="H147" s="127">
        <v>0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1</v>
      </c>
      <c r="P147" s="127">
        <v>1</v>
      </c>
      <c r="Q147" s="127">
        <v>0</v>
      </c>
      <c r="R147" s="127">
        <v>2</v>
      </c>
      <c r="S147" s="127">
        <v>0</v>
      </c>
      <c r="T147" s="127">
        <v>0</v>
      </c>
      <c r="U147" s="127">
        <v>0</v>
      </c>
      <c r="V147" s="127">
        <v>0</v>
      </c>
      <c r="X147" s="123"/>
    </row>
    <row r="148" spans="1:25" s="43" customFormat="1" ht="14.25" hidden="1" customHeight="1" x14ac:dyDescent="0.2">
      <c r="A148" s="152" t="s">
        <v>99</v>
      </c>
      <c r="B148" s="44" t="s">
        <v>52</v>
      </c>
      <c r="C148" s="45" t="s">
        <v>53</v>
      </c>
      <c r="D148" s="126">
        <v>2</v>
      </c>
      <c r="E148" s="126">
        <v>1</v>
      </c>
      <c r="F148" s="126">
        <v>1</v>
      </c>
      <c r="G148" s="126">
        <v>0</v>
      </c>
      <c r="H148" s="126">
        <v>0</v>
      </c>
      <c r="I148" s="126">
        <v>0</v>
      </c>
      <c r="J148" s="126">
        <v>0</v>
      </c>
      <c r="K148" s="126">
        <v>0</v>
      </c>
      <c r="L148" s="126">
        <v>0</v>
      </c>
      <c r="M148" s="126">
        <v>0</v>
      </c>
      <c r="N148" s="126">
        <v>0</v>
      </c>
      <c r="O148" s="126">
        <v>1</v>
      </c>
      <c r="P148" s="126">
        <v>0</v>
      </c>
      <c r="Q148" s="126">
        <v>0</v>
      </c>
      <c r="R148" s="126">
        <v>1</v>
      </c>
      <c r="S148" s="126">
        <v>0</v>
      </c>
      <c r="T148" s="126">
        <v>0</v>
      </c>
      <c r="U148" s="126">
        <v>0</v>
      </c>
      <c r="V148" s="126">
        <v>0</v>
      </c>
      <c r="X148" s="123"/>
    </row>
    <row r="149" spans="1:25" s="43" customFormat="1" ht="14.25" hidden="1" customHeight="1" x14ac:dyDescent="0.2">
      <c r="A149" s="152"/>
      <c r="B149" s="47" t="s">
        <v>54</v>
      </c>
      <c r="C149" s="48" t="s">
        <v>55</v>
      </c>
      <c r="D149" s="128">
        <v>2</v>
      </c>
      <c r="E149" s="128">
        <v>0</v>
      </c>
      <c r="F149" s="128">
        <v>2</v>
      </c>
      <c r="G149" s="128">
        <v>0</v>
      </c>
      <c r="H149" s="128">
        <v>0</v>
      </c>
      <c r="I149" s="128">
        <v>0</v>
      </c>
      <c r="J149" s="128">
        <v>0</v>
      </c>
      <c r="K149" s="128">
        <v>0</v>
      </c>
      <c r="L149" s="128">
        <v>0</v>
      </c>
      <c r="M149" s="128">
        <v>0</v>
      </c>
      <c r="N149" s="128">
        <v>0</v>
      </c>
      <c r="O149" s="128">
        <v>0</v>
      </c>
      <c r="P149" s="128">
        <v>1</v>
      </c>
      <c r="Q149" s="128">
        <v>0</v>
      </c>
      <c r="R149" s="128">
        <v>1</v>
      </c>
      <c r="S149" s="128">
        <v>0</v>
      </c>
      <c r="T149" s="128">
        <v>0</v>
      </c>
      <c r="U149" s="128">
        <v>0</v>
      </c>
      <c r="V149" s="128">
        <v>0</v>
      </c>
      <c r="X149" s="123"/>
    </row>
    <row r="150" spans="1:25" ht="11.1" hidden="1" customHeight="1" x14ac:dyDescent="0.2"/>
    <row r="151" spans="1:25" s="43" customFormat="1" ht="18" hidden="1" customHeight="1" x14ac:dyDescent="0.2">
      <c r="A151" s="39" t="s">
        <v>49</v>
      </c>
      <c r="B151" s="40" t="s">
        <v>50</v>
      </c>
      <c r="C151" s="41" t="s">
        <v>51</v>
      </c>
      <c r="D151" s="127" t="str">
        <f t="shared" ref="D151:V151" si="2">IF(D81=D8,"","*")</f>
        <v>*</v>
      </c>
      <c r="E151" s="127" t="str">
        <f t="shared" si="2"/>
        <v>*</v>
      </c>
      <c r="F151" s="127" t="str">
        <f t="shared" si="2"/>
        <v>*</v>
      </c>
      <c r="G151" s="127" t="str">
        <f t="shared" si="2"/>
        <v>*</v>
      </c>
      <c r="H151" s="127" t="str">
        <f t="shared" si="2"/>
        <v>*</v>
      </c>
      <c r="I151" s="127" t="str">
        <f t="shared" si="2"/>
        <v>*</v>
      </c>
      <c r="J151" s="127" t="str">
        <f t="shared" si="2"/>
        <v>*</v>
      </c>
      <c r="K151" s="127" t="str">
        <f t="shared" si="2"/>
        <v>*</v>
      </c>
      <c r="L151" s="127" t="str">
        <f t="shared" si="2"/>
        <v>*</v>
      </c>
      <c r="M151" s="127" t="str">
        <f t="shared" si="2"/>
        <v/>
      </c>
      <c r="N151" s="127" t="str">
        <f t="shared" si="2"/>
        <v>*</v>
      </c>
      <c r="O151" s="127" t="str">
        <f t="shared" si="2"/>
        <v>*</v>
      </c>
      <c r="P151" s="127" t="str">
        <f t="shared" si="2"/>
        <v>*</v>
      </c>
      <c r="Q151" s="127" t="str">
        <f t="shared" si="2"/>
        <v>*</v>
      </c>
      <c r="R151" s="127" t="str">
        <f t="shared" si="2"/>
        <v>*</v>
      </c>
      <c r="S151" s="127" t="str">
        <f t="shared" si="2"/>
        <v>*</v>
      </c>
      <c r="T151" s="127" t="str">
        <f t="shared" si="2"/>
        <v>*</v>
      </c>
      <c r="U151" s="127" t="str">
        <f t="shared" si="2"/>
        <v>*</v>
      </c>
      <c r="V151" s="127" t="str">
        <f t="shared" si="2"/>
        <v>*</v>
      </c>
      <c r="X151" s="123"/>
      <c r="Y151" s="123"/>
    </row>
    <row r="152" spans="1:25" s="43" customFormat="1" ht="14.25" hidden="1" customHeight="1" x14ac:dyDescent="0.2">
      <c r="A152" s="155" t="s">
        <v>51</v>
      </c>
      <c r="B152" s="44" t="s">
        <v>52</v>
      </c>
      <c r="C152" s="45" t="s">
        <v>53</v>
      </c>
      <c r="D152" s="126" t="str">
        <f t="shared" ref="D152:V152" si="3">IF(D82=D9,"","*")</f>
        <v>*</v>
      </c>
      <c r="E152" s="126" t="str">
        <f t="shared" si="3"/>
        <v>*</v>
      </c>
      <c r="F152" s="126" t="str">
        <f t="shared" si="3"/>
        <v>*</v>
      </c>
      <c r="G152" s="126" t="str">
        <f t="shared" si="3"/>
        <v>*</v>
      </c>
      <c r="H152" s="126" t="str">
        <f t="shared" si="3"/>
        <v>*</v>
      </c>
      <c r="I152" s="126" t="str">
        <f t="shared" si="3"/>
        <v>*</v>
      </c>
      <c r="J152" s="126" t="str">
        <f t="shared" si="3"/>
        <v>*</v>
      </c>
      <c r="K152" s="126" t="str">
        <f t="shared" si="3"/>
        <v>*</v>
      </c>
      <c r="L152" s="126" t="str">
        <f t="shared" si="3"/>
        <v>*</v>
      </c>
      <c r="M152" s="126" t="str">
        <f t="shared" si="3"/>
        <v>*</v>
      </c>
      <c r="N152" s="126" t="str">
        <f t="shared" si="3"/>
        <v>*</v>
      </c>
      <c r="O152" s="126" t="str">
        <f t="shared" si="3"/>
        <v>*</v>
      </c>
      <c r="P152" s="126" t="str">
        <f t="shared" si="3"/>
        <v>*</v>
      </c>
      <c r="Q152" s="126" t="str">
        <f t="shared" si="3"/>
        <v>*</v>
      </c>
      <c r="R152" s="126" t="str">
        <f t="shared" si="3"/>
        <v>*</v>
      </c>
      <c r="S152" s="126" t="str">
        <f t="shared" si="3"/>
        <v>*</v>
      </c>
      <c r="T152" s="126" t="str">
        <f t="shared" si="3"/>
        <v>*</v>
      </c>
      <c r="U152" s="126" t="str">
        <f t="shared" si="3"/>
        <v>*</v>
      </c>
      <c r="V152" s="126" t="str">
        <f t="shared" si="3"/>
        <v>*</v>
      </c>
      <c r="X152" s="123"/>
    </row>
    <row r="153" spans="1:25" s="43" customFormat="1" ht="14.25" hidden="1" customHeight="1" x14ac:dyDescent="0.2">
      <c r="A153" s="155"/>
      <c r="B153" s="44" t="s">
        <v>54</v>
      </c>
      <c r="C153" s="45" t="s">
        <v>55</v>
      </c>
      <c r="D153" s="126" t="str">
        <f t="shared" ref="D153:V153" si="4">IF(D83=D10,"","*")</f>
        <v>*</v>
      </c>
      <c r="E153" s="126" t="str">
        <f t="shared" si="4"/>
        <v>*</v>
      </c>
      <c r="F153" s="126" t="str">
        <f t="shared" si="4"/>
        <v>*</v>
      </c>
      <c r="G153" s="126" t="str">
        <f t="shared" si="4"/>
        <v/>
      </c>
      <c r="H153" s="126" t="str">
        <f t="shared" si="4"/>
        <v/>
      </c>
      <c r="I153" s="126" t="str">
        <f t="shared" si="4"/>
        <v/>
      </c>
      <c r="J153" s="126" t="str">
        <f t="shared" si="4"/>
        <v/>
      </c>
      <c r="K153" s="126" t="str">
        <f t="shared" si="4"/>
        <v>*</v>
      </c>
      <c r="L153" s="126" t="str">
        <f t="shared" si="4"/>
        <v>*</v>
      </c>
      <c r="M153" s="126" t="str">
        <f t="shared" si="4"/>
        <v>*</v>
      </c>
      <c r="N153" s="126" t="str">
        <f t="shared" si="4"/>
        <v>*</v>
      </c>
      <c r="O153" s="126" t="str">
        <f t="shared" si="4"/>
        <v>*</v>
      </c>
      <c r="P153" s="126" t="str">
        <f t="shared" si="4"/>
        <v>*</v>
      </c>
      <c r="Q153" s="126" t="str">
        <f t="shared" si="4"/>
        <v>*</v>
      </c>
      <c r="R153" s="126" t="str">
        <f t="shared" si="4"/>
        <v>*</v>
      </c>
      <c r="S153" s="126" t="str">
        <f t="shared" si="4"/>
        <v>*</v>
      </c>
      <c r="T153" s="126" t="str">
        <f t="shared" si="4"/>
        <v>*</v>
      </c>
      <c r="U153" s="126" t="str">
        <f t="shared" si="4"/>
        <v>*</v>
      </c>
      <c r="V153" s="126" t="str">
        <f t="shared" si="4"/>
        <v>*</v>
      </c>
      <c r="X153" s="123"/>
    </row>
    <row r="154" spans="1:25" s="43" customFormat="1" ht="14.25" hidden="1" customHeight="1" x14ac:dyDescent="0.2">
      <c r="A154" s="46" t="s">
        <v>56</v>
      </c>
      <c r="B154" s="40" t="s">
        <v>50</v>
      </c>
      <c r="C154" s="41" t="s">
        <v>51</v>
      </c>
      <c r="D154" s="127" t="str">
        <f t="shared" ref="D154:V154" si="5">IF(D84=D11,"","*")</f>
        <v>*</v>
      </c>
      <c r="E154" s="127" t="str">
        <f t="shared" si="5"/>
        <v>*</v>
      </c>
      <c r="F154" s="127" t="str">
        <f t="shared" si="5"/>
        <v>*</v>
      </c>
      <c r="G154" s="127" t="str">
        <f t="shared" si="5"/>
        <v/>
      </c>
      <c r="H154" s="127" t="str">
        <f t="shared" si="5"/>
        <v/>
      </c>
      <c r="I154" s="127" t="str">
        <f t="shared" si="5"/>
        <v>*</v>
      </c>
      <c r="J154" s="127" t="str">
        <f t="shared" si="5"/>
        <v/>
      </c>
      <c r="K154" s="127" t="str">
        <f t="shared" si="5"/>
        <v>*</v>
      </c>
      <c r="L154" s="127" t="str">
        <f t="shared" si="5"/>
        <v>*</v>
      </c>
      <c r="M154" s="127" t="str">
        <f t="shared" si="5"/>
        <v>*</v>
      </c>
      <c r="N154" s="127" t="str">
        <f t="shared" si="5"/>
        <v>*</v>
      </c>
      <c r="O154" s="127" t="str">
        <f t="shared" si="5"/>
        <v>*</v>
      </c>
      <c r="P154" s="127" t="str">
        <f t="shared" si="5"/>
        <v>*</v>
      </c>
      <c r="Q154" s="127" t="str">
        <f t="shared" si="5"/>
        <v>*</v>
      </c>
      <c r="R154" s="127" t="str">
        <f t="shared" si="5"/>
        <v>*</v>
      </c>
      <c r="S154" s="127" t="str">
        <f t="shared" si="5"/>
        <v>*</v>
      </c>
      <c r="T154" s="127" t="str">
        <f t="shared" si="5"/>
        <v>*</v>
      </c>
      <c r="U154" s="127" t="str">
        <f t="shared" si="5"/>
        <v>*</v>
      </c>
      <c r="V154" s="127" t="str">
        <f t="shared" si="5"/>
        <v>*</v>
      </c>
      <c r="X154" s="123"/>
    </row>
    <row r="155" spans="1:25" s="43" customFormat="1" ht="14.25" hidden="1" customHeight="1" x14ac:dyDescent="0.2">
      <c r="A155" s="152" t="s">
        <v>57</v>
      </c>
      <c r="B155" s="44" t="s">
        <v>52</v>
      </c>
      <c r="C155" s="45" t="s">
        <v>53</v>
      </c>
      <c r="D155" s="126" t="str">
        <f t="shared" ref="D155:V155" si="6">IF(D85=D12,"","*")</f>
        <v>*</v>
      </c>
      <c r="E155" s="126" t="str">
        <f t="shared" si="6"/>
        <v>*</v>
      </c>
      <c r="F155" s="126" t="str">
        <f t="shared" si="6"/>
        <v>*</v>
      </c>
      <c r="G155" s="126" t="str">
        <f t="shared" si="6"/>
        <v/>
      </c>
      <c r="H155" s="126" t="str">
        <f t="shared" si="6"/>
        <v/>
      </c>
      <c r="I155" s="126" t="str">
        <f t="shared" si="6"/>
        <v>*</v>
      </c>
      <c r="J155" s="126" t="str">
        <f t="shared" si="6"/>
        <v/>
      </c>
      <c r="K155" s="126" t="str">
        <f t="shared" si="6"/>
        <v>*</v>
      </c>
      <c r="L155" s="126" t="str">
        <f t="shared" si="6"/>
        <v>*</v>
      </c>
      <c r="M155" s="126" t="str">
        <f t="shared" si="6"/>
        <v>*</v>
      </c>
      <c r="N155" s="126" t="str">
        <f t="shared" si="6"/>
        <v>*</v>
      </c>
      <c r="O155" s="126" t="str">
        <f t="shared" si="6"/>
        <v>*</v>
      </c>
      <c r="P155" s="126" t="str">
        <f t="shared" si="6"/>
        <v>*</v>
      </c>
      <c r="Q155" s="126" t="str">
        <f t="shared" si="6"/>
        <v>*</v>
      </c>
      <c r="R155" s="126" t="str">
        <f t="shared" si="6"/>
        <v>*</v>
      </c>
      <c r="S155" s="126" t="str">
        <f t="shared" si="6"/>
        <v/>
      </c>
      <c r="T155" s="126" t="str">
        <f t="shared" si="6"/>
        <v>*</v>
      </c>
      <c r="U155" s="126" t="str">
        <f t="shared" si="6"/>
        <v>*</v>
      </c>
      <c r="V155" s="126" t="str">
        <f t="shared" si="6"/>
        <v>*</v>
      </c>
      <c r="X155" s="123"/>
    </row>
    <row r="156" spans="1:25" s="43" customFormat="1" ht="14.25" hidden="1" customHeight="1" x14ac:dyDescent="0.2">
      <c r="A156" s="152"/>
      <c r="B156" s="44" t="s">
        <v>54</v>
      </c>
      <c r="C156" s="45" t="s">
        <v>55</v>
      </c>
      <c r="D156" s="126" t="str">
        <f t="shared" ref="D156:V156" si="7">IF(D86=D13,"","*")</f>
        <v>*</v>
      </c>
      <c r="E156" s="126" t="str">
        <f t="shared" si="7"/>
        <v>*</v>
      </c>
      <c r="F156" s="126" t="str">
        <f t="shared" si="7"/>
        <v>*</v>
      </c>
      <c r="G156" s="126" t="str">
        <f t="shared" si="7"/>
        <v/>
      </c>
      <c r="H156" s="126" t="str">
        <f t="shared" si="7"/>
        <v/>
      </c>
      <c r="I156" s="126" t="str">
        <f t="shared" si="7"/>
        <v/>
      </c>
      <c r="J156" s="126" t="str">
        <f t="shared" si="7"/>
        <v/>
      </c>
      <c r="K156" s="126" t="str">
        <f t="shared" si="7"/>
        <v/>
      </c>
      <c r="L156" s="126" t="str">
        <f t="shared" si="7"/>
        <v>*</v>
      </c>
      <c r="M156" s="126" t="str">
        <f t="shared" si="7"/>
        <v>*</v>
      </c>
      <c r="N156" s="126" t="str">
        <f t="shared" si="7"/>
        <v>*</v>
      </c>
      <c r="O156" s="126" t="str">
        <f t="shared" si="7"/>
        <v>*</v>
      </c>
      <c r="P156" s="126" t="str">
        <f t="shared" si="7"/>
        <v>*</v>
      </c>
      <c r="Q156" s="126" t="str">
        <f t="shared" si="7"/>
        <v/>
      </c>
      <c r="R156" s="126" t="str">
        <f t="shared" si="7"/>
        <v>*</v>
      </c>
      <c r="S156" s="126" t="str">
        <f t="shared" si="7"/>
        <v>*</v>
      </c>
      <c r="T156" s="126" t="str">
        <f t="shared" si="7"/>
        <v/>
      </c>
      <c r="U156" s="126" t="str">
        <f t="shared" si="7"/>
        <v>*</v>
      </c>
      <c r="V156" s="126" t="str">
        <f t="shared" si="7"/>
        <v/>
      </c>
      <c r="X156" s="123"/>
    </row>
    <row r="157" spans="1:25" s="43" customFormat="1" ht="14.25" hidden="1" customHeight="1" x14ac:dyDescent="0.2">
      <c r="A157" s="46" t="s">
        <v>58</v>
      </c>
      <c r="B157" s="40" t="s">
        <v>50</v>
      </c>
      <c r="C157" s="41" t="s">
        <v>51</v>
      </c>
      <c r="D157" s="127" t="str">
        <f t="shared" ref="D157:V157" si="8">IF(D87=D14,"","*")</f>
        <v>*</v>
      </c>
      <c r="E157" s="127" t="str">
        <f t="shared" si="8"/>
        <v>*</v>
      </c>
      <c r="F157" s="127" t="str">
        <f t="shared" si="8"/>
        <v>*</v>
      </c>
      <c r="G157" s="127" t="str">
        <f t="shared" si="8"/>
        <v>*</v>
      </c>
      <c r="H157" s="127" t="str">
        <f t="shared" si="8"/>
        <v/>
      </c>
      <c r="I157" s="127" t="str">
        <f t="shared" si="8"/>
        <v/>
      </c>
      <c r="J157" s="127" t="str">
        <f t="shared" si="8"/>
        <v>*</v>
      </c>
      <c r="K157" s="127" t="str">
        <f t="shared" si="8"/>
        <v>*</v>
      </c>
      <c r="L157" s="127" t="str">
        <f t="shared" si="8"/>
        <v>*</v>
      </c>
      <c r="M157" s="127" t="str">
        <f t="shared" si="8"/>
        <v>*</v>
      </c>
      <c r="N157" s="127" t="str">
        <f t="shared" si="8"/>
        <v>*</v>
      </c>
      <c r="O157" s="127" t="str">
        <f t="shared" si="8"/>
        <v>*</v>
      </c>
      <c r="P157" s="127" t="str">
        <f t="shared" si="8"/>
        <v>*</v>
      </c>
      <c r="Q157" s="127" t="str">
        <f t="shared" si="8"/>
        <v>*</v>
      </c>
      <c r="R157" s="127" t="str">
        <f t="shared" si="8"/>
        <v>*</v>
      </c>
      <c r="S157" s="127" t="str">
        <f t="shared" si="8"/>
        <v>*</v>
      </c>
      <c r="T157" s="127" t="str">
        <f t="shared" si="8"/>
        <v>*</v>
      </c>
      <c r="U157" s="127" t="str">
        <f t="shared" si="8"/>
        <v>*</v>
      </c>
      <c r="V157" s="127" t="str">
        <f t="shared" si="8"/>
        <v/>
      </c>
      <c r="X157" s="123"/>
    </row>
    <row r="158" spans="1:25" s="43" customFormat="1" ht="14.25" hidden="1" customHeight="1" x14ac:dyDescent="0.2">
      <c r="A158" s="152" t="s">
        <v>59</v>
      </c>
      <c r="B158" s="44" t="s">
        <v>52</v>
      </c>
      <c r="C158" s="45" t="s">
        <v>53</v>
      </c>
      <c r="D158" s="126" t="str">
        <f t="shared" ref="D158:V158" si="9">IF(D88=D15,"","*")</f>
        <v>*</v>
      </c>
      <c r="E158" s="126" t="str">
        <f t="shared" si="9"/>
        <v>*</v>
      </c>
      <c r="F158" s="126" t="str">
        <f t="shared" si="9"/>
        <v>*</v>
      </c>
      <c r="G158" s="126" t="str">
        <f t="shared" si="9"/>
        <v>*</v>
      </c>
      <c r="H158" s="126" t="str">
        <f t="shared" si="9"/>
        <v/>
      </c>
      <c r="I158" s="126" t="str">
        <f t="shared" si="9"/>
        <v/>
      </c>
      <c r="J158" s="126" t="str">
        <f t="shared" si="9"/>
        <v>*</v>
      </c>
      <c r="K158" s="126" t="str">
        <f t="shared" si="9"/>
        <v>*</v>
      </c>
      <c r="L158" s="126" t="str">
        <f t="shared" si="9"/>
        <v>*</v>
      </c>
      <c r="M158" s="126" t="str">
        <f t="shared" si="9"/>
        <v>*</v>
      </c>
      <c r="N158" s="126" t="str">
        <f t="shared" si="9"/>
        <v>*</v>
      </c>
      <c r="O158" s="126" t="str">
        <f t="shared" si="9"/>
        <v>*</v>
      </c>
      <c r="P158" s="126" t="str">
        <f t="shared" si="9"/>
        <v>*</v>
      </c>
      <c r="Q158" s="126" t="str">
        <f t="shared" si="9"/>
        <v>*</v>
      </c>
      <c r="R158" s="126" t="str">
        <f t="shared" si="9"/>
        <v>*</v>
      </c>
      <c r="S158" s="126" t="str">
        <f t="shared" si="9"/>
        <v>*</v>
      </c>
      <c r="T158" s="126" t="str">
        <f t="shared" si="9"/>
        <v>*</v>
      </c>
      <c r="U158" s="126" t="str">
        <f t="shared" si="9"/>
        <v>*</v>
      </c>
      <c r="V158" s="126" t="str">
        <f t="shared" si="9"/>
        <v/>
      </c>
      <c r="X158" s="123"/>
    </row>
    <row r="159" spans="1:25" s="43" customFormat="1" ht="14.25" hidden="1" customHeight="1" x14ac:dyDescent="0.2">
      <c r="A159" s="152"/>
      <c r="B159" s="47" t="s">
        <v>54</v>
      </c>
      <c r="C159" s="48" t="s">
        <v>55</v>
      </c>
      <c r="D159" s="126" t="str">
        <f t="shared" ref="D159:V159" si="10">IF(D89=D16,"","*")</f>
        <v>*</v>
      </c>
      <c r="E159" s="126" t="str">
        <f t="shared" si="10"/>
        <v>*</v>
      </c>
      <c r="F159" s="126" t="str">
        <f t="shared" si="10"/>
        <v>*</v>
      </c>
      <c r="G159" s="126" t="str">
        <f t="shared" si="10"/>
        <v/>
      </c>
      <c r="H159" s="126" t="str">
        <f t="shared" si="10"/>
        <v/>
      </c>
      <c r="I159" s="126" t="str">
        <f t="shared" si="10"/>
        <v/>
      </c>
      <c r="J159" s="126" t="str">
        <f t="shared" si="10"/>
        <v/>
      </c>
      <c r="K159" s="126" t="str">
        <f t="shared" si="10"/>
        <v>*</v>
      </c>
      <c r="L159" s="126" t="str">
        <f t="shared" si="10"/>
        <v>*</v>
      </c>
      <c r="M159" s="126" t="str">
        <f t="shared" si="10"/>
        <v>*</v>
      </c>
      <c r="N159" s="126" t="str">
        <f t="shared" si="10"/>
        <v>*</v>
      </c>
      <c r="O159" s="126" t="str">
        <f t="shared" si="10"/>
        <v/>
      </c>
      <c r="P159" s="126" t="str">
        <f t="shared" si="10"/>
        <v>*</v>
      </c>
      <c r="Q159" s="126" t="str">
        <f t="shared" si="10"/>
        <v>*</v>
      </c>
      <c r="R159" s="126" t="str">
        <f t="shared" si="10"/>
        <v>*</v>
      </c>
      <c r="S159" s="126" t="str">
        <f t="shared" si="10"/>
        <v/>
      </c>
      <c r="T159" s="126" t="str">
        <f t="shared" si="10"/>
        <v/>
      </c>
      <c r="U159" s="126" t="str">
        <f t="shared" si="10"/>
        <v/>
      </c>
      <c r="V159" s="126" t="str">
        <f t="shared" si="10"/>
        <v/>
      </c>
      <c r="X159" s="123"/>
    </row>
    <row r="160" spans="1:25" s="43" customFormat="1" ht="14.25" hidden="1" customHeight="1" x14ac:dyDescent="0.2">
      <c r="A160" s="46" t="s">
        <v>60</v>
      </c>
      <c r="B160" s="40" t="s">
        <v>50</v>
      </c>
      <c r="C160" s="41" t="s">
        <v>51</v>
      </c>
      <c r="D160" s="127" t="str">
        <f t="shared" ref="D160:V160" si="11">IF(D90=D17,"","*")</f>
        <v>*</v>
      </c>
      <c r="E160" s="127" t="str">
        <f t="shared" si="11"/>
        <v>*</v>
      </c>
      <c r="F160" s="127" t="str">
        <f t="shared" si="11"/>
        <v>*</v>
      </c>
      <c r="G160" s="127" t="str">
        <f t="shared" si="11"/>
        <v>*</v>
      </c>
      <c r="H160" s="127" t="str">
        <f t="shared" si="11"/>
        <v>*</v>
      </c>
      <c r="I160" s="127" t="str">
        <f t="shared" si="11"/>
        <v>*</v>
      </c>
      <c r="J160" s="127" t="str">
        <f t="shared" si="11"/>
        <v>*</v>
      </c>
      <c r="K160" s="127" t="str">
        <f t="shared" si="11"/>
        <v>*</v>
      </c>
      <c r="L160" s="127" t="str">
        <f t="shared" si="11"/>
        <v>*</v>
      </c>
      <c r="M160" s="127" t="str">
        <f t="shared" si="11"/>
        <v>*</v>
      </c>
      <c r="N160" s="127" t="str">
        <f t="shared" si="11"/>
        <v>*</v>
      </c>
      <c r="O160" s="127" t="str">
        <f t="shared" si="11"/>
        <v>*</v>
      </c>
      <c r="P160" s="127" t="str">
        <f t="shared" si="11"/>
        <v>*</v>
      </c>
      <c r="Q160" s="127" t="str">
        <f t="shared" si="11"/>
        <v>*</v>
      </c>
      <c r="R160" s="127" t="str">
        <f t="shared" si="11"/>
        <v>*</v>
      </c>
      <c r="S160" s="127" t="str">
        <f t="shared" si="11"/>
        <v>*</v>
      </c>
      <c r="T160" s="127" t="str">
        <f t="shared" si="11"/>
        <v>*</v>
      </c>
      <c r="U160" s="127" t="str">
        <f t="shared" si="11"/>
        <v>*</v>
      </c>
      <c r="V160" s="127" t="str">
        <f t="shared" si="11"/>
        <v>*</v>
      </c>
      <c r="X160" s="123"/>
    </row>
    <row r="161" spans="1:24" s="43" customFormat="1" ht="14.25" hidden="1" customHeight="1" x14ac:dyDescent="0.2">
      <c r="A161" s="152" t="s">
        <v>61</v>
      </c>
      <c r="B161" s="44" t="s">
        <v>52</v>
      </c>
      <c r="C161" s="45" t="s">
        <v>53</v>
      </c>
      <c r="D161" s="126" t="str">
        <f t="shared" ref="D161:V161" si="12">IF(D91=D18,"","*")</f>
        <v>*</v>
      </c>
      <c r="E161" s="126" t="str">
        <f t="shared" si="12"/>
        <v>*</v>
      </c>
      <c r="F161" s="126" t="str">
        <f t="shared" si="12"/>
        <v>*</v>
      </c>
      <c r="G161" s="126" t="str">
        <f t="shared" si="12"/>
        <v>*</v>
      </c>
      <c r="H161" s="126" t="str">
        <f t="shared" si="12"/>
        <v>*</v>
      </c>
      <c r="I161" s="126" t="str">
        <f t="shared" si="12"/>
        <v>*</v>
      </c>
      <c r="J161" s="126" t="str">
        <f t="shared" si="12"/>
        <v>*</v>
      </c>
      <c r="K161" s="126" t="str">
        <f t="shared" si="12"/>
        <v>*</v>
      </c>
      <c r="L161" s="126" t="str">
        <f t="shared" si="12"/>
        <v>*</v>
      </c>
      <c r="M161" s="126" t="str">
        <f t="shared" si="12"/>
        <v>*</v>
      </c>
      <c r="N161" s="126" t="str">
        <f t="shared" si="12"/>
        <v>*</v>
      </c>
      <c r="O161" s="126" t="str">
        <f t="shared" si="12"/>
        <v>*</v>
      </c>
      <c r="P161" s="126" t="str">
        <f t="shared" si="12"/>
        <v>*</v>
      </c>
      <c r="Q161" s="126" t="str">
        <f t="shared" si="12"/>
        <v>*</v>
      </c>
      <c r="R161" s="126" t="str">
        <f t="shared" si="12"/>
        <v>*</v>
      </c>
      <c r="S161" s="126" t="str">
        <f t="shared" si="12"/>
        <v>*</v>
      </c>
      <c r="T161" s="126" t="str">
        <f t="shared" si="12"/>
        <v>*</v>
      </c>
      <c r="U161" s="126" t="str">
        <f t="shared" si="12"/>
        <v>*</v>
      </c>
      <c r="V161" s="126" t="str">
        <f t="shared" si="12"/>
        <v>*</v>
      </c>
      <c r="X161" s="123"/>
    </row>
    <row r="162" spans="1:24" s="43" customFormat="1" ht="14.25" hidden="1" customHeight="1" x14ac:dyDescent="0.2">
      <c r="A162" s="152"/>
      <c r="B162" s="47" t="s">
        <v>54</v>
      </c>
      <c r="C162" s="48" t="s">
        <v>55</v>
      </c>
      <c r="D162" s="126" t="str">
        <f t="shared" ref="D162:V162" si="13">IF(D92=D19,"","*")</f>
        <v>*</v>
      </c>
      <c r="E162" s="126" t="str">
        <f t="shared" si="13"/>
        <v>*</v>
      </c>
      <c r="F162" s="126" t="str">
        <f t="shared" si="13"/>
        <v>*</v>
      </c>
      <c r="G162" s="126" t="str">
        <f t="shared" si="13"/>
        <v/>
      </c>
      <c r="H162" s="126" t="str">
        <f t="shared" si="13"/>
        <v/>
      </c>
      <c r="I162" s="126" t="str">
        <f t="shared" si="13"/>
        <v/>
      </c>
      <c r="J162" s="126" t="str">
        <f t="shared" si="13"/>
        <v/>
      </c>
      <c r="K162" s="126" t="str">
        <f t="shared" si="13"/>
        <v>*</v>
      </c>
      <c r="L162" s="126" t="str">
        <f t="shared" si="13"/>
        <v>*</v>
      </c>
      <c r="M162" s="126" t="str">
        <f t="shared" si="13"/>
        <v/>
      </c>
      <c r="N162" s="126" t="str">
        <f t="shared" si="13"/>
        <v/>
      </c>
      <c r="O162" s="126" t="str">
        <f t="shared" si="13"/>
        <v>*</v>
      </c>
      <c r="P162" s="126" t="str">
        <f t="shared" si="13"/>
        <v>*</v>
      </c>
      <c r="Q162" s="126" t="str">
        <f t="shared" si="13"/>
        <v>*</v>
      </c>
      <c r="R162" s="126" t="str">
        <f t="shared" si="13"/>
        <v/>
      </c>
      <c r="S162" s="126" t="str">
        <f t="shared" si="13"/>
        <v/>
      </c>
      <c r="T162" s="126" t="str">
        <f t="shared" si="13"/>
        <v/>
      </c>
      <c r="U162" s="126" t="str">
        <f t="shared" si="13"/>
        <v/>
      </c>
      <c r="V162" s="126" t="str">
        <f t="shared" si="13"/>
        <v/>
      </c>
      <c r="X162" s="123"/>
    </row>
    <row r="163" spans="1:24" s="43" customFormat="1" ht="14.25" hidden="1" customHeight="1" x14ac:dyDescent="0.2">
      <c r="A163" s="46" t="s">
        <v>62</v>
      </c>
      <c r="B163" s="40" t="s">
        <v>50</v>
      </c>
      <c r="C163" s="41" t="s">
        <v>51</v>
      </c>
      <c r="D163" s="127" t="str">
        <f t="shared" ref="D163:V163" si="14">IF(D93=D20,"","*")</f>
        <v>*</v>
      </c>
      <c r="E163" s="127" t="str">
        <f t="shared" si="14"/>
        <v>*</v>
      </c>
      <c r="F163" s="127" t="str">
        <f t="shared" si="14"/>
        <v>*</v>
      </c>
      <c r="G163" s="127" t="str">
        <f t="shared" si="14"/>
        <v/>
      </c>
      <c r="H163" s="127" t="str">
        <f t="shared" si="14"/>
        <v/>
      </c>
      <c r="I163" s="127" t="str">
        <f t="shared" si="14"/>
        <v>*</v>
      </c>
      <c r="J163" s="127" t="str">
        <f t="shared" si="14"/>
        <v/>
      </c>
      <c r="K163" s="127" t="str">
        <f t="shared" si="14"/>
        <v>*</v>
      </c>
      <c r="L163" s="127" t="str">
        <f t="shared" si="14"/>
        <v>*</v>
      </c>
      <c r="M163" s="127" t="str">
        <f t="shared" si="14"/>
        <v>*</v>
      </c>
      <c r="N163" s="127" t="str">
        <f t="shared" si="14"/>
        <v>*</v>
      </c>
      <c r="O163" s="127" t="str">
        <f t="shared" si="14"/>
        <v>*</v>
      </c>
      <c r="P163" s="127" t="str">
        <f t="shared" si="14"/>
        <v>*</v>
      </c>
      <c r="Q163" s="127" t="str">
        <f t="shared" si="14"/>
        <v>*</v>
      </c>
      <c r="R163" s="127" t="str">
        <f t="shared" si="14"/>
        <v>*</v>
      </c>
      <c r="S163" s="127" t="str">
        <f t="shared" si="14"/>
        <v>*</v>
      </c>
      <c r="T163" s="127" t="str">
        <f t="shared" si="14"/>
        <v>*</v>
      </c>
      <c r="U163" s="127" t="str">
        <f t="shared" si="14"/>
        <v>*</v>
      </c>
      <c r="V163" s="127" t="str">
        <f t="shared" si="14"/>
        <v>*</v>
      </c>
      <c r="X163" s="123"/>
    </row>
    <row r="164" spans="1:24" s="43" customFormat="1" ht="14.25" hidden="1" customHeight="1" x14ac:dyDescent="0.2">
      <c r="A164" s="152" t="s">
        <v>63</v>
      </c>
      <c r="B164" s="44" t="s">
        <v>52</v>
      </c>
      <c r="C164" s="45" t="s">
        <v>53</v>
      </c>
      <c r="D164" s="126" t="str">
        <f t="shared" ref="D164:V164" si="15">IF(D94=D21,"","*")</f>
        <v>*</v>
      </c>
      <c r="E164" s="126" t="str">
        <f t="shared" si="15"/>
        <v>*</v>
      </c>
      <c r="F164" s="126" t="str">
        <f t="shared" si="15"/>
        <v>*</v>
      </c>
      <c r="G164" s="126" t="str">
        <f t="shared" si="15"/>
        <v/>
      </c>
      <c r="H164" s="126" t="str">
        <f t="shared" si="15"/>
        <v/>
      </c>
      <c r="I164" s="126" t="str">
        <f t="shared" si="15"/>
        <v>*</v>
      </c>
      <c r="J164" s="126" t="str">
        <f t="shared" si="15"/>
        <v/>
      </c>
      <c r="K164" s="126" t="str">
        <f t="shared" si="15"/>
        <v>*</v>
      </c>
      <c r="L164" s="126" t="str">
        <f t="shared" si="15"/>
        <v>*</v>
      </c>
      <c r="M164" s="126" t="str">
        <f t="shared" si="15"/>
        <v/>
      </c>
      <c r="N164" s="126" t="str">
        <f t="shared" si="15"/>
        <v>*</v>
      </c>
      <c r="O164" s="126" t="str">
        <f t="shared" si="15"/>
        <v>*</v>
      </c>
      <c r="P164" s="126" t="str">
        <f t="shared" si="15"/>
        <v>*</v>
      </c>
      <c r="Q164" s="126" t="str">
        <f t="shared" si="15"/>
        <v>*</v>
      </c>
      <c r="R164" s="126" t="str">
        <f t="shared" si="15"/>
        <v>*</v>
      </c>
      <c r="S164" s="126" t="str">
        <f t="shared" si="15"/>
        <v>*</v>
      </c>
      <c r="T164" s="126" t="str">
        <f t="shared" si="15"/>
        <v>*</v>
      </c>
      <c r="U164" s="126" t="str">
        <f t="shared" si="15"/>
        <v>*</v>
      </c>
      <c r="V164" s="126" t="str">
        <f t="shared" si="15"/>
        <v>*</v>
      </c>
      <c r="X164" s="123"/>
    </row>
    <row r="165" spans="1:24" s="43" customFormat="1" ht="14.25" hidden="1" customHeight="1" x14ac:dyDescent="0.2">
      <c r="A165" s="152"/>
      <c r="B165" s="47" t="s">
        <v>54</v>
      </c>
      <c r="C165" s="48" t="s">
        <v>55</v>
      </c>
      <c r="D165" s="126" t="str">
        <f t="shared" ref="D165:V165" si="16">IF(D95=D22,"","*")</f>
        <v>*</v>
      </c>
      <c r="E165" s="126" t="str">
        <f t="shared" si="16"/>
        <v>*</v>
      </c>
      <c r="F165" s="126" t="str">
        <f t="shared" si="16"/>
        <v>*</v>
      </c>
      <c r="G165" s="126" t="str">
        <f t="shared" si="16"/>
        <v/>
      </c>
      <c r="H165" s="126" t="str">
        <f t="shared" si="16"/>
        <v/>
      </c>
      <c r="I165" s="126" t="str">
        <f t="shared" si="16"/>
        <v/>
      </c>
      <c r="J165" s="126" t="str">
        <f t="shared" si="16"/>
        <v/>
      </c>
      <c r="K165" s="126" t="str">
        <f t="shared" si="16"/>
        <v>*</v>
      </c>
      <c r="L165" s="126" t="str">
        <f t="shared" si="16"/>
        <v>*</v>
      </c>
      <c r="M165" s="126" t="str">
        <f t="shared" si="16"/>
        <v>*</v>
      </c>
      <c r="N165" s="126" t="str">
        <f t="shared" si="16"/>
        <v>*</v>
      </c>
      <c r="O165" s="126" t="str">
        <f t="shared" si="16"/>
        <v>*</v>
      </c>
      <c r="P165" s="126" t="str">
        <f t="shared" si="16"/>
        <v>*</v>
      </c>
      <c r="Q165" s="126" t="str">
        <f t="shared" si="16"/>
        <v>*</v>
      </c>
      <c r="R165" s="126" t="str">
        <f t="shared" si="16"/>
        <v>*</v>
      </c>
      <c r="S165" s="126" t="str">
        <f t="shared" si="16"/>
        <v/>
      </c>
      <c r="T165" s="126" t="str">
        <f t="shared" si="16"/>
        <v/>
      </c>
      <c r="U165" s="126" t="str">
        <f t="shared" si="16"/>
        <v>*</v>
      </c>
      <c r="V165" s="126" t="str">
        <f t="shared" si="16"/>
        <v/>
      </c>
      <c r="X165" s="123"/>
    </row>
    <row r="166" spans="1:24" s="43" customFormat="1" ht="14.25" hidden="1" customHeight="1" x14ac:dyDescent="0.2">
      <c r="A166" s="46" t="s">
        <v>64</v>
      </c>
      <c r="B166" s="40" t="s">
        <v>50</v>
      </c>
      <c r="C166" s="41" t="s">
        <v>51</v>
      </c>
      <c r="D166" s="127" t="str">
        <f t="shared" ref="D166:V166" si="17">IF(D96=D23,"","*")</f>
        <v>*</v>
      </c>
      <c r="E166" s="127" t="str">
        <f t="shared" si="17"/>
        <v>*</v>
      </c>
      <c r="F166" s="127" t="str">
        <f t="shared" si="17"/>
        <v>*</v>
      </c>
      <c r="G166" s="127" t="str">
        <f t="shared" si="17"/>
        <v/>
      </c>
      <c r="H166" s="127" t="str">
        <f t="shared" si="17"/>
        <v/>
      </c>
      <c r="I166" s="127" t="str">
        <f t="shared" si="17"/>
        <v/>
      </c>
      <c r="J166" s="127" t="str">
        <f t="shared" si="17"/>
        <v/>
      </c>
      <c r="K166" s="127" t="str">
        <f t="shared" si="17"/>
        <v>*</v>
      </c>
      <c r="L166" s="127" t="str">
        <f t="shared" si="17"/>
        <v>*</v>
      </c>
      <c r="M166" s="127" t="str">
        <f t="shared" si="17"/>
        <v>*</v>
      </c>
      <c r="N166" s="127" t="str">
        <f t="shared" si="17"/>
        <v>*</v>
      </c>
      <c r="O166" s="127" t="str">
        <f t="shared" si="17"/>
        <v>*</v>
      </c>
      <c r="P166" s="127" t="str">
        <f t="shared" si="17"/>
        <v>*</v>
      </c>
      <c r="Q166" s="127" t="str">
        <f t="shared" si="17"/>
        <v>*</v>
      </c>
      <c r="R166" s="127" t="str">
        <f t="shared" si="17"/>
        <v>*</v>
      </c>
      <c r="S166" s="127" t="str">
        <f t="shared" si="17"/>
        <v/>
      </c>
      <c r="T166" s="127" t="str">
        <f t="shared" si="17"/>
        <v>*</v>
      </c>
      <c r="U166" s="127" t="str">
        <f t="shared" si="17"/>
        <v>*</v>
      </c>
      <c r="V166" s="127" t="str">
        <f t="shared" si="17"/>
        <v>*</v>
      </c>
      <c r="X166" s="123"/>
    </row>
    <row r="167" spans="1:24" s="43" customFormat="1" ht="14.25" hidden="1" customHeight="1" x14ac:dyDescent="0.2">
      <c r="A167" s="152" t="s">
        <v>65</v>
      </c>
      <c r="B167" s="44" t="s">
        <v>52</v>
      </c>
      <c r="C167" s="45" t="s">
        <v>53</v>
      </c>
      <c r="D167" s="126" t="str">
        <f t="shared" ref="D167:V167" si="18">IF(D97=D24,"","*")</f>
        <v>*</v>
      </c>
      <c r="E167" s="126" t="str">
        <f t="shared" si="18"/>
        <v>*</v>
      </c>
      <c r="F167" s="126" t="str">
        <f t="shared" si="18"/>
        <v>*</v>
      </c>
      <c r="G167" s="126" t="str">
        <f t="shared" si="18"/>
        <v/>
      </c>
      <c r="H167" s="126" t="str">
        <f t="shared" si="18"/>
        <v/>
      </c>
      <c r="I167" s="126" t="str">
        <f t="shared" si="18"/>
        <v/>
      </c>
      <c r="J167" s="126" t="str">
        <f t="shared" si="18"/>
        <v/>
      </c>
      <c r="K167" s="126" t="str">
        <f t="shared" si="18"/>
        <v>*</v>
      </c>
      <c r="L167" s="126" t="str">
        <f t="shared" si="18"/>
        <v>*</v>
      </c>
      <c r="M167" s="126" t="str">
        <f t="shared" si="18"/>
        <v/>
      </c>
      <c r="N167" s="126" t="str">
        <f t="shared" si="18"/>
        <v>*</v>
      </c>
      <c r="O167" s="126" t="str">
        <f t="shared" si="18"/>
        <v/>
      </c>
      <c r="P167" s="126" t="str">
        <f t="shared" si="18"/>
        <v>*</v>
      </c>
      <c r="Q167" s="126" t="str">
        <f t="shared" si="18"/>
        <v>*</v>
      </c>
      <c r="R167" s="126" t="str">
        <f t="shared" si="18"/>
        <v>*</v>
      </c>
      <c r="S167" s="126" t="str">
        <f t="shared" si="18"/>
        <v/>
      </c>
      <c r="T167" s="126" t="str">
        <f t="shared" si="18"/>
        <v/>
      </c>
      <c r="U167" s="126" t="str">
        <f t="shared" si="18"/>
        <v/>
      </c>
      <c r="V167" s="126" t="str">
        <f t="shared" si="18"/>
        <v>*</v>
      </c>
      <c r="X167" s="123"/>
    </row>
    <row r="168" spans="1:24" s="43" customFormat="1" ht="14.25" hidden="1" customHeight="1" x14ac:dyDescent="0.2">
      <c r="A168" s="152"/>
      <c r="B168" s="47" t="s">
        <v>54</v>
      </c>
      <c r="C168" s="48" t="s">
        <v>55</v>
      </c>
      <c r="D168" s="126" t="str">
        <f t="shared" ref="D168:V168" si="19">IF(D98=D25,"","*")</f>
        <v>*</v>
      </c>
      <c r="E168" s="126" t="str">
        <f t="shared" si="19"/>
        <v>*</v>
      </c>
      <c r="F168" s="126" t="str">
        <f t="shared" si="19"/>
        <v>*</v>
      </c>
      <c r="G168" s="126" t="str">
        <f t="shared" si="19"/>
        <v/>
      </c>
      <c r="H168" s="126" t="str">
        <f t="shared" si="19"/>
        <v/>
      </c>
      <c r="I168" s="126" t="str">
        <f t="shared" si="19"/>
        <v/>
      </c>
      <c r="J168" s="126" t="str">
        <f t="shared" si="19"/>
        <v/>
      </c>
      <c r="K168" s="126" t="str">
        <f t="shared" si="19"/>
        <v>*</v>
      </c>
      <c r="L168" s="126" t="str">
        <f t="shared" si="19"/>
        <v>*</v>
      </c>
      <c r="M168" s="126" t="str">
        <f t="shared" si="19"/>
        <v>*</v>
      </c>
      <c r="N168" s="126" t="str">
        <f t="shared" si="19"/>
        <v>*</v>
      </c>
      <c r="O168" s="126" t="str">
        <f t="shared" si="19"/>
        <v>*</v>
      </c>
      <c r="P168" s="126" t="str">
        <f t="shared" si="19"/>
        <v>*</v>
      </c>
      <c r="Q168" s="126" t="str">
        <f t="shared" si="19"/>
        <v>*</v>
      </c>
      <c r="R168" s="126" t="str">
        <f t="shared" si="19"/>
        <v/>
      </c>
      <c r="S168" s="126" t="str">
        <f t="shared" si="19"/>
        <v/>
      </c>
      <c r="T168" s="126" t="str">
        <f t="shared" si="19"/>
        <v>*</v>
      </c>
      <c r="U168" s="126" t="str">
        <f t="shared" si="19"/>
        <v>*</v>
      </c>
      <c r="V168" s="126" t="str">
        <f t="shared" si="19"/>
        <v/>
      </c>
      <c r="X168" s="123"/>
    </row>
    <row r="169" spans="1:24" s="43" customFormat="1" ht="14.25" hidden="1" customHeight="1" x14ac:dyDescent="0.2">
      <c r="A169" s="46" t="s">
        <v>66</v>
      </c>
      <c r="B169" s="40" t="s">
        <v>50</v>
      </c>
      <c r="C169" s="41" t="s">
        <v>51</v>
      </c>
      <c r="D169" s="127" t="str">
        <f t="shared" ref="D169:V169" si="20">IF(D99=D26,"","*")</f>
        <v>*</v>
      </c>
      <c r="E169" s="127" t="str">
        <f t="shared" si="20"/>
        <v>*</v>
      </c>
      <c r="F169" s="127" t="str">
        <f t="shared" si="20"/>
        <v>*</v>
      </c>
      <c r="G169" s="127" t="str">
        <f t="shared" si="20"/>
        <v/>
      </c>
      <c r="H169" s="127" t="str">
        <f t="shared" si="20"/>
        <v>*</v>
      </c>
      <c r="I169" s="127" t="str">
        <f t="shared" si="20"/>
        <v/>
      </c>
      <c r="J169" s="127" t="str">
        <f t="shared" si="20"/>
        <v>*</v>
      </c>
      <c r="K169" s="127" t="str">
        <f t="shared" si="20"/>
        <v>*</v>
      </c>
      <c r="L169" s="127" t="str">
        <f t="shared" si="20"/>
        <v>*</v>
      </c>
      <c r="M169" s="127" t="str">
        <f t="shared" si="20"/>
        <v>*</v>
      </c>
      <c r="N169" s="127" t="str">
        <f t="shared" si="20"/>
        <v>*</v>
      </c>
      <c r="O169" s="127" t="str">
        <f t="shared" si="20"/>
        <v>*</v>
      </c>
      <c r="P169" s="127" t="str">
        <f t="shared" si="20"/>
        <v>*</v>
      </c>
      <c r="Q169" s="127" t="str">
        <f t="shared" si="20"/>
        <v>*</v>
      </c>
      <c r="R169" s="127" t="str">
        <f t="shared" si="20"/>
        <v>*</v>
      </c>
      <c r="S169" s="127" t="str">
        <f t="shared" si="20"/>
        <v>*</v>
      </c>
      <c r="T169" s="127" t="str">
        <f t="shared" si="20"/>
        <v>*</v>
      </c>
      <c r="U169" s="127" t="str">
        <f t="shared" si="20"/>
        <v>*</v>
      </c>
      <c r="V169" s="127" t="str">
        <f t="shared" si="20"/>
        <v>*</v>
      </c>
      <c r="X169" s="123"/>
    </row>
    <row r="170" spans="1:24" s="43" customFormat="1" ht="14.25" hidden="1" customHeight="1" x14ac:dyDescent="0.2">
      <c r="A170" s="152" t="s">
        <v>67</v>
      </c>
      <c r="B170" s="44" t="s">
        <v>52</v>
      </c>
      <c r="C170" s="45" t="s">
        <v>53</v>
      </c>
      <c r="D170" s="126" t="str">
        <f t="shared" ref="D170:V170" si="21">IF(D100=D27,"","*")</f>
        <v>*</v>
      </c>
      <c r="E170" s="126" t="str">
        <f t="shared" si="21"/>
        <v>*</v>
      </c>
      <c r="F170" s="126" t="str">
        <f t="shared" si="21"/>
        <v>*</v>
      </c>
      <c r="G170" s="126" t="str">
        <f t="shared" si="21"/>
        <v/>
      </c>
      <c r="H170" s="126" t="str">
        <f t="shared" si="21"/>
        <v>*</v>
      </c>
      <c r="I170" s="126" t="str">
        <f t="shared" si="21"/>
        <v/>
      </c>
      <c r="J170" s="126" t="str">
        <f t="shared" si="21"/>
        <v/>
      </c>
      <c r="K170" s="126" t="str">
        <f t="shared" si="21"/>
        <v>*</v>
      </c>
      <c r="L170" s="126" t="str">
        <f t="shared" si="21"/>
        <v>*</v>
      </c>
      <c r="M170" s="126" t="str">
        <f t="shared" si="21"/>
        <v>*</v>
      </c>
      <c r="N170" s="126" t="str">
        <f t="shared" si="21"/>
        <v>*</v>
      </c>
      <c r="O170" s="126" t="str">
        <f t="shared" si="21"/>
        <v>*</v>
      </c>
      <c r="P170" s="126" t="str">
        <f t="shared" si="21"/>
        <v>*</v>
      </c>
      <c r="Q170" s="126" t="str">
        <f t="shared" si="21"/>
        <v>*</v>
      </c>
      <c r="R170" s="126" t="str">
        <f t="shared" si="21"/>
        <v>*</v>
      </c>
      <c r="S170" s="126" t="str">
        <f t="shared" si="21"/>
        <v/>
      </c>
      <c r="T170" s="126" t="str">
        <f t="shared" si="21"/>
        <v>*</v>
      </c>
      <c r="U170" s="126" t="str">
        <f t="shared" si="21"/>
        <v>*</v>
      </c>
      <c r="V170" s="126" t="str">
        <f t="shared" si="21"/>
        <v>*</v>
      </c>
      <c r="X170" s="123"/>
    </row>
    <row r="171" spans="1:24" s="43" customFormat="1" ht="14.25" hidden="1" customHeight="1" x14ac:dyDescent="0.2">
      <c r="A171" s="152"/>
      <c r="B171" s="47" t="s">
        <v>54</v>
      </c>
      <c r="C171" s="48" t="s">
        <v>55</v>
      </c>
      <c r="D171" s="126" t="str">
        <f t="shared" ref="D171:V171" si="22">IF(D101=D28,"","*")</f>
        <v>*</v>
      </c>
      <c r="E171" s="126" t="str">
        <f t="shared" si="22"/>
        <v>*</v>
      </c>
      <c r="F171" s="126" t="str">
        <f t="shared" si="22"/>
        <v>*</v>
      </c>
      <c r="G171" s="126" t="str">
        <f t="shared" si="22"/>
        <v/>
      </c>
      <c r="H171" s="126" t="str">
        <f t="shared" si="22"/>
        <v/>
      </c>
      <c r="I171" s="126" t="str">
        <f t="shared" si="22"/>
        <v/>
      </c>
      <c r="J171" s="126" t="str">
        <f t="shared" si="22"/>
        <v>*</v>
      </c>
      <c r="K171" s="126" t="str">
        <f t="shared" si="22"/>
        <v/>
      </c>
      <c r="L171" s="126" t="str">
        <f t="shared" si="22"/>
        <v>*</v>
      </c>
      <c r="M171" s="126" t="str">
        <f t="shared" si="22"/>
        <v>*</v>
      </c>
      <c r="N171" s="126" t="str">
        <f t="shared" si="22"/>
        <v>*</v>
      </c>
      <c r="O171" s="126" t="str">
        <f t="shared" si="22"/>
        <v>*</v>
      </c>
      <c r="P171" s="126" t="str">
        <f t="shared" si="22"/>
        <v>*</v>
      </c>
      <c r="Q171" s="126" t="str">
        <f t="shared" si="22"/>
        <v>*</v>
      </c>
      <c r="R171" s="126" t="str">
        <f t="shared" si="22"/>
        <v>*</v>
      </c>
      <c r="S171" s="126" t="str">
        <f t="shared" si="22"/>
        <v>*</v>
      </c>
      <c r="T171" s="126" t="str">
        <f t="shared" si="22"/>
        <v/>
      </c>
      <c r="U171" s="126" t="str">
        <f t="shared" si="22"/>
        <v>*</v>
      </c>
      <c r="V171" s="126" t="str">
        <f t="shared" si="22"/>
        <v/>
      </c>
      <c r="X171" s="123"/>
    </row>
    <row r="172" spans="1:24" s="43" customFormat="1" ht="14.25" hidden="1" customHeight="1" x14ac:dyDescent="0.2">
      <c r="A172" s="49" t="s">
        <v>68</v>
      </c>
      <c r="B172" s="40" t="s">
        <v>50</v>
      </c>
      <c r="C172" s="41" t="s">
        <v>51</v>
      </c>
      <c r="D172" s="127" t="str">
        <f t="shared" ref="D172:V172" si="23">IF(D102=D29,"","*")</f>
        <v>*</v>
      </c>
      <c r="E172" s="127" t="str">
        <f t="shared" si="23"/>
        <v>*</v>
      </c>
      <c r="F172" s="127" t="str">
        <f t="shared" si="23"/>
        <v>*</v>
      </c>
      <c r="G172" s="127" t="str">
        <f t="shared" si="23"/>
        <v>*</v>
      </c>
      <c r="H172" s="127" t="str">
        <f t="shared" si="23"/>
        <v/>
      </c>
      <c r="I172" s="127" t="str">
        <f t="shared" si="23"/>
        <v/>
      </c>
      <c r="J172" s="127" t="str">
        <f t="shared" si="23"/>
        <v>*</v>
      </c>
      <c r="K172" s="127" t="str">
        <f t="shared" si="23"/>
        <v>*</v>
      </c>
      <c r="L172" s="127" t="str">
        <f t="shared" si="23"/>
        <v>*</v>
      </c>
      <c r="M172" s="127" t="str">
        <f t="shared" si="23"/>
        <v>*</v>
      </c>
      <c r="N172" s="127" t="str">
        <f t="shared" si="23"/>
        <v>*</v>
      </c>
      <c r="O172" s="127" t="str">
        <f t="shared" si="23"/>
        <v>*</v>
      </c>
      <c r="P172" s="127" t="str">
        <f t="shared" si="23"/>
        <v>*</v>
      </c>
      <c r="Q172" s="127" t="str">
        <f t="shared" si="23"/>
        <v>*</v>
      </c>
      <c r="R172" s="127" t="str">
        <f t="shared" si="23"/>
        <v>*</v>
      </c>
      <c r="S172" s="127" t="str">
        <f t="shared" si="23"/>
        <v/>
      </c>
      <c r="T172" s="127" t="str">
        <f t="shared" si="23"/>
        <v/>
      </c>
      <c r="U172" s="127" t="str">
        <f t="shared" si="23"/>
        <v>*</v>
      </c>
      <c r="V172" s="127" t="str">
        <f t="shared" si="23"/>
        <v/>
      </c>
      <c r="X172" s="123"/>
    </row>
    <row r="173" spans="1:24" s="43" customFormat="1" ht="14.25" hidden="1" customHeight="1" x14ac:dyDescent="0.2">
      <c r="A173" s="152" t="s">
        <v>69</v>
      </c>
      <c r="B173" s="44" t="s">
        <v>52</v>
      </c>
      <c r="C173" s="45" t="s">
        <v>53</v>
      </c>
      <c r="D173" s="126" t="str">
        <f t="shared" ref="D173:V173" si="24">IF(D103=D30,"","*")</f>
        <v>*</v>
      </c>
      <c r="E173" s="126" t="str">
        <f t="shared" si="24"/>
        <v>*</v>
      </c>
      <c r="F173" s="126" t="str">
        <f t="shared" si="24"/>
        <v>*</v>
      </c>
      <c r="G173" s="126" t="str">
        <f t="shared" si="24"/>
        <v>*</v>
      </c>
      <c r="H173" s="126" t="str">
        <f t="shared" si="24"/>
        <v/>
      </c>
      <c r="I173" s="126" t="str">
        <f t="shared" si="24"/>
        <v/>
      </c>
      <c r="J173" s="126" t="str">
        <f t="shared" si="24"/>
        <v/>
      </c>
      <c r="K173" s="126" t="str">
        <f t="shared" si="24"/>
        <v>*</v>
      </c>
      <c r="L173" s="126" t="str">
        <f t="shared" si="24"/>
        <v>*</v>
      </c>
      <c r="M173" s="126" t="str">
        <f t="shared" si="24"/>
        <v>*</v>
      </c>
      <c r="N173" s="126" t="str">
        <f t="shared" si="24"/>
        <v>*</v>
      </c>
      <c r="O173" s="126" t="str">
        <f t="shared" si="24"/>
        <v>*</v>
      </c>
      <c r="P173" s="126" t="str">
        <f t="shared" si="24"/>
        <v/>
      </c>
      <c r="Q173" s="126" t="str">
        <f t="shared" si="24"/>
        <v>*</v>
      </c>
      <c r="R173" s="126" t="str">
        <f t="shared" si="24"/>
        <v>*</v>
      </c>
      <c r="S173" s="126" t="str">
        <f t="shared" si="24"/>
        <v/>
      </c>
      <c r="T173" s="126" t="str">
        <f t="shared" si="24"/>
        <v/>
      </c>
      <c r="U173" s="126" t="str">
        <f t="shared" si="24"/>
        <v>*</v>
      </c>
      <c r="V173" s="126" t="str">
        <f t="shared" si="24"/>
        <v/>
      </c>
      <c r="X173" s="123"/>
    </row>
    <row r="174" spans="1:24" s="43" customFormat="1" ht="14.25" hidden="1" customHeight="1" x14ac:dyDescent="0.2">
      <c r="A174" s="152"/>
      <c r="B174" s="47" t="s">
        <v>54</v>
      </c>
      <c r="C174" s="48" t="s">
        <v>55</v>
      </c>
      <c r="D174" s="126" t="str">
        <f t="shared" ref="D174:V174" si="25">IF(D104=D31,"","*")</f>
        <v>*</v>
      </c>
      <c r="E174" s="126" t="str">
        <f t="shared" si="25"/>
        <v>*</v>
      </c>
      <c r="F174" s="126" t="str">
        <f t="shared" si="25"/>
        <v>*</v>
      </c>
      <c r="G174" s="126" t="str">
        <f t="shared" si="25"/>
        <v/>
      </c>
      <c r="H174" s="126" t="str">
        <f t="shared" si="25"/>
        <v/>
      </c>
      <c r="I174" s="126" t="str">
        <f t="shared" si="25"/>
        <v/>
      </c>
      <c r="J174" s="126" t="str">
        <f t="shared" si="25"/>
        <v>*</v>
      </c>
      <c r="K174" s="126" t="str">
        <f t="shared" si="25"/>
        <v>*</v>
      </c>
      <c r="L174" s="126" t="str">
        <f t="shared" si="25"/>
        <v>*</v>
      </c>
      <c r="M174" s="126" t="str">
        <f t="shared" si="25"/>
        <v>*</v>
      </c>
      <c r="N174" s="126" t="str">
        <f t="shared" si="25"/>
        <v/>
      </c>
      <c r="O174" s="126" t="str">
        <f t="shared" si="25"/>
        <v>*</v>
      </c>
      <c r="P174" s="126" t="str">
        <f t="shared" si="25"/>
        <v>*</v>
      </c>
      <c r="Q174" s="126" t="str">
        <f t="shared" si="25"/>
        <v>*</v>
      </c>
      <c r="R174" s="126" t="str">
        <f t="shared" si="25"/>
        <v/>
      </c>
      <c r="S174" s="126" t="str">
        <f t="shared" si="25"/>
        <v/>
      </c>
      <c r="T174" s="126" t="str">
        <f t="shared" si="25"/>
        <v/>
      </c>
      <c r="U174" s="126" t="str">
        <f t="shared" si="25"/>
        <v/>
      </c>
      <c r="V174" s="126" t="str">
        <f t="shared" si="25"/>
        <v/>
      </c>
      <c r="X174" s="123"/>
    </row>
    <row r="175" spans="1:24" s="43" customFormat="1" ht="14.25" hidden="1" customHeight="1" x14ac:dyDescent="0.2">
      <c r="A175" s="49" t="s">
        <v>70</v>
      </c>
      <c r="B175" s="40" t="s">
        <v>50</v>
      </c>
      <c r="C175" s="41" t="s">
        <v>51</v>
      </c>
      <c r="D175" s="127" t="str">
        <f t="shared" ref="D175:V175" si="26">IF(D105=D32,"","*")</f>
        <v>*</v>
      </c>
      <c r="E175" s="127" t="str">
        <f t="shared" si="26"/>
        <v>*</v>
      </c>
      <c r="F175" s="127" t="str">
        <f t="shared" si="26"/>
        <v>*</v>
      </c>
      <c r="G175" s="127" t="str">
        <f t="shared" si="26"/>
        <v/>
      </c>
      <c r="H175" s="127" t="str">
        <f t="shared" si="26"/>
        <v/>
      </c>
      <c r="I175" s="127" t="str">
        <f t="shared" si="26"/>
        <v/>
      </c>
      <c r="J175" s="127" t="str">
        <f t="shared" si="26"/>
        <v/>
      </c>
      <c r="K175" s="127" t="str">
        <f t="shared" si="26"/>
        <v>*</v>
      </c>
      <c r="L175" s="127" t="str">
        <f t="shared" si="26"/>
        <v/>
      </c>
      <c r="M175" s="127" t="str">
        <f t="shared" si="26"/>
        <v>*</v>
      </c>
      <c r="N175" s="127" t="str">
        <f t="shared" si="26"/>
        <v>*</v>
      </c>
      <c r="O175" s="127" t="str">
        <f t="shared" si="26"/>
        <v>*</v>
      </c>
      <c r="P175" s="127" t="str">
        <f t="shared" si="26"/>
        <v>*</v>
      </c>
      <c r="Q175" s="127" t="str">
        <f t="shared" si="26"/>
        <v>*</v>
      </c>
      <c r="R175" s="127" t="str">
        <f t="shared" si="26"/>
        <v>*</v>
      </c>
      <c r="S175" s="127" t="str">
        <f t="shared" si="26"/>
        <v/>
      </c>
      <c r="T175" s="127" t="str">
        <f t="shared" si="26"/>
        <v/>
      </c>
      <c r="U175" s="127" t="str">
        <f t="shared" si="26"/>
        <v/>
      </c>
      <c r="V175" s="127" t="str">
        <f t="shared" si="26"/>
        <v>*</v>
      </c>
      <c r="X175" s="123"/>
    </row>
    <row r="176" spans="1:24" s="43" customFormat="1" ht="14.25" hidden="1" customHeight="1" x14ac:dyDescent="0.2">
      <c r="A176" s="152" t="s">
        <v>71</v>
      </c>
      <c r="B176" s="44" t="s">
        <v>52</v>
      </c>
      <c r="C176" s="45" t="s">
        <v>53</v>
      </c>
      <c r="D176" s="126" t="str">
        <f t="shared" ref="D176:V176" si="27">IF(D106=D33,"","*")</f>
        <v>*</v>
      </c>
      <c r="E176" s="126" t="str">
        <f t="shared" si="27"/>
        <v>*</v>
      </c>
      <c r="F176" s="126" t="str">
        <f t="shared" si="27"/>
        <v>*</v>
      </c>
      <c r="G176" s="126" t="str">
        <f t="shared" si="27"/>
        <v/>
      </c>
      <c r="H176" s="126" t="str">
        <f t="shared" si="27"/>
        <v/>
      </c>
      <c r="I176" s="126" t="str">
        <f t="shared" si="27"/>
        <v/>
      </c>
      <c r="J176" s="126" t="str">
        <f t="shared" si="27"/>
        <v/>
      </c>
      <c r="K176" s="126" t="str">
        <f t="shared" si="27"/>
        <v>*</v>
      </c>
      <c r="L176" s="126" t="str">
        <f t="shared" si="27"/>
        <v>*</v>
      </c>
      <c r="M176" s="126" t="str">
        <f t="shared" si="27"/>
        <v>*</v>
      </c>
      <c r="N176" s="126" t="str">
        <f t="shared" si="27"/>
        <v>*</v>
      </c>
      <c r="O176" s="126" t="str">
        <f t="shared" si="27"/>
        <v>*</v>
      </c>
      <c r="P176" s="126" t="str">
        <f t="shared" si="27"/>
        <v>*</v>
      </c>
      <c r="Q176" s="126" t="str">
        <f t="shared" si="27"/>
        <v>*</v>
      </c>
      <c r="R176" s="126" t="str">
        <f t="shared" si="27"/>
        <v>*</v>
      </c>
      <c r="S176" s="126" t="str">
        <f t="shared" si="27"/>
        <v/>
      </c>
      <c r="T176" s="126" t="str">
        <f t="shared" si="27"/>
        <v/>
      </c>
      <c r="U176" s="126" t="str">
        <f t="shared" si="27"/>
        <v/>
      </c>
      <c r="V176" s="126" t="str">
        <f t="shared" si="27"/>
        <v>*</v>
      </c>
      <c r="X176" s="123"/>
    </row>
    <row r="177" spans="1:24" s="43" customFormat="1" ht="14.25" hidden="1" customHeight="1" x14ac:dyDescent="0.2">
      <c r="A177" s="152"/>
      <c r="B177" s="47" t="s">
        <v>54</v>
      </c>
      <c r="C177" s="48" t="s">
        <v>55</v>
      </c>
      <c r="D177" s="126" t="str">
        <f t="shared" ref="D177:V177" si="28">IF(D107=D34,"","*")</f>
        <v>*</v>
      </c>
      <c r="E177" s="126" t="str">
        <f t="shared" si="28"/>
        <v>*</v>
      </c>
      <c r="F177" s="126" t="str">
        <f t="shared" si="28"/>
        <v>*</v>
      </c>
      <c r="G177" s="126" t="str">
        <f t="shared" si="28"/>
        <v/>
      </c>
      <c r="H177" s="126" t="str">
        <f t="shared" si="28"/>
        <v/>
      </c>
      <c r="I177" s="126" t="str">
        <f t="shared" si="28"/>
        <v/>
      </c>
      <c r="J177" s="126" t="str">
        <f t="shared" si="28"/>
        <v/>
      </c>
      <c r="K177" s="126" t="str">
        <f t="shared" si="28"/>
        <v>*</v>
      </c>
      <c r="L177" s="126" t="str">
        <f t="shared" si="28"/>
        <v>*</v>
      </c>
      <c r="M177" s="126" t="str">
        <f t="shared" si="28"/>
        <v>*</v>
      </c>
      <c r="N177" s="126" t="str">
        <f t="shared" si="28"/>
        <v>*</v>
      </c>
      <c r="O177" s="126" t="str">
        <f t="shared" si="28"/>
        <v>*</v>
      </c>
      <c r="P177" s="126" t="str">
        <f t="shared" si="28"/>
        <v>*</v>
      </c>
      <c r="Q177" s="126" t="str">
        <f t="shared" si="28"/>
        <v>*</v>
      </c>
      <c r="R177" s="126" t="str">
        <f t="shared" si="28"/>
        <v>*</v>
      </c>
      <c r="S177" s="126" t="str">
        <f t="shared" si="28"/>
        <v/>
      </c>
      <c r="T177" s="126" t="str">
        <f t="shared" si="28"/>
        <v/>
      </c>
      <c r="U177" s="126" t="str">
        <f t="shared" si="28"/>
        <v/>
      </c>
      <c r="V177" s="126" t="str">
        <f t="shared" si="28"/>
        <v>*</v>
      </c>
      <c r="X177" s="123"/>
    </row>
    <row r="178" spans="1:24" s="43" customFormat="1" ht="14.25" hidden="1" customHeight="1" x14ac:dyDescent="0.2">
      <c r="A178" s="49" t="s">
        <v>72</v>
      </c>
      <c r="B178" s="40" t="s">
        <v>50</v>
      </c>
      <c r="C178" s="41" t="s">
        <v>51</v>
      </c>
      <c r="D178" s="127" t="str">
        <f t="shared" ref="D178:V178" si="29">IF(D108=D35,"","*")</f>
        <v>*</v>
      </c>
      <c r="E178" s="127" t="str">
        <f t="shared" si="29"/>
        <v>*</v>
      </c>
      <c r="F178" s="127" t="str">
        <f t="shared" si="29"/>
        <v>*</v>
      </c>
      <c r="G178" s="127" t="str">
        <f t="shared" si="29"/>
        <v/>
      </c>
      <c r="H178" s="127" t="str">
        <f t="shared" si="29"/>
        <v>*</v>
      </c>
      <c r="I178" s="127" t="str">
        <f t="shared" si="29"/>
        <v>*</v>
      </c>
      <c r="J178" s="127" t="str">
        <f t="shared" si="29"/>
        <v/>
      </c>
      <c r="K178" s="127" t="str">
        <f t="shared" si="29"/>
        <v>*</v>
      </c>
      <c r="L178" s="127" t="str">
        <f t="shared" si="29"/>
        <v>*</v>
      </c>
      <c r="M178" s="127" t="str">
        <f t="shared" si="29"/>
        <v>*</v>
      </c>
      <c r="N178" s="127" t="str">
        <f t="shared" si="29"/>
        <v>*</v>
      </c>
      <c r="O178" s="127" t="str">
        <f t="shared" si="29"/>
        <v>*</v>
      </c>
      <c r="P178" s="127" t="str">
        <f t="shared" si="29"/>
        <v>*</v>
      </c>
      <c r="Q178" s="127" t="str">
        <f t="shared" si="29"/>
        <v>*</v>
      </c>
      <c r="R178" s="127" t="str">
        <f t="shared" si="29"/>
        <v>*</v>
      </c>
      <c r="S178" s="127" t="str">
        <f t="shared" si="29"/>
        <v>*</v>
      </c>
      <c r="T178" s="127" t="str">
        <f t="shared" si="29"/>
        <v>*</v>
      </c>
      <c r="U178" s="127" t="str">
        <f t="shared" si="29"/>
        <v/>
      </c>
      <c r="V178" s="127" t="str">
        <f t="shared" si="29"/>
        <v>*</v>
      </c>
      <c r="X178" s="123"/>
    </row>
    <row r="179" spans="1:24" s="43" customFormat="1" ht="14.25" hidden="1" customHeight="1" x14ac:dyDescent="0.2">
      <c r="A179" s="152" t="s">
        <v>73</v>
      </c>
      <c r="B179" s="44" t="s">
        <v>52</v>
      </c>
      <c r="C179" s="45" t="s">
        <v>53</v>
      </c>
      <c r="D179" s="126" t="str">
        <f t="shared" ref="D179:V179" si="30">IF(D109=D36,"","*")</f>
        <v>*</v>
      </c>
      <c r="E179" s="126" t="str">
        <f t="shared" si="30"/>
        <v>*</v>
      </c>
      <c r="F179" s="126" t="str">
        <f t="shared" si="30"/>
        <v>*</v>
      </c>
      <c r="G179" s="126" t="str">
        <f t="shared" si="30"/>
        <v/>
      </c>
      <c r="H179" s="126" t="str">
        <f t="shared" si="30"/>
        <v>*</v>
      </c>
      <c r="I179" s="126" t="str">
        <f t="shared" si="30"/>
        <v>*</v>
      </c>
      <c r="J179" s="126" t="str">
        <f t="shared" si="30"/>
        <v/>
      </c>
      <c r="K179" s="126" t="str">
        <f t="shared" si="30"/>
        <v>*</v>
      </c>
      <c r="L179" s="126" t="str">
        <f t="shared" si="30"/>
        <v>*</v>
      </c>
      <c r="M179" s="126" t="str">
        <f t="shared" si="30"/>
        <v>*</v>
      </c>
      <c r="N179" s="126" t="str">
        <f t="shared" si="30"/>
        <v>*</v>
      </c>
      <c r="O179" s="126" t="str">
        <f t="shared" si="30"/>
        <v>*</v>
      </c>
      <c r="P179" s="126" t="str">
        <f t="shared" si="30"/>
        <v>*</v>
      </c>
      <c r="Q179" s="126" t="str">
        <f t="shared" si="30"/>
        <v>*</v>
      </c>
      <c r="R179" s="126" t="str">
        <f t="shared" si="30"/>
        <v>*</v>
      </c>
      <c r="S179" s="126" t="str">
        <f t="shared" si="30"/>
        <v/>
      </c>
      <c r="T179" s="126" t="str">
        <f t="shared" si="30"/>
        <v>*</v>
      </c>
      <c r="U179" s="126" t="str">
        <f t="shared" si="30"/>
        <v/>
      </c>
      <c r="V179" s="126" t="str">
        <f t="shared" si="30"/>
        <v>*</v>
      </c>
      <c r="X179" s="123"/>
    </row>
    <row r="180" spans="1:24" s="43" customFormat="1" ht="14.25" hidden="1" customHeight="1" x14ac:dyDescent="0.2">
      <c r="A180" s="152"/>
      <c r="B180" s="47" t="s">
        <v>54</v>
      </c>
      <c r="C180" s="48" t="s">
        <v>55</v>
      </c>
      <c r="D180" s="126" t="str">
        <f t="shared" ref="D180:V180" si="31">IF(D110=D37,"","*")</f>
        <v>*</v>
      </c>
      <c r="E180" s="126" t="str">
        <f t="shared" si="31"/>
        <v>*</v>
      </c>
      <c r="F180" s="126" t="str">
        <f t="shared" si="31"/>
        <v>*</v>
      </c>
      <c r="G180" s="126" t="str">
        <f t="shared" si="31"/>
        <v/>
      </c>
      <c r="H180" s="126" t="str">
        <f t="shared" si="31"/>
        <v/>
      </c>
      <c r="I180" s="126" t="str">
        <f t="shared" si="31"/>
        <v/>
      </c>
      <c r="J180" s="126" t="str">
        <f t="shared" si="31"/>
        <v/>
      </c>
      <c r="K180" s="126" t="str">
        <f t="shared" si="31"/>
        <v>*</v>
      </c>
      <c r="L180" s="126" t="str">
        <f t="shared" si="31"/>
        <v/>
      </c>
      <c r="M180" s="126" t="str">
        <f t="shared" si="31"/>
        <v/>
      </c>
      <c r="N180" s="126" t="str">
        <f t="shared" si="31"/>
        <v/>
      </c>
      <c r="O180" s="126" t="str">
        <f t="shared" si="31"/>
        <v/>
      </c>
      <c r="P180" s="126" t="str">
        <f t="shared" si="31"/>
        <v>*</v>
      </c>
      <c r="Q180" s="126" t="str">
        <f t="shared" si="31"/>
        <v>*</v>
      </c>
      <c r="R180" s="126" t="str">
        <f t="shared" si="31"/>
        <v/>
      </c>
      <c r="S180" s="126" t="str">
        <f t="shared" si="31"/>
        <v>*</v>
      </c>
      <c r="T180" s="126" t="str">
        <f t="shared" si="31"/>
        <v>*</v>
      </c>
      <c r="U180" s="126" t="str">
        <f t="shared" si="31"/>
        <v/>
      </c>
      <c r="V180" s="126" t="str">
        <f t="shared" si="31"/>
        <v/>
      </c>
      <c r="X180" s="123"/>
    </row>
    <row r="181" spans="1:24" s="43" customFormat="1" ht="14.25" hidden="1" customHeight="1" x14ac:dyDescent="0.2">
      <c r="A181" s="49" t="s">
        <v>74</v>
      </c>
      <c r="B181" s="40" t="s">
        <v>50</v>
      </c>
      <c r="C181" s="41" t="s">
        <v>51</v>
      </c>
      <c r="D181" s="127" t="str">
        <f t="shared" ref="D181:V181" si="32">IF(D111=D38,"","*")</f>
        <v>*</v>
      </c>
      <c r="E181" s="127" t="str">
        <f t="shared" si="32"/>
        <v>*</v>
      </c>
      <c r="F181" s="127" t="str">
        <f t="shared" si="32"/>
        <v>*</v>
      </c>
      <c r="G181" s="127" t="str">
        <f t="shared" si="32"/>
        <v/>
      </c>
      <c r="H181" s="127" t="str">
        <f t="shared" si="32"/>
        <v/>
      </c>
      <c r="I181" s="127" t="str">
        <f t="shared" si="32"/>
        <v/>
      </c>
      <c r="J181" s="127" t="str">
        <f t="shared" si="32"/>
        <v/>
      </c>
      <c r="K181" s="127" t="str">
        <f t="shared" si="32"/>
        <v>*</v>
      </c>
      <c r="L181" s="127" t="str">
        <f t="shared" si="32"/>
        <v>*</v>
      </c>
      <c r="M181" s="127" t="str">
        <f t="shared" si="32"/>
        <v>*</v>
      </c>
      <c r="N181" s="127" t="str">
        <f t="shared" si="32"/>
        <v>*</v>
      </c>
      <c r="O181" s="127" t="str">
        <f t="shared" si="32"/>
        <v>*</v>
      </c>
      <c r="P181" s="127" t="str">
        <f t="shared" si="32"/>
        <v>*</v>
      </c>
      <c r="Q181" s="127" t="str">
        <f t="shared" si="32"/>
        <v>*</v>
      </c>
      <c r="R181" s="127" t="str">
        <f t="shared" si="32"/>
        <v>*</v>
      </c>
      <c r="S181" s="127" t="str">
        <f t="shared" si="32"/>
        <v>*</v>
      </c>
      <c r="T181" s="127" t="str">
        <f t="shared" si="32"/>
        <v/>
      </c>
      <c r="U181" s="127" t="str">
        <f t="shared" si="32"/>
        <v>*</v>
      </c>
      <c r="V181" s="127" t="str">
        <f t="shared" si="32"/>
        <v>*</v>
      </c>
      <c r="X181" s="123"/>
    </row>
    <row r="182" spans="1:24" s="43" customFormat="1" ht="14.25" hidden="1" customHeight="1" x14ac:dyDescent="0.2">
      <c r="A182" s="152" t="s">
        <v>75</v>
      </c>
      <c r="B182" s="44" t="s">
        <v>52</v>
      </c>
      <c r="C182" s="45" t="s">
        <v>53</v>
      </c>
      <c r="D182" s="126" t="str">
        <f t="shared" ref="D182:V182" si="33">IF(D112=D39,"","*")</f>
        <v>*</v>
      </c>
      <c r="E182" s="126" t="str">
        <f t="shared" si="33"/>
        <v>*</v>
      </c>
      <c r="F182" s="126" t="str">
        <f t="shared" si="33"/>
        <v>*</v>
      </c>
      <c r="G182" s="126" t="str">
        <f t="shared" si="33"/>
        <v/>
      </c>
      <c r="H182" s="126" t="str">
        <f t="shared" si="33"/>
        <v/>
      </c>
      <c r="I182" s="126" t="str">
        <f t="shared" si="33"/>
        <v/>
      </c>
      <c r="J182" s="126" t="str">
        <f t="shared" si="33"/>
        <v/>
      </c>
      <c r="K182" s="126" t="str">
        <f t="shared" si="33"/>
        <v>*</v>
      </c>
      <c r="L182" s="126" t="str">
        <f t="shared" si="33"/>
        <v>*</v>
      </c>
      <c r="M182" s="126" t="str">
        <f t="shared" si="33"/>
        <v>*</v>
      </c>
      <c r="N182" s="126" t="str">
        <f t="shared" si="33"/>
        <v>*</v>
      </c>
      <c r="O182" s="126" t="str">
        <f t="shared" si="33"/>
        <v>*</v>
      </c>
      <c r="P182" s="126" t="str">
        <f t="shared" si="33"/>
        <v>*</v>
      </c>
      <c r="Q182" s="126" t="str">
        <f t="shared" si="33"/>
        <v>*</v>
      </c>
      <c r="R182" s="126" t="str">
        <f t="shared" si="33"/>
        <v>*</v>
      </c>
      <c r="S182" s="126" t="str">
        <f t="shared" si="33"/>
        <v>*</v>
      </c>
      <c r="T182" s="126" t="str">
        <f t="shared" si="33"/>
        <v/>
      </c>
      <c r="U182" s="126" t="str">
        <f t="shared" si="33"/>
        <v>*</v>
      </c>
      <c r="V182" s="126" t="str">
        <f t="shared" si="33"/>
        <v>*</v>
      </c>
      <c r="X182" s="123"/>
    </row>
    <row r="183" spans="1:24" s="43" customFormat="1" ht="14.25" hidden="1" customHeight="1" x14ac:dyDescent="0.2">
      <c r="A183" s="152"/>
      <c r="B183" s="47" t="s">
        <v>54</v>
      </c>
      <c r="C183" s="48" t="s">
        <v>55</v>
      </c>
      <c r="D183" s="126" t="str">
        <f t="shared" ref="D183:V183" si="34">IF(D113=D40,"","*")</f>
        <v>*</v>
      </c>
      <c r="E183" s="126" t="str">
        <f t="shared" si="34"/>
        <v>*</v>
      </c>
      <c r="F183" s="126" t="str">
        <f t="shared" si="34"/>
        <v>*</v>
      </c>
      <c r="G183" s="126" t="str">
        <f t="shared" si="34"/>
        <v/>
      </c>
      <c r="H183" s="126" t="str">
        <f t="shared" si="34"/>
        <v/>
      </c>
      <c r="I183" s="126" t="str">
        <f t="shared" si="34"/>
        <v/>
      </c>
      <c r="J183" s="126" t="str">
        <f t="shared" si="34"/>
        <v/>
      </c>
      <c r="K183" s="126" t="str">
        <f t="shared" si="34"/>
        <v/>
      </c>
      <c r="L183" s="126" t="str">
        <f t="shared" si="34"/>
        <v/>
      </c>
      <c r="M183" s="126" t="str">
        <f t="shared" si="34"/>
        <v/>
      </c>
      <c r="N183" s="126" t="str">
        <f t="shared" si="34"/>
        <v>*</v>
      </c>
      <c r="O183" s="126" t="str">
        <f t="shared" si="34"/>
        <v/>
      </c>
      <c r="P183" s="126" t="str">
        <f t="shared" si="34"/>
        <v>*</v>
      </c>
      <c r="Q183" s="126" t="str">
        <f t="shared" si="34"/>
        <v>*</v>
      </c>
      <c r="R183" s="126" t="str">
        <f t="shared" si="34"/>
        <v>*</v>
      </c>
      <c r="S183" s="126" t="str">
        <f t="shared" si="34"/>
        <v/>
      </c>
      <c r="T183" s="126" t="str">
        <f t="shared" si="34"/>
        <v/>
      </c>
      <c r="U183" s="126" t="str">
        <f t="shared" si="34"/>
        <v/>
      </c>
      <c r="V183" s="126" t="str">
        <f t="shared" si="34"/>
        <v/>
      </c>
      <c r="X183" s="123"/>
    </row>
    <row r="184" spans="1:24" s="43" customFormat="1" ht="14.25" hidden="1" customHeight="1" x14ac:dyDescent="0.2">
      <c r="A184" s="49" t="s">
        <v>76</v>
      </c>
      <c r="B184" s="40" t="s">
        <v>50</v>
      </c>
      <c r="C184" s="41" t="s">
        <v>51</v>
      </c>
      <c r="D184" s="127" t="str">
        <f t="shared" ref="D184:V184" si="35">IF(D114=D41,"","*")</f>
        <v>*</v>
      </c>
      <c r="E184" s="127" t="str">
        <f t="shared" si="35"/>
        <v>*</v>
      </c>
      <c r="F184" s="127" t="str">
        <f t="shared" si="35"/>
        <v>*</v>
      </c>
      <c r="G184" s="127" t="str">
        <f t="shared" si="35"/>
        <v/>
      </c>
      <c r="H184" s="127" t="str">
        <f t="shared" si="35"/>
        <v>*</v>
      </c>
      <c r="I184" s="127" t="str">
        <f t="shared" si="35"/>
        <v/>
      </c>
      <c r="J184" s="127" t="str">
        <f t="shared" si="35"/>
        <v/>
      </c>
      <c r="K184" s="127" t="str">
        <f t="shared" si="35"/>
        <v>*</v>
      </c>
      <c r="L184" s="127" t="str">
        <f t="shared" si="35"/>
        <v>*</v>
      </c>
      <c r="M184" s="127" t="str">
        <f t="shared" si="35"/>
        <v>*</v>
      </c>
      <c r="N184" s="127" t="str">
        <f t="shared" si="35"/>
        <v>*</v>
      </c>
      <c r="O184" s="127" t="str">
        <f t="shared" si="35"/>
        <v>*</v>
      </c>
      <c r="P184" s="127" t="str">
        <f t="shared" si="35"/>
        <v>*</v>
      </c>
      <c r="Q184" s="127" t="str">
        <f t="shared" si="35"/>
        <v/>
      </c>
      <c r="R184" s="127" t="str">
        <f t="shared" si="35"/>
        <v>*</v>
      </c>
      <c r="S184" s="127" t="str">
        <f t="shared" si="35"/>
        <v>*</v>
      </c>
      <c r="T184" s="127" t="str">
        <f t="shared" si="35"/>
        <v/>
      </c>
      <c r="U184" s="127" t="str">
        <f t="shared" si="35"/>
        <v>*</v>
      </c>
      <c r="V184" s="127" t="str">
        <f t="shared" si="35"/>
        <v>*</v>
      </c>
      <c r="X184" s="123"/>
    </row>
    <row r="185" spans="1:24" s="43" customFormat="1" ht="14.25" hidden="1" customHeight="1" x14ac:dyDescent="0.2">
      <c r="A185" s="152" t="s">
        <v>77</v>
      </c>
      <c r="B185" s="44" t="s">
        <v>52</v>
      </c>
      <c r="C185" s="45" t="s">
        <v>53</v>
      </c>
      <c r="D185" s="126" t="str">
        <f t="shared" ref="D185:V185" si="36">IF(D115=D42,"","*")</f>
        <v>*</v>
      </c>
      <c r="E185" s="126" t="str">
        <f t="shared" si="36"/>
        <v>*</v>
      </c>
      <c r="F185" s="126" t="str">
        <f t="shared" si="36"/>
        <v>*</v>
      </c>
      <c r="G185" s="126" t="str">
        <f t="shared" si="36"/>
        <v/>
      </c>
      <c r="H185" s="126" t="str">
        <f t="shared" si="36"/>
        <v>*</v>
      </c>
      <c r="I185" s="126" t="str">
        <f t="shared" si="36"/>
        <v/>
      </c>
      <c r="J185" s="126" t="str">
        <f t="shared" si="36"/>
        <v/>
      </c>
      <c r="K185" s="126" t="str">
        <f t="shared" si="36"/>
        <v>*</v>
      </c>
      <c r="L185" s="126" t="str">
        <f t="shared" si="36"/>
        <v>*</v>
      </c>
      <c r="M185" s="126" t="str">
        <f t="shared" si="36"/>
        <v/>
      </c>
      <c r="N185" s="126" t="str">
        <f t="shared" si="36"/>
        <v>*</v>
      </c>
      <c r="O185" s="126" t="str">
        <f t="shared" si="36"/>
        <v>*</v>
      </c>
      <c r="P185" s="126" t="str">
        <f t="shared" si="36"/>
        <v>*</v>
      </c>
      <c r="Q185" s="126" t="str">
        <f t="shared" si="36"/>
        <v>*</v>
      </c>
      <c r="R185" s="126" t="str">
        <f t="shared" si="36"/>
        <v>*</v>
      </c>
      <c r="S185" s="126" t="str">
        <f t="shared" si="36"/>
        <v/>
      </c>
      <c r="T185" s="126" t="str">
        <f t="shared" si="36"/>
        <v/>
      </c>
      <c r="U185" s="126" t="str">
        <f t="shared" si="36"/>
        <v>*</v>
      </c>
      <c r="V185" s="126" t="str">
        <f t="shared" si="36"/>
        <v>*</v>
      </c>
      <c r="X185" s="123"/>
    </row>
    <row r="186" spans="1:24" s="43" customFormat="1" ht="14.25" hidden="1" customHeight="1" x14ac:dyDescent="0.2">
      <c r="A186" s="152"/>
      <c r="B186" s="47" t="s">
        <v>54</v>
      </c>
      <c r="C186" s="48" t="s">
        <v>55</v>
      </c>
      <c r="D186" s="126" t="str">
        <f t="shared" ref="D186:V186" si="37">IF(D116=D43,"","*")</f>
        <v>*</v>
      </c>
      <c r="E186" s="126" t="str">
        <f t="shared" si="37"/>
        <v>*</v>
      </c>
      <c r="F186" s="126" t="str">
        <f t="shared" si="37"/>
        <v>*</v>
      </c>
      <c r="G186" s="126" t="str">
        <f t="shared" si="37"/>
        <v/>
      </c>
      <c r="H186" s="126" t="str">
        <f t="shared" si="37"/>
        <v/>
      </c>
      <c r="I186" s="126" t="str">
        <f t="shared" si="37"/>
        <v/>
      </c>
      <c r="J186" s="126" t="str">
        <f t="shared" si="37"/>
        <v/>
      </c>
      <c r="K186" s="126" t="str">
        <f t="shared" si="37"/>
        <v>*</v>
      </c>
      <c r="L186" s="126" t="str">
        <f t="shared" si="37"/>
        <v>*</v>
      </c>
      <c r="M186" s="126" t="str">
        <f t="shared" si="37"/>
        <v>*</v>
      </c>
      <c r="N186" s="126" t="str">
        <f t="shared" si="37"/>
        <v/>
      </c>
      <c r="O186" s="126" t="str">
        <f t="shared" si="37"/>
        <v>*</v>
      </c>
      <c r="P186" s="126" t="str">
        <f t="shared" si="37"/>
        <v>*</v>
      </c>
      <c r="Q186" s="126" t="str">
        <f t="shared" si="37"/>
        <v>*</v>
      </c>
      <c r="R186" s="126" t="str">
        <f t="shared" si="37"/>
        <v>*</v>
      </c>
      <c r="S186" s="126" t="str">
        <f t="shared" si="37"/>
        <v>*</v>
      </c>
      <c r="T186" s="126" t="str">
        <f t="shared" si="37"/>
        <v/>
      </c>
      <c r="U186" s="126" t="str">
        <f t="shared" si="37"/>
        <v>*</v>
      </c>
      <c r="V186" s="126" t="str">
        <f t="shared" si="37"/>
        <v/>
      </c>
      <c r="X186" s="123"/>
    </row>
    <row r="187" spans="1:24" s="43" customFormat="1" ht="14.25" hidden="1" customHeight="1" x14ac:dyDescent="0.2">
      <c r="A187" s="49" t="s">
        <v>78</v>
      </c>
      <c r="B187" s="40" t="s">
        <v>50</v>
      </c>
      <c r="C187" s="41" t="s">
        <v>51</v>
      </c>
      <c r="D187" s="127" t="str">
        <f t="shared" ref="D187:V187" si="38">IF(D117=D44,"","*")</f>
        <v>*</v>
      </c>
      <c r="E187" s="127" t="str">
        <f t="shared" si="38"/>
        <v>*</v>
      </c>
      <c r="F187" s="127" t="str">
        <f t="shared" si="38"/>
        <v>*</v>
      </c>
      <c r="G187" s="127" t="str">
        <f t="shared" si="38"/>
        <v>*</v>
      </c>
      <c r="H187" s="127" t="str">
        <f t="shared" si="38"/>
        <v>*</v>
      </c>
      <c r="I187" s="127" t="str">
        <f t="shared" si="38"/>
        <v/>
      </c>
      <c r="J187" s="127" t="str">
        <f t="shared" si="38"/>
        <v/>
      </c>
      <c r="K187" s="127" t="str">
        <f t="shared" si="38"/>
        <v>*</v>
      </c>
      <c r="L187" s="127" t="str">
        <f t="shared" si="38"/>
        <v>*</v>
      </c>
      <c r="M187" s="127" t="str">
        <f t="shared" si="38"/>
        <v>*</v>
      </c>
      <c r="N187" s="127" t="str">
        <f t="shared" si="38"/>
        <v>*</v>
      </c>
      <c r="O187" s="127" t="str">
        <f t="shared" si="38"/>
        <v>*</v>
      </c>
      <c r="P187" s="127" t="str">
        <f t="shared" si="38"/>
        <v>*</v>
      </c>
      <c r="Q187" s="127" t="str">
        <f t="shared" si="38"/>
        <v>*</v>
      </c>
      <c r="R187" s="127" t="str">
        <f t="shared" si="38"/>
        <v>*</v>
      </c>
      <c r="S187" s="127" t="str">
        <f t="shared" si="38"/>
        <v>*</v>
      </c>
      <c r="T187" s="127" t="str">
        <f t="shared" si="38"/>
        <v>*</v>
      </c>
      <c r="U187" s="127" t="str">
        <f t="shared" si="38"/>
        <v>*</v>
      </c>
      <c r="V187" s="127" t="str">
        <f t="shared" si="38"/>
        <v>*</v>
      </c>
      <c r="X187" s="123"/>
    </row>
    <row r="188" spans="1:24" s="43" customFormat="1" ht="14.25" hidden="1" customHeight="1" x14ac:dyDescent="0.2">
      <c r="A188" s="152" t="s">
        <v>79</v>
      </c>
      <c r="B188" s="44" t="s">
        <v>52</v>
      </c>
      <c r="C188" s="45" t="s">
        <v>53</v>
      </c>
      <c r="D188" s="126" t="str">
        <f t="shared" ref="D188:V188" si="39">IF(D118=D45,"","*")</f>
        <v>*</v>
      </c>
      <c r="E188" s="126" t="str">
        <f t="shared" si="39"/>
        <v>*</v>
      </c>
      <c r="F188" s="126" t="str">
        <f t="shared" si="39"/>
        <v>*</v>
      </c>
      <c r="G188" s="126" t="str">
        <f t="shared" si="39"/>
        <v>*</v>
      </c>
      <c r="H188" s="126" t="str">
        <f t="shared" si="39"/>
        <v>*</v>
      </c>
      <c r="I188" s="126" t="str">
        <f t="shared" si="39"/>
        <v/>
      </c>
      <c r="J188" s="126" t="str">
        <f t="shared" si="39"/>
        <v/>
      </c>
      <c r="K188" s="126" t="str">
        <f t="shared" si="39"/>
        <v>*</v>
      </c>
      <c r="L188" s="126" t="str">
        <f t="shared" si="39"/>
        <v>*</v>
      </c>
      <c r="M188" s="126" t="str">
        <f t="shared" si="39"/>
        <v>*</v>
      </c>
      <c r="N188" s="126" t="str">
        <f t="shared" si="39"/>
        <v>*</v>
      </c>
      <c r="O188" s="126" t="str">
        <f t="shared" si="39"/>
        <v>*</v>
      </c>
      <c r="P188" s="126" t="str">
        <f t="shared" si="39"/>
        <v>*</v>
      </c>
      <c r="Q188" s="126" t="str">
        <f t="shared" si="39"/>
        <v>*</v>
      </c>
      <c r="R188" s="126" t="str">
        <f t="shared" si="39"/>
        <v>*</v>
      </c>
      <c r="S188" s="126" t="str">
        <f t="shared" si="39"/>
        <v>*</v>
      </c>
      <c r="T188" s="126" t="str">
        <f t="shared" si="39"/>
        <v>*</v>
      </c>
      <c r="U188" s="126" t="str">
        <f t="shared" si="39"/>
        <v>*</v>
      </c>
      <c r="V188" s="126" t="str">
        <f t="shared" si="39"/>
        <v>*</v>
      </c>
      <c r="X188" s="123"/>
    </row>
    <row r="189" spans="1:24" s="43" customFormat="1" ht="14.25" hidden="1" customHeight="1" x14ac:dyDescent="0.2">
      <c r="A189" s="152"/>
      <c r="B189" s="47" t="s">
        <v>54</v>
      </c>
      <c r="C189" s="48" t="s">
        <v>55</v>
      </c>
      <c r="D189" s="126" t="str">
        <f t="shared" ref="D189:V189" si="40">IF(D119=D46,"","*")</f>
        <v>*</v>
      </c>
      <c r="E189" s="126" t="str">
        <f t="shared" si="40"/>
        <v>*</v>
      </c>
      <c r="F189" s="126" t="str">
        <f t="shared" si="40"/>
        <v>*</v>
      </c>
      <c r="G189" s="126" t="str">
        <f t="shared" si="40"/>
        <v/>
      </c>
      <c r="H189" s="126" t="str">
        <f t="shared" si="40"/>
        <v/>
      </c>
      <c r="I189" s="126" t="str">
        <f t="shared" si="40"/>
        <v/>
      </c>
      <c r="J189" s="126" t="str">
        <f t="shared" si="40"/>
        <v/>
      </c>
      <c r="K189" s="126" t="str">
        <f t="shared" si="40"/>
        <v>*</v>
      </c>
      <c r="L189" s="126" t="str">
        <f t="shared" si="40"/>
        <v/>
      </c>
      <c r="M189" s="126" t="str">
        <f t="shared" si="40"/>
        <v/>
      </c>
      <c r="N189" s="126" t="str">
        <f t="shared" si="40"/>
        <v/>
      </c>
      <c r="O189" s="126" t="str">
        <f t="shared" si="40"/>
        <v/>
      </c>
      <c r="P189" s="126" t="str">
        <f t="shared" si="40"/>
        <v>*</v>
      </c>
      <c r="Q189" s="126" t="str">
        <f t="shared" si="40"/>
        <v>*</v>
      </c>
      <c r="R189" s="126" t="str">
        <f t="shared" si="40"/>
        <v/>
      </c>
      <c r="S189" s="126" t="str">
        <f t="shared" si="40"/>
        <v/>
      </c>
      <c r="T189" s="126" t="str">
        <f t="shared" si="40"/>
        <v/>
      </c>
      <c r="U189" s="126" t="str">
        <f t="shared" si="40"/>
        <v/>
      </c>
      <c r="V189" s="126" t="str">
        <f t="shared" si="40"/>
        <v/>
      </c>
      <c r="X189" s="123"/>
    </row>
    <row r="190" spans="1:24" s="43" customFormat="1" ht="14.25" hidden="1" customHeight="1" x14ac:dyDescent="0.2">
      <c r="A190" s="49" t="s">
        <v>80</v>
      </c>
      <c r="B190" s="40" t="s">
        <v>50</v>
      </c>
      <c r="C190" s="41" t="s">
        <v>51</v>
      </c>
      <c r="D190" s="127" t="str">
        <f t="shared" ref="D190:V190" si="41">IF(D120=D47,"","*")</f>
        <v>*</v>
      </c>
      <c r="E190" s="127" t="str">
        <f t="shared" si="41"/>
        <v>*</v>
      </c>
      <c r="F190" s="127" t="str">
        <f t="shared" si="41"/>
        <v>*</v>
      </c>
      <c r="G190" s="127" t="str">
        <f t="shared" si="41"/>
        <v/>
      </c>
      <c r="H190" s="127" t="str">
        <f t="shared" si="41"/>
        <v/>
      </c>
      <c r="I190" s="127" t="str">
        <f t="shared" si="41"/>
        <v/>
      </c>
      <c r="J190" s="127" t="str">
        <f t="shared" si="41"/>
        <v>*</v>
      </c>
      <c r="K190" s="127" t="str">
        <f t="shared" si="41"/>
        <v>*</v>
      </c>
      <c r="L190" s="127" t="str">
        <f t="shared" si="41"/>
        <v>*</v>
      </c>
      <c r="M190" s="127" t="str">
        <f t="shared" si="41"/>
        <v>*</v>
      </c>
      <c r="N190" s="127" t="str">
        <f t="shared" si="41"/>
        <v>*</v>
      </c>
      <c r="O190" s="127" t="str">
        <f t="shared" si="41"/>
        <v>*</v>
      </c>
      <c r="P190" s="127" t="str">
        <f t="shared" si="41"/>
        <v>*</v>
      </c>
      <c r="Q190" s="127" t="str">
        <f t="shared" si="41"/>
        <v>*</v>
      </c>
      <c r="R190" s="127" t="str">
        <f t="shared" si="41"/>
        <v>*</v>
      </c>
      <c r="S190" s="127" t="str">
        <f t="shared" si="41"/>
        <v>*</v>
      </c>
      <c r="T190" s="127" t="str">
        <f t="shared" si="41"/>
        <v>*</v>
      </c>
      <c r="U190" s="127" t="str">
        <f t="shared" si="41"/>
        <v/>
      </c>
      <c r="V190" s="127" t="str">
        <f t="shared" si="41"/>
        <v/>
      </c>
      <c r="X190" s="123"/>
    </row>
    <row r="191" spans="1:24" s="43" customFormat="1" ht="14.25" hidden="1" customHeight="1" x14ac:dyDescent="0.2">
      <c r="A191" s="152" t="s">
        <v>81</v>
      </c>
      <c r="B191" s="44" t="s">
        <v>52</v>
      </c>
      <c r="C191" s="45" t="s">
        <v>53</v>
      </c>
      <c r="D191" s="126" t="str">
        <f t="shared" ref="D191:V191" si="42">IF(D121=D48,"","*")</f>
        <v>*</v>
      </c>
      <c r="E191" s="126" t="str">
        <f t="shared" si="42"/>
        <v>*</v>
      </c>
      <c r="F191" s="126" t="str">
        <f t="shared" si="42"/>
        <v>*</v>
      </c>
      <c r="G191" s="126" t="str">
        <f t="shared" si="42"/>
        <v/>
      </c>
      <c r="H191" s="126" t="str">
        <f t="shared" si="42"/>
        <v/>
      </c>
      <c r="I191" s="126" t="str">
        <f t="shared" si="42"/>
        <v/>
      </c>
      <c r="J191" s="126" t="str">
        <f t="shared" si="42"/>
        <v>*</v>
      </c>
      <c r="K191" s="126" t="str">
        <f t="shared" si="42"/>
        <v>*</v>
      </c>
      <c r="L191" s="126" t="str">
        <f t="shared" si="42"/>
        <v>*</v>
      </c>
      <c r="M191" s="126" t="str">
        <f t="shared" si="42"/>
        <v>*</v>
      </c>
      <c r="N191" s="126" t="str">
        <f t="shared" si="42"/>
        <v>*</v>
      </c>
      <c r="O191" s="126" t="str">
        <f t="shared" si="42"/>
        <v>*</v>
      </c>
      <c r="P191" s="126" t="str">
        <f t="shared" si="42"/>
        <v>*</v>
      </c>
      <c r="Q191" s="126" t="str">
        <f t="shared" si="42"/>
        <v>*</v>
      </c>
      <c r="R191" s="126" t="str">
        <f t="shared" si="42"/>
        <v>*</v>
      </c>
      <c r="S191" s="126" t="str">
        <f t="shared" si="42"/>
        <v>*</v>
      </c>
      <c r="T191" s="126" t="str">
        <f t="shared" si="42"/>
        <v>*</v>
      </c>
      <c r="U191" s="126" t="str">
        <f t="shared" si="42"/>
        <v/>
      </c>
      <c r="V191" s="126" t="str">
        <f t="shared" si="42"/>
        <v/>
      </c>
      <c r="X191" s="123"/>
    </row>
    <row r="192" spans="1:24" s="43" customFormat="1" ht="14.25" hidden="1" customHeight="1" x14ac:dyDescent="0.2">
      <c r="A192" s="152"/>
      <c r="B192" s="47" t="s">
        <v>54</v>
      </c>
      <c r="C192" s="48" t="s">
        <v>55</v>
      </c>
      <c r="D192" s="126" t="str">
        <f t="shared" ref="D192:V192" si="43">IF(D122=D49,"","*")</f>
        <v>*</v>
      </c>
      <c r="E192" s="126" t="str">
        <f t="shared" si="43"/>
        <v>*</v>
      </c>
      <c r="F192" s="126" t="str">
        <f t="shared" si="43"/>
        <v>*</v>
      </c>
      <c r="G192" s="126" t="str">
        <f t="shared" si="43"/>
        <v/>
      </c>
      <c r="H192" s="126" t="str">
        <f t="shared" si="43"/>
        <v/>
      </c>
      <c r="I192" s="126" t="str">
        <f t="shared" si="43"/>
        <v/>
      </c>
      <c r="J192" s="126" t="str">
        <f t="shared" si="43"/>
        <v/>
      </c>
      <c r="K192" s="126" t="str">
        <f t="shared" si="43"/>
        <v/>
      </c>
      <c r="L192" s="126" t="str">
        <f t="shared" si="43"/>
        <v>*</v>
      </c>
      <c r="M192" s="126" t="str">
        <f t="shared" si="43"/>
        <v/>
      </c>
      <c r="N192" s="126" t="str">
        <f t="shared" si="43"/>
        <v>*</v>
      </c>
      <c r="O192" s="126" t="str">
        <f t="shared" si="43"/>
        <v>*</v>
      </c>
      <c r="P192" s="126" t="str">
        <f t="shared" si="43"/>
        <v>*</v>
      </c>
      <c r="Q192" s="126" t="str">
        <f t="shared" si="43"/>
        <v/>
      </c>
      <c r="R192" s="126" t="str">
        <f t="shared" si="43"/>
        <v>*</v>
      </c>
      <c r="S192" s="126" t="str">
        <f t="shared" si="43"/>
        <v/>
      </c>
      <c r="T192" s="126" t="str">
        <f t="shared" si="43"/>
        <v/>
      </c>
      <c r="U192" s="126" t="str">
        <f t="shared" si="43"/>
        <v/>
      </c>
      <c r="V192" s="126" t="str">
        <f t="shared" si="43"/>
        <v/>
      </c>
      <c r="X192" s="123"/>
    </row>
    <row r="193" spans="1:24" s="43" customFormat="1" ht="14.25" hidden="1" customHeight="1" x14ac:dyDescent="0.2">
      <c r="A193" s="49" t="s">
        <v>82</v>
      </c>
      <c r="B193" s="40" t="s">
        <v>50</v>
      </c>
      <c r="C193" s="41" t="s">
        <v>51</v>
      </c>
      <c r="D193" s="127" t="str">
        <f t="shared" ref="D193:V193" si="44">IF(D123=D50,"","*")</f>
        <v>*</v>
      </c>
      <c r="E193" s="127" t="str">
        <f t="shared" si="44"/>
        <v>*</v>
      </c>
      <c r="F193" s="127" t="str">
        <f t="shared" si="44"/>
        <v>*</v>
      </c>
      <c r="G193" s="127" t="str">
        <f t="shared" si="44"/>
        <v/>
      </c>
      <c r="H193" s="127" t="str">
        <f t="shared" si="44"/>
        <v/>
      </c>
      <c r="I193" s="127" t="str">
        <f t="shared" si="44"/>
        <v>*</v>
      </c>
      <c r="J193" s="127" t="str">
        <f t="shared" si="44"/>
        <v/>
      </c>
      <c r="K193" s="127" t="str">
        <f t="shared" si="44"/>
        <v>*</v>
      </c>
      <c r="L193" s="127" t="str">
        <f t="shared" si="44"/>
        <v>*</v>
      </c>
      <c r="M193" s="127" t="str">
        <f t="shared" si="44"/>
        <v>*</v>
      </c>
      <c r="N193" s="127" t="str">
        <f t="shared" si="44"/>
        <v>*</v>
      </c>
      <c r="O193" s="127" t="str">
        <f t="shared" si="44"/>
        <v>*</v>
      </c>
      <c r="P193" s="127" t="str">
        <f t="shared" si="44"/>
        <v>*</v>
      </c>
      <c r="Q193" s="127" t="str">
        <f t="shared" si="44"/>
        <v>*</v>
      </c>
      <c r="R193" s="127" t="str">
        <f t="shared" si="44"/>
        <v>*</v>
      </c>
      <c r="S193" s="127" t="str">
        <f t="shared" si="44"/>
        <v>*</v>
      </c>
      <c r="T193" s="127" t="str">
        <f t="shared" si="44"/>
        <v>*</v>
      </c>
      <c r="U193" s="127" t="str">
        <f t="shared" si="44"/>
        <v>*</v>
      </c>
      <c r="V193" s="127" t="str">
        <f t="shared" si="44"/>
        <v/>
      </c>
      <c r="X193" s="123"/>
    </row>
    <row r="194" spans="1:24" s="43" customFormat="1" ht="14.25" hidden="1" customHeight="1" x14ac:dyDescent="0.2">
      <c r="A194" s="152" t="s">
        <v>83</v>
      </c>
      <c r="B194" s="44" t="s">
        <v>52</v>
      </c>
      <c r="C194" s="45" t="s">
        <v>53</v>
      </c>
      <c r="D194" s="126" t="str">
        <f t="shared" ref="D194:V194" si="45">IF(D124=D51,"","*")</f>
        <v>*</v>
      </c>
      <c r="E194" s="126" t="str">
        <f t="shared" si="45"/>
        <v>*</v>
      </c>
      <c r="F194" s="126" t="str">
        <f t="shared" si="45"/>
        <v>*</v>
      </c>
      <c r="G194" s="126" t="str">
        <f t="shared" si="45"/>
        <v/>
      </c>
      <c r="H194" s="126" t="str">
        <f t="shared" si="45"/>
        <v/>
      </c>
      <c r="I194" s="126" t="str">
        <f t="shared" si="45"/>
        <v>*</v>
      </c>
      <c r="J194" s="126" t="str">
        <f t="shared" si="45"/>
        <v/>
      </c>
      <c r="K194" s="126" t="str">
        <f t="shared" si="45"/>
        <v>*</v>
      </c>
      <c r="L194" s="126" t="str">
        <f t="shared" si="45"/>
        <v>*</v>
      </c>
      <c r="M194" s="126" t="str">
        <f t="shared" si="45"/>
        <v>*</v>
      </c>
      <c r="N194" s="126" t="str">
        <f t="shared" si="45"/>
        <v>*</v>
      </c>
      <c r="O194" s="126" t="str">
        <f t="shared" si="45"/>
        <v>*</v>
      </c>
      <c r="P194" s="126" t="str">
        <f t="shared" si="45"/>
        <v>*</v>
      </c>
      <c r="Q194" s="126" t="str">
        <f t="shared" si="45"/>
        <v>*</v>
      </c>
      <c r="R194" s="126" t="str">
        <f t="shared" si="45"/>
        <v>*</v>
      </c>
      <c r="S194" s="126" t="str">
        <f t="shared" si="45"/>
        <v/>
      </c>
      <c r="T194" s="126" t="str">
        <f t="shared" si="45"/>
        <v>*</v>
      </c>
      <c r="U194" s="126" t="str">
        <f t="shared" si="45"/>
        <v>*</v>
      </c>
      <c r="V194" s="126" t="str">
        <f t="shared" si="45"/>
        <v/>
      </c>
      <c r="X194" s="123"/>
    </row>
    <row r="195" spans="1:24" s="43" customFormat="1" ht="14.25" hidden="1" customHeight="1" x14ac:dyDescent="0.2">
      <c r="A195" s="152"/>
      <c r="B195" s="47" t="s">
        <v>54</v>
      </c>
      <c r="C195" s="48" t="s">
        <v>55</v>
      </c>
      <c r="D195" s="126" t="str">
        <f t="shared" ref="D195:V195" si="46">IF(D125=D52,"","*")</f>
        <v>*</v>
      </c>
      <c r="E195" s="126" t="str">
        <f t="shared" si="46"/>
        <v>*</v>
      </c>
      <c r="F195" s="126" t="str">
        <f t="shared" si="46"/>
        <v>*</v>
      </c>
      <c r="G195" s="126" t="str">
        <f t="shared" si="46"/>
        <v/>
      </c>
      <c r="H195" s="126" t="str">
        <f t="shared" si="46"/>
        <v/>
      </c>
      <c r="I195" s="126" t="str">
        <f t="shared" si="46"/>
        <v/>
      </c>
      <c r="J195" s="126" t="str">
        <f t="shared" si="46"/>
        <v/>
      </c>
      <c r="K195" s="126" t="str">
        <f t="shared" si="46"/>
        <v>*</v>
      </c>
      <c r="L195" s="126" t="str">
        <f t="shared" si="46"/>
        <v>*</v>
      </c>
      <c r="M195" s="126" t="str">
        <f t="shared" si="46"/>
        <v>*</v>
      </c>
      <c r="N195" s="126" t="str">
        <f t="shared" si="46"/>
        <v/>
      </c>
      <c r="O195" s="126" t="str">
        <f t="shared" si="46"/>
        <v>*</v>
      </c>
      <c r="P195" s="126" t="str">
        <f t="shared" si="46"/>
        <v/>
      </c>
      <c r="Q195" s="126" t="str">
        <f t="shared" si="46"/>
        <v>*</v>
      </c>
      <c r="R195" s="126" t="str">
        <f t="shared" si="46"/>
        <v/>
      </c>
      <c r="S195" s="126" t="str">
        <f t="shared" si="46"/>
        <v>*</v>
      </c>
      <c r="T195" s="126" t="str">
        <f t="shared" si="46"/>
        <v/>
      </c>
      <c r="U195" s="126" t="str">
        <f t="shared" si="46"/>
        <v>*</v>
      </c>
      <c r="V195" s="126" t="str">
        <f t="shared" si="46"/>
        <v/>
      </c>
      <c r="X195" s="123"/>
    </row>
    <row r="196" spans="1:24" s="43" customFormat="1" ht="14.25" hidden="1" customHeight="1" x14ac:dyDescent="0.2">
      <c r="A196" s="49" t="s">
        <v>84</v>
      </c>
      <c r="B196" s="40" t="s">
        <v>50</v>
      </c>
      <c r="C196" s="41" t="s">
        <v>51</v>
      </c>
      <c r="D196" s="127" t="str">
        <f t="shared" ref="D196:V196" si="47">IF(D126=D53,"","*")</f>
        <v>*</v>
      </c>
      <c r="E196" s="127" t="str">
        <f t="shared" si="47"/>
        <v>*</v>
      </c>
      <c r="F196" s="127" t="str">
        <f t="shared" si="47"/>
        <v>*</v>
      </c>
      <c r="G196" s="127" t="str">
        <f t="shared" si="47"/>
        <v/>
      </c>
      <c r="H196" s="127" t="str">
        <f t="shared" si="47"/>
        <v/>
      </c>
      <c r="I196" s="127" t="str">
        <f t="shared" si="47"/>
        <v/>
      </c>
      <c r="J196" s="127" t="str">
        <f t="shared" si="47"/>
        <v/>
      </c>
      <c r="K196" s="127" t="str">
        <f t="shared" si="47"/>
        <v>*</v>
      </c>
      <c r="L196" s="127" t="str">
        <f t="shared" si="47"/>
        <v>*</v>
      </c>
      <c r="M196" s="127" t="str">
        <f t="shared" si="47"/>
        <v>*</v>
      </c>
      <c r="N196" s="127" t="str">
        <f t="shared" si="47"/>
        <v>*</v>
      </c>
      <c r="O196" s="127" t="str">
        <f t="shared" si="47"/>
        <v>*</v>
      </c>
      <c r="P196" s="127" t="str">
        <f t="shared" si="47"/>
        <v>*</v>
      </c>
      <c r="Q196" s="127" t="str">
        <f t="shared" si="47"/>
        <v>*</v>
      </c>
      <c r="R196" s="127" t="str">
        <f t="shared" si="47"/>
        <v>*</v>
      </c>
      <c r="S196" s="127" t="str">
        <f t="shared" si="47"/>
        <v>*</v>
      </c>
      <c r="T196" s="127" t="str">
        <f t="shared" si="47"/>
        <v>*</v>
      </c>
      <c r="U196" s="127" t="str">
        <f t="shared" si="47"/>
        <v/>
      </c>
      <c r="V196" s="127" t="str">
        <f t="shared" si="47"/>
        <v>*</v>
      </c>
      <c r="X196" s="123"/>
    </row>
    <row r="197" spans="1:24" s="43" customFormat="1" ht="14.25" hidden="1" customHeight="1" x14ac:dyDescent="0.2">
      <c r="A197" s="152" t="s">
        <v>85</v>
      </c>
      <c r="B197" s="44" t="s">
        <v>52</v>
      </c>
      <c r="C197" s="45" t="s">
        <v>53</v>
      </c>
      <c r="D197" s="126" t="str">
        <f t="shared" ref="D197:V197" si="48">IF(D127=D54,"","*")</f>
        <v>*</v>
      </c>
      <c r="E197" s="126" t="str">
        <f t="shared" si="48"/>
        <v>*</v>
      </c>
      <c r="F197" s="126" t="str">
        <f t="shared" si="48"/>
        <v>*</v>
      </c>
      <c r="G197" s="126" t="str">
        <f t="shared" si="48"/>
        <v/>
      </c>
      <c r="H197" s="126" t="str">
        <f t="shared" si="48"/>
        <v/>
      </c>
      <c r="I197" s="126" t="str">
        <f t="shared" si="48"/>
        <v/>
      </c>
      <c r="J197" s="126" t="str">
        <f t="shared" si="48"/>
        <v/>
      </c>
      <c r="K197" s="126" t="str">
        <f t="shared" si="48"/>
        <v>*</v>
      </c>
      <c r="L197" s="126" t="str">
        <f t="shared" si="48"/>
        <v/>
      </c>
      <c r="M197" s="126" t="str">
        <f t="shared" si="48"/>
        <v>*</v>
      </c>
      <c r="N197" s="126" t="str">
        <f t="shared" si="48"/>
        <v>*</v>
      </c>
      <c r="O197" s="126" t="str">
        <f t="shared" si="48"/>
        <v>*</v>
      </c>
      <c r="P197" s="126" t="str">
        <f t="shared" si="48"/>
        <v>*</v>
      </c>
      <c r="Q197" s="126" t="str">
        <f t="shared" si="48"/>
        <v>*</v>
      </c>
      <c r="R197" s="126" t="str">
        <f t="shared" si="48"/>
        <v/>
      </c>
      <c r="S197" s="126" t="str">
        <f t="shared" si="48"/>
        <v>*</v>
      </c>
      <c r="T197" s="126" t="str">
        <f t="shared" si="48"/>
        <v>*</v>
      </c>
      <c r="U197" s="126" t="str">
        <f t="shared" si="48"/>
        <v/>
      </c>
      <c r="V197" s="126" t="str">
        <f t="shared" si="48"/>
        <v/>
      </c>
      <c r="X197" s="123"/>
    </row>
    <row r="198" spans="1:24" s="43" customFormat="1" ht="14.25" hidden="1" customHeight="1" x14ac:dyDescent="0.2">
      <c r="A198" s="152"/>
      <c r="B198" s="47" t="s">
        <v>54</v>
      </c>
      <c r="C198" s="48" t="s">
        <v>55</v>
      </c>
      <c r="D198" s="126" t="str">
        <f t="shared" ref="D198:V198" si="49">IF(D128=D55,"","*")</f>
        <v>*</v>
      </c>
      <c r="E198" s="126" t="str">
        <f t="shared" si="49"/>
        <v>*</v>
      </c>
      <c r="F198" s="126" t="str">
        <f t="shared" si="49"/>
        <v>*</v>
      </c>
      <c r="G198" s="126" t="str">
        <f t="shared" si="49"/>
        <v/>
      </c>
      <c r="H198" s="126" t="str">
        <f t="shared" si="49"/>
        <v/>
      </c>
      <c r="I198" s="126" t="str">
        <f t="shared" si="49"/>
        <v/>
      </c>
      <c r="J198" s="126" t="str">
        <f t="shared" si="49"/>
        <v/>
      </c>
      <c r="K198" s="126" t="str">
        <f t="shared" si="49"/>
        <v>*</v>
      </c>
      <c r="L198" s="126" t="str">
        <f t="shared" si="49"/>
        <v>*</v>
      </c>
      <c r="M198" s="126" t="str">
        <f t="shared" si="49"/>
        <v/>
      </c>
      <c r="N198" s="126" t="str">
        <f t="shared" si="49"/>
        <v>*</v>
      </c>
      <c r="O198" s="126" t="str">
        <f t="shared" si="49"/>
        <v>*</v>
      </c>
      <c r="P198" s="126" t="str">
        <f t="shared" si="49"/>
        <v>*</v>
      </c>
      <c r="Q198" s="126" t="str">
        <f t="shared" si="49"/>
        <v>*</v>
      </c>
      <c r="R198" s="126" t="str">
        <f t="shared" si="49"/>
        <v>*</v>
      </c>
      <c r="S198" s="126" t="str">
        <f t="shared" si="49"/>
        <v>*</v>
      </c>
      <c r="T198" s="126" t="str">
        <f t="shared" si="49"/>
        <v>*</v>
      </c>
      <c r="U198" s="126" t="str">
        <f t="shared" si="49"/>
        <v/>
      </c>
      <c r="V198" s="126" t="str">
        <f t="shared" si="49"/>
        <v>*</v>
      </c>
      <c r="X198" s="123"/>
    </row>
    <row r="199" spans="1:24" s="43" customFormat="1" ht="14.25" hidden="1" customHeight="1" x14ac:dyDescent="0.2">
      <c r="A199" s="49" t="s">
        <v>86</v>
      </c>
      <c r="B199" s="40" t="s">
        <v>50</v>
      </c>
      <c r="C199" s="41" t="s">
        <v>51</v>
      </c>
      <c r="D199" s="127" t="str">
        <f t="shared" ref="D199:V199" si="50">IF(D129=D56,"","*")</f>
        <v>*</v>
      </c>
      <c r="E199" s="127" t="str">
        <f t="shared" si="50"/>
        <v>*</v>
      </c>
      <c r="F199" s="127" t="str">
        <f t="shared" si="50"/>
        <v>*</v>
      </c>
      <c r="G199" s="127" t="str">
        <f t="shared" si="50"/>
        <v/>
      </c>
      <c r="H199" s="127" t="str">
        <f t="shared" si="50"/>
        <v/>
      </c>
      <c r="I199" s="127" t="str">
        <f t="shared" si="50"/>
        <v/>
      </c>
      <c r="J199" s="127" t="str">
        <f t="shared" si="50"/>
        <v/>
      </c>
      <c r="K199" s="127" t="str">
        <f t="shared" si="50"/>
        <v>*</v>
      </c>
      <c r="L199" s="127" t="str">
        <f t="shared" si="50"/>
        <v>*</v>
      </c>
      <c r="M199" s="127" t="str">
        <f t="shared" si="50"/>
        <v>*</v>
      </c>
      <c r="N199" s="127" t="str">
        <f t="shared" si="50"/>
        <v/>
      </c>
      <c r="O199" s="127" t="str">
        <f t="shared" si="50"/>
        <v>*</v>
      </c>
      <c r="P199" s="127" t="str">
        <f t="shared" si="50"/>
        <v>*</v>
      </c>
      <c r="Q199" s="127" t="str">
        <f t="shared" si="50"/>
        <v>*</v>
      </c>
      <c r="R199" s="127" t="str">
        <f t="shared" si="50"/>
        <v>*</v>
      </c>
      <c r="S199" s="127" t="str">
        <f t="shared" si="50"/>
        <v>*</v>
      </c>
      <c r="T199" s="127" t="str">
        <f t="shared" si="50"/>
        <v>*</v>
      </c>
      <c r="U199" s="127" t="str">
        <f t="shared" si="50"/>
        <v/>
      </c>
      <c r="V199" s="127" t="str">
        <f t="shared" si="50"/>
        <v/>
      </c>
      <c r="X199" s="123"/>
    </row>
    <row r="200" spans="1:24" s="43" customFormat="1" ht="14.25" hidden="1" customHeight="1" x14ac:dyDescent="0.2">
      <c r="A200" s="152" t="s">
        <v>87</v>
      </c>
      <c r="B200" s="44" t="s">
        <v>52</v>
      </c>
      <c r="C200" s="45" t="s">
        <v>53</v>
      </c>
      <c r="D200" s="126" t="str">
        <f t="shared" ref="D200:V200" si="51">IF(D130=D57,"","*")</f>
        <v>*</v>
      </c>
      <c r="E200" s="126" t="str">
        <f t="shared" si="51"/>
        <v>*</v>
      </c>
      <c r="F200" s="126" t="str">
        <f t="shared" si="51"/>
        <v>*</v>
      </c>
      <c r="G200" s="126" t="str">
        <f t="shared" si="51"/>
        <v/>
      </c>
      <c r="H200" s="126" t="str">
        <f t="shared" si="51"/>
        <v/>
      </c>
      <c r="I200" s="126" t="str">
        <f t="shared" si="51"/>
        <v/>
      </c>
      <c r="J200" s="126" t="str">
        <f t="shared" si="51"/>
        <v/>
      </c>
      <c r="K200" s="126" t="str">
        <f t="shared" si="51"/>
        <v>*</v>
      </c>
      <c r="L200" s="126" t="str">
        <f t="shared" si="51"/>
        <v>*</v>
      </c>
      <c r="M200" s="126" t="str">
        <f t="shared" si="51"/>
        <v>*</v>
      </c>
      <c r="N200" s="126" t="str">
        <f t="shared" si="51"/>
        <v/>
      </c>
      <c r="O200" s="126" t="str">
        <f t="shared" si="51"/>
        <v>*</v>
      </c>
      <c r="P200" s="126" t="str">
        <f t="shared" si="51"/>
        <v>*</v>
      </c>
      <c r="Q200" s="126" t="str">
        <f t="shared" si="51"/>
        <v/>
      </c>
      <c r="R200" s="126" t="str">
        <f t="shared" si="51"/>
        <v>*</v>
      </c>
      <c r="S200" s="126" t="str">
        <f t="shared" si="51"/>
        <v>*</v>
      </c>
      <c r="T200" s="126" t="str">
        <f t="shared" si="51"/>
        <v>*</v>
      </c>
      <c r="U200" s="126" t="str">
        <f t="shared" si="51"/>
        <v/>
      </c>
      <c r="V200" s="126" t="str">
        <f t="shared" si="51"/>
        <v/>
      </c>
      <c r="X200" s="123"/>
    </row>
    <row r="201" spans="1:24" s="43" customFormat="1" ht="14.25" hidden="1" customHeight="1" x14ac:dyDescent="0.2">
      <c r="A201" s="152"/>
      <c r="B201" s="47" t="s">
        <v>54</v>
      </c>
      <c r="C201" s="48" t="s">
        <v>55</v>
      </c>
      <c r="D201" s="126" t="str">
        <f t="shared" ref="D201:V201" si="52">IF(D131=D58,"","*")</f>
        <v>*</v>
      </c>
      <c r="E201" s="126" t="str">
        <f t="shared" si="52"/>
        <v>*</v>
      </c>
      <c r="F201" s="126" t="str">
        <f t="shared" si="52"/>
        <v>*</v>
      </c>
      <c r="G201" s="126" t="str">
        <f t="shared" si="52"/>
        <v/>
      </c>
      <c r="H201" s="126" t="str">
        <f t="shared" si="52"/>
        <v/>
      </c>
      <c r="I201" s="126" t="str">
        <f t="shared" si="52"/>
        <v/>
      </c>
      <c r="J201" s="126" t="str">
        <f t="shared" si="52"/>
        <v/>
      </c>
      <c r="K201" s="126" t="str">
        <f t="shared" si="52"/>
        <v>*</v>
      </c>
      <c r="L201" s="126" t="str">
        <f t="shared" si="52"/>
        <v>*</v>
      </c>
      <c r="M201" s="126" t="str">
        <f t="shared" si="52"/>
        <v/>
      </c>
      <c r="N201" s="126" t="str">
        <f t="shared" si="52"/>
        <v/>
      </c>
      <c r="O201" s="126" t="str">
        <f t="shared" si="52"/>
        <v>*</v>
      </c>
      <c r="P201" s="126" t="str">
        <f t="shared" si="52"/>
        <v>*</v>
      </c>
      <c r="Q201" s="126" t="str">
        <f t="shared" si="52"/>
        <v>*</v>
      </c>
      <c r="R201" s="126" t="str">
        <f t="shared" si="52"/>
        <v>*</v>
      </c>
      <c r="S201" s="126" t="str">
        <f t="shared" si="52"/>
        <v/>
      </c>
      <c r="T201" s="126" t="str">
        <f t="shared" si="52"/>
        <v>*</v>
      </c>
      <c r="U201" s="126" t="str">
        <f t="shared" si="52"/>
        <v/>
      </c>
      <c r="V201" s="126" t="str">
        <f t="shared" si="52"/>
        <v/>
      </c>
      <c r="X201" s="123"/>
    </row>
    <row r="202" spans="1:24" s="43" customFormat="1" ht="14.25" hidden="1" customHeight="1" x14ac:dyDescent="0.2">
      <c r="A202" s="49" t="s">
        <v>88</v>
      </c>
      <c r="B202" s="40" t="s">
        <v>50</v>
      </c>
      <c r="C202" s="41" t="s">
        <v>51</v>
      </c>
      <c r="D202" s="127" t="str">
        <f t="shared" ref="D202:V202" si="53">IF(D132=D59,"","*")</f>
        <v>*</v>
      </c>
      <c r="E202" s="127" t="str">
        <f t="shared" si="53"/>
        <v/>
      </c>
      <c r="F202" s="127" t="str">
        <f t="shared" si="53"/>
        <v>*</v>
      </c>
      <c r="G202" s="127" t="str">
        <f t="shared" si="53"/>
        <v/>
      </c>
      <c r="H202" s="127" t="str">
        <f t="shared" si="53"/>
        <v/>
      </c>
      <c r="I202" s="127" t="str">
        <f t="shared" si="53"/>
        <v/>
      </c>
      <c r="J202" s="127" t="str">
        <f t="shared" si="53"/>
        <v/>
      </c>
      <c r="K202" s="127" t="str">
        <f t="shared" si="53"/>
        <v>*</v>
      </c>
      <c r="L202" s="127" t="str">
        <f t="shared" si="53"/>
        <v>*</v>
      </c>
      <c r="M202" s="127" t="str">
        <f t="shared" si="53"/>
        <v/>
      </c>
      <c r="N202" s="127" t="str">
        <f t="shared" si="53"/>
        <v/>
      </c>
      <c r="O202" s="127" t="str">
        <f t="shared" si="53"/>
        <v>*</v>
      </c>
      <c r="P202" s="127" t="str">
        <f t="shared" si="53"/>
        <v>*</v>
      </c>
      <c r="Q202" s="127" t="str">
        <f t="shared" si="53"/>
        <v>*</v>
      </c>
      <c r="R202" s="127" t="str">
        <f t="shared" si="53"/>
        <v>*</v>
      </c>
      <c r="S202" s="127" t="str">
        <f t="shared" si="53"/>
        <v/>
      </c>
      <c r="T202" s="127" t="str">
        <f t="shared" si="53"/>
        <v/>
      </c>
      <c r="U202" s="127" t="str">
        <f t="shared" si="53"/>
        <v/>
      </c>
      <c r="V202" s="127" t="str">
        <f t="shared" si="53"/>
        <v>*</v>
      </c>
      <c r="X202" s="123"/>
    </row>
    <row r="203" spans="1:24" s="43" customFormat="1" ht="14.25" hidden="1" customHeight="1" x14ac:dyDescent="0.2">
      <c r="A203" s="152" t="s">
        <v>89</v>
      </c>
      <c r="B203" s="44" t="s">
        <v>52</v>
      </c>
      <c r="C203" s="45" t="s">
        <v>53</v>
      </c>
      <c r="D203" s="126" t="str">
        <f t="shared" ref="D203:V203" si="54">IF(D133=D60,"","*")</f>
        <v>*</v>
      </c>
      <c r="E203" s="126" t="str">
        <f t="shared" si="54"/>
        <v/>
      </c>
      <c r="F203" s="126" t="str">
        <f t="shared" si="54"/>
        <v>*</v>
      </c>
      <c r="G203" s="126" t="str">
        <f t="shared" si="54"/>
        <v/>
      </c>
      <c r="H203" s="126" t="str">
        <f t="shared" si="54"/>
        <v/>
      </c>
      <c r="I203" s="126" t="str">
        <f t="shared" si="54"/>
        <v/>
      </c>
      <c r="J203" s="126" t="str">
        <f t="shared" si="54"/>
        <v/>
      </c>
      <c r="K203" s="126" t="str">
        <f t="shared" si="54"/>
        <v>*</v>
      </c>
      <c r="L203" s="126" t="str">
        <f t="shared" si="54"/>
        <v>*</v>
      </c>
      <c r="M203" s="126" t="str">
        <f t="shared" si="54"/>
        <v/>
      </c>
      <c r="N203" s="126" t="str">
        <f t="shared" si="54"/>
        <v/>
      </c>
      <c r="O203" s="126" t="str">
        <f t="shared" si="54"/>
        <v>*</v>
      </c>
      <c r="P203" s="126" t="str">
        <f t="shared" si="54"/>
        <v>*</v>
      </c>
      <c r="Q203" s="126" t="str">
        <f t="shared" si="54"/>
        <v>*</v>
      </c>
      <c r="R203" s="126" t="str">
        <f t="shared" si="54"/>
        <v>*</v>
      </c>
      <c r="S203" s="126" t="str">
        <f t="shared" si="54"/>
        <v/>
      </c>
      <c r="T203" s="126" t="str">
        <f t="shared" si="54"/>
        <v/>
      </c>
      <c r="U203" s="126" t="str">
        <f t="shared" si="54"/>
        <v/>
      </c>
      <c r="V203" s="126" t="str">
        <f t="shared" si="54"/>
        <v>*</v>
      </c>
      <c r="X203" s="123"/>
    </row>
    <row r="204" spans="1:24" s="43" customFormat="1" ht="14.25" hidden="1" customHeight="1" x14ac:dyDescent="0.2">
      <c r="A204" s="152"/>
      <c r="B204" s="47" t="s">
        <v>54</v>
      </c>
      <c r="C204" s="48" t="s">
        <v>55</v>
      </c>
      <c r="D204" s="126" t="str">
        <f t="shared" ref="D204:V204" si="55">IF(D134=D61,"","*")</f>
        <v>*</v>
      </c>
      <c r="E204" s="126" t="str">
        <f t="shared" si="55"/>
        <v/>
      </c>
      <c r="F204" s="126" t="str">
        <f t="shared" si="55"/>
        <v>*</v>
      </c>
      <c r="G204" s="126" t="str">
        <f t="shared" si="55"/>
        <v/>
      </c>
      <c r="H204" s="126" t="str">
        <f t="shared" si="55"/>
        <v/>
      </c>
      <c r="I204" s="126" t="str">
        <f t="shared" si="55"/>
        <v/>
      </c>
      <c r="J204" s="126" t="str">
        <f t="shared" si="55"/>
        <v/>
      </c>
      <c r="K204" s="126" t="str">
        <f t="shared" si="55"/>
        <v/>
      </c>
      <c r="L204" s="126" t="str">
        <f t="shared" si="55"/>
        <v>*</v>
      </c>
      <c r="M204" s="126" t="str">
        <f t="shared" si="55"/>
        <v/>
      </c>
      <c r="N204" s="126" t="str">
        <f t="shared" si="55"/>
        <v/>
      </c>
      <c r="O204" s="126" t="str">
        <f t="shared" si="55"/>
        <v/>
      </c>
      <c r="P204" s="126" t="str">
        <f t="shared" si="55"/>
        <v/>
      </c>
      <c r="Q204" s="126" t="str">
        <f t="shared" si="55"/>
        <v/>
      </c>
      <c r="R204" s="126" t="str">
        <f t="shared" si="55"/>
        <v/>
      </c>
      <c r="S204" s="126" t="str">
        <f t="shared" si="55"/>
        <v/>
      </c>
      <c r="T204" s="126" t="str">
        <f t="shared" si="55"/>
        <v/>
      </c>
      <c r="U204" s="126" t="str">
        <f t="shared" si="55"/>
        <v/>
      </c>
      <c r="V204" s="126" t="str">
        <f t="shared" si="55"/>
        <v/>
      </c>
      <c r="X204" s="123"/>
    </row>
    <row r="205" spans="1:24" s="43" customFormat="1" ht="14.25" hidden="1" customHeight="1" x14ac:dyDescent="0.2">
      <c r="A205" s="49" t="s">
        <v>90</v>
      </c>
      <c r="B205" s="40" t="s">
        <v>50</v>
      </c>
      <c r="C205" s="41" t="s">
        <v>51</v>
      </c>
      <c r="D205" s="127" t="str">
        <f t="shared" ref="D205:V205" si="56">IF(D135=D62,"","*")</f>
        <v>*</v>
      </c>
      <c r="E205" s="127" t="str">
        <f t="shared" si="56"/>
        <v>*</v>
      </c>
      <c r="F205" s="127" t="str">
        <f t="shared" si="56"/>
        <v>*</v>
      </c>
      <c r="G205" s="127" t="str">
        <f t="shared" si="56"/>
        <v>*</v>
      </c>
      <c r="H205" s="127" t="str">
        <f t="shared" si="56"/>
        <v/>
      </c>
      <c r="I205" s="127" t="str">
        <f t="shared" si="56"/>
        <v/>
      </c>
      <c r="J205" s="127" t="str">
        <f t="shared" si="56"/>
        <v/>
      </c>
      <c r="K205" s="127" t="str">
        <f t="shared" si="56"/>
        <v>*</v>
      </c>
      <c r="L205" s="127" t="str">
        <f t="shared" si="56"/>
        <v>*</v>
      </c>
      <c r="M205" s="127" t="str">
        <f t="shared" si="56"/>
        <v>*</v>
      </c>
      <c r="N205" s="127" t="str">
        <f t="shared" si="56"/>
        <v>*</v>
      </c>
      <c r="O205" s="127" t="str">
        <f t="shared" si="56"/>
        <v>*</v>
      </c>
      <c r="P205" s="127" t="str">
        <f t="shared" si="56"/>
        <v>*</v>
      </c>
      <c r="Q205" s="127" t="str">
        <f t="shared" si="56"/>
        <v/>
      </c>
      <c r="R205" s="127" t="str">
        <f t="shared" si="56"/>
        <v/>
      </c>
      <c r="S205" s="127" t="str">
        <f t="shared" si="56"/>
        <v>*</v>
      </c>
      <c r="T205" s="127" t="str">
        <f t="shared" si="56"/>
        <v>*</v>
      </c>
      <c r="U205" s="127" t="str">
        <f t="shared" si="56"/>
        <v>*</v>
      </c>
      <c r="V205" s="127" t="str">
        <f t="shared" si="56"/>
        <v>*</v>
      </c>
      <c r="X205" s="123"/>
    </row>
    <row r="206" spans="1:24" s="43" customFormat="1" ht="14.25" hidden="1" customHeight="1" x14ac:dyDescent="0.2">
      <c r="A206" s="152" t="s">
        <v>91</v>
      </c>
      <c r="B206" s="44" t="s">
        <v>52</v>
      </c>
      <c r="C206" s="45" t="s">
        <v>53</v>
      </c>
      <c r="D206" s="126" t="str">
        <f t="shared" ref="D206:V206" si="57">IF(D136=D63,"","*")</f>
        <v>*</v>
      </c>
      <c r="E206" s="126" t="str">
        <f t="shared" si="57"/>
        <v>*</v>
      </c>
      <c r="F206" s="126" t="str">
        <f t="shared" si="57"/>
        <v>*</v>
      </c>
      <c r="G206" s="126" t="str">
        <f t="shared" si="57"/>
        <v>*</v>
      </c>
      <c r="H206" s="126" t="str">
        <f t="shared" si="57"/>
        <v/>
      </c>
      <c r="I206" s="126" t="str">
        <f t="shared" si="57"/>
        <v/>
      </c>
      <c r="J206" s="126" t="str">
        <f t="shared" si="57"/>
        <v/>
      </c>
      <c r="K206" s="126" t="str">
        <f t="shared" si="57"/>
        <v>*</v>
      </c>
      <c r="L206" s="126" t="str">
        <f t="shared" si="57"/>
        <v>*</v>
      </c>
      <c r="M206" s="126" t="str">
        <f t="shared" si="57"/>
        <v>*</v>
      </c>
      <c r="N206" s="126" t="str">
        <f t="shared" si="57"/>
        <v>*</v>
      </c>
      <c r="O206" s="126" t="str">
        <f t="shared" si="57"/>
        <v/>
      </c>
      <c r="P206" s="126" t="str">
        <f t="shared" si="57"/>
        <v>*</v>
      </c>
      <c r="Q206" s="126" t="str">
        <f t="shared" si="57"/>
        <v/>
      </c>
      <c r="R206" s="126" t="str">
        <f t="shared" si="57"/>
        <v/>
      </c>
      <c r="S206" s="126" t="str">
        <f t="shared" si="57"/>
        <v>*</v>
      </c>
      <c r="T206" s="126" t="str">
        <f t="shared" si="57"/>
        <v>*</v>
      </c>
      <c r="U206" s="126" t="str">
        <f t="shared" si="57"/>
        <v>*</v>
      </c>
      <c r="V206" s="126" t="str">
        <f t="shared" si="57"/>
        <v>*</v>
      </c>
      <c r="X206" s="123"/>
    </row>
    <row r="207" spans="1:24" s="43" customFormat="1" ht="14.25" hidden="1" customHeight="1" x14ac:dyDescent="0.2">
      <c r="A207" s="152"/>
      <c r="B207" s="47" t="s">
        <v>54</v>
      </c>
      <c r="C207" s="48" t="s">
        <v>55</v>
      </c>
      <c r="D207" s="126" t="str">
        <f t="shared" ref="D207:V207" si="58">IF(D137=D64,"","*")</f>
        <v>*</v>
      </c>
      <c r="E207" s="126" t="str">
        <f t="shared" si="58"/>
        <v>*</v>
      </c>
      <c r="F207" s="126" t="str">
        <f t="shared" si="58"/>
        <v>*</v>
      </c>
      <c r="G207" s="126" t="str">
        <f t="shared" si="58"/>
        <v/>
      </c>
      <c r="H207" s="126" t="str">
        <f t="shared" si="58"/>
        <v/>
      </c>
      <c r="I207" s="126" t="str">
        <f t="shared" si="58"/>
        <v/>
      </c>
      <c r="J207" s="126" t="str">
        <f t="shared" si="58"/>
        <v/>
      </c>
      <c r="K207" s="126" t="str">
        <f t="shared" si="58"/>
        <v/>
      </c>
      <c r="L207" s="126" t="str">
        <f t="shared" si="58"/>
        <v>*</v>
      </c>
      <c r="M207" s="126" t="str">
        <f t="shared" si="58"/>
        <v/>
      </c>
      <c r="N207" s="126" t="str">
        <f t="shared" si="58"/>
        <v/>
      </c>
      <c r="O207" s="126" t="str">
        <f t="shared" si="58"/>
        <v>*</v>
      </c>
      <c r="P207" s="126" t="str">
        <f t="shared" si="58"/>
        <v>*</v>
      </c>
      <c r="Q207" s="126" t="str">
        <f t="shared" si="58"/>
        <v/>
      </c>
      <c r="R207" s="126" t="str">
        <f t="shared" si="58"/>
        <v/>
      </c>
      <c r="S207" s="126" t="str">
        <f t="shared" si="58"/>
        <v/>
      </c>
      <c r="T207" s="126" t="str">
        <f t="shared" si="58"/>
        <v/>
      </c>
      <c r="U207" s="126" t="str">
        <f t="shared" si="58"/>
        <v/>
      </c>
      <c r="V207" s="126" t="str">
        <f t="shared" si="58"/>
        <v>*</v>
      </c>
      <c r="X207" s="123"/>
    </row>
    <row r="208" spans="1:24" s="43" customFormat="1" ht="14.25" hidden="1" customHeight="1" x14ac:dyDescent="0.2">
      <c r="A208" s="49" t="s">
        <v>92</v>
      </c>
      <c r="B208" s="40" t="s">
        <v>50</v>
      </c>
      <c r="C208" s="41" t="s">
        <v>51</v>
      </c>
      <c r="D208" s="127" t="str">
        <f t="shared" ref="D208:V208" si="59">IF(D138=D65,"","*")</f>
        <v>*</v>
      </c>
      <c r="E208" s="127" t="str">
        <f t="shared" si="59"/>
        <v>*</v>
      </c>
      <c r="F208" s="127" t="str">
        <f t="shared" si="59"/>
        <v>*</v>
      </c>
      <c r="G208" s="127" t="str">
        <f t="shared" si="59"/>
        <v>*</v>
      </c>
      <c r="H208" s="127" t="str">
        <f t="shared" si="59"/>
        <v/>
      </c>
      <c r="I208" s="127" t="str">
        <f t="shared" si="59"/>
        <v/>
      </c>
      <c r="J208" s="127" t="str">
        <f t="shared" si="59"/>
        <v/>
      </c>
      <c r="K208" s="127" t="str">
        <f t="shared" si="59"/>
        <v>*</v>
      </c>
      <c r="L208" s="127" t="str">
        <f t="shared" si="59"/>
        <v>*</v>
      </c>
      <c r="M208" s="127" t="str">
        <f t="shared" si="59"/>
        <v>*</v>
      </c>
      <c r="N208" s="127" t="str">
        <f t="shared" si="59"/>
        <v>*</v>
      </c>
      <c r="O208" s="127" t="str">
        <f t="shared" si="59"/>
        <v/>
      </c>
      <c r="P208" s="127" t="str">
        <f t="shared" si="59"/>
        <v/>
      </c>
      <c r="Q208" s="127" t="str">
        <f t="shared" si="59"/>
        <v/>
      </c>
      <c r="R208" s="127" t="str">
        <f t="shared" si="59"/>
        <v/>
      </c>
      <c r="S208" s="127" t="str">
        <f t="shared" si="59"/>
        <v>*</v>
      </c>
      <c r="T208" s="127" t="str">
        <f t="shared" si="59"/>
        <v>*</v>
      </c>
      <c r="U208" s="127" t="str">
        <f t="shared" si="59"/>
        <v>*</v>
      </c>
      <c r="V208" s="127" t="str">
        <f t="shared" si="59"/>
        <v>*</v>
      </c>
      <c r="X208" s="123"/>
    </row>
    <row r="209" spans="1:24" s="43" customFormat="1" ht="14.25" hidden="1" customHeight="1" x14ac:dyDescent="0.2">
      <c r="A209" s="152" t="s">
        <v>93</v>
      </c>
      <c r="B209" s="44" t="s">
        <v>52</v>
      </c>
      <c r="C209" s="45" t="s">
        <v>53</v>
      </c>
      <c r="D209" s="126" t="str">
        <f t="shared" ref="D209:V209" si="60">IF(D139=D66,"","*")</f>
        <v>*</v>
      </c>
      <c r="E209" s="126" t="str">
        <f t="shared" si="60"/>
        <v/>
      </c>
      <c r="F209" s="126" t="str">
        <f t="shared" si="60"/>
        <v>*</v>
      </c>
      <c r="G209" s="126" t="str">
        <f t="shared" si="60"/>
        <v>*</v>
      </c>
      <c r="H209" s="126" t="str">
        <f t="shared" si="60"/>
        <v/>
      </c>
      <c r="I209" s="126" t="str">
        <f t="shared" si="60"/>
        <v/>
      </c>
      <c r="J209" s="126" t="str">
        <f t="shared" si="60"/>
        <v/>
      </c>
      <c r="K209" s="126" t="str">
        <f t="shared" si="60"/>
        <v/>
      </c>
      <c r="L209" s="126" t="str">
        <f t="shared" si="60"/>
        <v/>
      </c>
      <c r="M209" s="126" t="str">
        <f t="shared" si="60"/>
        <v>*</v>
      </c>
      <c r="N209" s="126" t="str">
        <f t="shared" si="60"/>
        <v>*</v>
      </c>
      <c r="O209" s="126" t="str">
        <f t="shared" si="60"/>
        <v>*</v>
      </c>
      <c r="P209" s="126" t="str">
        <f t="shared" si="60"/>
        <v/>
      </c>
      <c r="Q209" s="126" t="str">
        <f t="shared" si="60"/>
        <v>*</v>
      </c>
      <c r="R209" s="126" t="str">
        <f t="shared" si="60"/>
        <v>*</v>
      </c>
      <c r="S209" s="126" t="str">
        <f t="shared" si="60"/>
        <v>*</v>
      </c>
      <c r="T209" s="126" t="str">
        <f t="shared" si="60"/>
        <v>*</v>
      </c>
      <c r="U209" s="126" t="str">
        <f t="shared" si="60"/>
        <v>*</v>
      </c>
      <c r="V209" s="126" t="str">
        <f t="shared" si="60"/>
        <v>*</v>
      </c>
      <c r="X209" s="123"/>
    </row>
    <row r="210" spans="1:24" s="43" customFormat="1" ht="14.25" hidden="1" customHeight="1" x14ac:dyDescent="0.2">
      <c r="A210" s="152"/>
      <c r="B210" s="47" t="s">
        <v>54</v>
      </c>
      <c r="C210" s="48" t="s">
        <v>55</v>
      </c>
      <c r="D210" s="126" t="str">
        <f t="shared" ref="D210:V210" si="61">IF(D140=D67,"","*")</f>
        <v>*</v>
      </c>
      <c r="E210" s="126" t="str">
        <f t="shared" si="61"/>
        <v>*</v>
      </c>
      <c r="F210" s="126" t="str">
        <f t="shared" si="61"/>
        <v>*</v>
      </c>
      <c r="G210" s="126" t="str">
        <f t="shared" si="61"/>
        <v/>
      </c>
      <c r="H210" s="126" t="str">
        <f t="shared" si="61"/>
        <v/>
      </c>
      <c r="I210" s="126" t="str">
        <f t="shared" si="61"/>
        <v/>
      </c>
      <c r="J210" s="126" t="str">
        <f t="shared" si="61"/>
        <v/>
      </c>
      <c r="K210" s="126" t="str">
        <f t="shared" si="61"/>
        <v>*</v>
      </c>
      <c r="L210" s="126" t="str">
        <f t="shared" si="61"/>
        <v>*</v>
      </c>
      <c r="M210" s="126" t="str">
        <f t="shared" si="61"/>
        <v>*</v>
      </c>
      <c r="N210" s="126" t="str">
        <f t="shared" si="61"/>
        <v/>
      </c>
      <c r="O210" s="126" t="str">
        <f t="shared" si="61"/>
        <v>*</v>
      </c>
      <c r="P210" s="126" t="str">
        <f t="shared" si="61"/>
        <v/>
      </c>
      <c r="Q210" s="126" t="str">
        <f t="shared" si="61"/>
        <v>*</v>
      </c>
      <c r="R210" s="126" t="str">
        <f t="shared" si="61"/>
        <v>*</v>
      </c>
      <c r="S210" s="126" t="str">
        <f t="shared" si="61"/>
        <v/>
      </c>
      <c r="T210" s="126" t="str">
        <f t="shared" si="61"/>
        <v>*</v>
      </c>
      <c r="U210" s="126" t="str">
        <f t="shared" si="61"/>
        <v/>
      </c>
      <c r="V210" s="126" t="str">
        <f t="shared" si="61"/>
        <v/>
      </c>
      <c r="X210" s="123"/>
    </row>
    <row r="211" spans="1:24" s="43" customFormat="1" ht="14.25" hidden="1" customHeight="1" x14ac:dyDescent="0.2">
      <c r="A211" s="49" t="s">
        <v>94</v>
      </c>
      <c r="B211" s="40" t="s">
        <v>50</v>
      </c>
      <c r="C211" s="41" t="s">
        <v>51</v>
      </c>
      <c r="D211" s="127" t="str">
        <f t="shared" ref="D211:V211" si="62">IF(D141=D68,"","*")</f>
        <v>*</v>
      </c>
      <c r="E211" s="127" t="str">
        <f t="shared" si="62"/>
        <v>*</v>
      </c>
      <c r="F211" s="127" t="str">
        <f t="shared" si="62"/>
        <v>*</v>
      </c>
      <c r="G211" s="127" t="str">
        <f t="shared" si="62"/>
        <v>*</v>
      </c>
      <c r="H211" s="127" t="str">
        <f t="shared" si="62"/>
        <v/>
      </c>
      <c r="I211" s="127" t="str">
        <f t="shared" si="62"/>
        <v/>
      </c>
      <c r="J211" s="127" t="str">
        <f t="shared" si="62"/>
        <v>*</v>
      </c>
      <c r="K211" s="127" t="str">
        <f t="shared" si="62"/>
        <v>*</v>
      </c>
      <c r="L211" s="127" t="str">
        <f t="shared" si="62"/>
        <v/>
      </c>
      <c r="M211" s="127" t="str">
        <f t="shared" si="62"/>
        <v>*</v>
      </c>
      <c r="N211" s="127" t="str">
        <f t="shared" si="62"/>
        <v>*</v>
      </c>
      <c r="O211" s="127" t="str">
        <f t="shared" si="62"/>
        <v/>
      </c>
      <c r="P211" s="127" t="str">
        <f t="shared" si="62"/>
        <v>*</v>
      </c>
      <c r="Q211" s="127" t="str">
        <f t="shared" si="62"/>
        <v>*</v>
      </c>
      <c r="R211" s="127" t="str">
        <f t="shared" si="62"/>
        <v>*</v>
      </c>
      <c r="S211" s="127" t="str">
        <f t="shared" si="62"/>
        <v/>
      </c>
      <c r="T211" s="127" t="str">
        <f t="shared" si="62"/>
        <v>*</v>
      </c>
      <c r="U211" s="127" t="str">
        <f t="shared" si="62"/>
        <v>*</v>
      </c>
      <c r="V211" s="127" t="str">
        <f t="shared" si="62"/>
        <v/>
      </c>
      <c r="X211" s="123"/>
    </row>
    <row r="212" spans="1:24" s="43" customFormat="1" ht="14.25" hidden="1" customHeight="1" x14ac:dyDescent="0.2">
      <c r="A212" s="152" t="s">
        <v>95</v>
      </c>
      <c r="B212" s="44" t="s">
        <v>52</v>
      </c>
      <c r="C212" s="45" t="s">
        <v>53</v>
      </c>
      <c r="D212" s="126" t="str">
        <f t="shared" ref="D212:V212" si="63">IF(D142=D69,"","*")</f>
        <v>*</v>
      </c>
      <c r="E212" s="126" t="str">
        <f t="shared" si="63"/>
        <v>*</v>
      </c>
      <c r="F212" s="126" t="str">
        <f t="shared" si="63"/>
        <v>*</v>
      </c>
      <c r="G212" s="126" t="str">
        <f t="shared" si="63"/>
        <v>*</v>
      </c>
      <c r="H212" s="126" t="str">
        <f t="shared" si="63"/>
        <v/>
      </c>
      <c r="I212" s="126" t="str">
        <f t="shared" si="63"/>
        <v/>
      </c>
      <c r="J212" s="126" t="str">
        <f t="shared" si="63"/>
        <v>*</v>
      </c>
      <c r="K212" s="126" t="str">
        <f t="shared" si="63"/>
        <v>*</v>
      </c>
      <c r="L212" s="126" t="str">
        <f t="shared" si="63"/>
        <v/>
      </c>
      <c r="M212" s="126" t="str">
        <f t="shared" si="63"/>
        <v>*</v>
      </c>
      <c r="N212" s="126" t="str">
        <f t="shared" si="63"/>
        <v>*</v>
      </c>
      <c r="O212" s="126" t="str">
        <f t="shared" si="63"/>
        <v/>
      </c>
      <c r="P212" s="126" t="str">
        <f t="shared" si="63"/>
        <v>*</v>
      </c>
      <c r="Q212" s="126" t="str">
        <f t="shared" si="63"/>
        <v>*</v>
      </c>
      <c r="R212" s="126" t="str">
        <f t="shared" si="63"/>
        <v>*</v>
      </c>
      <c r="S212" s="126" t="str">
        <f t="shared" si="63"/>
        <v/>
      </c>
      <c r="T212" s="126" t="str">
        <f t="shared" si="63"/>
        <v>*</v>
      </c>
      <c r="U212" s="126" t="str">
        <f t="shared" si="63"/>
        <v>*</v>
      </c>
      <c r="V212" s="126" t="str">
        <f t="shared" si="63"/>
        <v/>
      </c>
      <c r="X212" s="123"/>
    </row>
    <row r="213" spans="1:24" s="43" customFormat="1" ht="14.25" hidden="1" customHeight="1" x14ac:dyDescent="0.2">
      <c r="A213" s="152"/>
      <c r="B213" s="47" t="s">
        <v>54</v>
      </c>
      <c r="C213" s="48" t="s">
        <v>55</v>
      </c>
      <c r="D213" s="126" t="str">
        <f t="shared" ref="D213:V213" si="64">IF(D143=D70,"","*")</f>
        <v>*</v>
      </c>
      <c r="E213" s="126" t="str">
        <f t="shared" si="64"/>
        <v>*</v>
      </c>
      <c r="F213" s="126" t="str">
        <f t="shared" si="64"/>
        <v/>
      </c>
      <c r="G213" s="126" t="str">
        <f t="shared" si="64"/>
        <v/>
      </c>
      <c r="H213" s="126" t="str">
        <f t="shared" si="64"/>
        <v/>
      </c>
      <c r="I213" s="126" t="str">
        <f t="shared" si="64"/>
        <v/>
      </c>
      <c r="J213" s="126" t="str">
        <f t="shared" si="64"/>
        <v/>
      </c>
      <c r="K213" s="126" t="str">
        <f t="shared" si="64"/>
        <v/>
      </c>
      <c r="L213" s="126" t="str">
        <f t="shared" si="64"/>
        <v/>
      </c>
      <c r="M213" s="126" t="str">
        <f t="shared" si="64"/>
        <v/>
      </c>
      <c r="N213" s="126" t="str">
        <f t="shared" si="64"/>
        <v/>
      </c>
      <c r="O213" s="126" t="str">
        <f t="shared" si="64"/>
        <v/>
      </c>
      <c r="P213" s="126" t="str">
        <f t="shared" si="64"/>
        <v/>
      </c>
      <c r="Q213" s="126" t="str">
        <f t="shared" si="64"/>
        <v>*</v>
      </c>
      <c r="R213" s="126" t="str">
        <f t="shared" si="64"/>
        <v/>
      </c>
      <c r="S213" s="126" t="str">
        <f t="shared" si="64"/>
        <v/>
      </c>
      <c r="T213" s="126" t="str">
        <f t="shared" si="64"/>
        <v/>
      </c>
      <c r="U213" s="126" t="str">
        <f t="shared" si="64"/>
        <v/>
      </c>
      <c r="V213" s="126" t="str">
        <f t="shared" si="64"/>
        <v/>
      </c>
      <c r="X213" s="123"/>
    </row>
    <row r="214" spans="1:24" s="43" customFormat="1" ht="14.25" hidden="1" customHeight="1" x14ac:dyDescent="0.2">
      <c r="A214" s="49" t="s">
        <v>96</v>
      </c>
      <c r="B214" s="40" t="s">
        <v>50</v>
      </c>
      <c r="C214" s="41" t="s">
        <v>51</v>
      </c>
      <c r="D214" s="127" t="str">
        <f t="shared" ref="D214:V214" si="65">IF(D144=D71,"","*")</f>
        <v>*</v>
      </c>
      <c r="E214" s="127" t="str">
        <f t="shared" si="65"/>
        <v>*</v>
      </c>
      <c r="F214" s="127" t="str">
        <f t="shared" si="65"/>
        <v>*</v>
      </c>
      <c r="G214" s="127" t="str">
        <f t="shared" si="65"/>
        <v/>
      </c>
      <c r="H214" s="127" t="str">
        <f t="shared" si="65"/>
        <v/>
      </c>
      <c r="I214" s="127" t="str">
        <f t="shared" si="65"/>
        <v/>
      </c>
      <c r="J214" s="127" t="str">
        <f t="shared" si="65"/>
        <v/>
      </c>
      <c r="K214" s="127" t="str">
        <f t="shared" si="65"/>
        <v>*</v>
      </c>
      <c r="L214" s="127" t="str">
        <f t="shared" si="65"/>
        <v>*</v>
      </c>
      <c r="M214" s="127" t="str">
        <f t="shared" si="65"/>
        <v/>
      </c>
      <c r="N214" s="127" t="str">
        <f t="shared" si="65"/>
        <v>*</v>
      </c>
      <c r="O214" s="127" t="str">
        <f t="shared" si="65"/>
        <v/>
      </c>
      <c r="P214" s="127" t="str">
        <f t="shared" si="65"/>
        <v>*</v>
      </c>
      <c r="Q214" s="127" t="str">
        <f t="shared" si="65"/>
        <v>*</v>
      </c>
      <c r="R214" s="127" t="str">
        <f t="shared" si="65"/>
        <v>*</v>
      </c>
      <c r="S214" s="127" t="str">
        <f t="shared" si="65"/>
        <v/>
      </c>
      <c r="T214" s="127" t="str">
        <f t="shared" si="65"/>
        <v/>
      </c>
      <c r="U214" s="127" t="str">
        <f t="shared" si="65"/>
        <v/>
      </c>
      <c r="V214" s="127" t="str">
        <f t="shared" si="65"/>
        <v/>
      </c>
      <c r="X214" s="123"/>
    </row>
    <row r="215" spans="1:24" s="43" customFormat="1" ht="14.25" hidden="1" customHeight="1" x14ac:dyDescent="0.2">
      <c r="A215" s="152" t="s">
        <v>97</v>
      </c>
      <c r="B215" s="44" t="s">
        <v>52</v>
      </c>
      <c r="C215" s="45" t="s">
        <v>53</v>
      </c>
      <c r="D215" s="126" t="str">
        <f t="shared" ref="D215:V215" si="66">IF(D145=D72,"","*")</f>
        <v>*</v>
      </c>
      <c r="E215" s="126" t="str">
        <f t="shared" si="66"/>
        <v>*</v>
      </c>
      <c r="F215" s="126" t="str">
        <f t="shared" si="66"/>
        <v>*</v>
      </c>
      <c r="G215" s="126" t="str">
        <f t="shared" si="66"/>
        <v/>
      </c>
      <c r="H215" s="126" t="str">
        <f t="shared" si="66"/>
        <v/>
      </c>
      <c r="I215" s="126" t="str">
        <f t="shared" si="66"/>
        <v/>
      </c>
      <c r="J215" s="126" t="str">
        <f t="shared" si="66"/>
        <v/>
      </c>
      <c r="K215" s="126" t="str">
        <f t="shared" si="66"/>
        <v>*</v>
      </c>
      <c r="L215" s="126" t="str">
        <f t="shared" si="66"/>
        <v>*</v>
      </c>
      <c r="M215" s="126" t="str">
        <f t="shared" si="66"/>
        <v/>
      </c>
      <c r="N215" s="126" t="str">
        <f t="shared" si="66"/>
        <v>*</v>
      </c>
      <c r="O215" s="126" t="str">
        <f t="shared" si="66"/>
        <v/>
      </c>
      <c r="P215" s="126" t="str">
        <f t="shared" si="66"/>
        <v>*</v>
      </c>
      <c r="Q215" s="126" t="str">
        <f t="shared" si="66"/>
        <v>*</v>
      </c>
      <c r="R215" s="126" t="str">
        <f t="shared" si="66"/>
        <v>*</v>
      </c>
      <c r="S215" s="126" t="str">
        <f t="shared" si="66"/>
        <v/>
      </c>
      <c r="T215" s="126" t="str">
        <f t="shared" si="66"/>
        <v/>
      </c>
      <c r="U215" s="126" t="str">
        <f t="shared" si="66"/>
        <v/>
      </c>
      <c r="V215" s="126" t="str">
        <f t="shared" si="66"/>
        <v/>
      </c>
      <c r="X215" s="123"/>
    </row>
    <row r="216" spans="1:24" s="43" customFormat="1" ht="14.25" hidden="1" customHeight="1" x14ac:dyDescent="0.2">
      <c r="A216" s="152"/>
      <c r="B216" s="47" t="s">
        <v>54</v>
      </c>
      <c r="C216" s="48" t="s">
        <v>55</v>
      </c>
      <c r="D216" s="126" t="str">
        <f t="shared" ref="D216:V216" si="67">IF(D146=D73,"","*")</f>
        <v>*</v>
      </c>
      <c r="E216" s="126" t="str">
        <f t="shared" si="67"/>
        <v/>
      </c>
      <c r="F216" s="126" t="str">
        <f t="shared" si="67"/>
        <v>*</v>
      </c>
      <c r="G216" s="126" t="str">
        <f t="shared" si="67"/>
        <v/>
      </c>
      <c r="H216" s="126" t="str">
        <f t="shared" si="67"/>
        <v/>
      </c>
      <c r="I216" s="126" t="str">
        <f t="shared" si="67"/>
        <v/>
      </c>
      <c r="J216" s="126" t="str">
        <f t="shared" si="67"/>
        <v/>
      </c>
      <c r="K216" s="126" t="str">
        <f t="shared" si="67"/>
        <v/>
      </c>
      <c r="L216" s="126" t="str">
        <f t="shared" si="67"/>
        <v/>
      </c>
      <c r="M216" s="126" t="str">
        <f t="shared" si="67"/>
        <v/>
      </c>
      <c r="N216" s="126" t="str">
        <f t="shared" si="67"/>
        <v/>
      </c>
      <c r="O216" s="126" t="str">
        <f t="shared" si="67"/>
        <v/>
      </c>
      <c r="P216" s="126" t="str">
        <f t="shared" si="67"/>
        <v>*</v>
      </c>
      <c r="Q216" s="126" t="str">
        <f t="shared" si="67"/>
        <v/>
      </c>
      <c r="R216" s="126" t="str">
        <f t="shared" si="67"/>
        <v/>
      </c>
      <c r="S216" s="126" t="str">
        <f t="shared" si="67"/>
        <v/>
      </c>
      <c r="T216" s="126" t="str">
        <f t="shared" si="67"/>
        <v/>
      </c>
      <c r="U216" s="126" t="str">
        <f t="shared" si="67"/>
        <v/>
      </c>
      <c r="V216" s="126" t="str">
        <f t="shared" si="67"/>
        <v/>
      </c>
      <c r="X216" s="123"/>
    </row>
    <row r="217" spans="1:24" s="43" customFormat="1" ht="14.25" hidden="1" customHeight="1" x14ac:dyDescent="0.2">
      <c r="A217" s="49" t="s">
        <v>98</v>
      </c>
      <c r="B217" s="40" t="s">
        <v>50</v>
      </c>
      <c r="C217" s="41" t="s">
        <v>51</v>
      </c>
      <c r="D217" s="127" t="str">
        <f t="shared" ref="D217:V217" si="68">IF(D147=D74,"","*")</f>
        <v/>
      </c>
      <c r="E217" s="127" t="str">
        <f t="shared" si="68"/>
        <v>*</v>
      </c>
      <c r="F217" s="127" t="str">
        <f t="shared" si="68"/>
        <v>*</v>
      </c>
      <c r="G217" s="127" t="str">
        <f t="shared" si="68"/>
        <v/>
      </c>
      <c r="H217" s="127" t="str">
        <f t="shared" si="68"/>
        <v/>
      </c>
      <c r="I217" s="127" t="str">
        <f t="shared" si="68"/>
        <v/>
      </c>
      <c r="J217" s="127" t="str">
        <f t="shared" si="68"/>
        <v/>
      </c>
      <c r="K217" s="127" t="str">
        <f t="shared" si="68"/>
        <v/>
      </c>
      <c r="L217" s="127" t="str">
        <f t="shared" si="68"/>
        <v/>
      </c>
      <c r="M217" s="127" t="str">
        <f t="shared" si="68"/>
        <v/>
      </c>
      <c r="N217" s="127" t="str">
        <f t="shared" si="68"/>
        <v/>
      </c>
      <c r="O217" s="127" t="str">
        <f t="shared" si="68"/>
        <v>*</v>
      </c>
      <c r="P217" s="127" t="str">
        <f t="shared" si="68"/>
        <v>*</v>
      </c>
      <c r="Q217" s="127" t="str">
        <f t="shared" si="68"/>
        <v/>
      </c>
      <c r="R217" s="127" t="str">
        <f t="shared" si="68"/>
        <v>*</v>
      </c>
      <c r="S217" s="127" t="str">
        <f t="shared" si="68"/>
        <v/>
      </c>
      <c r="T217" s="127" t="str">
        <f t="shared" si="68"/>
        <v/>
      </c>
      <c r="U217" s="127" t="str">
        <f t="shared" si="68"/>
        <v/>
      </c>
      <c r="V217" s="127" t="str">
        <f t="shared" si="68"/>
        <v/>
      </c>
      <c r="X217" s="123"/>
    </row>
    <row r="218" spans="1:24" s="43" customFormat="1" ht="14.25" hidden="1" customHeight="1" x14ac:dyDescent="0.2">
      <c r="A218" s="152" t="s">
        <v>99</v>
      </c>
      <c r="B218" s="44" t="s">
        <v>52</v>
      </c>
      <c r="C218" s="45" t="s">
        <v>53</v>
      </c>
      <c r="D218" s="126" t="str">
        <f t="shared" ref="D218:V218" si="69">IF(D148=D75,"","*")</f>
        <v>*</v>
      </c>
      <c r="E218" s="126" t="str">
        <f t="shared" si="69"/>
        <v>*</v>
      </c>
      <c r="F218" s="126" t="str">
        <f t="shared" si="69"/>
        <v>*</v>
      </c>
      <c r="G218" s="126" t="str">
        <f t="shared" si="69"/>
        <v/>
      </c>
      <c r="H218" s="126" t="str">
        <f t="shared" si="69"/>
        <v/>
      </c>
      <c r="I218" s="126" t="str">
        <f t="shared" si="69"/>
        <v/>
      </c>
      <c r="J218" s="126" t="str">
        <f t="shared" si="69"/>
        <v/>
      </c>
      <c r="K218" s="126" t="str">
        <f t="shared" si="69"/>
        <v/>
      </c>
      <c r="L218" s="126" t="str">
        <f t="shared" si="69"/>
        <v/>
      </c>
      <c r="M218" s="126" t="str">
        <f t="shared" si="69"/>
        <v/>
      </c>
      <c r="N218" s="126" t="str">
        <f t="shared" si="69"/>
        <v/>
      </c>
      <c r="O218" s="126" t="str">
        <f t="shared" si="69"/>
        <v>*</v>
      </c>
      <c r="P218" s="126" t="str">
        <f t="shared" si="69"/>
        <v>*</v>
      </c>
      <c r="Q218" s="126" t="str">
        <f t="shared" si="69"/>
        <v/>
      </c>
      <c r="R218" s="126" t="str">
        <f t="shared" si="69"/>
        <v>*</v>
      </c>
      <c r="S218" s="126" t="str">
        <f t="shared" si="69"/>
        <v/>
      </c>
      <c r="T218" s="126" t="str">
        <f t="shared" si="69"/>
        <v/>
      </c>
      <c r="U218" s="126" t="str">
        <f t="shared" si="69"/>
        <v/>
      </c>
      <c r="V218" s="126" t="str">
        <f t="shared" si="69"/>
        <v/>
      </c>
      <c r="X218" s="123"/>
    </row>
    <row r="219" spans="1:24" s="43" customFormat="1" ht="14.25" hidden="1" customHeight="1" x14ac:dyDescent="0.2">
      <c r="A219" s="152"/>
      <c r="B219" s="47" t="s">
        <v>54</v>
      </c>
      <c r="C219" s="48" t="s">
        <v>55</v>
      </c>
      <c r="D219" s="128" t="str">
        <f t="shared" ref="D219:V219" si="70">IF(D149=D76,"","*")</f>
        <v>*</v>
      </c>
      <c r="E219" s="128" t="str">
        <f t="shared" si="70"/>
        <v/>
      </c>
      <c r="F219" s="128" t="str">
        <f t="shared" si="70"/>
        <v>*</v>
      </c>
      <c r="G219" s="128" t="str">
        <f t="shared" si="70"/>
        <v/>
      </c>
      <c r="H219" s="128" t="str">
        <f t="shared" si="70"/>
        <v/>
      </c>
      <c r="I219" s="128" t="str">
        <f t="shared" si="70"/>
        <v/>
      </c>
      <c r="J219" s="128" t="str">
        <f t="shared" si="70"/>
        <v/>
      </c>
      <c r="K219" s="128" t="str">
        <f t="shared" si="70"/>
        <v/>
      </c>
      <c r="L219" s="128" t="str">
        <f t="shared" si="70"/>
        <v/>
      </c>
      <c r="M219" s="128" t="str">
        <f t="shared" si="70"/>
        <v/>
      </c>
      <c r="N219" s="128" t="str">
        <f t="shared" si="70"/>
        <v/>
      </c>
      <c r="O219" s="128" t="str">
        <f t="shared" si="70"/>
        <v/>
      </c>
      <c r="P219" s="128" t="str">
        <f t="shared" si="70"/>
        <v>*</v>
      </c>
      <c r="Q219" s="128" t="str">
        <f t="shared" si="70"/>
        <v/>
      </c>
      <c r="R219" s="128" t="str">
        <f t="shared" si="70"/>
        <v>*</v>
      </c>
      <c r="S219" s="128" t="str">
        <f t="shared" si="70"/>
        <v/>
      </c>
      <c r="T219" s="128" t="str">
        <f t="shared" si="70"/>
        <v/>
      </c>
      <c r="U219" s="128" t="str">
        <f t="shared" si="70"/>
        <v/>
      </c>
      <c r="V219" s="128" t="str">
        <f t="shared" si="70"/>
        <v/>
      </c>
      <c r="X219" s="123"/>
    </row>
  </sheetData>
  <mergeCells count="82">
    <mergeCell ref="A9:A10"/>
    <mergeCell ref="A12:A13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O6:P6"/>
    <mergeCell ref="Q6:R6"/>
    <mergeCell ref="A45:A46"/>
    <mergeCell ref="G6:H6"/>
    <mergeCell ref="I6:J6"/>
    <mergeCell ref="A72:A73"/>
    <mergeCell ref="A51:A52"/>
    <mergeCell ref="A18:A19"/>
    <mergeCell ref="A21:A22"/>
    <mergeCell ref="A24:A25"/>
    <mergeCell ref="A27:A28"/>
    <mergeCell ref="A33:A34"/>
    <mergeCell ref="A36:A37"/>
    <mergeCell ref="A39:A40"/>
    <mergeCell ref="A42:A43"/>
    <mergeCell ref="A30:A31"/>
    <mergeCell ref="A48:A49"/>
    <mergeCell ref="A15:A16"/>
    <mergeCell ref="A75:A76"/>
    <mergeCell ref="A54:A55"/>
    <mergeCell ref="A57:A58"/>
    <mergeCell ref="A60:A61"/>
    <mergeCell ref="A63:A64"/>
    <mergeCell ref="A66:A67"/>
    <mergeCell ref="A69:A70"/>
    <mergeCell ref="A82:A83"/>
    <mergeCell ref="A85:A86"/>
    <mergeCell ref="A88:A89"/>
    <mergeCell ref="A91:A92"/>
    <mergeCell ref="A94:A95"/>
    <mergeCell ref="A97:A98"/>
    <mergeCell ref="A100:A101"/>
    <mergeCell ref="A103:A104"/>
    <mergeCell ref="A106:A107"/>
    <mergeCell ref="A109:A110"/>
    <mergeCell ref="A112:A113"/>
    <mergeCell ref="A115:A116"/>
    <mergeCell ref="A118:A119"/>
    <mergeCell ref="A121:A122"/>
    <mergeCell ref="A124:A125"/>
    <mergeCell ref="A127:A128"/>
    <mergeCell ref="A130:A131"/>
    <mergeCell ref="A133:A134"/>
    <mergeCell ref="A136:A137"/>
    <mergeCell ref="A139:A140"/>
    <mergeCell ref="A142:A143"/>
    <mergeCell ref="A145:A146"/>
    <mergeCell ref="A148:A149"/>
    <mergeCell ref="A152:A153"/>
    <mergeCell ref="A155:A156"/>
    <mergeCell ref="A158:A159"/>
    <mergeCell ref="A161:A162"/>
    <mergeCell ref="A164:A165"/>
    <mergeCell ref="A167:A168"/>
    <mergeCell ref="A170:A171"/>
    <mergeCell ref="A173:A174"/>
    <mergeCell ref="A176:A177"/>
    <mergeCell ref="A179:A180"/>
    <mergeCell ref="A182:A183"/>
    <mergeCell ref="A185:A186"/>
    <mergeCell ref="A188:A189"/>
    <mergeCell ref="A191:A192"/>
    <mergeCell ref="A194:A195"/>
    <mergeCell ref="A197:A198"/>
    <mergeCell ref="A200:A201"/>
    <mergeCell ref="A218:A219"/>
    <mergeCell ref="A203:A204"/>
    <mergeCell ref="A206:A207"/>
    <mergeCell ref="A209:A210"/>
    <mergeCell ref="A212:A213"/>
    <mergeCell ref="A215:A216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9" fitToWidth="0" fitToHeight="0" orientation="portrait" verticalDpi="0" r:id="rId1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0"/>
  <sheetViews>
    <sheetView workbookViewId="0">
      <pane xSplit="4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A3" sqref="A3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16384" width="5.5" style="3"/>
  </cols>
  <sheetData>
    <row r="1" spans="1:22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">
      <c r="A3" s="118" t="s">
        <v>314</v>
      </c>
      <c r="B3" s="38"/>
      <c r="C3" s="38"/>
      <c r="D3" s="125" t="str">
        <f t="shared" ref="D3:K3" si="0">IF(D8=SUM(D11,D14,D17,D20,D23,D26,D29,D32,D35,D38,D41,D44,D47,D50,D53,D56,D59,D62,D65,D68,D71,D74,),"",SUM(D11,D14,D17,D20,D23,D26,D29,D32,D35,D38,D41,D44,D47,D50,D53,D56,D59,D62,D65,D68,D71,D74,))</f>
        <v/>
      </c>
      <c r="E3" s="125" t="str">
        <f t="shared" si="0"/>
        <v/>
      </c>
      <c r="F3" s="125" t="str">
        <f t="shared" si="0"/>
        <v/>
      </c>
      <c r="G3" s="125" t="str">
        <f>IF(G8=SUM(G11,G14,G17,G20,G23,G26,G29,G32,G35,G38,G41,G44,G47,G50,G53,G56,G59,G62,G65,G68,G71,G74,),"",SUM(G11,G14,G17,G20,G23,G26,G29,G32,G35,G38,G41,G44,G47,G50,G53,G56,G59,G62,G65,G68,G71,G74,))</f>
        <v/>
      </c>
      <c r="H3" s="125" t="str">
        <f t="shared" si="0"/>
        <v/>
      </c>
      <c r="I3" s="125" t="str">
        <f t="shared" si="0"/>
        <v/>
      </c>
      <c r="J3" s="125" t="str">
        <f t="shared" si="0"/>
        <v/>
      </c>
      <c r="K3" s="125" t="str">
        <f t="shared" si="0"/>
        <v/>
      </c>
      <c r="L3" s="125" t="str">
        <f>IF(L8=SUM(L11,L14,L17,L20,L23,L26,L29,L32,L35,L38,L41,L44,L47,L50,L53,L56,L59,L62,L65,L68,L71,L74,),"",SUM(L11,L14,L17,L20,L23,L26,L29,L32,L35,L38,L41,L44,L47,L50,L53,L56,L59,L62,L65,L68,L71,L74,))</f>
        <v/>
      </c>
      <c r="M3" s="125" t="str">
        <f t="shared" ref="M3:V3" si="1">IF(M8=SUM(M11,M14,M17,M20,M23,M26,M29,M32,M35,M38,M41,M44,M47,M50,M53,M56,M59,M62,M65,M68,M71,M74,),"",SUM(M11,M14,M17,M20,M23,M26,M29,M32,M35,M38,M41,M44,M47,M50,M53,M56,M59,M62,M65,M68,M71,M74,))</f>
        <v/>
      </c>
      <c r="N3" s="125" t="str">
        <f t="shared" si="1"/>
        <v/>
      </c>
      <c r="O3" s="125" t="str">
        <f t="shared" si="1"/>
        <v/>
      </c>
      <c r="P3" s="125" t="str">
        <f t="shared" si="1"/>
        <v/>
      </c>
      <c r="Q3" s="125" t="str">
        <f t="shared" si="1"/>
        <v/>
      </c>
      <c r="R3" s="125" t="str">
        <f t="shared" si="1"/>
        <v/>
      </c>
      <c r="S3" s="125" t="str">
        <f t="shared" si="1"/>
        <v/>
      </c>
      <c r="T3" s="125" t="str">
        <f t="shared" si="1"/>
        <v/>
      </c>
      <c r="U3" s="125" t="str">
        <f t="shared" si="1"/>
        <v/>
      </c>
      <c r="V3" s="125" t="str">
        <f t="shared" si="1"/>
        <v/>
      </c>
    </row>
    <row r="4" spans="1:22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298</v>
      </c>
      <c r="L5" s="149"/>
      <c r="M5" s="149"/>
      <c r="N5" s="149"/>
      <c r="O5" s="149"/>
      <c r="P5" s="149"/>
      <c r="Q5" s="149"/>
      <c r="R5" s="149"/>
      <c r="S5" s="150" t="s">
        <v>7</v>
      </c>
      <c r="T5" s="150"/>
      <c r="U5" s="143" t="s">
        <v>41</v>
      </c>
      <c r="V5" s="144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146" t="s">
        <v>33</v>
      </c>
      <c r="H6" s="147"/>
      <c r="I6" s="146" t="s">
        <v>34</v>
      </c>
      <c r="J6" s="147"/>
      <c r="K6" s="145" t="s">
        <v>299</v>
      </c>
      <c r="L6" s="145"/>
      <c r="M6" s="145" t="s">
        <v>300</v>
      </c>
      <c r="N6" s="145"/>
      <c r="O6" s="145" t="s">
        <v>301</v>
      </c>
      <c r="P6" s="145"/>
      <c r="Q6" s="145" t="s">
        <v>302</v>
      </c>
      <c r="R6" s="145"/>
      <c r="S6" s="150"/>
      <c r="T6" s="150"/>
      <c r="U6" s="143"/>
      <c r="V6" s="144"/>
    </row>
    <row r="7" spans="1:22" s="15" customFormat="1" ht="30.75" customHeight="1" x14ac:dyDescent="0.2">
      <c r="A7" s="145"/>
      <c r="B7" s="145"/>
      <c r="C7" s="145"/>
      <c r="D7" s="139" t="s">
        <v>13</v>
      </c>
      <c r="E7" s="139" t="s">
        <v>14</v>
      </c>
      <c r="F7" s="139" t="s">
        <v>15</v>
      </c>
      <c r="G7" s="139" t="s">
        <v>14</v>
      </c>
      <c r="H7" s="139" t="s">
        <v>15</v>
      </c>
      <c r="I7" s="139" t="s">
        <v>14</v>
      </c>
      <c r="J7" s="139" t="s">
        <v>15</v>
      </c>
      <c r="K7" s="139" t="s">
        <v>14</v>
      </c>
      <c r="L7" s="139" t="s">
        <v>15</v>
      </c>
      <c r="M7" s="139" t="s">
        <v>14</v>
      </c>
      <c r="N7" s="139" t="s">
        <v>15</v>
      </c>
      <c r="O7" s="139" t="s">
        <v>14</v>
      </c>
      <c r="P7" s="139" t="s">
        <v>15</v>
      </c>
      <c r="Q7" s="139" t="s">
        <v>14</v>
      </c>
      <c r="R7" s="139" t="s">
        <v>15</v>
      </c>
      <c r="S7" s="139" t="s">
        <v>14</v>
      </c>
      <c r="T7" s="14" t="s">
        <v>15</v>
      </c>
      <c r="U7" s="139" t="s">
        <v>14</v>
      </c>
      <c r="V7" s="14" t="s">
        <v>15</v>
      </c>
    </row>
    <row r="8" spans="1:22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11950</v>
      </c>
      <c r="E8" s="133">
        <v>5281</v>
      </c>
      <c r="F8" s="133">
        <v>6669</v>
      </c>
      <c r="G8" s="133">
        <v>15</v>
      </c>
      <c r="H8" s="133">
        <v>1</v>
      </c>
      <c r="I8" s="133">
        <v>6</v>
      </c>
      <c r="J8" s="133">
        <v>9</v>
      </c>
      <c r="K8" s="133">
        <v>3199</v>
      </c>
      <c r="L8" s="133">
        <v>2294</v>
      </c>
      <c r="M8" s="133">
        <v>253</v>
      </c>
      <c r="N8" s="133">
        <v>281</v>
      </c>
      <c r="O8" s="133">
        <v>705</v>
      </c>
      <c r="P8" s="133">
        <v>3302</v>
      </c>
      <c r="Q8" s="133">
        <v>774</v>
      </c>
      <c r="R8" s="133">
        <v>666</v>
      </c>
      <c r="S8" s="133">
        <v>49</v>
      </c>
      <c r="T8" s="133">
        <v>43</v>
      </c>
      <c r="U8" s="133">
        <v>280</v>
      </c>
      <c r="V8" s="133">
        <v>73</v>
      </c>
    </row>
    <row r="9" spans="1:22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10620</v>
      </c>
      <c r="E9" s="137">
        <v>4726</v>
      </c>
      <c r="F9" s="137">
        <v>5894</v>
      </c>
      <c r="G9" s="137">
        <v>13</v>
      </c>
      <c r="H9" s="137">
        <v>1</v>
      </c>
      <c r="I9" s="137">
        <v>6</v>
      </c>
      <c r="J9" s="137">
        <v>7</v>
      </c>
      <c r="K9" s="137">
        <v>2886</v>
      </c>
      <c r="L9" s="137">
        <v>2068</v>
      </c>
      <c r="M9" s="137">
        <v>232</v>
      </c>
      <c r="N9" s="137">
        <v>261</v>
      </c>
      <c r="O9" s="137">
        <v>631</v>
      </c>
      <c r="P9" s="137">
        <v>2887</v>
      </c>
      <c r="Q9" s="137">
        <v>648</v>
      </c>
      <c r="R9" s="137">
        <v>567</v>
      </c>
      <c r="S9" s="137">
        <v>45</v>
      </c>
      <c r="T9" s="137">
        <v>40</v>
      </c>
      <c r="U9" s="137">
        <v>265</v>
      </c>
      <c r="V9" s="137">
        <v>63</v>
      </c>
    </row>
    <row r="10" spans="1:22" s="134" customFormat="1" ht="14.25" customHeight="1" x14ac:dyDescent="0.2">
      <c r="A10" s="154"/>
      <c r="B10" s="135" t="s">
        <v>311</v>
      </c>
      <c r="C10" s="136" t="s">
        <v>55</v>
      </c>
      <c r="D10" s="137">
        <v>1330</v>
      </c>
      <c r="E10" s="137">
        <v>555</v>
      </c>
      <c r="F10" s="137">
        <v>775</v>
      </c>
      <c r="G10" s="137">
        <v>2</v>
      </c>
      <c r="H10" s="137">
        <v>0</v>
      </c>
      <c r="I10" s="137">
        <v>0</v>
      </c>
      <c r="J10" s="137">
        <v>2</v>
      </c>
      <c r="K10" s="137">
        <v>313</v>
      </c>
      <c r="L10" s="137">
        <v>226</v>
      </c>
      <c r="M10" s="137">
        <v>21</v>
      </c>
      <c r="N10" s="137">
        <v>20</v>
      </c>
      <c r="O10" s="137">
        <v>74</v>
      </c>
      <c r="P10" s="137">
        <v>415</v>
      </c>
      <c r="Q10" s="137">
        <v>126</v>
      </c>
      <c r="R10" s="137">
        <v>99</v>
      </c>
      <c r="S10" s="137">
        <v>4</v>
      </c>
      <c r="T10" s="137">
        <v>3</v>
      </c>
      <c r="U10" s="137">
        <v>15</v>
      </c>
      <c r="V10" s="137">
        <v>10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127">
        <v>2142</v>
      </c>
      <c r="E11" s="127">
        <v>894</v>
      </c>
      <c r="F11" s="127">
        <v>1248</v>
      </c>
      <c r="G11" s="127">
        <v>0</v>
      </c>
      <c r="H11" s="127">
        <v>0</v>
      </c>
      <c r="I11" s="127">
        <v>1</v>
      </c>
      <c r="J11" s="127">
        <v>0</v>
      </c>
      <c r="K11" s="127">
        <v>581</v>
      </c>
      <c r="L11" s="127">
        <v>434</v>
      </c>
      <c r="M11" s="127">
        <v>53</v>
      </c>
      <c r="N11" s="127">
        <v>59</v>
      </c>
      <c r="O11" s="127">
        <v>159</v>
      </c>
      <c r="P11" s="127">
        <v>698</v>
      </c>
      <c r="Q11" s="127">
        <v>41</v>
      </c>
      <c r="R11" s="127">
        <v>36</v>
      </c>
      <c r="S11" s="127">
        <v>9</v>
      </c>
      <c r="T11" s="127">
        <v>11</v>
      </c>
      <c r="U11" s="127">
        <v>50</v>
      </c>
      <c r="V11" s="127">
        <v>10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126">
        <v>2020</v>
      </c>
      <c r="E12" s="126">
        <v>853</v>
      </c>
      <c r="F12" s="126">
        <v>1167</v>
      </c>
      <c r="G12" s="126">
        <v>0</v>
      </c>
      <c r="H12" s="126">
        <v>0</v>
      </c>
      <c r="I12" s="126">
        <v>1</v>
      </c>
      <c r="J12" s="126">
        <v>0</v>
      </c>
      <c r="K12" s="126">
        <v>562</v>
      </c>
      <c r="L12" s="126">
        <v>405</v>
      </c>
      <c r="M12" s="126">
        <v>50</v>
      </c>
      <c r="N12" s="126">
        <v>57</v>
      </c>
      <c r="O12" s="126">
        <v>147</v>
      </c>
      <c r="P12" s="126">
        <v>654</v>
      </c>
      <c r="Q12" s="126">
        <v>39</v>
      </c>
      <c r="R12" s="126">
        <v>31</v>
      </c>
      <c r="S12" s="126">
        <v>8</v>
      </c>
      <c r="T12" s="126">
        <v>11</v>
      </c>
      <c r="U12" s="126">
        <v>46</v>
      </c>
      <c r="V12" s="126">
        <v>9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126">
        <v>122</v>
      </c>
      <c r="E13" s="126">
        <v>41</v>
      </c>
      <c r="F13" s="126">
        <v>81</v>
      </c>
      <c r="G13" s="126">
        <v>0</v>
      </c>
      <c r="H13" s="126">
        <v>0</v>
      </c>
      <c r="I13" s="126">
        <v>0</v>
      </c>
      <c r="J13" s="126">
        <v>0</v>
      </c>
      <c r="K13" s="126">
        <v>19</v>
      </c>
      <c r="L13" s="126">
        <v>29</v>
      </c>
      <c r="M13" s="126">
        <v>3</v>
      </c>
      <c r="N13" s="126">
        <v>2</v>
      </c>
      <c r="O13" s="126">
        <v>12</v>
      </c>
      <c r="P13" s="126">
        <v>44</v>
      </c>
      <c r="Q13" s="126">
        <v>2</v>
      </c>
      <c r="R13" s="126">
        <v>5</v>
      </c>
      <c r="S13" s="126">
        <v>1</v>
      </c>
      <c r="T13" s="126">
        <v>0</v>
      </c>
      <c r="U13" s="126">
        <v>4</v>
      </c>
      <c r="V13" s="126">
        <v>1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127">
        <v>911</v>
      </c>
      <c r="E14" s="127">
        <v>391</v>
      </c>
      <c r="F14" s="127">
        <v>520</v>
      </c>
      <c r="G14" s="127">
        <v>3</v>
      </c>
      <c r="H14" s="127">
        <v>0</v>
      </c>
      <c r="I14" s="127">
        <v>0</v>
      </c>
      <c r="J14" s="127">
        <v>3</v>
      </c>
      <c r="K14" s="127">
        <v>268</v>
      </c>
      <c r="L14" s="127">
        <v>234</v>
      </c>
      <c r="M14" s="127">
        <v>11</v>
      </c>
      <c r="N14" s="127">
        <v>21</v>
      </c>
      <c r="O14" s="127">
        <v>61</v>
      </c>
      <c r="P14" s="127">
        <v>220</v>
      </c>
      <c r="Q14" s="127">
        <v>34</v>
      </c>
      <c r="R14" s="127">
        <v>35</v>
      </c>
      <c r="S14" s="127">
        <v>2</v>
      </c>
      <c r="T14" s="127">
        <v>2</v>
      </c>
      <c r="U14" s="127">
        <v>12</v>
      </c>
      <c r="V14" s="127">
        <v>5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126">
        <v>893</v>
      </c>
      <c r="E15" s="126">
        <v>385</v>
      </c>
      <c r="F15" s="126">
        <v>508</v>
      </c>
      <c r="G15" s="126">
        <v>3</v>
      </c>
      <c r="H15" s="126">
        <v>0</v>
      </c>
      <c r="I15" s="126">
        <v>0</v>
      </c>
      <c r="J15" s="126">
        <v>3</v>
      </c>
      <c r="K15" s="126">
        <v>263</v>
      </c>
      <c r="L15" s="126">
        <v>231</v>
      </c>
      <c r="M15" s="126">
        <v>11</v>
      </c>
      <c r="N15" s="126">
        <v>21</v>
      </c>
      <c r="O15" s="126">
        <v>61</v>
      </c>
      <c r="P15" s="126">
        <v>213</v>
      </c>
      <c r="Q15" s="126">
        <v>33</v>
      </c>
      <c r="R15" s="126">
        <v>33</v>
      </c>
      <c r="S15" s="126">
        <v>2</v>
      </c>
      <c r="T15" s="126">
        <v>2</v>
      </c>
      <c r="U15" s="126">
        <v>12</v>
      </c>
      <c r="V15" s="126">
        <v>5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126">
        <v>18</v>
      </c>
      <c r="E16" s="126">
        <v>6</v>
      </c>
      <c r="F16" s="126">
        <v>12</v>
      </c>
      <c r="G16" s="126">
        <v>0</v>
      </c>
      <c r="H16" s="126">
        <v>0</v>
      </c>
      <c r="I16" s="126">
        <v>0</v>
      </c>
      <c r="J16" s="126">
        <v>0</v>
      </c>
      <c r="K16" s="126">
        <v>5</v>
      </c>
      <c r="L16" s="126">
        <v>3</v>
      </c>
      <c r="M16" s="126">
        <v>0</v>
      </c>
      <c r="N16" s="126">
        <v>0</v>
      </c>
      <c r="O16" s="126">
        <v>0</v>
      </c>
      <c r="P16" s="126">
        <v>7</v>
      </c>
      <c r="Q16" s="126">
        <v>1</v>
      </c>
      <c r="R16" s="126">
        <v>2</v>
      </c>
      <c r="S16" s="126">
        <v>0</v>
      </c>
      <c r="T16" s="126">
        <v>0</v>
      </c>
      <c r="U16" s="126">
        <v>0</v>
      </c>
      <c r="V16" s="126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127">
        <v>1395</v>
      </c>
      <c r="E17" s="127">
        <v>622</v>
      </c>
      <c r="F17" s="127">
        <v>773</v>
      </c>
      <c r="G17" s="127">
        <v>2</v>
      </c>
      <c r="H17" s="127">
        <v>1</v>
      </c>
      <c r="I17" s="127">
        <v>2</v>
      </c>
      <c r="J17" s="127">
        <v>0</v>
      </c>
      <c r="K17" s="127">
        <v>423</v>
      </c>
      <c r="L17" s="127">
        <v>311</v>
      </c>
      <c r="M17" s="127">
        <v>9</v>
      </c>
      <c r="N17" s="127">
        <v>6</v>
      </c>
      <c r="O17" s="127">
        <v>71</v>
      </c>
      <c r="P17" s="127">
        <v>368</v>
      </c>
      <c r="Q17" s="127">
        <v>95</v>
      </c>
      <c r="R17" s="127">
        <v>78</v>
      </c>
      <c r="S17" s="127">
        <v>0</v>
      </c>
      <c r="T17" s="127">
        <v>0</v>
      </c>
      <c r="U17" s="127">
        <v>20</v>
      </c>
      <c r="V17" s="127">
        <v>9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126">
        <v>1144</v>
      </c>
      <c r="E18" s="126">
        <v>517</v>
      </c>
      <c r="F18" s="126">
        <v>627</v>
      </c>
      <c r="G18" s="126">
        <v>2</v>
      </c>
      <c r="H18" s="126">
        <v>1</v>
      </c>
      <c r="I18" s="126">
        <v>2</v>
      </c>
      <c r="J18" s="126">
        <v>0</v>
      </c>
      <c r="K18" s="126">
        <v>356</v>
      </c>
      <c r="L18" s="126">
        <v>258</v>
      </c>
      <c r="M18" s="126">
        <v>9</v>
      </c>
      <c r="N18" s="126">
        <v>6</v>
      </c>
      <c r="O18" s="126">
        <v>62</v>
      </c>
      <c r="P18" s="126">
        <v>304</v>
      </c>
      <c r="Q18" s="126">
        <v>69</v>
      </c>
      <c r="R18" s="126">
        <v>51</v>
      </c>
      <c r="S18" s="126">
        <v>0</v>
      </c>
      <c r="T18" s="126">
        <v>0</v>
      </c>
      <c r="U18" s="126">
        <v>17</v>
      </c>
      <c r="V18" s="126">
        <v>7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126">
        <v>251</v>
      </c>
      <c r="E19" s="126">
        <v>105</v>
      </c>
      <c r="F19" s="126">
        <v>146</v>
      </c>
      <c r="G19" s="126">
        <v>0</v>
      </c>
      <c r="H19" s="126">
        <v>0</v>
      </c>
      <c r="I19" s="126">
        <v>0</v>
      </c>
      <c r="J19" s="126">
        <v>0</v>
      </c>
      <c r="K19" s="126">
        <v>67</v>
      </c>
      <c r="L19" s="126">
        <v>53</v>
      </c>
      <c r="M19" s="126">
        <v>0</v>
      </c>
      <c r="N19" s="126">
        <v>0</v>
      </c>
      <c r="O19" s="126">
        <v>9</v>
      </c>
      <c r="P19" s="126">
        <v>64</v>
      </c>
      <c r="Q19" s="126">
        <v>26</v>
      </c>
      <c r="R19" s="126">
        <v>27</v>
      </c>
      <c r="S19" s="126">
        <v>0</v>
      </c>
      <c r="T19" s="126">
        <v>0</v>
      </c>
      <c r="U19" s="126">
        <v>3</v>
      </c>
      <c r="V19" s="126">
        <v>2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127">
        <v>2023</v>
      </c>
      <c r="E20" s="127">
        <v>1018</v>
      </c>
      <c r="F20" s="127">
        <v>1005</v>
      </c>
      <c r="G20" s="127">
        <v>2</v>
      </c>
      <c r="H20" s="127">
        <v>0</v>
      </c>
      <c r="I20" s="127">
        <v>0</v>
      </c>
      <c r="J20" s="127">
        <v>0</v>
      </c>
      <c r="K20" s="127">
        <v>652</v>
      </c>
      <c r="L20" s="127">
        <v>397</v>
      </c>
      <c r="M20" s="127">
        <v>100</v>
      </c>
      <c r="N20" s="127">
        <v>81</v>
      </c>
      <c r="O20" s="127">
        <v>68</v>
      </c>
      <c r="P20" s="127">
        <v>361</v>
      </c>
      <c r="Q20" s="127">
        <v>159</v>
      </c>
      <c r="R20" s="127">
        <v>155</v>
      </c>
      <c r="S20" s="127">
        <v>19</v>
      </c>
      <c r="T20" s="127">
        <v>10</v>
      </c>
      <c r="U20" s="127">
        <v>18</v>
      </c>
      <c r="V20" s="127">
        <v>1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126">
        <v>1915</v>
      </c>
      <c r="E21" s="126">
        <v>957</v>
      </c>
      <c r="F21" s="126">
        <v>958</v>
      </c>
      <c r="G21" s="126">
        <v>2</v>
      </c>
      <c r="H21" s="126">
        <v>0</v>
      </c>
      <c r="I21" s="126">
        <v>0</v>
      </c>
      <c r="J21" s="126">
        <v>0</v>
      </c>
      <c r="K21" s="126">
        <v>614</v>
      </c>
      <c r="L21" s="126">
        <v>380</v>
      </c>
      <c r="M21" s="126">
        <v>96</v>
      </c>
      <c r="N21" s="126">
        <v>76</v>
      </c>
      <c r="O21" s="126">
        <v>67</v>
      </c>
      <c r="P21" s="126">
        <v>345</v>
      </c>
      <c r="Q21" s="126">
        <v>143</v>
      </c>
      <c r="R21" s="126">
        <v>146</v>
      </c>
      <c r="S21" s="126">
        <v>18</v>
      </c>
      <c r="T21" s="126">
        <v>10</v>
      </c>
      <c r="U21" s="126">
        <v>17</v>
      </c>
      <c r="V21" s="126">
        <v>1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126">
        <v>108</v>
      </c>
      <c r="E22" s="126">
        <v>61</v>
      </c>
      <c r="F22" s="126">
        <v>47</v>
      </c>
      <c r="G22" s="126">
        <v>0</v>
      </c>
      <c r="H22" s="126">
        <v>0</v>
      </c>
      <c r="I22" s="126">
        <v>0</v>
      </c>
      <c r="J22" s="126">
        <v>0</v>
      </c>
      <c r="K22" s="126">
        <v>38</v>
      </c>
      <c r="L22" s="126">
        <v>17</v>
      </c>
      <c r="M22" s="126">
        <v>4</v>
      </c>
      <c r="N22" s="126">
        <v>5</v>
      </c>
      <c r="O22" s="126">
        <v>1</v>
      </c>
      <c r="P22" s="126">
        <v>16</v>
      </c>
      <c r="Q22" s="126">
        <v>16</v>
      </c>
      <c r="R22" s="126">
        <v>9</v>
      </c>
      <c r="S22" s="126">
        <v>1</v>
      </c>
      <c r="T22" s="126">
        <v>0</v>
      </c>
      <c r="U22" s="126">
        <v>1</v>
      </c>
      <c r="V22" s="126">
        <v>0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127">
        <v>707</v>
      </c>
      <c r="E23" s="127">
        <v>329</v>
      </c>
      <c r="F23" s="127">
        <v>378</v>
      </c>
      <c r="G23" s="127">
        <v>0</v>
      </c>
      <c r="H23" s="127">
        <v>0</v>
      </c>
      <c r="I23" s="127">
        <v>2</v>
      </c>
      <c r="J23" s="127">
        <v>1</v>
      </c>
      <c r="K23" s="127">
        <v>211</v>
      </c>
      <c r="L23" s="127">
        <v>111</v>
      </c>
      <c r="M23" s="127">
        <v>11</v>
      </c>
      <c r="N23" s="127">
        <v>15</v>
      </c>
      <c r="O23" s="127">
        <v>44</v>
      </c>
      <c r="P23" s="127">
        <v>213</v>
      </c>
      <c r="Q23" s="127">
        <v>40</v>
      </c>
      <c r="R23" s="127">
        <v>33</v>
      </c>
      <c r="S23" s="127">
        <v>1</v>
      </c>
      <c r="T23" s="127">
        <v>2</v>
      </c>
      <c r="U23" s="127">
        <v>20</v>
      </c>
      <c r="V23" s="127">
        <v>3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126">
        <v>687</v>
      </c>
      <c r="E24" s="126">
        <v>321</v>
      </c>
      <c r="F24" s="126">
        <v>366</v>
      </c>
      <c r="G24" s="126">
        <v>0</v>
      </c>
      <c r="H24" s="126">
        <v>0</v>
      </c>
      <c r="I24" s="126">
        <v>2</v>
      </c>
      <c r="J24" s="126">
        <v>1</v>
      </c>
      <c r="K24" s="126">
        <v>205</v>
      </c>
      <c r="L24" s="126">
        <v>109</v>
      </c>
      <c r="M24" s="126">
        <v>10</v>
      </c>
      <c r="N24" s="126">
        <v>14</v>
      </c>
      <c r="O24" s="126">
        <v>43</v>
      </c>
      <c r="P24" s="126">
        <v>205</v>
      </c>
      <c r="Q24" s="126">
        <v>40</v>
      </c>
      <c r="R24" s="126">
        <v>32</v>
      </c>
      <c r="S24" s="126">
        <v>1</v>
      </c>
      <c r="T24" s="126">
        <v>2</v>
      </c>
      <c r="U24" s="126">
        <v>20</v>
      </c>
      <c r="V24" s="126">
        <v>3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126">
        <v>20</v>
      </c>
      <c r="E25" s="126">
        <v>8</v>
      </c>
      <c r="F25" s="126">
        <v>12</v>
      </c>
      <c r="G25" s="126">
        <v>0</v>
      </c>
      <c r="H25" s="126">
        <v>0</v>
      </c>
      <c r="I25" s="126">
        <v>0</v>
      </c>
      <c r="J25" s="126">
        <v>0</v>
      </c>
      <c r="K25" s="126">
        <v>6</v>
      </c>
      <c r="L25" s="126">
        <v>2</v>
      </c>
      <c r="M25" s="126">
        <v>1</v>
      </c>
      <c r="N25" s="126">
        <v>1</v>
      </c>
      <c r="O25" s="126">
        <v>1</v>
      </c>
      <c r="P25" s="126">
        <v>8</v>
      </c>
      <c r="Q25" s="126">
        <v>0</v>
      </c>
      <c r="R25" s="126">
        <v>1</v>
      </c>
      <c r="S25" s="126">
        <v>0</v>
      </c>
      <c r="T25" s="126">
        <v>0</v>
      </c>
      <c r="U25" s="126">
        <v>0</v>
      </c>
      <c r="V25" s="126">
        <v>0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127">
        <v>1278</v>
      </c>
      <c r="E26" s="127">
        <v>568</v>
      </c>
      <c r="F26" s="127">
        <v>710</v>
      </c>
      <c r="G26" s="127">
        <v>2</v>
      </c>
      <c r="H26" s="127">
        <v>0</v>
      </c>
      <c r="I26" s="127">
        <v>0</v>
      </c>
      <c r="J26" s="127">
        <v>0</v>
      </c>
      <c r="K26" s="127">
        <v>297</v>
      </c>
      <c r="L26" s="127">
        <v>218</v>
      </c>
      <c r="M26" s="127">
        <v>16</v>
      </c>
      <c r="N26" s="127">
        <v>30</v>
      </c>
      <c r="O26" s="127">
        <v>78</v>
      </c>
      <c r="P26" s="127">
        <v>349</v>
      </c>
      <c r="Q26" s="127">
        <v>105</v>
      </c>
      <c r="R26" s="127">
        <v>86</v>
      </c>
      <c r="S26" s="127">
        <v>2</v>
      </c>
      <c r="T26" s="127">
        <v>1</v>
      </c>
      <c r="U26" s="127">
        <v>68</v>
      </c>
      <c r="V26" s="127">
        <v>26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126">
        <v>1192</v>
      </c>
      <c r="E27" s="126">
        <v>534</v>
      </c>
      <c r="F27" s="126">
        <v>658</v>
      </c>
      <c r="G27" s="126">
        <v>2</v>
      </c>
      <c r="H27" s="126">
        <v>0</v>
      </c>
      <c r="I27" s="126">
        <v>0</v>
      </c>
      <c r="J27" s="126">
        <v>0</v>
      </c>
      <c r="K27" s="126">
        <v>277</v>
      </c>
      <c r="L27" s="126">
        <v>200</v>
      </c>
      <c r="M27" s="126">
        <v>14</v>
      </c>
      <c r="N27" s="126">
        <v>28</v>
      </c>
      <c r="O27" s="126">
        <v>73</v>
      </c>
      <c r="P27" s="126">
        <v>328</v>
      </c>
      <c r="Q27" s="126">
        <v>98</v>
      </c>
      <c r="R27" s="126">
        <v>76</v>
      </c>
      <c r="S27" s="126">
        <v>2</v>
      </c>
      <c r="T27" s="126">
        <v>1</v>
      </c>
      <c r="U27" s="126">
        <v>68</v>
      </c>
      <c r="V27" s="126">
        <v>25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126">
        <v>86</v>
      </c>
      <c r="E28" s="126">
        <v>34</v>
      </c>
      <c r="F28" s="126">
        <v>52</v>
      </c>
      <c r="G28" s="126">
        <v>0</v>
      </c>
      <c r="H28" s="126">
        <v>0</v>
      </c>
      <c r="I28" s="126">
        <v>0</v>
      </c>
      <c r="J28" s="126">
        <v>0</v>
      </c>
      <c r="K28" s="126">
        <v>20</v>
      </c>
      <c r="L28" s="126">
        <v>18</v>
      </c>
      <c r="M28" s="126">
        <v>2</v>
      </c>
      <c r="N28" s="126">
        <v>2</v>
      </c>
      <c r="O28" s="126">
        <v>5</v>
      </c>
      <c r="P28" s="126">
        <v>21</v>
      </c>
      <c r="Q28" s="126">
        <v>7</v>
      </c>
      <c r="R28" s="126">
        <v>10</v>
      </c>
      <c r="S28" s="126">
        <v>0</v>
      </c>
      <c r="T28" s="126">
        <v>0</v>
      </c>
      <c r="U28" s="126">
        <v>0</v>
      </c>
      <c r="V28" s="126">
        <v>1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127">
        <v>140</v>
      </c>
      <c r="E29" s="127">
        <v>49</v>
      </c>
      <c r="F29" s="127">
        <v>91</v>
      </c>
      <c r="G29" s="127">
        <v>1</v>
      </c>
      <c r="H29" s="127">
        <v>0</v>
      </c>
      <c r="I29" s="127">
        <v>0</v>
      </c>
      <c r="J29" s="127">
        <v>1</v>
      </c>
      <c r="K29" s="127">
        <v>21</v>
      </c>
      <c r="L29" s="127">
        <v>24</v>
      </c>
      <c r="M29" s="127">
        <v>2</v>
      </c>
      <c r="N29" s="127">
        <v>1</v>
      </c>
      <c r="O29" s="127">
        <v>15</v>
      </c>
      <c r="P29" s="127">
        <v>60</v>
      </c>
      <c r="Q29" s="127">
        <v>7</v>
      </c>
      <c r="R29" s="127">
        <v>5</v>
      </c>
      <c r="S29" s="127">
        <v>0</v>
      </c>
      <c r="T29" s="127">
        <v>0</v>
      </c>
      <c r="U29" s="127">
        <v>3</v>
      </c>
      <c r="V29" s="127">
        <v>0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126">
        <v>111</v>
      </c>
      <c r="E30" s="126">
        <v>39</v>
      </c>
      <c r="F30" s="126">
        <v>72</v>
      </c>
      <c r="G30" s="126">
        <v>1</v>
      </c>
      <c r="H30" s="126">
        <v>0</v>
      </c>
      <c r="I30" s="126">
        <v>0</v>
      </c>
      <c r="J30" s="126">
        <v>0</v>
      </c>
      <c r="K30" s="126">
        <v>18</v>
      </c>
      <c r="L30" s="126">
        <v>22</v>
      </c>
      <c r="M30" s="126">
        <v>1</v>
      </c>
      <c r="N30" s="126">
        <v>1</v>
      </c>
      <c r="O30" s="126">
        <v>10</v>
      </c>
      <c r="P30" s="126">
        <v>44</v>
      </c>
      <c r="Q30" s="126">
        <v>6</v>
      </c>
      <c r="R30" s="126">
        <v>5</v>
      </c>
      <c r="S30" s="126">
        <v>0</v>
      </c>
      <c r="T30" s="126">
        <v>0</v>
      </c>
      <c r="U30" s="126">
        <v>3</v>
      </c>
      <c r="V30" s="126">
        <v>0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126">
        <v>29</v>
      </c>
      <c r="E31" s="126">
        <v>10</v>
      </c>
      <c r="F31" s="126">
        <v>19</v>
      </c>
      <c r="G31" s="126">
        <v>0</v>
      </c>
      <c r="H31" s="126">
        <v>0</v>
      </c>
      <c r="I31" s="126">
        <v>0</v>
      </c>
      <c r="J31" s="126">
        <v>1</v>
      </c>
      <c r="K31" s="126">
        <v>3</v>
      </c>
      <c r="L31" s="126">
        <v>2</v>
      </c>
      <c r="M31" s="126">
        <v>1</v>
      </c>
      <c r="N31" s="126">
        <v>0</v>
      </c>
      <c r="O31" s="126">
        <v>5</v>
      </c>
      <c r="P31" s="126">
        <v>16</v>
      </c>
      <c r="Q31" s="126">
        <v>1</v>
      </c>
      <c r="R31" s="126">
        <v>0</v>
      </c>
      <c r="S31" s="126">
        <v>0</v>
      </c>
      <c r="T31" s="126">
        <v>0</v>
      </c>
      <c r="U31" s="126">
        <v>0</v>
      </c>
      <c r="V31" s="126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127">
        <v>284</v>
      </c>
      <c r="E32" s="127">
        <v>112</v>
      </c>
      <c r="F32" s="127">
        <v>172</v>
      </c>
      <c r="G32" s="127">
        <v>1</v>
      </c>
      <c r="H32" s="127">
        <v>0</v>
      </c>
      <c r="I32" s="127">
        <v>0</v>
      </c>
      <c r="J32" s="127">
        <v>0</v>
      </c>
      <c r="K32" s="127">
        <v>58</v>
      </c>
      <c r="L32" s="127">
        <v>60</v>
      </c>
      <c r="M32" s="127">
        <v>1</v>
      </c>
      <c r="N32" s="127">
        <v>4</v>
      </c>
      <c r="O32" s="127">
        <v>18</v>
      </c>
      <c r="P32" s="127">
        <v>93</v>
      </c>
      <c r="Q32" s="127">
        <v>20</v>
      </c>
      <c r="R32" s="127">
        <v>14</v>
      </c>
      <c r="S32" s="127">
        <v>0</v>
      </c>
      <c r="T32" s="127">
        <v>0</v>
      </c>
      <c r="U32" s="127">
        <v>14</v>
      </c>
      <c r="V32" s="127">
        <v>1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126">
        <v>217</v>
      </c>
      <c r="E33" s="126">
        <v>83</v>
      </c>
      <c r="F33" s="126">
        <v>134</v>
      </c>
      <c r="G33" s="126">
        <v>0</v>
      </c>
      <c r="H33" s="126">
        <v>0</v>
      </c>
      <c r="I33" s="126">
        <v>0</v>
      </c>
      <c r="J33" s="126">
        <v>0</v>
      </c>
      <c r="K33" s="126">
        <v>50</v>
      </c>
      <c r="L33" s="126">
        <v>53</v>
      </c>
      <c r="M33" s="126">
        <v>1</v>
      </c>
      <c r="N33" s="126">
        <v>4</v>
      </c>
      <c r="O33" s="126">
        <v>10</v>
      </c>
      <c r="P33" s="126">
        <v>67</v>
      </c>
      <c r="Q33" s="126">
        <v>8</v>
      </c>
      <c r="R33" s="126">
        <v>9</v>
      </c>
      <c r="S33" s="126">
        <v>0</v>
      </c>
      <c r="T33" s="126">
        <v>0</v>
      </c>
      <c r="U33" s="126">
        <v>14</v>
      </c>
      <c r="V33" s="126">
        <v>1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126">
        <v>67</v>
      </c>
      <c r="E34" s="126">
        <v>29</v>
      </c>
      <c r="F34" s="126">
        <v>38</v>
      </c>
      <c r="G34" s="126">
        <v>1</v>
      </c>
      <c r="H34" s="126">
        <v>0</v>
      </c>
      <c r="I34" s="126">
        <v>0</v>
      </c>
      <c r="J34" s="126">
        <v>0</v>
      </c>
      <c r="K34" s="126">
        <v>8</v>
      </c>
      <c r="L34" s="126">
        <v>7</v>
      </c>
      <c r="M34" s="126">
        <v>0</v>
      </c>
      <c r="N34" s="126">
        <v>0</v>
      </c>
      <c r="O34" s="126">
        <v>8</v>
      </c>
      <c r="P34" s="126">
        <v>26</v>
      </c>
      <c r="Q34" s="126">
        <v>12</v>
      </c>
      <c r="R34" s="126">
        <v>5</v>
      </c>
      <c r="S34" s="126">
        <v>0</v>
      </c>
      <c r="T34" s="126">
        <v>0</v>
      </c>
      <c r="U34" s="126">
        <v>0</v>
      </c>
      <c r="V34" s="126">
        <v>0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127">
        <v>141</v>
      </c>
      <c r="E35" s="127">
        <v>41</v>
      </c>
      <c r="F35" s="127">
        <v>100</v>
      </c>
      <c r="G35" s="127">
        <v>0</v>
      </c>
      <c r="H35" s="127">
        <v>0</v>
      </c>
      <c r="I35" s="127">
        <v>0</v>
      </c>
      <c r="J35" s="127">
        <v>0</v>
      </c>
      <c r="K35" s="127">
        <v>12</v>
      </c>
      <c r="L35" s="127">
        <v>15</v>
      </c>
      <c r="M35" s="127">
        <v>1</v>
      </c>
      <c r="N35" s="127">
        <v>3</v>
      </c>
      <c r="O35" s="127">
        <v>7</v>
      </c>
      <c r="P35" s="127">
        <v>74</v>
      </c>
      <c r="Q35" s="127">
        <v>17</v>
      </c>
      <c r="R35" s="127">
        <v>8</v>
      </c>
      <c r="S35" s="127">
        <v>0</v>
      </c>
      <c r="T35" s="127">
        <v>0</v>
      </c>
      <c r="U35" s="127">
        <v>4</v>
      </c>
      <c r="V35" s="127">
        <v>0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126">
        <v>127</v>
      </c>
      <c r="E36" s="126">
        <v>36</v>
      </c>
      <c r="F36" s="126">
        <v>91</v>
      </c>
      <c r="G36" s="126">
        <v>0</v>
      </c>
      <c r="H36" s="126">
        <v>0</v>
      </c>
      <c r="I36" s="126">
        <v>0</v>
      </c>
      <c r="J36" s="126">
        <v>0</v>
      </c>
      <c r="K36" s="126">
        <v>10</v>
      </c>
      <c r="L36" s="126">
        <v>14</v>
      </c>
      <c r="M36" s="126">
        <v>1</v>
      </c>
      <c r="N36" s="126">
        <v>3</v>
      </c>
      <c r="O36" s="126">
        <v>7</v>
      </c>
      <c r="P36" s="126">
        <v>67</v>
      </c>
      <c r="Q36" s="126">
        <v>14</v>
      </c>
      <c r="R36" s="126">
        <v>7</v>
      </c>
      <c r="S36" s="126">
        <v>0</v>
      </c>
      <c r="T36" s="126">
        <v>0</v>
      </c>
      <c r="U36" s="126">
        <v>4</v>
      </c>
      <c r="V36" s="126">
        <v>0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126">
        <v>14</v>
      </c>
      <c r="E37" s="126">
        <v>5</v>
      </c>
      <c r="F37" s="126">
        <v>9</v>
      </c>
      <c r="G37" s="126">
        <v>0</v>
      </c>
      <c r="H37" s="126">
        <v>0</v>
      </c>
      <c r="I37" s="126">
        <v>0</v>
      </c>
      <c r="J37" s="126">
        <v>0</v>
      </c>
      <c r="K37" s="126">
        <v>2</v>
      </c>
      <c r="L37" s="126">
        <v>1</v>
      </c>
      <c r="M37" s="126">
        <v>0</v>
      </c>
      <c r="N37" s="126">
        <v>0</v>
      </c>
      <c r="O37" s="126">
        <v>0</v>
      </c>
      <c r="P37" s="126">
        <v>7</v>
      </c>
      <c r="Q37" s="126">
        <v>3</v>
      </c>
      <c r="R37" s="126">
        <v>1</v>
      </c>
      <c r="S37" s="126">
        <v>0</v>
      </c>
      <c r="T37" s="126">
        <v>0</v>
      </c>
      <c r="U37" s="126">
        <v>0</v>
      </c>
      <c r="V37" s="126">
        <v>0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127">
        <v>467</v>
      </c>
      <c r="E38" s="127">
        <v>204</v>
      </c>
      <c r="F38" s="127">
        <v>263</v>
      </c>
      <c r="G38" s="127">
        <v>0</v>
      </c>
      <c r="H38" s="127">
        <v>0</v>
      </c>
      <c r="I38" s="127">
        <v>0</v>
      </c>
      <c r="J38" s="127">
        <v>0</v>
      </c>
      <c r="K38" s="127">
        <v>119</v>
      </c>
      <c r="L38" s="127">
        <v>67</v>
      </c>
      <c r="M38" s="127">
        <v>9</v>
      </c>
      <c r="N38" s="127">
        <v>13</v>
      </c>
      <c r="O38" s="127">
        <v>22</v>
      </c>
      <c r="P38" s="127">
        <v>143</v>
      </c>
      <c r="Q38" s="127">
        <v>41</v>
      </c>
      <c r="R38" s="127">
        <v>39</v>
      </c>
      <c r="S38" s="127">
        <v>2</v>
      </c>
      <c r="T38" s="127">
        <v>1</v>
      </c>
      <c r="U38" s="127">
        <v>11</v>
      </c>
      <c r="V38" s="127">
        <v>0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126">
        <v>450</v>
      </c>
      <c r="E39" s="126">
        <v>198</v>
      </c>
      <c r="F39" s="126">
        <v>252</v>
      </c>
      <c r="G39" s="126">
        <v>0</v>
      </c>
      <c r="H39" s="126">
        <v>0</v>
      </c>
      <c r="I39" s="126">
        <v>0</v>
      </c>
      <c r="J39" s="126">
        <v>0</v>
      </c>
      <c r="K39" s="126">
        <v>116</v>
      </c>
      <c r="L39" s="126">
        <v>67</v>
      </c>
      <c r="M39" s="126">
        <v>9</v>
      </c>
      <c r="N39" s="126">
        <v>12</v>
      </c>
      <c r="O39" s="126">
        <v>21</v>
      </c>
      <c r="P39" s="126">
        <v>137</v>
      </c>
      <c r="Q39" s="126">
        <v>39</v>
      </c>
      <c r="R39" s="126">
        <v>35</v>
      </c>
      <c r="S39" s="126">
        <v>2</v>
      </c>
      <c r="T39" s="126">
        <v>1</v>
      </c>
      <c r="U39" s="126">
        <v>11</v>
      </c>
      <c r="V39" s="126">
        <v>0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126">
        <v>17</v>
      </c>
      <c r="E40" s="126">
        <v>6</v>
      </c>
      <c r="F40" s="126">
        <v>11</v>
      </c>
      <c r="G40" s="126">
        <v>0</v>
      </c>
      <c r="H40" s="126">
        <v>0</v>
      </c>
      <c r="I40" s="126">
        <v>0</v>
      </c>
      <c r="J40" s="126">
        <v>0</v>
      </c>
      <c r="K40" s="126">
        <v>3</v>
      </c>
      <c r="L40" s="126">
        <v>0</v>
      </c>
      <c r="M40" s="126">
        <v>0</v>
      </c>
      <c r="N40" s="126">
        <v>1</v>
      </c>
      <c r="O40" s="126">
        <v>1</v>
      </c>
      <c r="P40" s="126">
        <v>6</v>
      </c>
      <c r="Q40" s="126">
        <v>2</v>
      </c>
      <c r="R40" s="126">
        <v>4</v>
      </c>
      <c r="S40" s="126">
        <v>0</v>
      </c>
      <c r="T40" s="126">
        <v>0</v>
      </c>
      <c r="U40" s="126">
        <v>0</v>
      </c>
      <c r="V40" s="126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127">
        <v>273</v>
      </c>
      <c r="E41" s="127">
        <v>124</v>
      </c>
      <c r="F41" s="127">
        <v>149</v>
      </c>
      <c r="G41" s="127">
        <v>1</v>
      </c>
      <c r="H41" s="127">
        <v>0</v>
      </c>
      <c r="I41" s="127">
        <v>0</v>
      </c>
      <c r="J41" s="127">
        <v>0</v>
      </c>
      <c r="K41" s="127">
        <v>65</v>
      </c>
      <c r="L41" s="127">
        <v>44</v>
      </c>
      <c r="M41" s="127">
        <v>4</v>
      </c>
      <c r="N41" s="127">
        <v>2</v>
      </c>
      <c r="O41" s="127">
        <v>11</v>
      </c>
      <c r="P41" s="127">
        <v>67</v>
      </c>
      <c r="Q41" s="127">
        <v>24</v>
      </c>
      <c r="R41" s="127">
        <v>34</v>
      </c>
      <c r="S41" s="127">
        <v>4</v>
      </c>
      <c r="T41" s="127">
        <v>0</v>
      </c>
      <c r="U41" s="127">
        <v>15</v>
      </c>
      <c r="V41" s="127">
        <v>2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126">
        <v>190</v>
      </c>
      <c r="E42" s="126">
        <v>81</v>
      </c>
      <c r="F42" s="126">
        <v>109</v>
      </c>
      <c r="G42" s="126">
        <v>1</v>
      </c>
      <c r="H42" s="126">
        <v>0</v>
      </c>
      <c r="I42" s="126">
        <v>0</v>
      </c>
      <c r="J42" s="126">
        <v>0</v>
      </c>
      <c r="K42" s="126">
        <v>36</v>
      </c>
      <c r="L42" s="126">
        <v>28</v>
      </c>
      <c r="M42" s="126">
        <v>2</v>
      </c>
      <c r="N42" s="126">
        <v>2</v>
      </c>
      <c r="O42" s="126">
        <v>8</v>
      </c>
      <c r="P42" s="126">
        <v>46</v>
      </c>
      <c r="Q42" s="126">
        <v>18</v>
      </c>
      <c r="R42" s="126">
        <v>31</v>
      </c>
      <c r="S42" s="126">
        <v>3</v>
      </c>
      <c r="T42" s="126">
        <v>0</v>
      </c>
      <c r="U42" s="126">
        <v>13</v>
      </c>
      <c r="V42" s="126">
        <v>2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126">
        <v>83</v>
      </c>
      <c r="E43" s="126">
        <v>43</v>
      </c>
      <c r="F43" s="126">
        <v>40</v>
      </c>
      <c r="G43" s="126">
        <v>0</v>
      </c>
      <c r="H43" s="126">
        <v>0</v>
      </c>
      <c r="I43" s="126">
        <v>0</v>
      </c>
      <c r="J43" s="126">
        <v>0</v>
      </c>
      <c r="K43" s="126">
        <v>29</v>
      </c>
      <c r="L43" s="126">
        <v>16</v>
      </c>
      <c r="M43" s="126">
        <v>2</v>
      </c>
      <c r="N43" s="126">
        <v>0</v>
      </c>
      <c r="O43" s="126">
        <v>3</v>
      </c>
      <c r="P43" s="126">
        <v>21</v>
      </c>
      <c r="Q43" s="126">
        <v>6</v>
      </c>
      <c r="R43" s="126">
        <v>3</v>
      </c>
      <c r="S43" s="126">
        <v>1</v>
      </c>
      <c r="T43" s="126">
        <v>0</v>
      </c>
      <c r="U43" s="126">
        <v>2</v>
      </c>
      <c r="V43" s="126">
        <v>0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127">
        <v>309</v>
      </c>
      <c r="E44" s="127">
        <v>133</v>
      </c>
      <c r="F44" s="127">
        <v>176</v>
      </c>
      <c r="G44" s="127">
        <v>1</v>
      </c>
      <c r="H44" s="127">
        <v>0</v>
      </c>
      <c r="I44" s="127">
        <v>0</v>
      </c>
      <c r="J44" s="127">
        <v>0</v>
      </c>
      <c r="K44" s="127">
        <v>58</v>
      </c>
      <c r="L44" s="127">
        <v>52</v>
      </c>
      <c r="M44" s="127">
        <v>5</v>
      </c>
      <c r="N44" s="127">
        <v>6</v>
      </c>
      <c r="O44" s="127">
        <v>29</v>
      </c>
      <c r="P44" s="127">
        <v>85</v>
      </c>
      <c r="Q44" s="127">
        <v>29</v>
      </c>
      <c r="R44" s="127">
        <v>29</v>
      </c>
      <c r="S44" s="127">
        <v>3</v>
      </c>
      <c r="T44" s="127">
        <v>3</v>
      </c>
      <c r="U44" s="127">
        <v>8</v>
      </c>
      <c r="V44" s="127">
        <v>1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126">
        <v>305</v>
      </c>
      <c r="E45" s="126">
        <v>129</v>
      </c>
      <c r="F45" s="126">
        <v>176</v>
      </c>
      <c r="G45" s="126">
        <v>1</v>
      </c>
      <c r="H45" s="126">
        <v>0</v>
      </c>
      <c r="I45" s="126">
        <v>0</v>
      </c>
      <c r="J45" s="126">
        <v>0</v>
      </c>
      <c r="K45" s="126">
        <v>56</v>
      </c>
      <c r="L45" s="126">
        <v>52</v>
      </c>
      <c r="M45" s="126">
        <v>5</v>
      </c>
      <c r="N45" s="126">
        <v>6</v>
      </c>
      <c r="O45" s="126">
        <v>28</v>
      </c>
      <c r="P45" s="126">
        <v>85</v>
      </c>
      <c r="Q45" s="126">
        <v>28</v>
      </c>
      <c r="R45" s="126">
        <v>29</v>
      </c>
      <c r="S45" s="126">
        <v>3</v>
      </c>
      <c r="T45" s="126">
        <v>3</v>
      </c>
      <c r="U45" s="126">
        <v>8</v>
      </c>
      <c r="V45" s="126">
        <v>1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126">
        <v>4</v>
      </c>
      <c r="E46" s="126">
        <v>4</v>
      </c>
      <c r="F46" s="126">
        <v>0</v>
      </c>
      <c r="G46" s="126">
        <v>0</v>
      </c>
      <c r="H46" s="126">
        <v>0</v>
      </c>
      <c r="I46" s="126">
        <v>0</v>
      </c>
      <c r="J46" s="126">
        <v>0</v>
      </c>
      <c r="K46" s="126">
        <v>2</v>
      </c>
      <c r="L46" s="126">
        <v>0</v>
      </c>
      <c r="M46" s="126">
        <v>0</v>
      </c>
      <c r="N46" s="126">
        <v>0</v>
      </c>
      <c r="O46" s="126">
        <v>1</v>
      </c>
      <c r="P46" s="126">
        <v>0</v>
      </c>
      <c r="Q46" s="126">
        <v>1</v>
      </c>
      <c r="R46" s="126">
        <v>0</v>
      </c>
      <c r="S46" s="126">
        <v>0</v>
      </c>
      <c r="T46" s="126">
        <v>0</v>
      </c>
      <c r="U46" s="126">
        <v>0</v>
      </c>
      <c r="V46" s="126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127">
        <v>204</v>
      </c>
      <c r="E47" s="127">
        <v>91</v>
      </c>
      <c r="F47" s="127">
        <v>113</v>
      </c>
      <c r="G47" s="127">
        <v>0</v>
      </c>
      <c r="H47" s="127">
        <v>0</v>
      </c>
      <c r="I47" s="127">
        <v>0</v>
      </c>
      <c r="J47" s="127">
        <v>2</v>
      </c>
      <c r="K47" s="127">
        <v>34</v>
      </c>
      <c r="L47" s="127">
        <v>24</v>
      </c>
      <c r="M47" s="127">
        <v>2</v>
      </c>
      <c r="N47" s="127">
        <v>4</v>
      </c>
      <c r="O47" s="127">
        <v>22</v>
      </c>
      <c r="P47" s="127">
        <v>67</v>
      </c>
      <c r="Q47" s="127">
        <v>24</v>
      </c>
      <c r="R47" s="127">
        <v>16</v>
      </c>
      <c r="S47" s="127">
        <v>0</v>
      </c>
      <c r="T47" s="127">
        <v>0</v>
      </c>
      <c r="U47" s="127">
        <v>9</v>
      </c>
      <c r="V47" s="127">
        <v>0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126">
        <v>200</v>
      </c>
      <c r="E48" s="126">
        <v>90</v>
      </c>
      <c r="F48" s="126">
        <v>110</v>
      </c>
      <c r="G48" s="126">
        <v>0</v>
      </c>
      <c r="H48" s="126">
        <v>0</v>
      </c>
      <c r="I48" s="126">
        <v>0</v>
      </c>
      <c r="J48" s="126">
        <v>2</v>
      </c>
      <c r="K48" s="126">
        <v>34</v>
      </c>
      <c r="L48" s="126">
        <v>24</v>
      </c>
      <c r="M48" s="126">
        <v>2</v>
      </c>
      <c r="N48" s="126">
        <v>3</v>
      </c>
      <c r="O48" s="126">
        <v>22</v>
      </c>
      <c r="P48" s="126">
        <v>66</v>
      </c>
      <c r="Q48" s="126">
        <v>23</v>
      </c>
      <c r="R48" s="126">
        <v>15</v>
      </c>
      <c r="S48" s="126">
        <v>0</v>
      </c>
      <c r="T48" s="126">
        <v>0</v>
      </c>
      <c r="U48" s="126">
        <v>9</v>
      </c>
      <c r="V48" s="126">
        <v>0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126">
        <v>4</v>
      </c>
      <c r="E49" s="126">
        <v>1</v>
      </c>
      <c r="F49" s="126">
        <v>3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1</v>
      </c>
      <c r="O49" s="126">
        <v>0</v>
      </c>
      <c r="P49" s="126">
        <v>1</v>
      </c>
      <c r="Q49" s="126">
        <v>1</v>
      </c>
      <c r="R49" s="126">
        <v>1</v>
      </c>
      <c r="S49" s="126">
        <v>0</v>
      </c>
      <c r="T49" s="126">
        <v>0</v>
      </c>
      <c r="U49" s="126">
        <v>0</v>
      </c>
      <c r="V49" s="126">
        <v>0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127">
        <v>445</v>
      </c>
      <c r="E50" s="127">
        <v>187</v>
      </c>
      <c r="F50" s="127">
        <v>258</v>
      </c>
      <c r="G50" s="127">
        <v>0</v>
      </c>
      <c r="H50" s="127">
        <v>0</v>
      </c>
      <c r="I50" s="127">
        <v>1</v>
      </c>
      <c r="J50" s="127">
        <v>0</v>
      </c>
      <c r="K50" s="127">
        <v>112</v>
      </c>
      <c r="L50" s="127">
        <v>102</v>
      </c>
      <c r="M50" s="127">
        <v>9</v>
      </c>
      <c r="N50" s="127">
        <v>9</v>
      </c>
      <c r="O50" s="127">
        <v>25</v>
      </c>
      <c r="P50" s="127">
        <v>128</v>
      </c>
      <c r="Q50" s="127">
        <v>21</v>
      </c>
      <c r="R50" s="127">
        <v>16</v>
      </c>
      <c r="S50" s="127">
        <v>2</v>
      </c>
      <c r="T50" s="127">
        <v>3</v>
      </c>
      <c r="U50" s="127">
        <v>17</v>
      </c>
      <c r="V50" s="127">
        <v>0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126">
        <v>385</v>
      </c>
      <c r="E51" s="126">
        <v>167</v>
      </c>
      <c r="F51" s="126">
        <v>218</v>
      </c>
      <c r="G51" s="126">
        <v>0</v>
      </c>
      <c r="H51" s="126">
        <v>0</v>
      </c>
      <c r="I51" s="126">
        <v>1</v>
      </c>
      <c r="J51" s="126">
        <v>0</v>
      </c>
      <c r="K51" s="126">
        <v>98</v>
      </c>
      <c r="L51" s="126">
        <v>91</v>
      </c>
      <c r="M51" s="126">
        <v>8</v>
      </c>
      <c r="N51" s="126">
        <v>9</v>
      </c>
      <c r="O51" s="126">
        <v>23</v>
      </c>
      <c r="P51" s="126">
        <v>100</v>
      </c>
      <c r="Q51" s="126">
        <v>19</v>
      </c>
      <c r="R51" s="126">
        <v>15</v>
      </c>
      <c r="S51" s="126">
        <v>1</v>
      </c>
      <c r="T51" s="126">
        <v>3</v>
      </c>
      <c r="U51" s="126">
        <v>17</v>
      </c>
      <c r="V51" s="126">
        <v>0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126">
        <v>60</v>
      </c>
      <c r="E52" s="126">
        <v>20</v>
      </c>
      <c r="F52" s="126">
        <v>40</v>
      </c>
      <c r="G52" s="126">
        <v>0</v>
      </c>
      <c r="H52" s="126">
        <v>0</v>
      </c>
      <c r="I52" s="126">
        <v>0</v>
      </c>
      <c r="J52" s="126">
        <v>0</v>
      </c>
      <c r="K52" s="126">
        <v>14</v>
      </c>
      <c r="L52" s="126">
        <v>11</v>
      </c>
      <c r="M52" s="126">
        <v>1</v>
      </c>
      <c r="N52" s="126">
        <v>0</v>
      </c>
      <c r="O52" s="126">
        <v>2</v>
      </c>
      <c r="P52" s="126">
        <v>28</v>
      </c>
      <c r="Q52" s="126">
        <v>2</v>
      </c>
      <c r="R52" s="126">
        <v>1</v>
      </c>
      <c r="S52" s="126">
        <v>1</v>
      </c>
      <c r="T52" s="126">
        <v>0</v>
      </c>
      <c r="U52" s="126">
        <v>0</v>
      </c>
      <c r="V52" s="126">
        <v>0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127">
        <v>278</v>
      </c>
      <c r="E53" s="127">
        <v>134</v>
      </c>
      <c r="F53" s="127">
        <v>144</v>
      </c>
      <c r="G53" s="127">
        <v>1</v>
      </c>
      <c r="H53" s="127">
        <v>0</v>
      </c>
      <c r="I53" s="127">
        <v>0</v>
      </c>
      <c r="J53" s="127">
        <v>0</v>
      </c>
      <c r="K53" s="127">
        <v>96</v>
      </c>
      <c r="L53" s="127">
        <v>60</v>
      </c>
      <c r="M53" s="127">
        <v>2</v>
      </c>
      <c r="N53" s="127">
        <v>10</v>
      </c>
      <c r="O53" s="127">
        <v>13</v>
      </c>
      <c r="P53" s="127">
        <v>57</v>
      </c>
      <c r="Q53" s="127">
        <v>21</v>
      </c>
      <c r="R53" s="127">
        <v>16</v>
      </c>
      <c r="S53" s="127">
        <v>0</v>
      </c>
      <c r="T53" s="127">
        <v>1</v>
      </c>
      <c r="U53" s="127">
        <v>1</v>
      </c>
      <c r="V53" s="127">
        <v>0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126">
        <v>98</v>
      </c>
      <c r="E54" s="126">
        <v>54</v>
      </c>
      <c r="F54" s="126">
        <v>44</v>
      </c>
      <c r="G54" s="126">
        <v>0</v>
      </c>
      <c r="H54" s="126">
        <v>0</v>
      </c>
      <c r="I54" s="126">
        <v>0</v>
      </c>
      <c r="J54" s="126">
        <v>0</v>
      </c>
      <c r="K54" s="126">
        <v>44</v>
      </c>
      <c r="L54" s="126">
        <v>20</v>
      </c>
      <c r="M54" s="126">
        <v>2</v>
      </c>
      <c r="N54" s="126">
        <v>3</v>
      </c>
      <c r="O54" s="126">
        <v>4</v>
      </c>
      <c r="P54" s="126">
        <v>13</v>
      </c>
      <c r="Q54" s="126">
        <v>4</v>
      </c>
      <c r="R54" s="126">
        <v>7</v>
      </c>
      <c r="S54" s="126">
        <v>0</v>
      </c>
      <c r="T54" s="126">
        <v>1</v>
      </c>
      <c r="U54" s="126">
        <v>0</v>
      </c>
      <c r="V54" s="126">
        <v>0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126">
        <v>180</v>
      </c>
      <c r="E55" s="126">
        <v>80</v>
      </c>
      <c r="F55" s="126">
        <v>100</v>
      </c>
      <c r="G55" s="126">
        <v>1</v>
      </c>
      <c r="H55" s="126">
        <v>0</v>
      </c>
      <c r="I55" s="126">
        <v>0</v>
      </c>
      <c r="J55" s="126">
        <v>0</v>
      </c>
      <c r="K55" s="126">
        <v>52</v>
      </c>
      <c r="L55" s="126">
        <v>40</v>
      </c>
      <c r="M55" s="126">
        <v>0</v>
      </c>
      <c r="N55" s="126">
        <v>7</v>
      </c>
      <c r="O55" s="126">
        <v>9</v>
      </c>
      <c r="P55" s="126">
        <v>44</v>
      </c>
      <c r="Q55" s="126">
        <v>17</v>
      </c>
      <c r="R55" s="126">
        <v>9</v>
      </c>
      <c r="S55" s="126">
        <v>0</v>
      </c>
      <c r="T55" s="126">
        <v>0</v>
      </c>
      <c r="U55" s="126">
        <v>1</v>
      </c>
      <c r="V55" s="126">
        <v>0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127">
        <v>306</v>
      </c>
      <c r="E56" s="127">
        <v>128</v>
      </c>
      <c r="F56" s="127">
        <v>178</v>
      </c>
      <c r="G56" s="127">
        <v>0</v>
      </c>
      <c r="H56" s="127">
        <v>0</v>
      </c>
      <c r="I56" s="127">
        <v>0</v>
      </c>
      <c r="J56" s="127">
        <v>0</v>
      </c>
      <c r="K56" s="127">
        <v>53</v>
      </c>
      <c r="L56" s="127">
        <v>27</v>
      </c>
      <c r="M56" s="127">
        <v>9</v>
      </c>
      <c r="N56" s="127">
        <v>3</v>
      </c>
      <c r="O56" s="127">
        <v>19</v>
      </c>
      <c r="P56" s="127">
        <v>124</v>
      </c>
      <c r="Q56" s="127">
        <v>41</v>
      </c>
      <c r="R56" s="127">
        <v>21</v>
      </c>
      <c r="S56" s="127">
        <v>1</v>
      </c>
      <c r="T56" s="127">
        <v>2</v>
      </c>
      <c r="U56" s="127">
        <v>5</v>
      </c>
      <c r="V56" s="127">
        <v>1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126">
        <v>93</v>
      </c>
      <c r="E57" s="126">
        <v>37</v>
      </c>
      <c r="F57" s="126">
        <v>56</v>
      </c>
      <c r="G57" s="126">
        <v>0</v>
      </c>
      <c r="H57" s="126">
        <v>0</v>
      </c>
      <c r="I57" s="126">
        <v>0</v>
      </c>
      <c r="J57" s="126">
        <v>0</v>
      </c>
      <c r="K57" s="126">
        <v>15</v>
      </c>
      <c r="L57" s="126">
        <v>9</v>
      </c>
      <c r="M57" s="126">
        <v>2</v>
      </c>
      <c r="N57" s="126">
        <v>2</v>
      </c>
      <c r="O57" s="126">
        <v>5</v>
      </c>
      <c r="P57" s="126">
        <v>38</v>
      </c>
      <c r="Q57" s="126">
        <v>13</v>
      </c>
      <c r="R57" s="126">
        <v>5</v>
      </c>
      <c r="S57" s="126">
        <v>1</v>
      </c>
      <c r="T57" s="126">
        <v>1</v>
      </c>
      <c r="U57" s="126">
        <v>1</v>
      </c>
      <c r="V57" s="126">
        <v>1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126">
        <v>213</v>
      </c>
      <c r="E58" s="126">
        <v>91</v>
      </c>
      <c r="F58" s="126">
        <v>122</v>
      </c>
      <c r="G58" s="126">
        <v>0</v>
      </c>
      <c r="H58" s="126">
        <v>0</v>
      </c>
      <c r="I58" s="126">
        <v>0</v>
      </c>
      <c r="J58" s="126">
        <v>0</v>
      </c>
      <c r="K58" s="126">
        <v>38</v>
      </c>
      <c r="L58" s="126">
        <v>18</v>
      </c>
      <c r="M58" s="126">
        <v>7</v>
      </c>
      <c r="N58" s="126">
        <v>1</v>
      </c>
      <c r="O58" s="126">
        <v>14</v>
      </c>
      <c r="P58" s="126">
        <v>86</v>
      </c>
      <c r="Q58" s="126">
        <v>28</v>
      </c>
      <c r="R58" s="126">
        <v>16</v>
      </c>
      <c r="S58" s="126">
        <v>0</v>
      </c>
      <c r="T58" s="126">
        <v>1</v>
      </c>
      <c r="U58" s="126">
        <v>4</v>
      </c>
      <c r="V58" s="126">
        <v>0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127">
        <v>31</v>
      </c>
      <c r="E59" s="127">
        <v>8</v>
      </c>
      <c r="F59" s="127">
        <v>23</v>
      </c>
      <c r="G59" s="127">
        <v>0</v>
      </c>
      <c r="H59" s="127">
        <v>0</v>
      </c>
      <c r="I59" s="127">
        <v>0</v>
      </c>
      <c r="J59" s="127">
        <v>0</v>
      </c>
      <c r="K59" s="127">
        <v>1</v>
      </c>
      <c r="L59" s="127">
        <v>6</v>
      </c>
      <c r="M59" s="127">
        <v>0</v>
      </c>
      <c r="N59" s="127">
        <v>0</v>
      </c>
      <c r="O59" s="127">
        <v>1</v>
      </c>
      <c r="P59" s="127">
        <v>11</v>
      </c>
      <c r="Q59" s="127">
        <v>6</v>
      </c>
      <c r="R59" s="127">
        <v>6</v>
      </c>
      <c r="S59" s="127">
        <v>0</v>
      </c>
      <c r="T59" s="127">
        <v>0</v>
      </c>
      <c r="U59" s="127">
        <v>0</v>
      </c>
      <c r="V59" s="127">
        <v>0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126">
        <v>29</v>
      </c>
      <c r="E60" s="126">
        <v>8</v>
      </c>
      <c r="F60" s="126">
        <v>21</v>
      </c>
      <c r="G60" s="126">
        <v>0</v>
      </c>
      <c r="H60" s="126">
        <v>0</v>
      </c>
      <c r="I60" s="126">
        <v>0</v>
      </c>
      <c r="J60" s="126">
        <v>0</v>
      </c>
      <c r="K60" s="126">
        <v>1</v>
      </c>
      <c r="L60" s="126">
        <v>5</v>
      </c>
      <c r="M60" s="126">
        <v>0</v>
      </c>
      <c r="N60" s="126">
        <v>0</v>
      </c>
      <c r="O60" s="126">
        <v>1</v>
      </c>
      <c r="P60" s="126">
        <v>10</v>
      </c>
      <c r="Q60" s="126">
        <v>6</v>
      </c>
      <c r="R60" s="126">
        <v>6</v>
      </c>
      <c r="S60" s="126">
        <v>0</v>
      </c>
      <c r="T60" s="126">
        <v>0</v>
      </c>
      <c r="U60" s="126">
        <v>0</v>
      </c>
      <c r="V60" s="126">
        <v>0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126">
        <v>2</v>
      </c>
      <c r="E61" s="126">
        <v>0</v>
      </c>
      <c r="F61" s="126">
        <v>2</v>
      </c>
      <c r="G61" s="126">
        <v>0</v>
      </c>
      <c r="H61" s="126">
        <v>0</v>
      </c>
      <c r="I61" s="126">
        <v>0</v>
      </c>
      <c r="J61" s="126">
        <v>0</v>
      </c>
      <c r="K61" s="126">
        <v>0</v>
      </c>
      <c r="L61" s="126">
        <v>1</v>
      </c>
      <c r="M61" s="126">
        <v>0</v>
      </c>
      <c r="N61" s="126">
        <v>0</v>
      </c>
      <c r="O61" s="126">
        <v>0</v>
      </c>
      <c r="P61" s="126">
        <v>1</v>
      </c>
      <c r="Q61" s="126">
        <v>0</v>
      </c>
      <c r="R61" s="126">
        <v>0</v>
      </c>
      <c r="S61" s="126">
        <v>0</v>
      </c>
      <c r="T61" s="126">
        <v>0</v>
      </c>
      <c r="U61" s="126">
        <v>0</v>
      </c>
      <c r="V61" s="126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127">
        <v>230</v>
      </c>
      <c r="E62" s="127">
        <v>89</v>
      </c>
      <c r="F62" s="127">
        <v>141</v>
      </c>
      <c r="G62" s="127">
        <v>0</v>
      </c>
      <c r="H62" s="127">
        <v>0</v>
      </c>
      <c r="I62" s="127">
        <v>0</v>
      </c>
      <c r="J62" s="127">
        <v>0</v>
      </c>
      <c r="K62" s="127">
        <v>60</v>
      </c>
      <c r="L62" s="127">
        <v>44</v>
      </c>
      <c r="M62" s="127">
        <v>2</v>
      </c>
      <c r="N62" s="127">
        <v>4</v>
      </c>
      <c r="O62" s="127">
        <v>15</v>
      </c>
      <c r="P62" s="127">
        <v>75</v>
      </c>
      <c r="Q62" s="127">
        <v>6</v>
      </c>
      <c r="R62" s="127">
        <v>7</v>
      </c>
      <c r="S62" s="127">
        <v>3</v>
      </c>
      <c r="T62" s="127">
        <v>3</v>
      </c>
      <c r="U62" s="127">
        <v>3</v>
      </c>
      <c r="V62" s="127">
        <v>8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126">
        <v>195</v>
      </c>
      <c r="E63" s="126">
        <v>79</v>
      </c>
      <c r="F63" s="126">
        <v>116</v>
      </c>
      <c r="G63" s="126">
        <v>0</v>
      </c>
      <c r="H63" s="126">
        <v>0</v>
      </c>
      <c r="I63" s="126">
        <v>0</v>
      </c>
      <c r="J63" s="126">
        <v>0</v>
      </c>
      <c r="K63" s="126">
        <v>53</v>
      </c>
      <c r="L63" s="126">
        <v>40</v>
      </c>
      <c r="M63" s="126">
        <v>2</v>
      </c>
      <c r="N63" s="126">
        <v>4</v>
      </c>
      <c r="O63" s="126">
        <v>13</v>
      </c>
      <c r="P63" s="126">
        <v>63</v>
      </c>
      <c r="Q63" s="126">
        <v>5</v>
      </c>
      <c r="R63" s="126">
        <v>5</v>
      </c>
      <c r="S63" s="126">
        <v>3</v>
      </c>
      <c r="T63" s="126">
        <v>2</v>
      </c>
      <c r="U63" s="126">
        <v>3</v>
      </c>
      <c r="V63" s="126">
        <v>2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126">
        <v>35</v>
      </c>
      <c r="E64" s="126">
        <v>10</v>
      </c>
      <c r="F64" s="126">
        <v>25</v>
      </c>
      <c r="G64" s="126">
        <v>0</v>
      </c>
      <c r="H64" s="126">
        <v>0</v>
      </c>
      <c r="I64" s="126">
        <v>0</v>
      </c>
      <c r="J64" s="126">
        <v>0</v>
      </c>
      <c r="K64" s="126">
        <v>7</v>
      </c>
      <c r="L64" s="126">
        <v>4</v>
      </c>
      <c r="M64" s="126">
        <v>0</v>
      </c>
      <c r="N64" s="126">
        <v>0</v>
      </c>
      <c r="O64" s="126">
        <v>2</v>
      </c>
      <c r="P64" s="126">
        <v>12</v>
      </c>
      <c r="Q64" s="126">
        <v>1</v>
      </c>
      <c r="R64" s="126">
        <v>2</v>
      </c>
      <c r="S64" s="126">
        <v>0</v>
      </c>
      <c r="T64" s="126">
        <v>1</v>
      </c>
      <c r="U64" s="126">
        <v>0</v>
      </c>
      <c r="V64" s="126">
        <v>6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127">
        <v>190</v>
      </c>
      <c r="E65" s="127">
        <v>68</v>
      </c>
      <c r="F65" s="127">
        <v>122</v>
      </c>
      <c r="G65" s="127">
        <v>0</v>
      </c>
      <c r="H65" s="127">
        <v>0</v>
      </c>
      <c r="I65" s="127">
        <v>0</v>
      </c>
      <c r="J65" s="127">
        <v>1</v>
      </c>
      <c r="K65" s="127">
        <v>29</v>
      </c>
      <c r="L65" s="127">
        <v>29</v>
      </c>
      <c r="M65" s="127">
        <v>1</v>
      </c>
      <c r="N65" s="127">
        <v>2</v>
      </c>
      <c r="O65" s="127">
        <v>21</v>
      </c>
      <c r="P65" s="127">
        <v>67</v>
      </c>
      <c r="Q65" s="127">
        <v>15</v>
      </c>
      <c r="R65" s="127">
        <v>13</v>
      </c>
      <c r="S65" s="127">
        <v>1</v>
      </c>
      <c r="T65" s="127">
        <v>4</v>
      </c>
      <c r="U65" s="127">
        <v>1</v>
      </c>
      <c r="V65" s="127">
        <v>6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126">
        <v>177</v>
      </c>
      <c r="E66" s="126">
        <v>67</v>
      </c>
      <c r="F66" s="126">
        <v>110</v>
      </c>
      <c r="G66" s="126">
        <v>0</v>
      </c>
      <c r="H66" s="126">
        <v>0</v>
      </c>
      <c r="I66" s="126">
        <v>0</v>
      </c>
      <c r="J66" s="126">
        <v>0</v>
      </c>
      <c r="K66" s="126">
        <v>29</v>
      </c>
      <c r="L66" s="126">
        <v>27</v>
      </c>
      <c r="M66" s="126">
        <v>1</v>
      </c>
      <c r="N66" s="126">
        <v>2</v>
      </c>
      <c r="O66" s="126">
        <v>20</v>
      </c>
      <c r="P66" s="126">
        <v>61</v>
      </c>
      <c r="Q66" s="126">
        <v>15</v>
      </c>
      <c r="R66" s="126">
        <v>11</v>
      </c>
      <c r="S66" s="126">
        <v>1</v>
      </c>
      <c r="T66" s="126">
        <v>3</v>
      </c>
      <c r="U66" s="126">
        <v>1</v>
      </c>
      <c r="V66" s="126">
        <v>6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126">
        <v>13</v>
      </c>
      <c r="E67" s="126">
        <v>1</v>
      </c>
      <c r="F67" s="126">
        <v>12</v>
      </c>
      <c r="G67" s="126">
        <v>0</v>
      </c>
      <c r="H67" s="126">
        <v>0</v>
      </c>
      <c r="I67" s="126">
        <v>0</v>
      </c>
      <c r="J67" s="126">
        <v>1</v>
      </c>
      <c r="K67" s="126">
        <v>0</v>
      </c>
      <c r="L67" s="126">
        <v>2</v>
      </c>
      <c r="M67" s="126">
        <v>0</v>
      </c>
      <c r="N67" s="126">
        <v>0</v>
      </c>
      <c r="O67" s="126">
        <v>1</v>
      </c>
      <c r="P67" s="126">
        <v>6</v>
      </c>
      <c r="Q67" s="126">
        <v>0</v>
      </c>
      <c r="R67" s="126">
        <v>2</v>
      </c>
      <c r="S67" s="126">
        <v>0</v>
      </c>
      <c r="T67" s="126">
        <v>1</v>
      </c>
      <c r="U67" s="126">
        <v>0</v>
      </c>
      <c r="V67" s="126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127">
        <v>146</v>
      </c>
      <c r="E68" s="127">
        <v>74</v>
      </c>
      <c r="F68" s="127">
        <v>72</v>
      </c>
      <c r="G68" s="127">
        <v>1</v>
      </c>
      <c r="H68" s="127">
        <v>0</v>
      </c>
      <c r="I68" s="127">
        <v>0</v>
      </c>
      <c r="J68" s="127">
        <v>1</v>
      </c>
      <c r="K68" s="127">
        <v>39</v>
      </c>
      <c r="L68" s="127">
        <v>28</v>
      </c>
      <c r="M68" s="127">
        <v>3</v>
      </c>
      <c r="N68" s="127">
        <v>2</v>
      </c>
      <c r="O68" s="127">
        <v>4</v>
      </c>
      <c r="P68" s="127">
        <v>31</v>
      </c>
      <c r="Q68" s="127">
        <v>26</v>
      </c>
      <c r="R68" s="127">
        <v>10</v>
      </c>
      <c r="S68" s="127">
        <v>0</v>
      </c>
      <c r="T68" s="127">
        <v>0</v>
      </c>
      <c r="U68" s="127">
        <v>1</v>
      </c>
      <c r="V68" s="127">
        <v>0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126">
        <v>145</v>
      </c>
      <c r="E69" s="126">
        <v>74</v>
      </c>
      <c r="F69" s="126">
        <v>71</v>
      </c>
      <c r="G69" s="126">
        <v>1</v>
      </c>
      <c r="H69" s="126">
        <v>0</v>
      </c>
      <c r="I69" s="126">
        <v>0</v>
      </c>
      <c r="J69" s="126">
        <v>1</v>
      </c>
      <c r="K69" s="126">
        <v>39</v>
      </c>
      <c r="L69" s="126">
        <v>27</v>
      </c>
      <c r="M69" s="126">
        <v>3</v>
      </c>
      <c r="N69" s="126">
        <v>2</v>
      </c>
      <c r="O69" s="126">
        <v>4</v>
      </c>
      <c r="P69" s="126">
        <v>31</v>
      </c>
      <c r="Q69" s="126">
        <v>26</v>
      </c>
      <c r="R69" s="126">
        <v>10</v>
      </c>
      <c r="S69" s="126">
        <v>0</v>
      </c>
      <c r="T69" s="126">
        <v>0</v>
      </c>
      <c r="U69" s="126">
        <v>1</v>
      </c>
      <c r="V69" s="126">
        <v>0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126">
        <v>1</v>
      </c>
      <c r="E70" s="126">
        <v>0</v>
      </c>
      <c r="F70" s="126">
        <v>1</v>
      </c>
      <c r="G70" s="126">
        <v>0</v>
      </c>
      <c r="H70" s="126">
        <v>0</v>
      </c>
      <c r="I70" s="126">
        <v>0</v>
      </c>
      <c r="J70" s="126">
        <v>0</v>
      </c>
      <c r="K70" s="126">
        <v>0</v>
      </c>
      <c r="L70" s="126">
        <v>1</v>
      </c>
      <c r="M70" s="126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6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127">
        <v>41</v>
      </c>
      <c r="E71" s="127">
        <v>15</v>
      </c>
      <c r="F71" s="127">
        <v>26</v>
      </c>
      <c r="G71" s="127">
        <v>0</v>
      </c>
      <c r="H71" s="127">
        <v>0</v>
      </c>
      <c r="I71" s="127">
        <v>0</v>
      </c>
      <c r="J71" s="127">
        <v>0</v>
      </c>
      <c r="K71" s="127">
        <v>9</v>
      </c>
      <c r="L71" s="127">
        <v>6</v>
      </c>
      <c r="M71" s="127">
        <v>3</v>
      </c>
      <c r="N71" s="127">
        <v>6</v>
      </c>
      <c r="O71" s="127">
        <v>1</v>
      </c>
      <c r="P71" s="127">
        <v>7</v>
      </c>
      <c r="Q71" s="127">
        <v>2</v>
      </c>
      <c r="R71" s="127">
        <v>7</v>
      </c>
      <c r="S71" s="127">
        <v>0</v>
      </c>
      <c r="T71" s="127">
        <v>0</v>
      </c>
      <c r="U71" s="127">
        <v>0</v>
      </c>
      <c r="V71" s="127">
        <v>0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126">
        <v>41</v>
      </c>
      <c r="E72" s="126">
        <v>15</v>
      </c>
      <c r="F72" s="126">
        <v>26</v>
      </c>
      <c r="G72" s="126">
        <v>0</v>
      </c>
      <c r="H72" s="126">
        <v>0</v>
      </c>
      <c r="I72" s="126">
        <v>0</v>
      </c>
      <c r="J72" s="126">
        <v>0</v>
      </c>
      <c r="K72" s="126">
        <v>9</v>
      </c>
      <c r="L72" s="126">
        <v>6</v>
      </c>
      <c r="M72" s="126">
        <v>3</v>
      </c>
      <c r="N72" s="126">
        <v>6</v>
      </c>
      <c r="O72" s="126">
        <v>1</v>
      </c>
      <c r="P72" s="126">
        <v>7</v>
      </c>
      <c r="Q72" s="126">
        <v>2</v>
      </c>
      <c r="R72" s="126">
        <v>7</v>
      </c>
      <c r="S72" s="126">
        <v>0</v>
      </c>
      <c r="T72" s="126">
        <v>0</v>
      </c>
      <c r="U72" s="126">
        <v>0</v>
      </c>
      <c r="V72" s="126">
        <v>0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126">
        <v>0</v>
      </c>
      <c r="E73" s="126">
        <v>0</v>
      </c>
      <c r="F73" s="126">
        <v>0</v>
      </c>
      <c r="G73" s="126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127">
        <v>9</v>
      </c>
      <c r="E74" s="127">
        <v>2</v>
      </c>
      <c r="F74" s="127">
        <v>7</v>
      </c>
      <c r="G74" s="127">
        <v>0</v>
      </c>
      <c r="H74" s="127">
        <v>0</v>
      </c>
      <c r="I74" s="127">
        <v>0</v>
      </c>
      <c r="J74" s="127">
        <v>0</v>
      </c>
      <c r="K74" s="127">
        <v>1</v>
      </c>
      <c r="L74" s="127">
        <v>1</v>
      </c>
      <c r="M74" s="127">
        <v>0</v>
      </c>
      <c r="N74" s="127">
        <v>0</v>
      </c>
      <c r="O74" s="127">
        <v>1</v>
      </c>
      <c r="P74" s="127">
        <v>4</v>
      </c>
      <c r="Q74" s="127">
        <v>0</v>
      </c>
      <c r="R74" s="127">
        <v>2</v>
      </c>
      <c r="S74" s="127">
        <v>0</v>
      </c>
      <c r="T74" s="127">
        <v>0</v>
      </c>
      <c r="U74" s="127">
        <v>0</v>
      </c>
      <c r="V74" s="127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126">
        <v>6</v>
      </c>
      <c r="E75" s="126">
        <v>2</v>
      </c>
      <c r="F75" s="126">
        <v>4</v>
      </c>
      <c r="G75" s="126">
        <v>0</v>
      </c>
      <c r="H75" s="126">
        <v>0</v>
      </c>
      <c r="I75" s="126">
        <v>0</v>
      </c>
      <c r="J75" s="126">
        <v>0</v>
      </c>
      <c r="K75" s="126">
        <v>1</v>
      </c>
      <c r="L75" s="126">
        <v>0</v>
      </c>
      <c r="M75" s="126">
        <v>0</v>
      </c>
      <c r="N75" s="126">
        <v>0</v>
      </c>
      <c r="O75" s="126">
        <v>1</v>
      </c>
      <c r="P75" s="126">
        <v>3</v>
      </c>
      <c r="Q75" s="126">
        <v>0</v>
      </c>
      <c r="R75" s="126">
        <v>1</v>
      </c>
      <c r="S75" s="126">
        <v>0</v>
      </c>
      <c r="T75" s="126">
        <v>0</v>
      </c>
      <c r="U75" s="126">
        <v>0</v>
      </c>
      <c r="V75" s="126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128">
        <v>3</v>
      </c>
      <c r="E76" s="128">
        <v>0</v>
      </c>
      <c r="F76" s="128">
        <v>3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1</v>
      </c>
      <c r="M76" s="128">
        <v>0</v>
      </c>
      <c r="N76" s="128">
        <v>0</v>
      </c>
      <c r="O76" s="128">
        <v>0</v>
      </c>
      <c r="P76" s="128">
        <v>1</v>
      </c>
      <c r="Q76" s="128">
        <v>0</v>
      </c>
      <c r="R76" s="128">
        <v>1</v>
      </c>
      <c r="S76" s="128">
        <v>0</v>
      </c>
      <c r="T76" s="128">
        <v>0</v>
      </c>
      <c r="U76" s="128">
        <v>0</v>
      </c>
      <c r="V76" s="128">
        <v>0</v>
      </c>
    </row>
    <row r="77" spans="1:22" ht="14.25" customHeight="1" x14ac:dyDescent="0.2">
      <c r="A77" s="9" t="s">
        <v>43</v>
      </c>
    </row>
    <row r="78" spans="1:22" ht="14.25" customHeight="1" x14ac:dyDescent="0.2">
      <c r="A78" s="34" t="s">
        <v>44</v>
      </c>
    </row>
    <row r="79" spans="1:22" ht="14.25" customHeight="1" x14ac:dyDescent="0.2">
      <c r="A79" s="117" t="s">
        <v>315</v>
      </c>
    </row>
    <row r="80" spans="1:22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  <mergeCell ref="M6:N6"/>
    <mergeCell ref="O6:P6"/>
    <mergeCell ref="Q6:R6"/>
    <mergeCell ref="A9:A10"/>
    <mergeCell ref="A12:A13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0"/>
  <sheetViews>
    <sheetView workbookViewId="0">
      <pane xSplit="4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16384" width="5.5" style="3"/>
  </cols>
  <sheetData>
    <row r="1" spans="1:22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">
      <c r="A3" s="118" t="s">
        <v>304</v>
      </c>
      <c r="B3" s="38"/>
      <c r="C3" s="38"/>
      <c r="D3" s="125" t="str">
        <f t="shared" ref="D3:K3" si="0">IF(D8=SUM(D11,D14,D17,D20,D23,D26,D29,D32,D35,D38,D41,D44,D47,D50,D53,D56,D59,D62,D65,D68,D71,D74,),"",SUM(D11,D14,D17,D20,D23,D26,D29,D32,D35,D38,D41,D44,D47,D50,D53,D56,D59,D62,D65,D68,D71,D74,))</f>
        <v/>
      </c>
      <c r="E3" s="125" t="str">
        <f t="shared" si="0"/>
        <v/>
      </c>
      <c r="F3" s="125" t="str">
        <f t="shared" si="0"/>
        <v/>
      </c>
      <c r="G3" s="125" t="str">
        <f>IF(G8=SUM(G11,G14,G17,G20,G23,G26,G29,G32,G35,G38,G41,G44,G47,G50,G53,G56,G59,G62,G65,G68,G71,G74,),"",SUM(G11,G14,G17,G20,G23,G26,G29,G32,G35,G38,G41,G44,G47,G50,G53,G56,G59,G62,G65,G68,G71,G74,))</f>
        <v/>
      </c>
      <c r="H3" s="125" t="str">
        <f t="shared" si="0"/>
        <v/>
      </c>
      <c r="I3" s="125" t="str">
        <f t="shared" si="0"/>
        <v/>
      </c>
      <c r="J3" s="125" t="str">
        <f t="shared" si="0"/>
        <v/>
      </c>
      <c r="K3" s="125" t="str">
        <f t="shared" si="0"/>
        <v/>
      </c>
      <c r="L3" s="125" t="str">
        <f>IF(L8=SUM(L11,L14,L17,L20,L23,L26,L29,L32,L35,L38,L41,L44,L47,L50,L53,L56,L59,L62,L65,L68,L71,L74,),"",SUM(L11,L14,L17,L20,L23,L26,L29,L32,L35,L38,L41,L44,L47,L50,L53,L56,L59,L62,L65,L68,L71,L74,))</f>
        <v/>
      </c>
      <c r="M3" s="125" t="str">
        <f t="shared" ref="M3:V3" si="1">IF(M8=SUM(M11,M14,M17,M20,M23,M26,M29,M32,M35,M38,M41,M44,M47,M50,M53,M56,M59,M62,M65,M68,M71,M74,),"",SUM(M11,M14,M17,M20,M23,M26,M29,M32,M35,M38,M41,M44,M47,M50,M53,M56,M59,M62,M65,M68,M71,M74,))</f>
        <v/>
      </c>
      <c r="N3" s="125" t="str">
        <f t="shared" si="1"/>
        <v/>
      </c>
      <c r="O3" s="125" t="str">
        <f t="shared" si="1"/>
        <v/>
      </c>
      <c r="P3" s="125" t="str">
        <f t="shared" si="1"/>
        <v/>
      </c>
      <c r="Q3" s="125" t="str">
        <f t="shared" si="1"/>
        <v/>
      </c>
      <c r="R3" s="125" t="str">
        <f t="shared" si="1"/>
        <v/>
      </c>
      <c r="S3" s="125" t="str">
        <f t="shared" si="1"/>
        <v/>
      </c>
      <c r="T3" s="125" t="str">
        <f t="shared" si="1"/>
        <v/>
      </c>
      <c r="U3" s="125" t="str">
        <f t="shared" si="1"/>
        <v/>
      </c>
      <c r="V3" s="125" t="str">
        <f t="shared" si="1"/>
        <v/>
      </c>
    </row>
    <row r="4" spans="1:22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298</v>
      </c>
      <c r="L5" s="149"/>
      <c r="M5" s="149"/>
      <c r="N5" s="149"/>
      <c r="O5" s="149"/>
      <c r="P5" s="149"/>
      <c r="Q5" s="149"/>
      <c r="R5" s="149"/>
      <c r="S5" s="150" t="s">
        <v>7</v>
      </c>
      <c r="T5" s="150"/>
      <c r="U5" s="143" t="s">
        <v>312</v>
      </c>
      <c r="V5" s="144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146" t="s">
        <v>33</v>
      </c>
      <c r="H6" s="147"/>
      <c r="I6" s="146" t="s">
        <v>34</v>
      </c>
      <c r="J6" s="147"/>
      <c r="K6" s="145" t="s">
        <v>299</v>
      </c>
      <c r="L6" s="145"/>
      <c r="M6" s="145" t="s">
        <v>300</v>
      </c>
      <c r="N6" s="145"/>
      <c r="O6" s="145" t="s">
        <v>301</v>
      </c>
      <c r="P6" s="145"/>
      <c r="Q6" s="145" t="s">
        <v>302</v>
      </c>
      <c r="R6" s="145"/>
      <c r="S6" s="150"/>
      <c r="T6" s="150"/>
      <c r="U6" s="143"/>
      <c r="V6" s="144"/>
    </row>
    <row r="7" spans="1:22" s="15" customFormat="1" ht="30.75" customHeight="1" x14ac:dyDescent="0.2">
      <c r="A7" s="145"/>
      <c r="B7" s="145"/>
      <c r="C7" s="145"/>
      <c r="D7" s="119" t="s">
        <v>13</v>
      </c>
      <c r="E7" s="119" t="s">
        <v>14</v>
      </c>
      <c r="F7" s="119" t="s">
        <v>15</v>
      </c>
      <c r="G7" s="119" t="s">
        <v>14</v>
      </c>
      <c r="H7" s="119" t="s">
        <v>15</v>
      </c>
      <c r="I7" s="119" t="s">
        <v>14</v>
      </c>
      <c r="J7" s="119" t="s">
        <v>15</v>
      </c>
      <c r="K7" s="119" t="s">
        <v>14</v>
      </c>
      <c r="L7" s="119" t="s">
        <v>15</v>
      </c>
      <c r="M7" s="119" t="s">
        <v>14</v>
      </c>
      <c r="N7" s="119" t="s">
        <v>15</v>
      </c>
      <c r="O7" s="119" t="s">
        <v>14</v>
      </c>
      <c r="P7" s="119" t="s">
        <v>15</v>
      </c>
      <c r="Q7" s="119" t="s">
        <v>14</v>
      </c>
      <c r="R7" s="119" t="s">
        <v>15</v>
      </c>
      <c r="S7" s="119" t="s">
        <v>14</v>
      </c>
      <c r="T7" s="14" t="s">
        <v>15</v>
      </c>
      <c r="U7" s="119" t="s">
        <v>14</v>
      </c>
      <c r="V7" s="14" t="s">
        <v>15</v>
      </c>
    </row>
    <row r="8" spans="1:22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11523</v>
      </c>
      <c r="E8" s="133">
        <v>5108</v>
      </c>
      <c r="F8" s="133">
        <v>6415</v>
      </c>
      <c r="G8" s="133">
        <v>11</v>
      </c>
      <c r="H8" s="133">
        <v>7</v>
      </c>
      <c r="I8" s="133">
        <v>13</v>
      </c>
      <c r="J8" s="133">
        <v>9</v>
      </c>
      <c r="K8" s="133">
        <v>3032</v>
      </c>
      <c r="L8" s="133">
        <v>2209</v>
      </c>
      <c r="M8" s="133">
        <v>317</v>
      </c>
      <c r="N8" s="133">
        <v>300</v>
      </c>
      <c r="O8" s="133">
        <v>689</v>
      </c>
      <c r="P8" s="133">
        <v>3138</v>
      </c>
      <c r="Q8" s="133">
        <v>686</v>
      </c>
      <c r="R8" s="133">
        <v>578</v>
      </c>
      <c r="S8" s="133">
        <v>48</v>
      </c>
      <c r="T8" s="133">
        <v>63</v>
      </c>
      <c r="U8" s="133">
        <v>312</v>
      </c>
      <c r="V8" s="133">
        <v>111</v>
      </c>
    </row>
    <row r="9" spans="1:22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10227</v>
      </c>
      <c r="E9" s="137">
        <v>4555</v>
      </c>
      <c r="F9" s="137">
        <v>5672</v>
      </c>
      <c r="G9" s="137">
        <v>10</v>
      </c>
      <c r="H9" s="137">
        <v>5</v>
      </c>
      <c r="I9" s="137">
        <v>11</v>
      </c>
      <c r="J9" s="137">
        <v>7</v>
      </c>
      <c r="K9" s="137">
        <v>2704</v>
      </c>
      <c r="L9" s="137">
        <v>1970</v>
      </c>
      <c r="M9" s="137">
        <v>309</v>
      </c>
      <c r="N9" s="137">
        <v>285</v>
      </c>
      <c r="O9" s="137">
        <v>591</v>
      </c>
      <c r="P9" s="137">
        <v>2748</v>
      </c>
      <c r="Q9" s="137">
        <v>597</v>
      </c>
      <c r="R9" s="137">
        <v>499</v>
      </c>
      <c r="S9" s="137">
        <v>41</v>
      </c>
      <c r="T9" s="137">
        <v>55</v>
      </c>
      <c r="U9" s="137">
        <v>292</v>
      </c>
      <c r="V9" s="137">
        <v>103</v>
      </c>
    </row>
    <row r="10" spans="1:22" s="134" customFormat="1" ht="14.25" customHeight="1" x14ac:dyDescent="0.2">
      <c r="A10" s="154"/>
      <c r="B10" s="135" t="s">
        <v>311</v>
      </c>
      <c r="C10" s="136" t="s">
        <v>55</v>
      </c>
      <c r="D10" s="137">
        <v>1296</v>
      </c>
      <c r="E10" s="137">
        <v>553</v>
      </c>
      <c r="F10" s="137">
        <v>743</v>
      </c>
      <c r="G10" s="137">
        <v>1</v>
      </c>
      <c r="H10" s="137">
        <v>2</v>
      </c>
      <c r="I10" s="137">
        <v>2</v>
      </c>
      <c r="J10" s="137">
        <v>2</v>
      </c>
      <c r="K10" s="137">
        <v>328</v>
      </c>
      <c r="L10" s="137">
        <v>239</v>
      </c>
      <c r="M10" s="137">
        <v>8</v>
      </c>
      <c r="N10" s="137">
        <v>15</v>
      </c>
      <c r="O10" s="137">
        <v>98</v>
      </c>
      <c r="P10" s="137">
        <v>390</v>
      </c>
      <c r="Q10" s="137">
        <v>89</v>
      </c>
      <c r="R10" s="137">
        <v>79</v>
      </c>
      <c r="S10" s="137">
        <v>7</v>
      </c>
      <c r="T10" s="137">
        <v>8</v>
      </c>
      <c r="U10" s="137">
        <v>20</v>
      </c>
      <c r="V10" s="137">
        <v>8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2018</v>
      </c>
      <c r="E11" s="42">
        <v>842</v>
      </c>
      <c r="F11" s="42">
        <v>1176</v>
      </c>
      <c r="G11" s="42">
        <v>0</v>
      </c>
      <c r="H11" s="42">
        <v>0</v>
      </c>
      <c r="I11" s="42">
        <v>0</v>
      </c>
      <c r="J11" s="42">
        <v>0</v>
      </c>
      <c r="K11" s="42">
        <v>549</v>
      </c>
      <c r="L11" s="42">
        <v>402</v>
      </c>
      <c r="M11" s="42">
        <v>69</v>
      </c>
      <c r="N11" s="42">
        <v>58</v>
      </c>
      <c r="O11" s="42">
        <v>101</v>
      </c>
      <c r="P11" s="42">
        <v>650</v>
      </c>
      <c r="Q11" s="42">
        <v>51</v>
      </c>
      <c r="R11" s="42">
        <v>26</v>
      </c>
      <c r="S11" s="42">
        <v>10</v>
      </c>
      <c r="T11" s="42">
        <v>21</v>
      </c>
      <c r="U11" s="42">
        <v>62</v>
      </c>
      <c r="V11" s="42">
        <v>19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1903</v>
      </c>
      <c r="E12" s="29">
        <v>802</v>
      </c>
      <c r="F12" s="29">
        <v>1101</v>
      </c>
      <c r="G12" s="29">
        <v>0</v>
      </c>
      <c r="H12" s="29">
        <v>0</v>
      </c>
      <c r="I12" s="29">
        <v>0</v>
      </c>
      <c r="J12" s="29">
        <v>0</v>
      </c>
      <c r="K12" s="29">
        <v>518</v>
      </c>
      <c r="L12" s="29">
        <v>376</v>
      </c>
      <c r="M12" s="29">
        <v>69</v>
      </c>
      <c r="N12" s="29">
        <v>55</v>
      </c>
      <c r="O12" s="29">
        <v>98</v>
      </c>
      <c r="P12" s="29">
        <v>606</v>
      </c>
      <c r="Q12" s="29">
        <v>47</v>
      </c>
      <c r="R12" s="29">
        <v>26</v>
      </c>
      <c r="S12" s="29">
        <v>10</v>
      </c>
      <c r="T12" s="29">
        <v>21</v>
      </c>
      <c r="U12" s="29">
        <v>60</v>
      </c>
      <c r="V12" s="29">
        <v>17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29">
        <v>115</v>
      </c>
      <c r="E13" s="29">
        <v>40</v>
      </c>
      <c r="F13" s="29">
        <v>75</v>
      </c>
      <c r="G13" s="29">
        <v>0</v>
      </c>
      <c r="H13" s="29">
        <v>0</v>
      </c>
      <c r="I13" s="29">
        <v>0</v>
      </c>
      <c r="J13" s="29">
        <v>0</v>
      </c>
      <c r="K13" s="29">
        <v>31</v>
      </c>
      <c r="L13" s="29">
        <v>26</v>
      </c>
      <c r="M13" s="29">
        <v>0</v>
      </c>
      <c r="N13" s="29">
        <v>3</v>
      </c>
      <c r="O13" s="29">
        <v>3</v>
      </c>
      <c r="P13" s="29">
        <v>44</v>
      </c>
      <c r="Q13" s="29">
        <v>4</v>
      </c>
      <c r="R13" s="29">
        <v>0</v>
      </c>
      <c r="S13" s="29">
        <v>0</v>
      </c>
      <c r="T13" s="29">
        <v>0</v>
      </c>
      <c r="U13" s="29">
        <v>2</v>
      </c>
      <c r="V13" s="29">
        <v>2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984</v>
      </c>
      <c r="E14" s="42">
        <v>454</v>
      </c>
      <c r="F14" s="42">
        <v>530</v>
      </c>
      <c r="G14" s="42">
        <v>0</v>
      </c>
      <c r="H14" s="42">
        <v>1</v>
      </c>
      <c r="I14" s="42">
        <v>1</v>
      </c>
      <c r="J14" s="42">
        <v>2</v>
      </c>
      <c r="K14" s="42">
        <v>282</v>
      </c>
      <c r="L14" s="42">
        <v>199</v>
      </c>
      <c r="M14" s="42">
        <v>26</v>
      </c>
      <c r="N14" s="42">
        <v>36</v>
      </c>
      <c r="O14" s="42">
        <v>85</v>
      </c>
      <c r="P14" s="42">
        <v>260</v>
      </c>
      <c r="Q14" s="42">
        <v>52</v>
      </c>
      <c r="R14" s="42">
        <v>20</v>
      </c>
      <c r="S14" s="42">
        <v>3</v>
      </c>
      <c r="T14" s="42">
        <v>0</v>
      </c>
      <c r="U14" s="42">
        <v>5</v>
      </c>
      <c r="V14" s="42">
        <v>12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959</v>
      </c>
      <c r="E15" s="29">
        <v>444</v>
      </c>
      <c r="F15" s="29">
        <v>515</v>
      </c>
      <c r="G15" s="29">
        <v>0</v>
      </c>
      <c r="H15" s="29">
        <v>1</v>
      </c>
      <c r="I15" s="29">
        <v>1</v>
      </c>
      <c r="J15" s="29">
        <v>2</v>
      </c>
      <c r="K15" s="29">
        <v>277</v>
      </c>
      <c r="L15" s="29">
        <v>197</v>
      </c>
      <c r="M15" s="29">
        <v>26</v>
      </c>
      <c r="N15" s="29">
        <v>35</v>
      </c>
      <c r="O15" s="29">
        <v>82</v>
      </c>
      <c r="P15" s="29">
        <v>250</v>
      </c>
      <c r="Q15" s="29">
        <v>51</v>
      </c>
      <c r="R15" s="29">
        <v>18</v>
      </c>
      <c r="S15" s="29">
        <v>3</v>
      </c>
      <c r="T15" s="29">
        <v>0</v>
      </c>
      <c r="U15" s="29">
        <v>4</v>
      </c>
      <c r="V15" s="29">
        <v>12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29">
        <v>25</v>
      </c>
      <c r="E16" s="29">
        <v>10</v>
      </c>
      <c r="F16" s="29">
        <v>15</v>
      </c>
      <c r="G16" s="29">
        <v>0</v>
      </c>
      <c r="H16" s="29">
        <v>0</v>
      </c>
      <c r="I16" s="29">
        <v>0</v>
      </c>
      <c r="J16" s="29">
        <v>0</v>
      </c>
      <c r="K16" s="29">
        <v>5</v>
      </c>
      <c r="L16" s="29">
        <v>2</v>
      </c>
      <c r="M16" s="29">
        <v>0</v>
      </c>
      <c r="N16" s="29">
        <v>1</v>
      </c>
      <c r="O16" s="29">
        <v>3</v>
      </c>
      <c r="P16" s="29">
        <v>10</v>
      </c>
      <c r="Q16" s="29">
        <v>1</v>
      </c>
      <c r="R16" s="29">
        <v>2</v>
      </c>
      <c r="S16" s="29">
        <v>0</v>
      </c>
      <c r="T16" s="29">
        <v>0</v>
      </c>
      <c r="U16" s="29">
        <v>1</v>
      </c>
      <c r="V16" s="29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1288</v>
      </c>
      <c r="E17" s="42">
        <v>561</v>
      </c>
      <c r="F17" s="42">
        <v>727</v>
      </c>
      <c r="G17" s="42">
        <v>2</v>
      </c>
      <c r="H17" s="42">
        <v>1</v>
      </c>
      <c r="I17" s="42">
        <v>0</v>
      </c>
      <c r="J17" s="42">
        <v>1</v>
      </c>
      <c r="K17" s="42">
        <v>394</v>
      </c>
      <c r="L17" s="42">
        <v>282</v>
      </c>
      <c r="M17" s="42">
        <v>6</v>
      </c>
      <c r="N17" s="42">
        <v>8</v>
      </c>
      <c r="O17" s="42">
        <v>93</v>
      </c>
      <c r="P17" s="42">
        <v>393</v>
      </c>
      <c r="Q17" s="42">
        <v>42</v>
      </c>
      <c r="R17" s="42">
        <v>34</v>
      </c>
      <c r="S17" s="42">
        <v>0</v>
      </c>
      <c r="T17" s="42">
        <v>1</v>
      </c>
      <c r="U17" s="42">
        <v>24</v>
      </c>
      <c r="V17" s="42">
        <v>7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1051</v>
      </c>
      <c r="E18" s="29">
        <v>462</v>
      </c>
      <c r="F18" s="29">
        <v>589</v>
      </c>
      <c r="G18" s="29">
        <v>2</v>
      </c>
      <c r="H18" s="29">
        <v>1</v>
      </c>
      <c r="I18" s="29">
        <v>0</v>
      </c>
      <c r="J18" s="29">
        <v>0</v>
      </c>
      <c r="K18" s="29">
        <v>328</v>
      </c>
      <c r="L18" s="29">
        <v>221</v>
      </c>
      <c r="M18" s="29">
        <v>5</v>
      </c>
      <c r="N18" s="29">
        <v>7</v>
      </c>
      <c r="O18" s="29">
        <v>78</v>
      </c>
      <c r="P18" s="29">
        <v>328</v>
      </c>
      <c r="Q18" s="29">
        <v>33</v>
      </c>
      <c r="R18" s="29">
        <v>26</v>
      </c>
      <c r="S18" s="29">
        <v>0</v>
      </c>
      <c r="T18" s="29">
        <v>0</v>
      </c>
      <c r="U18" s="29">
        <v>16</v>
      </c>
      <c r="V18" s="29">
        <v>6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29">
        <v>237</v>
      </c>
      <c r="E19" s="29">
        <v>99</v>
      </c>
      <c r="F19" s="29">
        <v>138</v>
      </c>
      <c r="G19" s="29">
        <v>0</v>
      </c>
      <c r="H19" s="29">
        <v>0</v>
      </c>
      <c r="I19" s="29">
        <v>0</v>
      </c>
      <c r="J19" s="29">
        <v>1</v>
      </c>
      <c r="K19" s="29">
        <v>66</v>
      </c>
      <c r="L19" s="29">
        <v>61</v>
      </c>
      <c r="M19" s="29">
        <v>1</v>
      </c>
      <c r="N19" s="29">
        <v>1</v>
      </c>
      <c r="O19" s="29">
        <v>15</v>
      </c>
      <c r="P19" s="29">
        <v>65</v>
      </c>
      <c r="Q19" s="29">
        <v>9</v>
      </c>
      <c r="R19" s="29">
        <v>8</v>
      </c>
      <c r="S19" s="29">
        <v>0</v>
      </c>
      <c r="T19" s="29">
        <v>1</v>
      </c>
      <c r="U19" s="29">
        <v>8</v>
      </c>
      <c r="V19" s="29">
        <v>1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1401</v>
      </c>
      <c r="E20" s="42">
        <v>662</v>
      </c>
      <c r="F20" s="42">
        <v>739</v>
      </c>
      <c r="G20" s="42">
        <v>1</v>
      </c>
      <c r="H20" s="42">
        <v>0</v>
      </c>
      <c r="I20" s="42">
        <v>6</v>
      </c>
      <c r="J20" s="42">
        <v>2</v>
      </c>
      <c r="K20" s="42">
        <v>425</v>
      </c>
      <c r="L20" s="42">
        <v>267</v>
      </c>
      <c r="M20" s="42">
        <v>54</v>
      </c>
      <c r="N20" s="42">
        <v>46</v>
      </c>
      <c r="O20" s="42">
        <v>52</v>
      </c>
      <c r="P20" s="42">
        <v>315</v>
      </c>
      <c r="Q20" s="42">
        <v>102</v>
      </c>
      <c r="R20" s="42">
        <v>95</v>
      </c>
      <c r="S20" s="42">
        <v>0</v>
      </c>
      <c r="T20" s="42">
        <v>3</v>
      </c>
      <c r="U20" s="42">
        <v>22</v>
      </c>
      <c r="V20" s="42">
        <v>11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1294</v>
      </c>
      <c r="E21" s="29">
        <v>617</v>
      </c>
      <c r="F21" s="29">
        <v>677</v>
      </c>
      <c r="G21" s="29">
        <v>1</v>
      </c>
      <c r="H21" s="29">
        <v>0</v>
      </c>
      <c r="I21" s="29">
        <v>6</v>
      </c>
      <c r="J21" s="29">
        <v>2</v>
      </c>
      <c r="K21" s="29">
        <v>393</v>
      </c>
      <c r="L21" s="29">
        <v>243</v>
      </c>
      <c r="M21" s="29">
        <v>53</v>
      </c>
      <c r="N21" s="29">
        <v>44</v>
      </c>
      <c r="O21" s="29">
        <v>49</v>
      </c>
      <c r="P21" s="29">
        <v>285</v>
      </c>
      <c r="Q21" s="29">
        <v>95</v>
      </c>
      <c r="R21" s="29">
        <v>90</v>
      </c>
      <c r="S21" s="29">
        <v>0</v>
      </c>
      <c r="T21" s="29">
        <v>2</v>
      </c>
      <c r="U21" s="29">
        <v>20</v>
      </c>
      <c r="V21" s="29">
        <v>11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29">
        <v>107</v>
      </c>
      <c r="E22" s="29">
        <v>45</v>
      </c>
      <c r="F22" s="29">
        <v>62</v>
      </c>
      <c r="G22" s="29">
        <v>0</v>
      </c>
      <c r="H22" s="29">
        <v>0</v>
      </c>
      <c r="I22" s="29">
        <v>0</v>
      </c>
      <c r="J22" s="29">
        <v>0</v>
      </c>
      <c r="K22" s="29">
        <v>32</v>
      </c>
      <c r="L22" s="29">
        <v>24</v>
      </c>
      <c r="M22" s="29">
        <v>1</v>
      </c>
      <c r="N22" s="29">
        <v>2</v>
      </c>
      <c r="O22" s="29">
        <v>3</v>
      </c>
      <c r="P22" s="29">
        <v>30</v>
      </c>
      <c r="Q22" s="29">
        <v>7</v>
      </c>
      <c r="R22" s="29">
        <v>5</v>
      </c>
      <c r="S22" s="29">
        <v>0</v>
      </c>
      <c r="T22" s="29">
        <v>1</v>
      </c>
      <c r="U22" s="29">
        <v>2</v>
      </c>
      <c r="V22" s="29">
        <v>0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753</v>
      </c>
      <c r="E23" s="42">
        <v>309</v>
      </c>
      <c r="F23" s="42">
        <v>444</v>
      </c>
      <c r="G23" s="42">
        <v>0</v>
      </c>
      <c r="H23" s="42">
        <v>0</v>
      </c>
      <c r="I23" s="42">
        <v>0</v>
      </c>
      <c r="J23" s="42">
        <v>0</v>
      </c>
      <c r="K23" s="42">
        <v>172</v>
      </c>
      <c r="L23" s="42">
        <v>134</v>
      </c>
      <c r="M23" s="42">
        <v>21</v>
      </c>
      <c r="N23" s="42">
        <v>20</v>
      </c>
      <c r="O23" s="42">
        <v>39</v>
      </c>
      <c r="P23" s="42">
        <v>238</v>
      </c>
      <c r="Q23" s="42">
        <v>47</v>
      </c>
      <c r="R23" s="42">
        <v>43</v>
      </c>
      <c r="S23" s="42">
        <v>2</v>
      </c>
      <c r="T23" s="42">
        <v>5</v>
      </c>
      <c r="U23" s="42">
        <v>28</v>
      </c>
      <c r="V23" s="42">
        <v>4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710</v>
      </c>
      <c r="E24" s="29">
        <v>290</v>
      </c>
      <c r="F24" s="29">
        <v>420</v>
      </c>
      <c r="G24" s="29">
        <v>0</v>
      </c>
      <c r="H24" s="29">
        <v>0</v>
      </c>
      <c r="I24" s="29">
        <v>0</v>
      </c>
      <c r="J24" s="29">
        <v>0</v>
      </c>
      <c r="K24" s="29">
        <v>161</v>
      </c>
      <c r="L24" s="29">
        <v>126</v>
      </c>
      <c r="M24" s="29">
        <v>20</v>
      </c>
      <c r="N24" s="29">
        <v>20</v>
      </c>
      <c r="O24" s="29">
        <v>37</v>
      </c>
      <c r="P24" s="29">
        <v>224</v>
      </c>
      <c r="Q24" s="29">
        <v>43</v>
      </c>
      <c r="R24" s="29">
        <v>41</v>
      </c>
      <c r="S24" s="29">
        <v>1</v>
      </c>
      <c r="T24" s="29">
        <v>5</v>
      </c>
      <c r="U24" s="29">
        <v>28</v>
      </c>
      <c r="V24" s="29">
        <v>4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29">
        <v>43</v>
      </c>
      <c r="E25" s="29">
        <v>19</v>
      </c>
      <c r="F25" s="29">
        <v>24</v>
      </c>
      <c r="G25" s="29">
        <v>0</v>
      </c>
      <c r="H25" s="29">
        <v>0</v>
      </c>
      <c r="I25" s="29">
        <v>0</v>
      </c>
      <c r="J25" s="29">
        <v>0</v>
      </c>
      <c r="K25" s="29">
        <v>11</v>
      </c>
      <c r="L25" s="29">
        <v>8</v>
      </c>
      <c r="M25" s="29">
        <v>1</v>
      </c>
      <c r="N25" s="29">
        <v>0</v>
      </c>
      <c r="O25" s="29">
        <v>2</v>
      </c>
      <c r="P25" s="29">
        <v>14</v>
      </c>
      <c r="Q25" s="29">
        <v>4</v>
      </c>
      <c r="R25" s="29">
        <v>2</v>
      </c>
      <c r="S25" s="29">
        <v>1</v>
      </c>
      <c r="T25" s="29">
        <v>0</v>
      </c>
      <c r="U25" s="29">
        <v>0</v>
      </c>
      <c r="V25" s="29">
        <v>0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1622</v>
      </c>
      <c r="E26" s="42">
        <v>805</v>
      </c>
      <c r="F26" s="42">
        <v>817</v>
      </c>
      <c r="G26" s="42">
        <v>1</v>
      </c>
      <c r="H26" s="42">
        <v>0</v>
      </c>
      <c r="I26" s="42">
        <v>0</v>
      </c>
      <c r="J26" s="42">
        <v>0</v>
      </c>
      <c r="K26" s="42">
        <v>468</v>
      </c>
      <c r="L26" s="42">
        <v>323</v>
      </c>
      <c r="M26" s="42">
        <v>53</v>
      </c>
      <c r="N26" s="42">
        <v>53</v>
      </c>
      <c r="O26" s="42">
        <v>63</v>
      </c>
      <c r="P26" s="42">
        <v>263</v>
      </c>
      <c r="Q26" s="42">
        <v>147</v>
      </c>
      <c r="R26" s="42">
        <v>141</v>
      </c>
      <c r="S26" s="42">
        <v>3</v>
      </c>
      <c r="T26" s="42">
        <v>5</v>
      </c>
      <c r="U26" s="42">
        <v>70</v>
      </c>
      <c r="V26" s="42">
        <v>32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1517</v>
      </c>
      <c r="E27" s="29">
        <v>764</v>
      </c>
      <c r="F27" s="29">
        <v>753</v>
      </c>
      <c r="G27" s="29">
        <v>1</v>
      </c>
      <c r="H27" s="29">
        <v>0</v>
      </c>
      <c r="I27" s="29">
        <v>0</v>
      </c>
      <c r="J27" s="29">
        <v>0</v>
      </c>
      <c r="K27" s="29">
        <v>438</v>
      </c>
      <c r="L27" s="29">
        <v>300</v>
      </c>
      <c r="M27" s="29">
        <v>51</v>
      </c>
      <c r="N27" s="29">
        <v>50</v>
      </c>
      <c r="O27" s="29">
        <v>61</v>
      </c>
      <c r="P27" s="29">
        <v>241</v>
      </c>
      <c r="Q27" s="29">
        <v>141</v>
      </c>
      <c r="R27" s="29">
        <v>127</v>
      </c>
      <c r="S27" s="29">
        <v>3</v>
      </c>
      <c r="T27" s="29">
        <v>5</v>
      </c>
      <c r="U27" s="29">
        <v>69</v>
      </c>
      <c r="V27" s="29">
        <v>30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29">
        <v>105</v>
      </c>
      <c r="E28" s="29">
        <v>41</v>
      </c>
      <c r="F28" s="29">
        <v>64</v>
      </c>
      <c r="G28" s="29">
        <v>0</v>
      </c>
      <c r="H28" s="29">
        <v>0</v>
      </c>
      <c r="I28" s="29">
        <v>0</v>
      </c>
      <c r="J28" s="29">
        <v>0</v>
      </c>
      <c r="K28" s="29">
        <v>30</v>
      </c>
      <c r="L28" s="29">
        <v>23</v>
      </c>
      <c r="M28" s="29">
        <v>2</v>
      </c>
      <c r="N28" s="29">
        <v>3</v>
      </c>
      <c r="O28" s="29">
        <v>2</v>
      </c>
      <c r="P28" s="29">
        <v>22</v>
      </c>
      <c r="Q28" s="29">
        <v>6</v>
      </c>
      <c r="R28" s="29">
        <v>14</v>
      </c>
      <c r="S28" s="29">
        <v>0</v>
      </c>
      <c r="T28" s="29">
        <v>0</v>
      </c>
      <c r="U28" s="29">
        <v>1</v>
      </c>
      <c r="V28" s="29">
        <v>2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163</v>
      </c>
      <c r="E29" s="42">
        <v>62</v>
      </c>
      <c r="F29" s="42">
        <v>101</v>
      </c>
      <c r="G29" s="42">
        <v>0</v>
      </c>
      <c r="H29" s="42">
        <v>1</v>
      </c>
      <c r="I29" s="42">
        <v>0</v>
      </c>
      <c r="J29" s="42">
        <v>0</v>
      </c>
      <c r="K29" s="42">
        <v>29</v>
      </c>
      <c r="L29" s="42">
        <v>14</v>
      </c>
      <c r="M29" s="42">
        <v>0</v>
      </c>
      <c r="N29" s="42">
        <v>0</v>
      </c>
      <c r="O29" s="42">
        <v>19</v>
      </c>
      <c r="P29" s="42">
        <v>80</v>
      </c>
      <c r="Q29" s="42">
        <v>7</v>
      </c>
      <c r="R29" s="42">
        <v>5</v>
      </c>
      <c r="S29" s="42">
        <v>1</v>
      </c>
      <c r="T29" s="42">
        <v>1</v>
      </c>
      <c r="U29" s="42">
        <v>6</v>
      </c>
      <c r="V29" s="42">
        <v>0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139</v>
      </c>
      <c r="E30" s="29">
        <v>49</v>
      </c>
      <c r="F30" s="29">
        <v>90</v>
      </c>
      <c r="G30" s="29">
        <v>0</v>
      </c>
      <c r="H30" s="29">
        <v>1</v>
      </c>
      <c r="I30" s="29">
        <v>0</v>
      </c>
      <c r="J30" s="29">
        <v>0</v>
      </c>
      <c r="K30" s="29">
        <v>25</v>
      </c>
      <c r="L30" s="29">
        <v>14</v>
      </c>
      <c r="M30" s="29">
        <v>0</v>
      </c>
      <c r="N30" s="29">
        <v>0</v>
      </c>
      <c r="O30" s="29">
        <v>11</v>
      </c>
      <c r="P30" s="29">
        <v>69</v>
      </c>
      <c r="Q30" s="29">
        <v>6</v>
      </c>
      <c r="R30" s="29">
        <v>5</v>
      </c>
      <c r="S30" s="29">
        <v>1</v>
      </c>
      <c r="T30" s="29">
        <v>1</v>
      </c>
      <c r="U30" s="29">
        <v>6</v>
      </c>
      <c r="V30" s="29">
        <v>0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29">
        <v>24</v>
      </c>
      <c r="E31" s="29">
        <v>13</v>
      </c>
      <c r="F31" s="29">
        <v>11</v>
      </c>
      <c r="G31" s="29">
        <v>0</v>
      </c>
      <c r="H31" s="29">
        <v>0</v>
      </c>
      <c r="I31" s="29">
        <v>0</v>
      </c>
      <c r="J31" s="29">
        <v>0</v>
      </c>
      <c r="K31" s="29">
        <v>4</v>
      </c>
      <c r="L31" s="29">
        <v>0</v>
      </c>
      <c r="M31" s="29">
        <v>0</v>
      </c>
      <c r="N31" s="29">
        <v>0</v>
      </c>
      <c r="O31" s="29">
        <v>8</v>
      </c>
      <c r="P31" s="29">
        <v>11</v>
      </c>
      <c r="Q31" s="29">
        <v>1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239</v>
      </c>
      <c r="E32" s="42">
        <v>103</v>
      </c>
      <c r="F32" s="42">
        <v>136</v>
      </c>
      <c r="G32" s="42">
        <v>1</v>
      </c>
      <c r="H32" s="42">
        <v>1</v>
      </c>
      <c r="I32" s="42">
        <v>1</v>
      </c>
      <c r="J32" s="42">
        <v>1</v>
      </c>
      <c r="K32" s="42">
        <v>62</v>
      </c>
      <c r="L32" s="42">
        <v>40</v>
      </c>
      <c r="M32" s="42">
        <v>3</v>
      </c>
      <c r="N32" s="42">
        <v>1</v>
      </c>
      <c r="O32" s="42">
        <v>20</v>
      </c>
      <c r="P32" s="42">
        <v>87</v>
      </c>
      <c r="Q32" s="42">
        <v>12</v>
      </c>
      <c r="R32" s="42">
        <v>4</v>
      </c>
      <c r="S32" s="42">
        <v>0</v>
      </c>
      <c r="T32" s="42">
        <v>1</v>
      </c>
      <c r="U32" s="42">
        <v>4</v>
      </c>
      <c r="V32" s="42">
        <v>1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193</v>
      </c>
      <c r="E33" s="29">
        <v>79</v>
      </c>
      <c r="F33" s="29">
        <v>114</v>
      </c>
      <c r="G33" s="29">
        <v>1</v>
      </c>
      <c r="H33" s="29">
        <v>1</v>
      </c>
      <c r="I33" s="29">
        <v>0</v>
      </c>
      <c r="J33" s="29">
        <v>1</v>
      </c>
      <c r="K33" s="29">
        <v>50</v>
      </c>
      <c r="L33" s="29">
        <v>38</v>
      </c>
      <c r="M33" s="29">
        <v>2</v>
      </c>
      <c r="N33" s="29">
        <v>1</v>
      </c>
      <c r="O33" s="29">
        <v>15</v>
      </c>
      <c r="P33" s="29">
        <v>68</v>
      </c>
      <c r="Q33" s="29">
        <v>8</v>
      </c>
      <c r="R33" s="29">
        <v>3</v>
      </c>
      <c r="S33" s="29">
        <v>0</v>
      </c>
      <c r="T33" s="29">
        <v>1</v>
      </c>
      <c r="U33" s="29">
        <v>3</v>
      </c>
      <c r="V33" s="29">
        <v>1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29">
        <v>46</v>
      </c>
      <c r="E34" s="29">
        <v>24</v>
      </c>
      <c r="F34" s="29">
        <v>22</v>
      </c>
      <c r="G34" s="29">
        <v>0</v>
      </c>
      <c r="H34" s="29">
        <v>0</v>
      </c>
      <c r="I34" s="29">
        <v>1</v>
      </c>
      <c r="J34" s="29">
        <v>0</v>
      </c>
      <c r="K34" s="29">
        <v>12</v>
      </c>
      <c r="L34" s="29">
        <v>2</v>
      </c>
      <c r="M34" s="29">
        <v>1</v>
      </c>
      <c r="N34" s="29">
        <v>0</v>
      </c>
      <c r="O34" s="29">
        <v>5</v>
      </c>
      <c r="P34" s="29">
        <v>19</v>
      </c>
      <c r="Q34" s="29">
        <v>4</v>
      </c>
      <c r="R34" s="29">
        <v>1</v>
      </c>
      <c r="S34" s="29">
        <v>0</v>
      </c>
      <c r="T34" s="29">
        <v>0</v>
      </c>
      <c r="U34" s="29">
        <v>1</v>
      </c>
      <c r="V34" s="29">
        <v>0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165</v>
      </c>
      <c r="E35" s="42">
        <v>53</v>
      </c>
      <c r="F35" s="42">
        <v>112</v>
      </c>
      <c r="G35" s="42">
        <v>0</v>
      </c>
      <c r="H35" s="42">
        <v>0</v>
      </c>
      <c r="I35" s="42">
        <v>0</v>
      </c>
      <c r="J35" s="42">
        <v>0</v>
      </c>
      <c r="K35" s="42">
        <v>21</v>
      </c>
      <c r="L35" s="42">
        <v>17</v>
      </c>
      <c r="M35" s="42">
        <v>1</v>
      </c>
      <c r="N35" s="42">
        <v>4</v>
      </c>
      <c r="O35" s="42">
        <v>11</v>
      </c>
      <c r="P35" s="42">
        <v>72</v>
      </c>
      <c r="Q35" s="42">
        <v>12</v>
      </c>
      <c r="R35" s="42">
        <v>16</v>
      </c>
      <c r="S35" s="42">
        <v>1</v>
      </c>
      <c r="T35" s="42">
        <v>0</v>
      </c>
      <c r="U35" s="42">
        <v>7</v>
      </c>
      <c r="V35" s="42">
        <v>3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143</v>
      </c>
      <c r="E36" s="29">
        <v>45</v>
      </c>
      <c r="F36" s="29">
        <v>98</v>
      </c>
      <c r="G36" s="29">
        <v>0</v>
      </c>
      <c r="H36" s="29">
        <v>0</v>
      </c>
      <c r="I36" s="29">
        <v>0</v>
      </c>
      <c r="J36" s="29">
        <v>0</v>
      </c>
      <c r="K36" s="29">
        <v>17</v>
      </c>
      <c r="L36" s="29">
        <v>17</v>
      </c>
      <c r="M36" s="29">
        <v>1</v>
      </c>
      <c r="N36" s="29">
        <v>4</v>
      </c>
      <c r="O36" s="29">
        <v>11</v>
      </c>
      <c r="P36" s="29">
        <v>62</v>
      </c>
      <c r="Q36" s="29">
        <v>8</v>
      </c>
      <c r="R36" s="29">
        <v>13</v>
      </c>
      <c r="S36" s="29">
        <v>1</v>
      </c>
      <c r="T36" s="29">
        <v>0</v>
      </c>
      <c r="U36" s="29">
        <v>7</v>
      </c>
      <c r="V36" s="29">
        <v>2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29">
        <v>22</v>
      </c>
      <c r="E37" s="29">
        <v>8</v>
      </c>
      <c r="F37" s="29">
        <v>14</v>
      </c>
      <c r="G37" s="29">
        <v>0</v>
      </c>
      <c r="H37" s="29">
        <v>0</v>
      </c>
      <c r="I37" s="29">
        <v>0</v>
      </c>
      <c r="J37" s="29">
        <v>0</v>
      </c>
      <c r="K37" s="29">
        <v>4</v>
      </c>
      <c r="L37" s="29">
        <v>0</v>
      </c>
      <c r="M37" s="29">
        <v>0</v>
      </c>
      <c r="N37" s="29">
        <v>0</v>
      </c>
      <c r="O37" s="29">
        <v>0</v>
      </c>
      <c r="P37" s="29">
        <v>10</v>
      </c>
      <c r="Q37" s="29">
        <v>4</v>
      </c>
      <c r="R37" s="29">
        <v>3</v>
      </c>
      <c r="S37" s="29">
        <v>0</v>
      </c>
      <c r="T37" s="29">
        <v>0</v>
      </c>
      <c r="U37" s="29">
        <v>0</v>
      </c>
      <c r="V37" s="29">
        <v>1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448</v>
      </c>
      <c r="E38" s="42">
        <v>194</v>
      </c>
      <c r="F38" s="42">
        <v>254</v>
      </c>
      <c r="G38" s="42">
        <v>0</v>
      </c>
      <c r="H38" s="42">
        <v>0</v>
      </c>
      <c r="I38" s="42">
        <v>0</v>
      </c>
      <c r="J38" s="42">
        <v>0</v>
      </c>
      <c r="K38" s="42">
        <v>88</v>
      </c>
      <c r="L38" s="42">
        <v>70</v>
      </c>
      <c r="M38" s="42">
        <v>33</v>
      </c>
      <c r="N38" s="42">
        <v>35</v>
      </c>
      <c r="O38" s="42">
        <v>22</v>
      </c>
      <c r="P38" s="42">
        <v>111</v>
      </c>
      <c r="Q38" s="42">
        <v>35</v>
      </c>
      <c r="R38" s="42">
        <v>31</v>
      </c>
      <c r="S38" s="42">
        <v>6</v>
      </c>
      <c r="T38" s="42">
        <v>6</v>
      </c>
      <c r="U38" s="42">
        <v>10</v>
      </c>
      <c r="V38" s="42">
        <v>1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444</v>
      </c>
      <c r="E39" s="29">
        <v>194</v>
      </c>
      <c r="F39" s="29">
        <v>250</v>
      </c>
      <c r="G39" s="29">
        <v>0</v>
      </c>
      <c r="H39" s="29">
        <v>0</v>
      </c>
      <c r="I39" s="29">
        <v>0</v>
      </c>
      <c r="J39" s="29">
        <v>0</v>
      </c>
      <c r="K39" s="29">
        <v>88</v>
      </c>
      <c r="L39" s="29">
        <v>70</v>
      </c>
      <c r="M39" s="29">
        <v>33</v>
      </c>
      <c r="N39" s="29">
        <v>35</v>
      </c>
      <c r="O39" s="29">
        <v>22</v>
      </c>
      <c r="P39" s="29">
        <v>109</v>
      </c>
      <c r="Q39" s="29">
        <v>35</v>
      </c>
      <c r="R39" s="29">
        <v>31</v>
      </c>
      <c r="S39" s="29">
        <v>6</v>
      </c>
      <c r="T39" s="29">
        <v>4</v>
      </c>
      <c r="U39" s="29">
        <v>10</v>
      </c>
      <c r="V39" s="29">
        <v>1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29">
        <v>4</v>
      </c>
      <c r="E40" s="29">
        <v>0</v>
      </c>
      <c r="F40" s="29">
        <v>4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2</v>
      </c>
      <c r="Q40" s="29">
        <v>0</v>
      </c>
      <c r="R40" s="29">
        <v>0</v>
      </c>
      <c r="S40" s="29">
        <v>0</v>
      </c>
      <c r="T40" s="29">
        <v>2</v>
      </c>
      <c r="U40" s="29">
        <v>0</v>
      </c>
      <c r="V40" s="29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309</v>
      </c>
      <c r="E41" s="42">
        <v>139</v>
      </c>
      <c r="F41" s="42">
        <v>170</v>
      </c>
      <c r="G41" s="42">
        <v>0</v>
      </c>
      <c r="H41" s="42">
        <v>0</v>
      </c>
      <c r="I41" s="42">
        <v>2</v>
      </c>
      <c r="J41" s="42">
        <v>0</v>
      </c>
      <c r="K41" s="42">
        <v>75</v>
      </c>
      <c r="L41" s="42">
        <v>61</v>
      </c>
      <c r="M41" s="42">
        <v>6</v>
      </c>
      <c r="N41" s="42">
        <v>4</v>
      </c>
      <c r="O41" s="42">
        <v>18</v>
      </c>
      <c r="P41" s="42">
        <v>81</v>
      </c>
      <c r="Q41" s="42">
        <v>27</v>
      </c>
      <c r="R41" s="42">
        <v>22</v>
      </c>
      <c r="S41" s="42">
        <v>1</v>
      </c>
      <c r="T41" s="42">
        <v>2</v>
      </c>
      <c r="U41" s="42">
        <v>10</v>
      </c>
      <c r="V41" s="42">
        <v>0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233</v>
      </c>
      <c r="E42" s="29">
        <v>111</v>
      </c>
      <c r="F42" s="29">
        <v>122</v>
      </c>
      <c r="G42" s="29">
        <v>0</v>
      </c>
      <c r="H42" s="29">
        <v>0</v>
      </c>
      <c r="I42" s="29">
        <v>1</v>
      </c>
      <c r="J42" s="29">
        <v>0</v>
      </c>
      <c r="K42" s="29">
        <v>55</v>
      </c>
      <c r="L42" s="29">
        <v>42</v>
      </c>
      <c r="M42" s="29">
        <v>6</v>
      </c>
      <c r="N42" s="29">
        <v>2</v>
      </c>
      <c r="O42" s="29">
        <v>16</v>
      </c>
      <c r="P42" s="29">
        <v>57</v>
      </c>
      <c r="Q42" s="29">
        <v>23</v>
      </c>
      <c r="R42" s="29">
        <v>21</v>
      </c>
      <c r="S42" s="29">
        <v>0</v>
      </c>
      <c r="T42" s="29">
        <v>0</v>
      </c>
      <c r="U42" s="29">
        <v>10</v>
      </c>
      <c r="V42" s="29">
        <v>0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29">
        <v>76</v>
      </c>
      <c r="E43" s="29">
        <v>28</v>
      </c>
      <c r="F43" s="29">
        <v>48</v>
      </c>
      <c r="G43" s="29">
        <v>0</v>
      </c>
      <c r="H43" s="29">
        <v>0</v>
      </c>
      <c r="I43" s="29">
        <v>1</v>
      </c>
      <c r="J43" s="29">
        <v>0</v>
      </c>
      <c r="K43" s="29">
        <v>20</v>
      </c>
      <c r="L43" s="29">
        <v>19</v>
      </c>
      <c r="M43" s="29">
        <v>0</v>
      </c>
      <c r="N43" s="29">
        <v>2</v>
      </c>
      <c r="O43" s="29">
        <v>2</v>
      </c>
      <c r="P43" s="29">
        <v>24</v>
      </c>
      <c r="Q43" s="29">
        <v>4</v>
      </c>
      <c r="R43" s="29">
        <v>1</v>
      </c>
      <c r="S43" s="29">
        <v>1</v>
      </c>
      <c r="T43" s="29">
        <v>2</v>
      </c>
      <c r="U43" s="29">
        <v>0</v>
      </c>
      <c r="V43" s="29">
        <v>0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295</v>
      </c>
      <c r="E44" s="42">
        <v>128</v>
      </c>
      <c r="F44" s="42">
        <v>167</v>
      </c>
      <c r="G44" s="42">
        <v>1</v>
      </c>
      <c r="H44" s="42">
        <v>0</v>
      </c>
      <c r="I44" s="42">
        <v>1</v>
      </c>
      <c r="J44" s="42">
        <v>2</v>
      </c>
      <c r="K44" s="42">
        <v>66</v>
      </c>
      <c r="L44" s="42">
        <v>57</v>
      </c>
      <c r="M44" s="42">
        <v>8</v>
      </c>
      <c r="N44" s="42">
        <v>6</v>
      </c>
      <c r="O44" s="42">
        <v>25</v>
      </c>
      <c r="P44" s="42">
        <v>83</v>
      </c>
      <c r="Q44" s="42">
        <v>12</v>
      </c>
      <c r="R44" s="42">
        <v>15</v>
      </c>
      <c r="S44" s="42">
        <v>1</v>
      </c>
      <c r="T44" s="42">
        <v>3</v>
      </c>
      <c r="U44" s="42">
        <v>14</v>
      </c>
      <c r="V44" s="42">
        <v>1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287</v>
      </c>
      <c r="E45" s="29">
        <v>124</v>
      </c>
      <c r="F45" s="29">
        <v>163</v>
      </c>
      <c r="G45" s="29">
        <v>1</v>
      </c>
      <c r="H45" s="29">
        <v>0</v>
      </c>
      <c r="I45" s="29">
        <v>1</v>
      </c>
      <c r="J45" s="29">
        <v>2</v>
      </c>
      <c r="K45" s="29">
        <v>65</v>
      </c>
      <c r="L45" s="29">
        <v>57</v>
      </c>
      <c r="M45" s="29">
        <v>8</v>
      </c>
      <c r="N45" s="29">
        <v>5</v>
      </c>
      <c r="O45" s="29">
        <v>22</v>
      </c>
      <c r="P45" s="29">
        <v>81</v>
      </c>
      <c r="Q45" s="29">
        <v>12</v>
      </c>
      <c r="R45" s="29">
        <v>14</v>
      </c>
      <c r="S45" s="29">
        <v>1</v>
      </c>
      <c r="T45" s="29">
        <v>3</v>
      </c>
      <c r="U45" s="29">
        <v>14</v>
      </c>
      <c r="V45" s="29">
        <v>1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29">
        <v>8</v>
      </c>
      <c r="E46" s="29">
        <v>4</v>
      </c>
      <c r="F46" s="29">
        <v>4</v>
      </c>
      <c r="G46" s="29">
        <v>0</v>
      </c>
      <c r="H46" s="29">
        <v>0</v>
      </c>
      <c r="I46" s="29">
        <v>0</v>
      </c>
      <c r="J46" s="29">
        <v>0</v>
      </c>
      <c r="K46" s="29">
        <v>1</v>
      </c>
      <c r="L46" s="29">
        <v>0</v>
      </c>
      <c r="M46" s="29">
        <v>0</v>
      </c>
      <c r="N46" s="29">
        <v>1</v>
      </c>
      <c r="O46" s="29">
        <v>3</v>
      </c>
      <c r="P46" s="29">
        <v>2</v>
      </c>
      <c r="Q46" s="29">
        <v>0</v>
      </c>
      <c r="R46" s="29">
        <v>1</v>
      </c>
      <c r="S46" s="29">
        <v>0</v>
      </c>
      <c r="T46" s="29">
        <v>0</v>
      </c>
      <c r="U46" s="29">
        <v>0</v>
      </c>
      <c r="V46" s="29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168</v>
      </c>
      <c r="E47" s="42">
        <v>54</v>
      </c>
      <c r="F47" s="42">
        <v>114</v>
      </c>
      <c r="G47" s="42">
        <v>0</v>
      </c>
      <c r="H47" s="42">
        <v>1</v>
      </c>
      <c r="I47" s="42">
        <v>1</v>
      </c>
      <c r="J47" s="42">
        <v>0</v>
      </c>
      <c r="K47" s="42">
        <v>26</v>
      </c>
      <c r="L47" s="42">
        <v>37</v>
      </c>
      <c r="M47" s="42">
        <v>1</v>
      </c>
      <c r="N47" s="42">
        <v>3</v>
      </c>
      <c r="O47" s="42">
        <v>6</v>
      </c>
      <c r="P47" s="42">
        <v>52</v>
      </c>
      <c r="Q47" s="42">
        <v>12</v>
      </c>
      <c r="R47" s="42">
        <v>16</v>
      </c>
      <c r="S47" s="42">
        <v>3</v>
      </c>
      <c r="T47" s="42">
        <v>2</v>
      </c>
      <c r="U47" s="42">
        <v>5</v>
      </c>
      <c r="V47" s="42">
        <v>3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158</v>
      </c>
      <c r="E48" s="29">
        <v>53</v>
      </c>
      <c r="F48" s="29">
        <v>105</v>
      </c>
      <c r="G48" s="29">
        <v>0</v>
      </c>
      <c r="H48" s="29">
        <v>1</v>
      </c>
      <c r="I48" s="29">
        <v>1</v>
      </c>
      <c r="J48" s="29">
        <v>0</v>
      </c>
      <c r="K48" s="29">
        <v>26</v>
      </c>
      <c r="L48" s="29">
        <v>36</v>
      </c>
      <c r="M48" s="29">
        <v>1</v>
      </c>
      <c r="N48" s="29">
        <v>3</v>
      </c>
      <c r="O48" s="29">
        <v>6</v>
      </c>
      <c r="P48" s="29">
        <v>46</v>
      </c>
      <c r="Q48" s="29">
        <v>11</v>
      </c>
      <c r="R48" s="29">
        <v>15</v>
      </c>
      <c r="S48" s="29">
        <v>3</v>
      </c>
      <c r="T48" s="29">
        <v>2</v>
      </c>
      <c r="U48" s="29">
        <v>5</v>
      </c>
      <c r="V48" s="29">
        <v>2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29">
        <v>10</v>
      </c>
      <c r="E49" s="29">
        <v>1</v>
      </c>
      <c r="F49" s="29">
        <v>9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1</v>
      </c>
      <c r="M49" s="29">
        <v>0</v>
      </c>
      <c r="N49" s="29">
        <v>0</v>
      </c>
      <c r="O49" s="29">
        <v>0</v>
      </c>
      <c r="P49" s="29">
        <v>6</v>
      </c>
      <c r="Q49" s="29">
        <v>1</v>
      </c>
      <c r="R49" s="29">
        <v>1</v>
      </c>
      <c r="S49" s="29">
        <v>0</v>
      </c>
      <c r="T49" s="29">
        <v>0</v>
      </c>
      <c r="U49" s="29">
        <v>0</v>
      </c>
      <c r="V49" s="29">
        <v>1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446</v>
      </c>
      <c r="E50" s="42">
        <v>203</v>
      </c>
      <c r="F50" s="42">
        <v>243</v>
      </c>
      <c r="G50" s="42">
        <v>1</v>
      </c>
      <c r="H50" s="42">
        <v>0</v>
      </c>
      <c r="I50" s="42">
        <v>0</v>
      </c>
      <c r="J50" s="42">
        <v>0</v>
      </c>
      <c r="K50" s="42">
        <v>96</v>
      </c>
      <c r="L50" s="42">
        <v>87</v>
      </c>
      <c r="M50" s="42">
        <v>10</v>
      </c>
      <c r="N50" s="42">
        <v>5</v>
      </c>
      <c r="O50" s="42">
        <v>33</v>
      </c>
      <c r="P50" s="42">
        <v>115</v>
      </c>
      <c r="Q50" s="42">
        <v>24</v>
      </c>
      <c r="R50" s="42">
        <v>25</v>
      </c>
      <c r="S50" s="42">
        <v>7</v>
      </c>
      <c r="T50" s="42">
        <v>4</v>
      </c>
      <c r="U50" s="42">
        <v>32</v>
      </c>
      <c r="V50" s="42">
        <v>7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356</v>
      </c>
      <c r="E51" s="29">
        <v>159</v>
      </c>
      <c r="F51" s="29">
        <v>197</v>
      </c>
      <c r="G51" s="29">
        <v>1</v>
      </c>
      <c r="H51" s="29">
        <v>0</v>
      </c>
      <c r="I51" s="29">
        <v>0</v>
      </c>
      <c r="J51" s="29">
        <v>0</v>
      </c>
      <c r="K51" s="29">
        <v>73</v>
      </c>
      <c r="L51" s="29">
        <v>75</v>
      </c>
      <c r="M51" s="29">
        <v>9</v>
      </c>
      <c r="N51" s="29">
        <v>5</v>
      </c>
      <c r="O51" s="29">
        <v>24</v>
      </c>
      <c r="P51" s="29">
        <v>92</v>
      </c>
      <c r="Q51" s="29">
        <v>16</v>
      </c>
      <c r="R51" s="29">
        <v>15</v>
      </c>
      <c r="S51" s="29">
        <v>5</v>
      </c>
      <c r="T51" s="29">
        <v>3</v>
      </c>
      <c r="U51" s="29">
        <v>31</v>
      </c>
      <c r="V51" s="29">
        <v>7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29">
        <v>90</v>
      </c>
      <c r="E52" s="29">
        <v>44</v>
      </c>
      <c r="F52" s="29">
        <v>46</v>
      </c>
      <c r="G52" s="29">
        <v>0</v>
      </c>
      <c r="H52" s="29">
        <v>0</v>
      </c>
      <c r="I52" s="29">
        <v>0</v>
      </c>
      <c r="J52" s="29">
        <v>0</v>
      </c>
      <c r="K52" s="29">
        <v>23</v>
      </c>
      <c r="L52" s="29">
        <v>12</v>
      </c>
      <c r="M52" s="29">
        <v>1</v>
      </c>
      <c r="N52" s="29">
        <v>0</v>
      </c>
      <c r="O52" s="29">
        <v>9</v>
      </c>
      <c r="P52" s="29">
        <v>23</v>
      </c>
      <c r="Q52" s="29">
        <v>8</v>
      </c>
      <c r="R52" s="29">
        <v>10</v>
      </c>
      <c r="S52" s="29">
        <v>2</v>
      </c>
      <c r="T52" s="29">
        <v>1</v>
      </c>
      <c r="U52" s="29">
        <v>1</v>
      </c>
      <c r="V52" s="29">
        <v>0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265</v>
      </c>
      <c r="E53" s="42">
        <v>119</v>
      </c>
      <c r="F53" s="42">
        <v>146</v>
      </c>
      <c r="G53" s="42">
        <v>1</v>
      </c>
      <c r="H53" s="42">
        <v>1</v>
      </c>
      <c r="I53" s="42">
        <v>0</v>
      </c>
      <c r="J53" s="42">
        <v>0</v>
      </c>
      <c r="K53" s="42">
        <v>70</v>
      </c>
      <c r="L53" s="42">
        <v>60</v>
      </c>
      <c r="M53" s="42">
        <v>3</v>
      </c>
      <c r="N53" s="42">
        <v>4</v>
      </c>
      <c r="O53" s="42">
        <v>24</v>
      </c>
      <c r="P53" s="42">
        <v>65</v>
      </c>
      <c r="Q53" s="42">
        <v>15</v>
      </c>
      <c r="R53" s="42">
        <v>13</v>
      </c>
      <c r="S53" s="42">
        <v>4</v>
      </c>
      <c r="T53" s="42">
        <v>1</v>
      </c>
      <c r="U53" s="42">
        <v>2</v>
      </c>
      <c r="V53" s="42">
        <v>2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113</v>
      </c>
      <c r="E54" s="29">
        <v>50</v>
      </c>
      <c r="F54" s="29">
        <v>63</v>
      </c>
      <c r="G54" s="29">
        <v>0</v>
      </c>
      <c r="H54" s="29">
        <v>0</v>
      </c>
      <c r="I54" s="29">
        <v>0</v>
      </c>
      <c r="J54" s="29">
        <v>0</v>
      </c>
      <c r="K54" s="29">
        <v>34</v>
      </c>
      <c r="L54" s="29">
        <v>27</v>
      </c>
      <c r="M54" s="29">
        <v>3</v>
      </c>
      <c r="N54" s="29">
        <v>4</v>
      </c>
      <c r="O54" s="29">
        <v>5</v>
      </c>
      <c r="P54" s="29">
        <v>26</v>
      </c>
      <c r="Q54" s="29">
        <v>6</v>
      </c>
      <c r="R54" s="29">
        <v>5</v>
      </c>
      <c r="S54" s="29">
        <v>1</v>
      </c>
      <c r="T54" s="29">
        <v>0</v>
      </c>
      <c r="U54" s="29">
        <v>1</v>
      </c>
      <c r="V54" s="29">
        <v>1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29">
        <v>152</v>
      </c>
      <c r="E55" s="29">
        <v>69</v>
      </c>
      <c r="F55" s="29">
        <v>83</v>
      </c>
      <c r="G55" s="29">
        <v>1</v>
      </c>
      <c r="H55" s="29">
        <v>1</v>
      </c>
      <c r="I55" s="29">
        <v>0</v>
      </c>
      <c r="J55" s="29">
        <v>0</v>
      </c>
      <c r="K55" s="29">
        <v>36</v>
      </c>
      <c r="L55" s="29">
        <v>33</v>
      </c>
      <c r="M55" s="29">
        <v>0</v>
      </c>
      <c r="N55" s="29">
        <v>0</v>
      </c>
      <c r="O55" s="29">
        <v>19</v>
      </c>
      <c r="P55" s="29">
        <v>39</v>
      </c>
      <c r="Q55" s="29">
        <v>9</v>
      </c>
      <c r="R55" s="29">
        <v>8</v>
      </c>
      <c r="S55" s="29">
        <v>3</v>
      </c>
      <c r="T55" s="29">
        <v>1</v>
      </c>
      <c r="U55" s="29">
        <v>1</v>
      </c>
      <c r="V55" s="29">
        <v>1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272</v>
      </c>
      <c r="E56" s="42">
        <v>132</v>
      </c>
      <c r="F56" s="42">
        <v>140</v>
      </c>
      <c r="G56" s="42">
        <v>0</v>
      </c>
      <c r="H56" s="42">
        <v>0</v>
      </c>
      <c r="I56" s="42">
        <v>0</v>
      </c>
      <c r="J56" s="42">
        <v>0</v>
      </c>
      <c r="K56" s="42">
        <v>59</v>
      </c>
      <c r="L56" s="42">
        <v>37</v>
      </c>
      <c r="M56" s="42">
        <v>5</v>
      </c>
      <c r="N56" s="42">
        <v>1</v>
      </c>
      <c r="O56" s="42">
        <v>34</v>
      </c>
      <c r="P56" s="42">
        <v>82</v>
      </c>
      <c r="Q56" s="42">
        <v>31</v>
      </c>
      <c r="R56" s="42">
        <v>18</v>
      </c>
      <c r="S56" s="42">
        <v>0</v>
      </c>
      <c r="T56" s="42">
        <v>0</v>
      </c>
      <c r="U56" s="42">
        <v>3</v>
      </c>
      <c r="V56" s="42">
        <v>2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98</v>
      </c>
      <c r="E57" s="29">
        <v>47</v>
      </c>
      <c r="F57" s="29">
        <v>51</v>
      </c>
      <c r="G57" s="29">
        <v>0</v>
      </c>
      <c r="H57" s="29">
        <v>0</v>
      </c>
      <c r="I57" s="29">
        <v>0</v>
      </c>
      <c r="J57" s="29">
        <v>0</v>
      </c>
      <c r="K57" s="29">
        <v>19</v>
      </c>
      <c r="L57" s="29">
        <v>20</v>
      </c>
      <c r="M57" s="29">
        <v>4</v>
      </c>
      <c r="N57" s="29">
        <v>1</v>
      </c>
      <c r="O57" s="29">
        <v>15</v>
      </c>
      <c r="P57" s="29">
        <v>27</v>
      </c>
      <c r="Q57" s="29">
        <v>9</v>
      </c>
      <c r="R57" s="29">
        <v>1</v>
      </c>
      <c r="S57" s="29">
        <v>0</v>
      </c>
      <c r="T57" s="29">
        <v>0</v>
      </c>
      <c r="U57" s="29">
        <v>0</v>
      </c>
      <c r="V57" s="29">
        <v>2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29">
        <v>174</v>
      </c>
      <c r="E58" s="29">
        <v>85</v>
      </c>
      <c r="F58" s="29">
        <v>89</v>
      </c>
      <c r="G58" s="29">
        <v>0</v>
      </c>
      <c r="H58" s="29">
        <v>0</v>
      </c>
      <c r="I58" s="29">
        <v>0</v>
      </c>
      <c r="J58" s="29">
        <v>0</v>
      </c>
      <c r="K58" s="29">
        <v>40</v>
      </c>
      <c r="L58" s="29">
        <v>17</v>
      </c>
      <c r="M58" s="29">
        <v>1</v>
      </c>
      <c r="N58" s="29">
        <v>0</v>
      </c>
      <c r="O58" s="29">
        <v>19</v>
      </c>
      <c r="P58" s="29">
        <v>55</v>
      </c>
      <c r="Q58" s="29">
        <v>22</v>
      </c>
      <c r="R58" s="29">
        <v>17</v>
      </c>
      <c r="S58" s="29">
        <v>0</v>
      </c>
      <c r="T58" s="29">
        <v>0</v>
      </c>
      <c r="U58" s="29">
        <v>3</v>
      </c>
      <c r="V58" s="29">
        <v>0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22</v>
      </c>
      <c r="E59" s="42">
        <v>2</v>
      </c>
      <c r="F59" s="42">
        <v>20</v>
      </c>
      <c r="G59" s="42">
        <v>0</v>
      </c>
      <c r="H59" s="42">
        <v>0</v>
      </c>
      <c r="I59" s="42">
        <v>0</v>
      </c>
      <c r="J59" s="42">
        <v>0</v>
      </c>
      <c r="K59" s="42">
        <v>2</v>
      </c>
      <c r="L59" s="42">
        <v>5</v>
      </c>
      <c r="M59" s="42">
        <v>0</v>
      </c>
      <c r="N59" s="42">
        <v>0</v>
      </c>
      <c r="O59" s="42">
        <v>0</v>
      </c>
      <c r="P59" s="42">
        <v>15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21</v>
      </c>
      <c r="E60" s="29">
        <v>2</v>
      </c>
      <c r="F60" s="29">
        <v>19</v>
      </c>
      <c r="G60" s="29">
        <v>0</v>
      </c>
      <c r="H60" s="29">
        <v>0</v>
      </c>
      <c r="I60" s="29">
        <v>0</v>
      </c>
      <c r="J60" s="29">
        <v>0</v>
      </c>
      <c r="K60" s="29">
        <v>2</v>
      </c>
      <c r="L60" s="29">
        <v>5</v>
      </c>
      <c r="M60" s="29">
        <v>0</v>
      </c>
      <c r="N60" s="29">
        <v>0</v>
      </c>
      <c r="O60" s="29">
        <v>0</v>
      </c>
      <c r="P60" s="29">
        <v>14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29">
        <v>1</v>
      </c>
      <c r="E61" s="29">
        <v>0</v>
      </c>
      <c r="F61" s="29">
        <v>1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1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214</v>
      </c>
      <c r="E62" s="42">
        <v>91</v>
      </c>
      <c r="F62" s="42">
        <v>123</v>
      </c>
      <c r="G62" s="42">
        <v>0</v>
      </c>
      <c r="H62" s="42">
        <v>0</v>
      </c>
      <c r="I62" s="42">
        <v>0</v>
      </c>
      <c r="J62" s="42">
        <v>0</v>
      </c>
      <c r="K62" s="42">
        <v>52</v>
      </c>
      <c r="L62" s="42">
        <v>50</v>
      </c>
      <c r="M62" s="42">
        <v>6</v>
      </c>
      <c r="N62" s="42">
        <v>3</v>
      </c>
      <c r="O62" s="42">
        <v>18</v>
      </c>
      <c r="P62" s="42">
        <v>62</v>
      </c>
      <c r="Q62" s="42">
        <v>6</v>
      </c>
      <c r="R62" s="42">
        <v>7</v>
      </c>
      <c r="S62" s="42">
        <v>2</v>
      </c>
      <c r="T62" s="42">
        <v>1</v>
      </c>
      <c r="U62" s="42">
        <v>7</v>
      </c>
      <c r="V62" s="42">
        <v>0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192</v>
      </c>
      <c r="E63" s="29">
        <v>83</v>
      </c>
      <c r="F63" s="29">
        <v>109</v>
      </c>
      <c r="G63" s="29">
        <v>0</v>
      </c>
      <c r="H63" s="29">
        <v>0</v>
      </c>
      <c r="I63" s="29">
        <v>0</v>
      </c>
      <c r="J63" s="29">
        <v>0</v>
      </c>
      <c r="K63" s="29">
        <v>46</v>
      </c>
      <c r="L63" s="29">
        <v>44</v>
      </c>
      <c r="M63" s="29">
        <v>6</v>
      </c>
      <c r="N63" s="29">
        <v>2</v>
      </c>
      <c r="O63" s="29">
        <v>16</v>
      </c>
      <c r="P63" s="29">
        <v>55</v>
      </c>
      <c r="Q63" s="29">
        <v>6</v>
      </c>
      <c r="R63" s="29">
        <v>7</v>
      </c>
      <c r="S63" s="29">
        <v>2</v>
      </c>
      <c r="T63" s="29">
        <v>1</v>
      </c>
      <c r="U63" s="29">
        <v>7</v>
      </c>
      <c r="V63" s="29">
        <v>0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29">
        <v>22</v>
      </c>
      <c r="E64" s="29">
        <v>8</v>
      </c>
      <c r="F64" s="29">
        <v>14</v>
      </c>
      <c r="G64" s="29">
        <v>0</v>
      </c>
      <c r="H64" s="29">
        <v>0</v>
      </c>
      <c r="I64" s="29">
        <v>0</v>
      </c>
      <c r="J64" s="29">
        <v>0</v>
      </c>
      <c r="K64" s="29">
        <v>6</v>
      </c>
      <c r="L64" s="29">
        <v>6</v>
      </c>
      <c r="M64" s="29">
        <v>0</v>
      </c>
      <c r="N64" s="29">
        <v>1</v>
      </c>
      <c r="O64" s="29">
        <v>2</v>
      </c>
      <c r="P64" s="29">
        <v>7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294</v>
      </c>
      <c r="E65" s="42">
        <v>129</v>
      </c>
      <c r="F65" s="42">
        <v>165</v>
      </c>
      <c r="G65" s="42">
        <v>3</v>
      </c>
      <c r="H65" s="42">
        <v>1</v>
      </c>
      <c r="I65" s="42">
        <v>1</v>
      </c>
      <c r="J65" s="42">
        <v>1</v>
      </c>
      <c r="K65" s="42">
        <v>53</v>
      </c>
      <c r="L65" s="42">
        <v>38</v>
      </c>
      <c r="M65" s="42">
        <v>4</v>
      </c>
      <c r="N65" s="42">
        <v>6</v>
      </c>
      <c r="O65" s="42">
        <v>22</v>
      </c>
      <c r="P65" s="42">
        <v>83</v>
      </c>
      <c r="Q65" s="42">
        <v>45</v>
      </c>
      <c r="R65" s="42">
        <v>30</v>
      </c>
      <c r="S65" s="42">
        <v>1</v>
      </c>
      <c r="T65" s="42">
        <v>2</v>
      </c>
      <c r="U65" s="42">
        <v>0</v>
      </c>
      <c r="V65" s="42">
        <v>4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265</v>
      </c>
      <c r="E66" s="29">
        <v>117</v>
      </c>
      <c r="F66" s="29">
        <v>148</v>
      </c>
      <c r="G66" s="29">
        <v>3</v>
      </c>
      <c r="H66" s="29">
        <v>0</v>
      </c>
      <c r="I66" s="29">
        <v>1</v>
      </c>
      <c r="J66" s="29">
        <v>0</v>
      </c>
      <c r="K66" s="29">
        <v>49</v>
      </c>
      <c r="L66" s="29">
        <v>35</v>
      </c>
      <c r="M66" s="29">
        <v>4</v>
      </c>
      <c r="N66" s="29">
        <v>6</v>
      </c>
      <c r="O66" s="29">
        <v>19</v>
      </c>
      <c r="P66" s="29">
        <v>77</v>
      </c>
      <c r="Q66" s="29">
        <v>40</v>
      </c>
      <c r="R66" s="29">
        <v>24</v>
      </c>
      <c r="S66" s="29">
        <v>1</v>
      </c>
      <c r="T66" s="29">
        <v>2</v>
      </c>
      <c r="U66" s="29">
        <v>0</v>
      </c>
      <c r="V66" s="29">
        <v>4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29">
        <v>29</v>
      </c>
      <c r="E67" s="29">
        <v>12</v>
      </c>
      <c r="F67" s="29">
        <v>17</v>
      </c>
      <c r="G67" s="29">
        <v>0</v>
      </c>
      <c r="H67" s="29">
        <v>1</v>
      </c>
      <c r="I67" s="29">
        <v>0</v>
      </c>
      <c r="J67" s="29">
        <v>1</v>
      </c>
      <c r="K67" s="29">
        <v>4</v>
      </c>
      <c r="L67" s="29">
        <v>3</v>
      </c>
      <c r="M67" s="29">
        <v>0</v>
      </c>
      <c r="N67" s="29">
        <v>0</v>
      </c>
      <c r="O67" s="29">
        <v>3</v>
      </c>
      <c r="P67" s="29">
        <v>6</v>
      </c>
      <c r="Q67" s="29">
        <v>5</v>
      </c>
      <c r="R67" s="29">
        <v>6</v>
      </c>
      <c r="S67" s="29">
        <v>0</v>
      </c>
      <c r="T67" s="29">
        <v>0</v>
      </c>
      <c r="U67" s="29">
        <v>0</v>
      </c>
      <c r="V67" s="29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117</v>
      </c>
      <c r="E68" s="42">
        <v>48</v>
      </c>
      <c r="F68" s="42">
        <v>69</v>
      </c>
      <c r="G68" s="42">
        <v>0</v>
      </c>
      <c r="H68" s="42">
        <v>0</v>
      </c>
      <c r="I68" s="42">
        <v>0</v>
      </c>
      <c r="J68" s="42">
        <v>0</v>
      </c>
      <c r="K68" s="42">
        <v>26</v>
      </c>
      <c r="L68" s="42">
        <v>21</v>
      </c>
      <c r="M68" s="42">
        <v>7</v>
      </c>
      <c r="N68" s="42">
        <v>4</v>
      </c>
      <c r="O68" s="42">
        <v>4</v>
      </c>
      <c r="P68" s="42">
        <v>25</v>
      </c>
      <c r="Q68" s="42">
        <v>7</v>
      </c>
      <c r="R68" s="42">
        <v>12</v>
      </c>
      <c r="S68" s="42">
        <v>3</v>
      </c>
      <c r="T68" s="42">
        <v>5</v>
      </c>
      <c r="U68" s="42">
        <v>1</v>
      </c>
      <c r="V68" s="42">
        <v>2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113</v>
      </c>
      <c r="E69" s="29">
        <v>46</v>
      </c>
      <c r="F69" s="29">
        <v>67</v>
      </c>
      <c r="G69" s="29">
        <v>0</v>
      </c>
      <c r="H69" s="29">
        <v>0</v>
      </c>
      <c r="I69" s="29">
        <v>0</v>
      </c>
      <c r="J69" s="29">
        <v>0</v>
      </c>
      <c r="K69" s="29">
        <v>24</v>
      </c>
      <c r="L69" s="29">
        <v>20</v>
      </c>
      <c r="M69" s="29">
        <v>7</v>
      </c>
      <c r="N69" s="29">
        <v>3</v>
      </c>
      <c r="O69" s="29">
        <v>4</v>
      </c>
      <c r="P69" s="29">
        <v>25</v>
      </c>
      <c r="Q69" s="29">
        <v>7</v>
      </c>
      <c r="R69" s="29">
        <v>12</v>
      </c>
      <c r="S69" s="29">
        <v>3</v>
      </c>
      <c r="T69" s="29">
        <v>5</v>
      </c>
      <c r="U69" s="29">
        <v>1</v>
      </c>
      <c r="V69" s="29">
        <v>2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29">
        <v>4</v>
      </c>
      <c r="E70" s="29">
        <v>2</v>
      </c>
      <c r="F70" s="29">
        <v>2</v>
      </c>
      <c r="G70" s="29">
        <v>0</v>
      </c>
      <c r="H70" s="29">
        <v>0</v>
      </c>
      <c r="I70" s="29">
        <v>0</v>
      </c>
      <c r="J70" s="29">
        <v>0</v>
      </c>
      <c r="K70" s="29">
        <v>2</v>
      </c>
      <c r="L70" s="29">
        <v>1</v>
      </c>
      <c r="M70" s="29">
        <v>0</v>
      </c>
      <c r="N70" s="29">
        <v>1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33</v>
      </c>
      <c r="E71" s="42">
        <v>14</v>
      </c>
      <c r="F71" s="42">
        <v>19</v>
      </c>
      <c r="G71" s="42">
        <v>0</v>
      </c>
      <c r="H71" s="42">
        <v>0</v>
      </c>
      <c r="I71" s="42">
        <v>0</v>
      </c>
      <c r="J71" s="42">
        <v>0</v>
      </c>
      <c r="K71" s="42">
        <v>13</v>
      </c>
      <c r="L71" s="42">
        <v>6</v>
      </c>
      <c r="M71" s="42">
        <v>1</v>
      </c>
      <c r="N71" s="42">
        <v>3</v>
      </c>
      <c r="O71" s="42">
        <v>0</v>
      </c>
      <c r="P71" s="42">
        <v>5</v>
      </c>
      <c r="Q71" s="42">
        <v>0</v>
      </c>
      <c r="R71" s="42">
        <v>5</v>
      </c>
      <c r="S71" s="42">
        <v>0</v>
      </c>
      <c r="T71" s="42">
        <v>0</v>
      </c>
      <c r="U71" s="42">
        <v>0</v>
      </c>
      <c r="V71" s="42">
        <v>0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32</v>
      </c>
      <c r="E72" s="29">
        <v>13</v>
      </c>
      <c r="F72" s="29">
        <v>19</v>
      </c>
      <c r="G72" s="29">
        <v>0</v>
      </c>
      <c r="H72" s="29">
        <v>0</v>
      </c>
      <c r="I72" s="29">
        <v>0</v>
      </c>
      <c r="J72" s="29">
        <v>0</v>
      </c>
      <c r="K72" s="29">
        <v>12</v>
      </c>
      <c r="L72" s="29">
        <v>6</v>
      </c>
      <c r="M72" s="29">
        <v>1</v>
      </c>
      <c r="N72" s="29">
        <v>3</v>
      </c>
      <c r="O72" s="29">
        <v>0</v>
      </c>
      <c r="P72" s="29">
        <v>5</v>
      </c>
      <c r="Q72" s="29">
        <v>0</v>
      </c>
      <c r="R72" s="29">
        <v>5</v>
      </c>
      <c r="S72" s="29">
        <v>0</v>
      </c>
      <c r="T72" s="29">
        <v>0</v>
      </c>
      <c r="U72" s="29">
        <v>0</v>
      </c>
      <c r="V72" s="29">
        <v>0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29">
        <v>1</v>
      </c>
      <c r="E73" s="29">
        <v>1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1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7</v>
      </c>
      <c r="E74" s="42">
        <v>4</v>
      </c>
      <c r="F74" s="42">
        <v>3</v>
      </c>
      <c r="G74" s="42">
        <v>0</v>
      </c>
      <c r="H74" s="42">
        <v>0</v>
      </c>
      <c r="I74" s="42">
        <v>0</v>
      </c>
      <c r="J74" s="42">
        <v>0</v>
      </c>
      <c r="K74" s="42">
        <v>4</v>
      </c>
      <c r="L74" s="42">
        <v>2</v>
      </c>
      <c r="M74" s="42">
        <v>0</v>
      </c>
      <c r="N74" s="42">
        <v>0</v>
      </c>
      <c r="O74" s="42">
        <v>0</v>
      </c>
      <c r="P74" s="42">
        <v>1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6</v>
      </c>
      <c r="E75" s="29">
        <v>4</v>
      </c>
      <c r="F75" s="29">
        <v>2</v>
      </c>
      <c r="G75" s="29">
        <v>0</v>
      </c>
      <c r="H75" s="29">
        <v>0</v>
      </c>
      <c r="I75" s="29">
        <v>0</v>
      </c>
      <c r="J75" s="29">
        <v>0</v>
      </c>
      <c r="K75" s="29">
        <v>4</v>
      </c>
      <c r="L75" s="29">
        <v>1</v>
      </c>
      <c r="M75" s="29">
        <v>0</v>
      </c>
      <c r="N75" s="29">
        <v>0</v>
      </c>
      <c r="O75" s="29">
        <v>0</v>
      </c>
      <c r="P75" s="29">
        <v>1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50">
        <v>1</v>
      </c>
      <c r="E76" s="50">
        <v>0</v>
      </c>
      <c r="F76" s="50">
        <v>1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1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</row>
    <row r="77" spans="1:22" ht="14.25" customHeight="1" x14ac:dyDescent="0.2">
      <c r="A77" s="3" t="s">
        <v>101</v>
      </c>
    </row>
    <row r="78" spans="1:22" ht="14.25" customHeight="1" x14ac:dyDescent="0.2"/>
    <row r="79" spans="1:22" ht="14.25" customHeight="1" x14ac:dyDescent="0.2">
      <c r="A79" s="51" t="s">
        <v>44</v>
      </c>
    </row>
    <row r="80" spans="1:22" ht="14.25" customHeight="1" x14ac:dyDescent="0.2">
      <c r="A80" s="117" t="s">
        <v>305</v>
      </c>
    </row>
  </sheetData>
  <mergeCells count="36"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  <mergeCell ref="M6:N6"/>
    <mergeCell ref="O6:P6"/>
    <mergeCell ref="Q6:R6"/>
    <mergeCell ref="A9:A10"/>
    <mergeCell ref="A12:A13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72:A73"/>
    <mergeCell ref="A75:A76"/>
    <mergeCell ref="A54:A55"/>
    <mergeCell ref="A57:A58"/>
    <mergeCell ref="A60:A61"/>
    <mergeCell ref="A63:A64"/>
    <mergeCell ref="A66:A67"/>
    <mergeCell ref="A69:A70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9" fitToWidth="0" fitToHeight="0" orientation="portrait" verticalDpi="0" r:id="rId1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0"/>
  <sheetViews>
    <sheetView workbookViewId="0">
      <pane xSplit="4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27" width="5.5" style="3" customWidth="1"/>
    <col min="28" max="16384" width="5.5" style="3"/>
  </cols>
  <sheetData>
    <row r="1" spans="1:26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6" s="9" customFormat="1" ht="12.75" customHeight="1" x14ac:dyDescent="0.2">
      <c r="A3" s="108" t="s">
        <v>295</v>
      </c>
      <c r="B3" s="38"/>
      <c r="C3" s="38"/>
      <c r="S3" s="10"/>
      <c r="T3" s="10"/>
      <c r="U3" s="10"/>
      <c r="V3" s="10"/>
    </row>
    <row r="4" spans="1:26" s="13" customFormat="1" ht="24.75" customHeight="1" x14ac:dyDescent="0.2">
      <c r="A4" s="145" t="s">
        <v>48</v>
      </c>
      <c r="B4" s="145"/>
      <c r="C4" s="145"/>
      <c r="D4" s="153" t="s">
        <v>100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</row>
    <row r="5" spans="1:26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5</v>
      </c>
      <c r="L5" s="149"/>
      <c r="M5" s="149"/>
      <c r="N5" s="149"/>
      <c r="O5" s="149"/>
      <c r="P5" s="149"/>
      <c r="Q5" s="149"/>
      <c r="R5" s="149"/>
      <c r="S5" s="150" t="s">
        <v>6</v>
      </c>
      <c r="T5" s="150"/>
      <c r="U5" s="150" t="s">
        <v>7</v>
      </c>
      <c r="V5" s="150"/>
      <c r="W5" s="143" t="s">
        <v>41</v>
      </c>
      <c r="X5" s="143"/>
      <c r="Y5" s="144" t="s">
        <v>42</v>
      </c>
      <c r="Z5" s="144"/>
    </row>
    <row r="6" spans="1:26" s="13" customFormat="1" ht="39" customHeight="1" x14ac:dyDescent="0.2">
      <c r="A6" s="145"/>
      <c r="B6" s="145"/>
      <c r="C6" s="145"/>
      <c r="D6" s="145"/>
      <c r="E6" s="145"/>
      <c r="F6" s="145"/>
      <c r="G6" s="25" t="s">
        <v>33</v>
      </c>
      <c r="H6" s="26"/>
      <c r="I6" s="25" t="s">
        <v>34</v>
      </c>
      <c r="J6" s="26"/>
      <c r="K6" s="145" t="s">
        <v>9</v>
      </c>
      <c r="L6" s="145"/>
      <c r="M6" s="145" t="s">
        <v>10</v>
      </c>
      <c r="N6" s="145"/>
      <c r="O6" s="145" t="s">
        <v>11</v>
      </c>
      <c r="P6" s="145"/>
      <c r="Q6" s="145" t="s">
        <v>12</v>
      </c>
      <c r="R6" s="145"/>
      <c r="S6" s="150"/>
      <c r="T6" s="150"/>
      <c r="U6" s="150"/>
      <c r="V6" s="150"/>
      <c r="W6" s="143"/>
      <c r="X6" s="143"/>
      <c r="Y6" s="144"/>
      <c r="Z6" s="144"/>
    </row>
    <row r="7" spans="1:26" s="15" customFormat="1" ht="30.75" customHeight="1" x14ac:dyDescent="0.2">
      <c r="A7" s="145"/>
      <c r="B7" s="145"/>
      <c r="C7" s="145"/>
      <c r="D7" s="111" t="s">
        <v>13</v>
      </c>
      <c r="E7" s="111" t="s">
        <v>14</v>
      </c>
      <c r="F7" s="111" t="s">
        <v>15</v>
      </c>
      <c r="G7" s="111" t="s">
        <v>14</v>
      </c>
      <c r="H7" s="111" t="s">
        <v>15</v>
      </c>
      <c r="I7" s="111" t="s">
        <v>14</v>
      </c>
      <c r="J7" s="111" t="s">
        <v>15</v>
      </c>
      <c r="K7" s="111" t="s">
        <v>14</v>
      </c>
      <c r="L7" s="111" t="s">
        <v>15</v>
      </c>
      <c r="M7" s="111" t="s">
        <v>14</v>
      </c>
      <c r="N7" s="111" t="s">
        <v>15</v>
      </c>
      <c r="O7" s="111" t="s">
        <v>14</v>
      </c>
      <c r="P7" s="111" t="s">
        <v>15</v>
      </c>
      <c r="Q7" s="111" t="s">
        <v>14</v>
      </c>
      <c r="R7" s="111" t="s">
        <v>15</v>
      </c>
      <c r="S7" s="111" t="s">
        <v>14</v>
      </c>
      <c r="T7" s="111" t="s">
        <v>15</v>
      </c>
      <c r="U7" s="111" t="s">
        <v>14</v>
      </c>
      <c r="V7" s="14" t="s">
        <v>15</v>
      </c>
      <c r="W7" s="111" t="s">
        <v>14</v>
      </c>
      <c r="X7" s="14" t="s">
        <v>15</v>
      </c>
      <c r="Y7" s="111" t="s">
        <v>14</v>
      </c>
      <c r="Z7" s="14" t="s">
        <v>15</v>
      </c>
    </row>
    <row r="8" spans="1:26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12610</v>
      </c>
      <c r="E8" s="133">
        <v>5475</v>
      </c>
      <c r="F8" s="133">
        <v>7135</v>
      </c>
      <c r="G8" s="133">
        <v>5</v>
      </c>
      <c r="H8" s="133">
        <v>8</v>
      </c>
      <c r="I8" s="133">
        <v>8</v>
      </c>
      <c r="J8" s="133">
        <v>11</v>
      </c>
      <c r="K8" s="133">
        <v>1841</v>
      </c>
      <c r="L8" s="133">
        <v>1332</v>
      </c>
      <c r="M8" s="133">
        <v>183</v>
      </c>
      <c r="N8" s="133">
        <v>229</v>
      </c>
      <c r="O8" s="133">
        <v>337</v>
      </c>
      <c r="P8" s="133">
        <v>1633</v>
      </c>
      <c r="Q8" s="133">
        <v>644</v>
      </c>
      <c r="R8" s="133">
        <v>588</v>
      </c>
      <c r="S8" s="133">
        <v>801</v>
      </c>
      <c r="T8" s="133">
        <v>536</v>
      </c>
      <c r="U8" s="133">
        <v>62</v>
      </c>
      <c r="V8" s="133">
        <v>67</v>
      </c>
      <c r="W8" s="133">
        <v>343</v>
      </c>
      <c r="X8" s="133">
        <v>156</v>
      </c>
      <c r="Y8" s="133">
        <v>1251</v>
      </c>
      <c r="Z8" s="133">
        <v>2575</v>
      </c>
    </row>
    <row r="9" spans="1:26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11243</v>
      </c>
      <c r="E9" s="137">
        <v>4949</v>
      </c>
      <c r="F9" s="137">
        <v>6294</v>
      </c>
      <c r="G9" s="137">
        <v>5</v>
      </c>
      <c r="H9" s="137">
        <v>8</v>
      </c>
      <c r="I9" s="137">
        <v>7</v>
      </c>
      <c r="J9" s="137">
        <v>10</v>
      </c>
      <c r="K9" s="137">
        <v>1673</v>
      </c>
      <c r="L9" s="137">
        <v>1185</v>
      </c>
      <c r="M9" s="137">
        <v>173</v>
      </c>
      <c r="N9" s="137">
        <v>211</v>
      </c>
      <c r="O9" s="137">
        <v>284</v>
      </c>
      <c r="P9" s="137">
        <v>1414</v>
      </c>
      <c r="Q9" s="137">
        <v>556</v>
      </c>
      <c r="R9" s="137">
        <v>503</v>
      </c>
      <c r="S9" s="137">
        <v>744</v>
      </c>
      <c r="T9" s="137">
        <v>483</v>
      </c>
      <c r="U9" s="137">
        <v>53</v>
      </c>
      <c r="V9" s="137">
        <v>61</v>
      </c>
      <c r="W9" s="137">
        <v>327</v>
      </c>
      <c r="X9" s="137">
        <v>145</v>
      </c>
      <c r="Y9" s="137">
        <v>1127</v>
      </c>
      <c r="Z9" s="137">
        <v>2274</v>
      </c>
    </row>
    <row r="10" spans="1:26" s="134" customFormat="1" ht="14.25" customHeight="1" x14ac:dyDescent="0.2">
      <c r="A10" s="154"/>
      <c r="B10" s="135" t="s">
        <v>311</v>
      </c>
      <c r="C10" s="136" t="s">
        <v>55</v>
      </c>
      <c r="D10" s="137">
        <v>1367</v>
      </c>
      <c r="E10" s="137">
        <v>526</v>
      </c>
      <c r="F10" s="137">
        <v>841</v>
      </c>
      <c r="G10" s="137">
        <v>0</v>
      </c>
      <c r="H10" s="137">
        <v>0</v>
      </c>
      <c r="I10" s="137">
        <v>1</v>
      </c>
      <c r="J10" s="137">
        <v>1</v>
      </c>
      <c r="K10" s="137">
        <v>168</v>
      </c>
      <c r="L10" s="137">
        <v>147</v>
      </c>
      <c r="M10" s="137">
        <v>10</v>
      </c>
      <c r="N10" s="137">
        <v>18</v>
      </c>
      <c r="O10" s="137">
        <v>53</v>
      </c>
      <c r="P10" s="137">
        <v>219</v>
      </c>
      <c r="Q10" s="137">
        <v>88</v>
      </c>
      <c r="R10" s="137">
        <v>85</v>
      </c>
      <c r="S10" s="137">
        <v>57</v>
      </c>
      <c r="T10" s="137">
        <v>53</v>
      </c>
      <c r="U10" s="137">
        <v>9</v>
      </c>
      <c r="V10" s="137">
        <v>6</v>
      </c>
      <c r="W10" s="137">
        <v>16</v>
      </c>
      <c r="X10" s="137">
        <v>11</v>
      </c>
      <c r="Y10" s="137">
        <v>124</v>
      </c>
      <c r="Z10" s="137">
        <v>301</v>
      </c>
    </row>
    <row r="11" spans="1:26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2110</v>
      </c>
      <c r="E11" s="42">
        <v>864</v>
      </c>
      <c r="F11" s="42">
        <v>1246</v>
      </c>
      <c r="G11" s="42">
        <v>2</v>
      </c>
      <c r="H11" s="42">
        <v>0</v>
      </c>
      <c r="I11" s="42">
        <v>0</v>
      </c>
      <c r="J11" s="42">
        <v>0</v>
      </c>
      <c r="K11" s="42">
        <v>351</v>
      </c>
      <c r="L11" s="42">
        <v>279</v>
      </c>
      <c r="M11" s="42">
        <v>34</v>
      </c>
      <c r="N11" s="42">
        <v>44</v>
      </c>
      <c r="O11" s="42">
        <v>62</v>
      </c>
      <c r="P11" s="42">
        <v>335</v>
      </c>
      <c r="Q11" s="42">
        <v>31</v>
      </c>
      <c r="R11" s="42">
        <v>21</v>
      </c>
      <c r="S11" s="42">
        <v>137</v>
      </c>
      <c r="T11" s="42">
        <v>97</v>
      </c>
      <c r="U11" s="42">
        <v>10</v>
      </c>
      <c r="V11" s="42">
        <v>10</v>
      </c>
      <c r="W11" s="42">
        <v>69</v>
      </c>
      <c r="X11" s="42">
        <v>29</v>
      </c>
      <c r="Y11" s="42">
        <v>168</v>
      </c>
      <c r="Z11" s="42">
        <v>431</v>
      </c>
    </row>
    <row r="12" spans="1:26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2015</v>
      </c>
      <c r="E12" s="29">
        <v>831</v>
      </c>
      <c r="F12" s="29">
        <v>1184</v>
      </c>
      <c r="G12" s="29">
        <v>2</v>
      </c>
      <c r="H12" s="29">
        <v>0</v>
      </c>
      <c r="I12" s="29">
        <v>0</v>
      </c>
      <c r="J12" s="29">
        <v>0</v>
      </c>
      <c r="K12" s="29">
        <v>338</v>
      </c>
      <c r="L12" s="29">
        <v>276</v>
      </c>
      <c r="M12" s="29">
        <v>34</v>
      </c>
      <c r="N12" s="29">
        <v>43</v>
      </c>
      <c r="O12" s="29">
        <v>54</v>
      </c>
      <c r="P12" s="29">
        <v>308</v>
      </c>
      <c r="Q12" s="29">
        <v>31</v>
      </c>
      <c r="R12" s="29">
        <v>21</v>
      </c>
      <c r="S12" s="29">
        <v>134</v>
      </c>
      <c r="T12" s="29">
        <v>89</v>
      </c>
      <c r="U12" s="29">
        <v>10</v>
      </c>
      <c r="V12" s="29">
        <v>10</v>
      </c>
      <c r="W12" s="29">
        <v>69</v>
      </c>
      <c r="X12" s="29">
        <v>28</v>
      </c>
      <c r="Y12" s="29">
        <v>159</v>
      </c>
      <c r="Z12" s="29">
        <v>409</v>
      </c>
    </row>
    <row r="13" spans="1:26" s="43" customFormat="1" ht="14.25" customHeight="1" x14ac:dyDescent="0.2">
      <c r="A13" s="152"/>
      <c r="B13" s="44" t="s">
        <v>54</v>
      </c>
      <c r="C13" s="45" t="s">
        <v>55</v>
      </c>
      <c r="D13" s="29">
        <v>95</v>
      </c>
      <c r="E13" s="29">
        <v>33</v>
      </c>
      <c r="F13" s="29">
        <v>62</v>
      </c>
      <c r="G13" s="29">
        <v>0</v>
      </c>
      <c r="H13" s="29">
        <v>0</v>
      </c>
      <c r="I13" s="29">
        <v>0</v>
      </c>
      <c r="J13" s="29">
        <v>0</v>
      </c>
      <c r="K13" s="29">
        <v>13</v>
      </c>
      <c r="L13" s="29">
        <v>3</v>
      </c>
      <c r="M13" s="29">
        <v>0</v>
      </c>
      <c r="N13" s="29">
        <v>1</v>
      </c>
      <c r="O13" s="29">
        <v>8</v>
      </c>
      <c r="P13" s="29">
        <v>27</v>
      </c>
      <c r="Q13" s="29">
        <v>0</v>
      </c>
      <c r="R13" s="29">
        <v>0</v>
      </c>
      <c r="S13" s="29">
        <v>3</v>
      </c>
      <c r="T13" s="29">
        <v>8</v>
      </c>
      <c r="U13" s="29">
        <v>0</v>
      </c>
      <c r="V13" s="29">
        <v>0</v>
      </c>
      <c r="W13" s="29">
        <v>0</v>
      </c>
      <c r="X13" s="29">
        <v>1</v>
      </c>
      <c r="Y13" s="29">
        <v>9</v>
      </c>
      <c r="Z13" s="29">
        <v>22</v>
      </c>
    </row>
    <row r="14" spans="1:26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1020</v>
      </c>
      <c r="E14" s="42">
        <v>489</v>
      </c>
      <c r="F14" s="42">
        <v>531</v>
      </c>
      <c r="G14" s="42">
        <v>0</v>
      </c>
      <c r="H14" s="42">
        <v>2</v>
      </c>
      <c r="I14" s="42">
        <v>2</v>
      </c>
      <c r="J14" s="42">
        <v>3</v>
      </c>
      <c r="K14" s="42">
        <v>214</v>
      </c>
      <c r="L14" s="42">
        <v>141</v>
      </c>
      <c r="M14" s="42">
        <v>10</v>
      </c>
      <c r="N14" s="42">
        <v>22</v>
      </c>
      <c r="O14" s="42">
        <v>34</v>
      </c>
      <c r="P14" s="42">
        <v>115</v>
      </c>
      <c r="Q14" s="42">
        <v>52</v>
      </c>
      <c r="R14" s="42">
        <v>50</v>
      </c>
      <c r="S14" s="42">
        <v>81</v>
      </c>
      <c r="T14" s="42">
        <v>32</v>
      </c>
      <c r="U14" s="42">
        <v>1</v>
      </c>
      <c r="V14" s="42">
        <v>1</v>
      </c>
      <c r="W14" s="42">
        <v>4</v>
      </c>
      <c r="X14" s="42">
        <v>8</v>
      </c>
      <c r="Y14" s="42">
        <v>91</v>
      </c>
      <c r="Z14" s="42">
        <v>157</v>
      </c>
    </row>
    <row r="15" spans="1:26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995</v>
      </c>
      <c r="E15" s="29">
        <v>476</v>
      </c>
      <c r="F15" s="29">
        <v>519</v>
      </c>
      <c r="G15" s="29">
        <v>0</v>
      </c>
      <c r="H15" s="29">
        <v>2</v>
      </c>
      <c r="I15" s="29">
        <v>2</v>
      </c>
      <c r="J15" s="29">
        <v>3</v>
      </c>
      <c r="K15" s="29">
        <v>207</v>
      </c>
      <c r="L15" s="29">
        <v>139</v>
      </c>
      <c r="M15" s="29">
        <v>10</v>
      </c>
      <c r="N15" s="29">
        <v>22</v>
      </c>
      <c r="O15" s="29">
        <v>33</v>
      </c>
      <c r="P15" s="29">
        <v>110</v>
      </c>
      <c r="Q15" s="29">
        <v>50</v>
      </c>
      <c r="R15" s="29">
        <v>48</v>
      </c>
      <c r="S15" s="29">
        <v>79</v>
      </c>
      <c r="T15" s="29">
        <v>31</v>
      </c>
      <c r="U15" s="29">
        <v>1</v>
      </c>
      <c r="V15" s="29">
        <v>1</v>
      </c>
      <c r="W15" s="29">
        <v>4</v>
      </c>
      <c r="X15" s="29">
        <v>8</v>
      </c>
      <c r="Y15" s="29">
        <v>90</v>
      </c>
      <c r="Z15" s="29">
        <v>155</v>
      </c>
    </row>
    <row r="16" spans="1:26" s="43" customFormat="1" ht="14.25" customHeight="1" x14ac:dyDescent="0.2">
      <c r="A16" s="152"/>
      <c r="B16" s="47" t="s">
        <v>54</v>
      </c>
      <c r="C16" s="48" t="s">
        <v>55</v>
      </c>
      <c r="D16" s="29">
        <v>25</v>
      </c>
      <c r="E16" s="29">
        <v>13</v>
      </c>
      <c r="F16" s="29">
        <v>12</v>
      </c>
      <c r="G16" s="29">
        <v>0</v>
      </c>
      <c r="H16" s="29">
        <v>0</v>
      </c>
      <c r="I16" s="29">
        <v>0</v>
      </c>
      <c r="J16" s="29">
        <v>0</v>
      </c>
      <c r="K16" s="29">
        <v>7</v>
      </c>
      <c r="L16" s="29">
        <v>2</v>
      </c>
      <c r="M16" s="29">
        <v>0</v>
      </c>
      <c r="N16" s="29">
        <v>0</v>
      </c>
      <c r="O16" s="29">
        <v>1</v>
      </c>
      <c r="P16" s="29">
        <v>5</v>
      </c>
      <c r="Q16" s="29">
        <v>2</v>
      </c>
      <c r="R16" s="29">
        <v>2</v>
      </c>
      <c r="S16" s="29">
        <v>2</v>
      </c>
      <c r="T16" s="29">
        <v>1</v>
      </c>
      <c r="U16" s="29">
        <v>0</v>
      </c>
      <c r="V16" s="29">
        <v>0</v>
      </c>
      <c r="W16" s="29">
        <v>0</v>
      </c>
      <c r="X16" s="29">
        <v>0</v>
      </c>
      <c r="Y16" s="29">
        <v>1</v>
      </c>
      <c r="Z16" s="29">
        <v>2</v>
      </c>
    </row>
    <row r="17" spans="1:26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1808</v>
      </c>
      <c r="E17" s="42">
        <v>845</v>
      </c>
      <c r="F17" s="42">
        <v>963</v>
      </c>
      <c r="G17" s="42">
        <v>0</v>
      </c>
      <c r="H17" s="42">
        <v>1</v>
      </c>
      <c r="I17" s="42">
        <v>1</v>
      </c>
      <c r="J17" s="42">
        <v>2</v>
      </c>
      <c r="K17" s="42">
        <v>289</v>
      </c>
      <c r="L17" s="42">
        <v>210</v>
      </c>
      <c r="M17" s="42">
        <v>11</v>
      </c>
      <c r="N17" s="42">
        <v>7</v>
      </c>
      <c r="O17" s="42">
        <v>36</v>
      </c>
      <c r="P17" s="42">
        <v>195</v>
      </c>
      <c r="Q17" s="42">
        <v>70</v>
      </c>
      <c r="R17" s="42">
        <v>56</v>
      </c>
      <c r="S17" s="42">
        <v>160</v>
      </c>
      <c r="T17" s="42">
        <v>98</v>
      </c>
      <c r="U17" s="42">
        <v>6</v>
      </c>
      <c r="V17" s="42">
        <v>3</v>
      </c>
      <c r="W17" s="42">
        <v>70</v>
      </c>
      <c r="X17" s="42">
        <v>16</v>
      </c>
      <c r="Y17" s="42">
        <v>202</v>
      </c>
      <c r="Z17" s="42">
        <v>375</v>
      </c>
    </row>
    <row r="18" spans="1:26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1547</v>
      </c>
      <c r="E18" s="29">
        <v>704</v>
      </c>
      <c r="F18" s="29">
        <v>843</v>
      </c>
      <c r="G18" s="29">
        <v>0</v>
      </c>
      <c r="H18" s="29">
        <v>1</v>
      </c>
      <c r="I18" s="29">
        <v>1</v>
      </c>
      <c r="J18" s="29">
        <v>2</v>
      </c>
      <c r="K18" s="29">
        <v>231</v>
      </c>
      <c r="L18" s="29">
        <v>174</v>
      </c>
      <c r="M18" s="29">
        <v>8</v>
      </c>
      <c r="N18" s="29">
        <v>7</v>
      </c>
      <c r="O18" s="29">
        <v>32</v>
      </c>
      <c r="P18" s="29">
        <v>167</v>
      </c>
      <c r="Q18" s="29">
        <v>58</v>
      </c>
      <c r="R18" s="29">
        <v>49</v>
      </c>
      <c r="S18" s="29">
        <v>138</v>
      </c>
      <c r="T18" s="29">
        <v>89</v>
      </c>
      <c r="U18" s="29">
        <v>5</v>
      </c>
      <c r="V18" s="29">
        <v>3</v>
      </c>
      <c r="W18" s="29">
        <v>61</v>
      </c>
      <c r="X18" s="29">
        <v>14</v>
      </c>
      <c r="Y18" s="29">
        <v>170</v>
      </c>
      <c r="Z18" s="29">
        <v>337</v>
      </c>
    </row>
    <row r="19" spans="1:26" s="43" customFormat="1" ht="14.25" customHeight="1" x14ac:dyDescent="0.2">
      <c r="A19" s="152"/>
      <c r="B19" s="47" t="s">
        <v>54</v>
      </c>
      <c r="C19" s="48" t="s">
        <v>55</v>
      </c>
      <c r="D19" s="29">
        <v>261</v>
      </c>
      <c r="E19" s="29">
        <v>141</v>
      </c>
      <c r="F19" s="29">
        <v>120</v>
      </c>
      <c r="G19" s="29">
        <v>0</v>
      </c>
      <c r="H19" s="29">
        <v>0</v>
      </c>
      <c r="I19" s="29">
        <v>0</v>
      </c>
      <c r="J19" s="29">
        <v>0</v>
      </c>
      <c r="K19" s="29">
        <v>58</v>
      </c>
      <c r="L19" s="29">
        <v>36</v>
      </c>
      <c r="M19" s="29">
        <v>3</v>
      </c>
      <c r="N19" s="29">
        <v>0</v>
      </c>
      <c r="O19" s="29">
        <v>4</v>
      </c>
      <c r="P19" s="29">
        <v>28</v>
      </c>
      <c r="Q19" s="29">
        <v>12</v>
      </c>
      <c r="R19" s="29">
        <v>7</v>
      </c>
      <c r="S19" s="29">
        <v>22</v>
      </c>
      <c r="T19" s="29">
        <v>9</v>
      </c>
      <c r="U19" s="29">
        <v>1</v>
      </c>
      <c r="V19" s="29">
        <v>0</v>
      </c>
      <c r="W19" s="29">
        <v>9</v>
      </c>
      <c r="X19" s="29">
        <v>2</v>
      </c>
      <c r="Y19" s="29">
        <v>32</v>
      </c>
      <c r="Z19" s="29">
        <v>38</v>
      </c>
    </row>
    <row r="20" spans="1:26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1202</v>
      </c>
      <c r="E20" s="42">
        <v>512</v>
      </c>
      <c r="F20" s="42">
        <v>690</v>
      </c>
      <c r="G20" s="42">
        <v>1</v>
      </c>
      <c r="H20" s="42">
        <v>0</v>
      </c>
      <c r="I20" s="42">
        <v>0</v>
      </c>
      <c r="J20" s="42">
        <v>2</v>
      </c>
      <c r="K20" s="42">
        <v>170</v>
      </c>
      <c r="L20" s="42">
        <v>101</v>
      </c>
      <c r="M20" s="42">
        <v>35</v>
      </c>
      <c r="N20" s="42">
        <v>29</v>
      </c>
      <c r="O20" s="42">
        <v>14</v>
      </c>
      <c r="P20" s="42">
        <v>159</v>
      </c>
      <c r="Q20" s="42">
        <v>110</v>
      </c>
      <c r="R20" s="42">
        <v>112</v>
      </c>
      <c r="S20" s="42">
        <v>75</v>
      </c>
      <c r="T20" s="42">
        <v>37</v>
      </c>
      <c r="U20" s="42">
        <v>0</v>
      </c>
      <c r="V20" s="42">
        <v>1</v>
      </c>
      <c r="W20" s="42">
        <v>21</v>
      </c>
      <c r="X20" s="42">
        <v>8</v>
      </c>
      <c r="Y20" s="42">
        <v>86</v>
      </c>
      <c r="Z20" s="42">
        <v>241</v>
      </c>
    </row>
    <row r="21" spans="1:26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1118</v>
      </c>
      <c r="E21" s="29">
        <v>483</v>
      </c>
      <c r="F21" s="29">
        <v>635</v>
      </c>
      <c r="G21" s="29">
        <v>1</v>
      </c>
      <c r="H21" s="29">
        <v>0</v>
      </c>
      <c r="I21" s="29">
        <v>0</v>
      </c>
      <c r="J21" s="29">
        <v>2</v>
      </c>
      <c r="K21" s="29">
        <v>162</v>
      </c>
      <c r="L21" s="29">
        <v>100</v>
      </c>
      <c r="M21" s="29">
        <v>30</v>
      </c>
      <c r="N21" s="29">
        <v>28</v>
      </c>
      <c r="O21" s="29">
        <v>10</v>
      </c>
      <c r="P21" s="29">
        <v>145</v>
      </c>
      <c r="Q21" s="29">
        <v>103</v>
      </c>
      <c r="R21" s="29">
        <v>90</v>
      </c>
      <c r="S21" s="29">
        <v>73</v>
      </c>
      <c r="T21" s="29">
        <v>36</v>
      </c>
      <c r="U21" s="29">
        <v>0</v>
      </c>
      <c r="V21" s="29">
        <v>1</v>
      </c>
      <c r="W21" s="29">
        <v>21</v>
      </c>
      <c r="X21" s="29">
        <v>8</v>
      </c>
      <c r="Y21" s="29">
        <v>83</v>
      </c>
      <c r="Z21" s="29">
        <v>225</v>
      </c>
    </row>
    <row r="22" spans="1:26" s="43" customFormat="1" ht="14.25" customHeight="1" x14ac:dyDescent="0.2">
      <c r="A22" s="152"/>
      <c r="B22" s="47" t="s">
        <v>54</v>
      </c>
      <c r="C22" s="48" t="s">
        <v>55</v>
      </c>
      <c r="D22" s="29">
        <v>84</v>
      </c>
      <c r="E22" s="29">
        <v>29</v>
      </c>
      <c r="F22" s="29">
        <v>55</v>
      </c>
      <c r="G22" s="29">
        <v>0</v>
      </c>
      <c r="H22" s="29">
        <v>0</v>
      </c>
      <c r="I22" s="29">
        <v>0</v>
      </c>
      <c r="J22" s="29">
        <v>0</v>
      </c>
      <c r="K22" s="29">
        <v>8</v>
      </c>
      <c r="L22" s="29">
        <v>1</v>
      </c>
      <c r="M22" s="29">
        <v>5</v>
      </c>
      <c r="N22" s="29">
        <v>1</v>
      </c>
      <c r="O22" s="29">
        <v>4</v>
      </c>
      <c r="P22" s="29">
        <v>14</v>
      </c>
      <c r="Q22" s="29">
        <v>7</v>
      </c>
      <c r="R22" s="29">
        <v>22</v>
      </c>
      <c r="S22" s="29">
        <v>2</v>
      </c>
      <c r="T22" s="29">
        <v>1</v>
      </c>
      <c r="U22" s="29">
        <v>0</v>
      </c>
      <c r="V22" s="29">
        <v>0</v>
      </c>
      <c r="W22" s="29">
        <v>0</v>
      </c>
      <c r="X22" s="29">
        <v>0</v>
      </c>
      <c r="Y22" s="29">
        <v>3</v>
      </c>
      <c r="Z22" s="29">
        <v>16</v>
      </c>
    </row>
    <row r="23" spans="1:26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818</v>
      </c>
      <c r="E23" s="42">
        <v>341</v>
      </c>
      <c r="F23" s="42">
        <v>477</v>
      </c>
      <c r="G23" s="42">
        <v>0</v>
      </c>
      <c r="H23" s="42">
        <v>2</v>
      </c>
      <c r="I23" s="42">
        <v>1</v>
      </c>
      <c r="J23" s="42">
        <v>0</v>
      </c>
      <c r="K23" s="42">
        <v>104</v>
      </c>
      <c r="L23" s="42">
        <v>85</v>
      </c>
      <c r="M23" s="42">
        <v>13</v>
      </c>
      <c r="N23" s="42">
        <v>18</v>
      </c>
      <c r="O23" s="42">
        <v>14</v>
      </c>
      <c r="P23" s="42">
        <v>84</v>
      </c>
      <c r="Q23" s="42">
        <v>48</v>
      </c>
      <c r="R23" s="42">
        <v>50</v>
      </c>
      <c r="S23" s="42">
        <v>36</v>
      </c>
      <c r="T23" s="42">
        <v>31</v>
      </c>
      <c r="U23" s="42">
        <v>6</v>
      </c>
      <c r="V23" s="42">
        <v>6</v>
      </c>
      <c r="W23" s="42">
        <v>32</v>
      </c>
      <c r="X23" s="42">
        <v>18</v>
      </c>
      <c r="Y23" s="42">
        <v>87</v>
      </c>
      <c r="Z23" s="42">
        <v>183</v>
      </c>
    </row>
    <row r="24" spans="1:26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783</v>
      </c>
      <c r="E24" s="29">
        <v>328</v>
      </c>
      <c r="F24" s="29">
        <v>455</v>
      </c>
      <c r="G24" s="29">
        <v>0</v>
      </c>
      <c r="H24" s="29">
        <v>2</v>
      </c>
      <c r="I24" s="29">
        <v>1</v>
      </c>
      <c r="J24" s="29">
        <v>0</v>
      </c>
      <c r="K24" s="29">
        <v>101</v>
      </c>
      <c r="L24" s="29">
        <v>81</v>
      </c>
      <c r="M24" s="29">
        <v>13</v>
      </c>
      <c r="N24" s="29">
        <v>18</v>
      </c>
      <c r="O24" s="29">
        <v>13</v>
      </c>
      <c r="P24" s="29">
        <v>76</v>
      </c>
      <c r="Q24" s="29">
        <v>45</v>
      </c>
      <c r="R24" s="29">
        <v>48</v>
      </c>
      <c r="S24" s="29">
        <v>34</v>
      </c>
      <c r="T24" s="29">
        <v>30</v>
      </c>
      <c r="U24" s="29">
        <v>6</v>
      </c>
      <c r="V24" s="29">
        <v>6</v>
      </c>
      <c r="W24" s="29">
        <v>32</v>
      </c>
      <c r="X24" s="29">
        <v>17</v>
      </c>
      <c r="Y24" s="29">
        <v>83</v>
      </c>
      <c r="Z24" s="29">
        <v>177</v>
      </c>
    </row>
    <row r="25" spans="1:26" s="43" customFormat="1" ht="14.25" customHeight="1" x14ac:dyDescent="0.2">
      <c r="A25" s="152"/>
      <c r="B25" s="47" t="s">
        <v>54</v>
      </c>
      <c r="C25" s="48" t="s">
        <v>55</v>
      </c>
      <c r="D25" s="29">
        <v>35</v>
      </c>
      <c r="E25" s="29">
        <v>13</v>
      </c>
      <c r="F25" s="29">
        <v>22</v>
      </c>
      <c r="G25" s="29">
        <v>0</v>
      </c>
      <c r="H25" s="29">
        <v>0</v>
      </c>
      <c r="I25" s="29">
        <v>0</v>
      </c>
      <c r="J25" s="29">
        <v>0</v>
      </c>
      <c r="K25" s="29">
        <v>3</v>
      </c>
      <c r="L25" s="29">
        <v>4</v>
      </c>
      <c r="M25" s="29">
        <v>0</v>
      </c>
      <c r="N25" s="29">
        <v>0</v>
      </c>
      <c r="O25" s="29">
        <v>1</v>
      </c>
      <c r="P25" s="29">
        <v>8</v>
      </c>
      <c r="Q25" s="29">
        <v>3</v>
      </c>
      <c r="R25" s="29">
        <v>2</v>
      </c>
      <c r="S25" s="29">
        <v>2</v>
      </c>
      <c r="T25" s="29">
        <v>1</v>
      </c>
      <c r="U25" s="29">
        <v>0</v>
      </c>
      <c r="V25" s="29">
        <v>0</v>
      </c>
      <c r="W25" s="29">
        <v>0</v>
      </c>
      <c r="X25" s="29">
        <v>1</v>
      </c>
      <c r="Y25" s="29">
        <v>4</v>
      </c>
      <c r="Z25" s="29">
        <v>6</v>
      </c>
    </row>
    <row r="26" spans="1:26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1620</v>
      </c>
      <c r="E26" s="42">
        <v>792</v>
      </c>
      <c r="F26" s="42">
        <v>828</v>
      </c>
      <c r="G26" s="42">
        <v>0</v>
      </c>
      <c r="H26" s="42">
        <v>0</v>
      </c>
      <c r="I26" s="42">
        <v>0</v>
      </c>
      <c r="J26" s="42">
        <v>0</v>
      </c>
      <c r="K26" s="42">
        <v>248</v>
      </c>
      <c r="L26" s="42">
        <v>139</v>
      </c>
      <c r="M26" s="42">
        <v>36</v>
      </c>
      <c r="N26" s="42">
        <v>27</v>
      </c>
      <c r="O26" s="42">
        <v>50</v>
      </c>
      <c r="P26" s="42">
        <v>209</v>
      </c>
      <c r="Q26" s="42">
        <v>120</v>
      </c>
      <c r="R26" s="42">
        <v>84</v>
      </c>
      <c r="S26" s="42">
        <v>143</v>
      </c>
      <c r="T26" s="42">
        <v>92</v>
      </c>
      <c r="U26" s="42">
        <v>17</v>
      </c>
      <c r="V26" s="42">
        <v>19</v>
      </c>
      <c r="W26" s="42">
        <v>55</v>
      </c>
      <c r="X26" s="42">
        <v>33</v>
      </c>
      <c r="Y26" s="42">
        <v>123</v>
      </c>
      <c r="Z26" s="42">
        <v>225</v>
      </c>
    </row>
    <row r="27" spans="1:26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1524</v>
      </c>
      <c r="E27" s="29">
        <v>752</v>
      </c>
      <c r="F27" s="29">
        <v>772</v>
      </c>
      <c r="G27" s="29">
        <v>0</v>
      </c>
      <c r="H27" s="29">
        <v>0</v>
      </c>
      <c r="I27" s="29">
        <v>0</v>
      </c>
      <c r="J27" s="29">
        <v>0</v>
      </c>
      <c r="K27" s="29">
        <v>241</v>
      </c>
      <c r="L27" s="29">
        <v>135</v>
      </c>
      <c r="M27" s="29">
        <v>36</v>
      </c>
      <c r="N27" s="29">
        <v>24</v>
      </c>
      <c r="O27" s="29">
        <v>45</v>
      </c>
      <c r="P27" s="29">
        <v>195</v>
      </c>
      <c r="Q27" s="29">
        <v>112</v>
      </c>
      <c r="R27" s="29">
        <v>78</v>
      </c>
      <c r="S27" s="29">
        <v>135</v>
      </c>
      <c r="T27" s="29">
        <v>83</v>
      </c>
      <c r="U27" s="29">
        <v>13</v>
      </c>
      <c r="V27" s="29">
        <v>18</v>
      </c>
      <c r="W27" s="29">
        <v>52</v>
      </c>
      <c r="X27" s="29">
        <v>33</v>
      </c>
      <c r="Y27" s="29">
        <v>118</v>
      </c>
      <c r="Z27" s="29">
        <v>206</v>
      </c>
    </row>
    <row r="28" spans="1:26" s="43" customFormat="1" ht="14.25" customHeight="1" x14ac:dyDescent="0.2">
      <c r="A28" s="152"/>
      <c r="B28" s="47" t="s">
        <v>54</v>
      </c>
      <c r="C28" s="48" t="s">
        <v>55</v>
      </c>
      <c r="D28" s="29">
        <v>96</v>
      </c>
      <c r="E28" s="29">
        <v>40</v>
      </c>
      <c r="F28" s="29">
        <v>56</v>
      </c>
      <c r="G28" s="29">
        <v>0</v>
      </c>
      <c r="H28" s="29">
        <v>0</v>
      </c>
      <c r="I28" s="29">
        <v>0</v>
      </c>
      <c r="J28" s="29">
        <v>0</v>
      </c>
      <c r="K28" s="29">
        <v>7</v>
      </c>
      <c r="L28" s="29">
        <v>4</v>
      </c>
      <c r="M28" s="29">
        <v>0</v>
      </c>
      <c r="N28" s="29">
        <v>3</v>
      </c>
      <c r="O28" s="29">
        <v>5</v>
      </c>
      <c r="P28" s="29">
        <v>14</v>
      </c>
      <c r="Q28" s="29">
        <v>8</v>
      </c>
      <c r="R28" s="29">
        <v>6</v>
      </c>
      <c r="S28" s="29">
        <v>8</v>
      </c>
      <c r="T28" s="29">
        <v>9</v>
      </c>
      <c r="U28" s="29">
        <v>4</v>
      </c>
      <c r="V28" s="29">
        <v>1</v>
      </c>
      <c r="W28" s="29">
        <v>3</v>
      </c>
      <c r="X28" s="29">
        <v>0</v>
      </c>
      <c r="Y28" s="29">
        <v>5</v>
      </c>
      <c r="Z28" s="29">
        <v>19</v>
      </c>
    </row>
    <row r="29" spans="1:26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161</v>
      </c>
      <c r="E29" s="42">
        <v>68</v>
      </c>
      <c r="F29" s="42">
        <v>93</v>
      </c>
      <c r="G29" s="42">
        <v>0</v>
      </c>
      <c r="H29" s="42">
        <v>0</v>
      </c>
      <c r="I29" s="42">
        <v>0</v>
      </c>
      <c r="J29" s="42">
        <v>1</v>
      </c>
      <c r="K29" s="42">
        <v>21</v>
      </c>
      <c r="L29" s="42">
        <v>18</v>
      </c>
      <c r="M29" s="42">
        <v>0</v>
      </c>
      <c r="N29" s="42">
        <v>0</v>
      </c>
      <c r="O29" s="42">
        <v>5</v>
      </c>
      <c r="P29" s="42">
        <v>34</v>
      </c>
      <c r="Q29" s="42">
        <v>4</v>
      </c>
      <c r="R29" s="42">
        <v>4</v>
      </c>
      <c r="S29" s="42">
        <v>14</v>
      </c>
      <c r="T29" s="42">
        <v>8</v>
      </c>
      <c r="U29" s="42">
        <v>0</v>
      </c>
      <c r="V29" s="42">
        <v>0</v>
      </c>
      <c r="W29" s="42">
        <v>7</v>
      </c>
      <c r="X29" s="42">
        <v>4</v>
      </c>
      <c r="Y29" s="42">
        <v>17</v>
      </c>
      <c r="Z29" s="42">
        <v>24</v>
      </c>
    </row>
    <row r="30" spans="1:26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148</v>
      </c>
      <c r="E30" s="29">
        <v>65</v>
      </c>
      <c r="F30" s="29">
        <v>83</v>
      </c>
      <c r="G30" s="29">
        <v>0</v>
      </c>
      <c r="H30" s="29">
        <v>0</v>
      </c>
      <c r="I30" s="29">
        <v>0</v>
      </c>
      <c r="J30" s="29">
        <v>1</v>
      </c>
      <c r="K30" s="29">
        <v>19</v>
      </c>
      <c r="L30" s="29">
        <v>18</v>
      </c>
      <c r="M30" s="29">
        <v>0</v>
      </c>
      <c r="N30" s="29">
        <v>0</v>
      </c>
      <c r="O30" s="29">
        <v>4</v>
      </c>
      <c r="P30" s="29">
        <v>29</v>
      </c>
      <c r="Q30" s="29">
        <v>4</v>
      </c>
      <c r="R30" s="29">
        <v>3</v>
      </c>
      <c r="S30" s="29">
        <v>14</v>
      </c>
      <c r="T30" s="29">
        <v>8</v>
      </c>
      <c r="U30" s="29">
        <v>0</v>
      </c>
      <c r="V30" s="29">
        <v>0</v>
      </c>
      <c r="W30" s="29">
        <v>7</v>
      </c>
      <c r="X30" s="29">
        <v>4</v>
      </c>
      <c r="Y30" s="29">
        <v>17</v>
      </c>
      <c r="Z30" s="29">
        <v>20</v>
      </c>
    </row>
    <row r="31" spans="1:26" s="43" customFormat="1" ht="14.25" customHeight="1" x14ac:dyDescent="0.2">
      <c r="A31" s="152"/>
      <c r="B31" s="47" t="s">
        <v>54</v>
      </c>
      <c r="C31" s="48" t="s">
        <v>55</v>
      </c>
      <c r="D31" s="29">
        <v>13</v>
      </c>
      <c r="E31" s="29">
        <v>3</v>
      </c>
      <c r="F31" s="29">
        <v>10</v>
      </c>
      <c r="G31" s="29">
        <v>0</v>
      </c>
      <c r="H31" s="29">
        <v>0</v>
      </c>
      <c r="I31" s="29">
        <v>0</v>
      </c>
      <c r="J31" s="29">
        <v>0</v>
      </c>
      <c r="K31" s="29">
        <v>2</v>
      </c>
      <c r="L31" s="29">
        <v>0</v>
      </c>
      <c r="M31" s="29">
        <v>0</v>
      </c>
      <c r="N31" s="29">
        <v>0</v>
      </c>
      <c r="O31" s="29">
        <v>1</v>
      </c>
      <c r="P31" s="29">
        <v>5</v>
      </c>
      <c r="Q31" s="29">
        <v>0</v>
      </c>
      <c r="R31" s="29">
        <v>1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4</v>
      </c>
    </row>
    <row r="32" spans="1:26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343</v>
      </c>
      <c r="E32" s="42">
        <v>153</v>
      </c>
      <c r="F32" s="42">
        <v>190</v>
      </c>
      <c r="G32" s="42">
        <v>0</v>
      </c>
      <c r="H32" s="42">
        <v>0</v>
      </c>
      <c r="I32" s="42">
        <v>0</v>
      </c>
      <c r="J32" s="42">
        <v>0</v>
      </c>
      <c r="K32" s="42">
        <v>46</v>
      </c>
      <c r="L32" s="42">
        <v>26</v>
      </c>
      <c r="M32" s="42">
        <v>2</v>
      </c>
      <c r="N32" s="42">
        <v>5</v>
      </c>
      <c r="O32" s="42">
        <v>23</v>
      </c>
      <c r="P32" s="42">
        <v>53</v>
      </c>
      <c r="Q32" s="42">
        <v>16</v>
      </c>
      <c r="R32" s="42">
        <v>11</v>
      </c>
      <c r="S32" s="42">
        <v>15</v>
      </c>
      <c r="T32" s="42">
        <v>12</v>
      </c>
      <c r="U32" s="42">
        <v>3</v>
      </c>
      <c r="V32" s="42">
        <v>1</v>
      </c>
      <c r="W32" s="42">
        <v>7</v>
      </c>
      <c r="X32" s="42">
        <v>3</v>
      </c>
      <c r="Y32" s="42">
        <v>41</v>
      </c>
      <c r="Z32" s="42">
        <v>79</v>
      </c>
    </row>
    <row r="33" spans="1:26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296</v>
      </c>
      <c r="E33" s="29">
        <v>139</v>
      </c>
      <c r="F33" s="29">
        <v>157</v>
      </c>
      <c r="G33" s="29">
        <v>0</v>
      </c>
      <c r="H33" s="29">
        <v>0</v>
      </c>
      <c r="I33" s="29">
        <v>0</v>
      </c>
      <c r="J33" s="29">
        <v>0</v>
      </c>
      <c r="K33" s="29">
        <v>42</v>
      </c>
      <c r="L33" s="29">
        <v>19</v>
      </c>
      <c r="M33" s="29">
        <v>1</v>
      </c>
      <c r="N33" s="29">
        <v>4</v>
      </c>
      <c r="O33" s="29">
        <v>22</v>
      </c>
      <c r="P33" s="29">
        <v>47</v>
      </c>
      <c r="Q33" s="29">
        <v>13</v>
      </c>
      <c r="R33" s="29">
        <v>7</v>
      </c>
      <c r="S33" s="29">
        <v>14</v>
      </c>
      <c r="T33" s="29">
        <v>9</v>
      </c>
      <c r="U33" s="29">
        <v>3</v>
      </c>
      <c r="V33" s="29">
        <v>1</v>
      </c>
      <c r="W33" s="29">
        <v>7</v>
      </c>
      <c r="X33" s="29">
        <v>2</v>
      </c>
      <c r="Y33" s="29">
        <v>37</v>
      </c>
      <c r="Z33" s="29">
        <v>68</v>
      </c>
    </row>
    <row r="34" spans="1:26" s="43" customFormat="1" ht="14.25" customHeight="1" x14ac:dyDescent="0.2">
      <c r="A34" s="152"/>
      <c r="B34" s="47" t="s">
        <v>54</v>
      </c>
      <c r="C34" s="48" t="s">
        <v>55</v>
      </c>
      <c r="D34" s="29">
        <v>47</v>
      </c>
      <c r="E34" s="29">
        <v>14</v>
      </c>
      <c r="F34" s="29">
        <v>33</v>
      </c>
      <c r="G34" s="29">
        <v>0</v>
      </c>
      <c r="H34" s="29">
        <v>0</v>
      </c>
      <c r="I34" s="29">
        <v>0</v>
      </c>
      <c r="J34" s="29">
        <v>0</v>
      </c>
      <c r="K34" s="29">
        <v>4</v>
      </c>
      <c r="L34" s="29">
        <v>7</v>
      </c>
      <c r="M34" s="29">
        <v>1</v>
      </c>
      <c r="N34" s="29">
        <v>1</v>
      </c>
      <c r="O34" s="29">
        <v>1</v>
      </c>
      <c r="P34" s="29">
        <v>6</v>
      </c>
      <c r="Q34" s="29">
        <v>3</v>
      </c>
      <c r="R34" s="29">
        <v>4</v>
      </c>
      <c r="S34" s="29">
        <v>1</v>
      </c>
      <c r="T34" s="29">
        <v>3</v>
      </c>
      <c r="U34" s="29">
        <v>0</v>
      </c>
      <c r="V34" s="29">
        <v>0</v>
      </c>
      <c r="W34" s="29">
        <v>0</v>
      </c>
      <c r="X34" s="29">
        <v>1</v>
      </c>
      <c r="Y34" s="29">
        <v>4</v>
      </c>
      <c r="Z34" s="29">
        <v>11</v>
      </c>
    </row>
    <row r="35" spans="1:26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201</v>
      </c>
      <c r="E35" s="42">
        <v>53</v>
      </c>
      <c r="F35" s="42">
        <v>148</v>
      </c>
      <c r="G35" s="42">
        <v>0</v>
      </c>
      <c r="H35" s="42">
        <v>0</v>
      </c>
      <c r="I35" s="42">
        <v>0</v>
      </c>
      <c r="J35" s="42">
        <v>0</v>
      </c>
      <c r="K35" s="42">
        <v>16</v>
      </c>
      <c r="L35" s="42">
        <v>13</v>
      </c>
      <c r="M35" s="42">
        <v>2</v>
      </c>
      <c r="N35" s="42">
        <v>2</v>
      </c>
      <c r="O35" s="42">
        <v>8</v>
      </c>
      <c r="P35" s="42">
        <v>43</v>
      </c>
      <c r="Q35" s="42">
        <v>6</v>
      </c>
      <c r="R35" s="42">
        <v>12</v>
      </c>
      <c r="S35" s="42">
        <v>2</v>
      </c>
      <c r="T35" s="42">
        <v>3</v>
      </c>
      <c r="U35" s="42">
        <v>1</v>
      </c>
      <c r="V35" s="42">
        <v>2</v>
      </c>
      <c r="W35" s="42">
        <v>4</v>
      </c>
      <c r="X35" s="42">
        <v>3</v>
      </c>
      <c r="Y35" s="42">
        <v>14</v>
      </c>
      <c r="Z35" s="42">
        <v>70</v>
      </c>
    </row>
    <row r="36" spans="1:26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178</v>
      </c>
      <c r="E36" s="29">
        <v>46</v>
      </c>
      <c r="F36" s="29">
        <v>132</v>
      </c>
      <c r="G36" s="29">
        <v>0</v>
      </c>
      <c r="H36" s="29">
        <v>0</v>
      </c>
      <c r="I36" s="29">
        <v>0</v>
      </c>
      <c r="J36" s="29">
        <v>0</v>
      </c>
      <c r="K36" s="29">
        <v>16</v>
      </c>
      <c r="L36" s="29">
        <v>10</v>
      </c>
      <c r="M36" s="29">
        <v>2</v>
      </c>
      <c r="N36" s="29">
        <v>2</v>
      </c>
      <c r="O36" s="29">
        <v>6</v>
      </c>
      <c r="P36" s="29">
        <v>37</v>
      </c>
      <c r="Q36" s="29">
        <v>3</v>
      </c>
      <c r="R36" s="29">
        <v>10</v>
      </c>
      <c r="S36" s="29">
        <v>2</v>
      </c>
      <c r="T36" s="29">
        <v>3</v>
      </c>
      <c r="U36" s="29">
        <v>1</v>
      </c>
      <c r="V36" s="29">
        <v>2</v>
      </c>
      <c r="W36" s="29">
        <v>4</v>
      </c>
      <c r="X36" s="29">
        <v>3</v>
      </c>
      <c r="Y36" s="29">
        <v>12</v>
      </c>
      <c r="Z36" s="29">
        <v>65</v>
      </c>
    </row>
    <row r="37" spans="1:26" s="43" customFormat="1" ht="14.25" customHeight="1" x14ac:dyDescent="0.2">
      <c r="A37" s="152"/>
      <c r="B37" s="47" t="s">
        <v>54</v>
      </c>
      <c r="C37" s="48" t="s">
        <v>55</v>
      </c>
      <c r="D37" s="29">
        <v>23</v>
      </c>
      <c r="E37" s="29">
        <v>7</v>
      </c>
      <c r="F37" s="29">
        <v>16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3</v>
      </c>
      <c r="M37" s="29">
        <v>0</v>
      </c>
      <c r="N37" s="29">
        <v>0</v>
      </c>
      <c r="O37" s="29">
        <v>2</v>
      </c>
      <c r="P37" s="29">
        <v>6</v>
      </c>
      <c r="Q37" s="29">
        <v>3</v>
      </c>
      <c r="R37" s="29">
        <v>2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2</v>
      </c>
      <c r="Z37" s="29">
        <v>5</v>
      </c>
    </row>
    <row r="38" spans="1:26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528</v>
      </c>
      <c r="E38" s="42">
        <v>208</v>
      </c>
      <c r="F38" s="42">
        <v>320</v>
      </c>
      <c r="G38" s="42">
        <v>0</v>
      </c>
      <c r="H38" s="42">
        <v>0</v>
      </c>
      <c r="I38" s="42">
        <v>3</v>
      </c>
      <c r="J38" s="42">
        <v>3</v>
      </c>
      <c r="K38" s="42">
        <v>50</v>
      </c>
      <c r="L38" s="42">
        <v>61</v>
      </c>
      <c r="M38" s="42">
        <v>10</v>
      </c>
      <c r="N38" s="42">
        <v>12</v>
      </c>
      <c r="O38" s="42">
        <v>22</v>
      </c>
      <c r="P38" s="42">
        <v>79</v>
      </c>
      <c r="Q38" s="42">
        <v>24</v>
      </c>
      <c r="R38" s="42">
        <v>52</v>
      </c>
      <c r="S38" s="42">
        <v>19</v>
      </c>
      <c r="T38" s="42">
        <v>30</v>
      </c>
      <c r="U38" s="42">
        <v>2</v>
      </c>
      <c r="V38" s="42">
        <v>4</v>
      </c>
      <c r="W38" s="42">
        <v>5</v>
      </c>
      <c r="X38" s="42">
        <v>4</v>
      </c>
      <c r="Y38" s="42">
        <v>73</v>
      </c>
      <c r="Z38" s="42">
        <v>75</v>
      </c>
    </row>
    <row r="39" spans="1:26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508</v>
      </c>
      <c r="E39" s="29">
        <v>203</v>
      </c>
      <c r="F39" s="29">
        <v>305</v>
      </c>
      <c r="G39" s="29">
        <v>0</v>
      </c>
      <c r="H39" s="29">
        <v>0</v>
      </c>
      <c r="I39" s="29">
        <v>2</v>
      </c>
      <c r="J39" s="29">
        <v>2</v>
      </c>
      <c r="K39" s="29">
        <v>49</v>
      </c>
      <c r="L39" s="29">
        <v>61</v>
      </c>
      <c r="M39" s="29">
        <v>10</v>
      </c>
      <c r="N39" s="29">
        <v>11</v>
      </c>
      <c r="O39" s="29">
        <v>21</v>
      </c>
      <c r="P39" s="29">
        <v>77</v>
      </c>
      <c r="Q39" s="29">
        <v>24</v>
      </c>
      <c r="R39" s="29">
        <v>51</v>
      </c>
      <c r="S39" s="29">
        <v>18</v>
      </c>
      <c r="T39" s="29">
        <v>30</v>
      </c>
      <c r="U39" s="29">
        <v>2</v>
      </c>
      <c r="V39" s="29">
        <v>3</v>
      </c>
      <c r="W39" s="29">
        <v>5</v>
      </c>
      <c r="X39" s="29">
        <v>3</v>
      </c>
      <c r="Y39" s="29">
        <v>72</v>
      </c>
      <c r="Z39" s="29">
        <v>67</v>
      </c>
    </row>
    <row r="40" spans="1:26" s="43" customFormat="1" ht="14.25" customHeight="1" x14ac:dyDescent="0.2">
      <c r="A40" s="152"/>
      <c r="B40" s="47" t="s">
        <v>54</v>
      </c>
      <c r="C40" s="48" t="s">
        <v>55</v>
      </c>
      <c r="D40" s="29">
        <v>20</v>
      </c>
      <c r="E40" s="29">
        <v>5</v>
      </c>
      <c r="F40" s="29">
        <v>15</v>
      </c>
      <c r="G40" s="29">
        <v>0</v>
      </c>
      <c r="H40" s="29">
        <v>0</v>
      </c>
      <c r="I40" s="29">
        <v>1</v>
      </c>
      <c r="J40" s="29">
        <v>1</v>
      </c>
      <c r="K40" s="29">
        <v>1</v>
      </c>
      <c r="L40" s="29">
        <v>0</v>
      </c>
      <c r="M40" s="29">
        <v>0</v>
      </c>
      <c r="N40" s="29">
        <v>1</v>
      </c>
      <c r="O40" s="29">
        <v>1</v>
      </c>
      <c r="P40" s="29">
        <v>2</v>
      </c>
      <c r="Q40" s="29">
        <v>0</v>
      </c>
      <c r="R40" s="29">
        <v>1</v>
      </c>
      <c r="S40" s="29">
        <v>1</v>
      </c>
      <c r="T40" s="29">
        <v>0</v>
      </c>
      <c r="U40" s="29">
        <v>0</v>
      </c>
      <c r="V40" s="29">
        <v>1</v>
      </c>
      <c r="W40" s="29">
        <v>0</v>
      </c>
      <c r="X40" s="29">
        <v>1</v>
      </c>
      <c r="Y40" s="29">
        <v>1</v>
      </c>
      <c r="Z40" s="29">
        <v>8</v>
      </c>
    </row>
    <row r="41" spans="1:26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355</v>
      </c>
      <c r="E41" s="42">
        <v>147</v>
      </c>
      <c r="F41" s="42">
        <v>208</v>
      </c>
      <c r="G41" s="42">
        <v>1</v>
      </c>
      <c r="H41" s="42">
        <v>0</v>
      </c>
      <c r="I41" s="42">
        <v>1</v>
      </c>
      <c r="J41" s="42">
        <v>0</v>
      </c>
      <c r="K41" s="42">
        <v>38</v>
      </c>
      <c r="L41" s="42">
        <v>22</v>
      </c>
      <c r="M41" s="42">
        <v>7</v>
      </c>
      <c r="N41" s="42">
        <v>10</v>
      </c>
      <c r="O41" s="42">
        <v>2</v>
      </c>
      <c r="P41" s="42">
        <v>36</v>
      </c>
      <c r="Q41" s="42">
        <v>13</v>
      </c>
      <c r="R41" s="42">
        <v>18</v>
      </c>
      <c r="S41" s="42">
        <v>3</v>
      </c>
      <c r="T41" s="42">
        <v>5</v>
      </c>
      <c r="U41" s="42">
        <v>0</v>
      </c>
      <c r="V41" s="42">
        <v>3</v>
      </c>
      <c r="W41" s="42">
        <v>7</v>
      </c>
      <c r="X41" s="42">
        <v>1</v>
      </c>
      <c r="Y41" s="42">
        <v>75</v>
      </c>
      <c r="Z41" s="42">
        <v>113</v>
      </c>
    </row>
    <row r="42" spans="1:26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297</v>
      </c>
      <c r="E42" s="29">
        <v>133</v>
      </c>
      <c r="F42" s="29">
        <v>164</v>
      </c>
      <c r="G42" s="29">
        <v>1</v>
      </c>
      <c r="H42" s="29">
        <v>0</v>
      </c>
      <c r="I42" s="29">
        <v>1</v>
      </c>
      <c r="J42" s="29">
        <v>0</v>
      </c>
      <c r="K42" s="29">
        <v>37</v>
      </c>
      <c r="L42" s="29">
        <v>20</v>
      </c>
      <c r="M42" s="29">
        <v>7</v>
      </c>
      <c r="N42" s="29">
        <v>10</v>
      </c>
      <c r="O42" s="29">
        <v>1</v>
      </c>
      <c r="P42" s="29">
        <v>26</v>
      </c>
      <c r="Q42" s="29">
        <v>11</v>
      </c>
      <c r="R42" s="29">
        <v>16</v>
      </c>
      <c r="S42" s="29">
        <v>2</v>
      </c>
      <c r="T42" s="29">
        <v>4</v>
      </c>
      <c r="U42" s="29">
        <v>0</v>
      </c>
      <c r="V42" s="29">
        <v>3</v>
      </c>
      <c r="W42" s="29">
        <v>7</v>
      </c>
      <c r="X42" s="29">
        <v>1</v>
      </c>
      <c r="Y42" s="29">
        <v>66</v>
      </c>
      <c r="Z42" s="29">
        <v>84</v>
      </c>
    </row>
    <row r="43" spans="1:26" s="43" customFormat="1" ht="14.25" customHeight="1" x14ac:dyDescent="0.2">
      <c r="A43" s="152"/>
      <c r="B43" s="47" t="s">
        <v>54</v>
      </c>
      <c r="C43" s="48" t="s">
        <v>55</v>
      </c>
      <c r="D43" s="29">
        <v>58</v>
      </c>
      <c r="E43" s="29">
        <v>14</v>
      </c>
      <c r="F43" s="29">
        <v>44</v>
      </c>
      <c r="G43" s="29">
        <v>0</v>
      </c>
      <c r="H43" s="29">
        <v>0</v>
      </c>
      <c r="I43" s="29">
        <v>0</v>
      </c>
      <c r="J43" s="29">
        <v>0</v>
      </c>
      <c r="K43" s="29">
        <v>1</v>
      </c>
      <c r="L43" s="29">
        <v>2</v>
      </c>
      <c r="M43" s="29">
        <v>0</v>
      </c>
      <c r="N43" s="29">
        <v>0</v>
      </c>
      <c r="O43" s="29">
        <v>1</v>
      </c>
      <c r="P43" s="29">
        <v>10</v>
      </c>
      <c r="Q43" s="29">
        <v>2</v>
      </c>
      <c r="R43" s="29">
        <v>2</v>
      </c>
      <c r="S43" s="29">
        <v>1</v>
      </c>
      <c r="T43" s="29">
        <v>1</v>
      </c>
      <c r="U43" s="29">
        <v>0</v>
      </c>
      <c r="V43" s="29">
        <v>0</v>
      </c>
      <c r="W43" s="29">
        <v>0</v>
      </c>
      <c r="X43" s="29">
        <v>0</v>
      </c>
      <c r="Y43" s="29">
        <v>9</v>
      </c>
      <c r="Z43" s="29">
        <v>29</v>
      </c>
    </row>
    <row r="44" spans="1:26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294</v>
      </c>
      <c r="E44" s="42">
        <v>121</v>
      </c>
      <c r="F44" s="42">
        <v>173</v>
      </c>
      <c r="G44" s="42">
        <v>0</v>
      </c>
      <c r="H44" s="42">
        <v>1</v>
      </c>
      <c r="I44" s="42">
        <v>0</v>
      </c>
      <c r="J44" s="42">
        <v>0</v>
      </c>
      <c r="K44" s="42">
        <v>44</v>
      </c>
      <c r="L44" s="42">
        <v>32</v>
      </c>
      <c r="M44" s="42">
        <v>3</v>
      </c>
      <c r="N44" s="42">
        <v>6</v>
      </c>
      <c r="O44" s="42">
        <v>8</v>
      </c>
      <c r="P44" s="42">
        <v>39</v>
      </c>
      <c r="Q44" s="42">
        <v>10</v>
      </c>
      <c r="R44" s="42">
        <v>10</v>
      </c>
      <c r="S44" s="42">
        <v>14</v>
      </c>
      <c r="T44" s="42">
        <v>14</v>
      </c>
      <c r="U44" s="42">
        <v>0</v>
      </c>
      <c r="V44" s="42">
        <v>0</v>
      </c>
      <c r="W44" s="42">
        <v>9</v>
      </c>
      <c r="X44" s="42">
        <v>2</v>
      </c>
      <c r="Y44" s="42">
        <v>33</v>
      </c>
      <c r="Z44" s="42">
        <v>69</v>
      </c>
    </row>
    <row r="45" spans="1:26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288</v>
      </c>
      <c r="E45" s="29">
        <v>117</v>
      </c>
      <c r="F45" s="29">
        <v>171</v>
      </c>
      <c r="G45" s="29">
        <v>0</v>
      </c>
      <c r="H45" s="29">
        <v>1</v>
      </c>
      <c r="I45" s="29">
        <v>0</v>
      </c>
      <c r="J45" s="29">
        <v>0</v>
      </c>
      <c r="K45" s="29">
        <v>42</v>
      </c>
      <c r="L45" s="29">
        <v>32</v>
      </c>
      <c r="M45" s="29">
        <v>3</v>
      </c>
      <c r="N45" s="29">
        <v>6</v>
      </c>
      <c r="O45" s="29">
        <v>7</v>
      </c>
      <c r="P45" s="29">
        <v>39</v>
      </c>
      <c r="Q45" s="29">
        <v>10</v>
      </c>
      <c r="R45" s="29">
        <v>9</v>
      </c>
      <c r="S45" s="29">
        <v>14</v>
      </c>
      <c r="T45" s="29">
        <v>14</v>
      </c>
      <c r="U45" s="29">
        <v>0</v>
      </c>
      <c r="V45" s="29">
        <v>0</v>
      </c>
      <c r="W45" s="29">
        <v>8</v>
      </c>
      <c r="X45" s="29">
        <v>2</v>
      </c>
      <c r="Y45" s="29">
        <v>33</v>
      </c>
      <c r="Z45" s="29">
        <v>68</v>
      </c>
    </row>
    <row r="46" spans="1:26" s="43" customFormat="1" ht="14.25" customHeight="1" x14ac:dyDescent="0.2">
      <c r="A46" s="152"/>
      <c r="B46" s="47" t="s">
        <v>54</v>
      </c>
      <c r="C46" s="48" t="s">
        <v>55</v>
      </c>
      <c r="D46" s="29">
        <v>6</v>
      </c>
      <c r="E46" s="29">
        <v>4</v>
      </c>
      <c r="F46" s="29">
        <v>2</v>
      </c>
      <c r="G46" s="29">
        <v>0</v>
      </c>
      <c r="H46" s="29">
        <v>0</v>
      </c>
      <c r="I46" s="29">
        <v>0</v>
      </c>
      <c r="J46" s="29">
        <v>0</v>
      </c>
      <c r="K46" s="29">
        <v>2</v>
      </c>
      <c r="L46" s="29">
        <v>0</v>
      </c>
      <c r="M46" s="29">
        <v>0</v>
      </c>
      <c r="N46" s="29">
        <v>0</v>
      </c>
      <c r="O46" s="29">
        <v>1</v>
      </c>
      <c r="P46" s="29">
        <v>0</v>
      </c>
      <c r="Q46" s="29">
        <v>0</v>
      </c>
      <c r="R46" s="29">
        <v>1</v>
      </c>
      <c r="S46" s="29">
        <v>0</v>
      </c>
      <c r="T46" s="29">
        <v>0</v>
      </c>
      <c r="U46" s="29">
        <v>0</v>
      </c>
      <c r="V46" s="29">
        <v>0</v>
      </c>
      <c r="W46" s="29">
        <v>1</v>
      </c>
      <c r="X46" s="29">
        <v>0</v>
      </c>
      <c r="Y46" s="29">
        <v>0</v>
      </c>
      <c r="Z46" s="29">
        <v>1</v>
      </c>
    </row>
    <row r="47" spans="1:26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229</v>
      </c>
      <c r="E47" s="42">
        <v>90</v>
      </c>
      <c r="F47" s="42">
        <v>139</v>
      </c>
      <c r="G47" s="42">
        <v>0</v>
      </c>
      <c r="H47" s="42">
        <v>0</v>
      </c>
      <c r="I47" s="42">
        <v>0</v>
      </c>
      <c r="J47" s="42">
        <v>0</v>
      </c>
      <c r="K47" s="42">
        <v>9</v>
      </c>
      <c r="L47" s="42">
        <v>8</v>
      </c>
      <c r="M47" s="42">
        <v>0</v>
      </c>
      <c r="N47" s="42">
        <v>3</v>
      </c>
      <c r="O47" s="42">
        <v>10</v>
      </c>
      <c r="P47" s="42">
        <v>37</v>
      </c>
      <c r="Q47" s="42">
        <v>17</v>
      </c>
      <c r="R47" s="42">
        <v>15</v>
      </c>
      <c r="S47" s="42">
        <v>11</v>
      </c>
      <c r="T47" s="42">
        <v>10</v>
      </c>
      <c r="U47" s="42">
        <v>2</v>
      </c>
      <c r="V47" s="42">
        <v>1</v>
      </c>
      <c r="W47" s="42">
        <v>13</v>
      </c>
      <c r="X47" s="42">
        <v>3</v>
      </c>
      <c r="Y47" s="42">
        <v>28</v>
      </c>
      <c r="Z47" s="42">
        <v>62</v>
      </c>
    </row>
    <row r="48" spans="1:26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220</v>
      </c>
      <c r="E48" s="29">
        <v>84</v>
      </c>
      <c r="F48" s="29">
        <v>136</v>
      </c>
      <c r="G48" s="29">
        <v>0</v>
      </c>
      <c r="H48" s="29">
        <v>0</v>
      </c>
      <c r="I48" s="29">
        <v>0</v>
      </c>
      <c r="J48" s="29">
        <v>0</v>
      </c>
      <c r="K48" s="29">
        <v>9</v>
      </c>
      <c r="L48" s="29">
        <v>8</v>
      </c>
      <c r="M48" s="29">
        <v>0</v>
      </c>
      <c r="N48" s="29">
        <v>3</v>
      </c>
      <c r="O48" s="29">
        <v>9</v>
      </c>
      <c r="P48" s="29">
        <v>36</v>
      </c>
      <c r="Q48" s="29">
        <v>16</v>
      </c>
      <c r="R48" s="29">
        <v>15</v>
      </c>
      <c r="S48" s="29">
        <v>11</v>
      </c>
      <c r="T48" s="29">
        <v>10</v>
      </c>
      <c r="U48" s="29">
        <v>2</v>
      </c>
      <c r="V48" s="29">
        <v>1</v>
      </c>
      <c r="W48" s="29">
        <v>13</v>
      </c>
      <c r="X48" s="29">
        <v>3</v>
      </c>
      <c r="Y48" s="29">
        <v>24</v>
      </c>
      <c r="Z48" s="29">
        <v>60</v>
      </c>
    </row>
    <row r="49" spans="1:26" s="43" customFormat="1" ht="14.25" customHeight="1" x14ac:dyDescent="0.2">
      <c r="A49" s="152"/>
      <c r="B49" s="47" t="s">
        <v>54</v>
      </c>
      <c r="C49" s="48" t="s">
        <v>55</v>
      </c>
      <c r="D49" s="29">
        <v>9</v>
      </c>
      <c r="E49" s="29">
        <v>6</v>
      </c>
      <c r="F49" s="29">
        <v>3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1</v>
      </c>
      <c r="P49" s="29">
        <v>1</v>
      </c>
      <c r="Q49" s="29">
        <v>1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4</v>
      </c>
      <c r="Z49" s="29">
        <v>2</v>
      </c>
    </row>
    <row r="50" spans="1:26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635</v>
      </c>
      <c r="E50" s="42">
        <v>292</v>
      </c>
      <c r="F50" s="42">
        <v>343</v>
      </c>
      <c r="G50" s="42">
        <v>0</v>
      </c>
      <c r="H50" s="42">
        <v>0</v>
      </c>
      <c r="I50" s="42">
        <v>0</v>
      </c>
      <c r="J50" s="42">
        <v>0</v>
      </c>
      <c r="K50" s="42">
        <v>78</v>
      </c>
      <c r="L50" s="42">
        <v>54</v>
      </c>
      <c r="M50" s="42">
        <v>4</v>
      </c>
      <c r="N50" s="42">
        <v>17</v>
      </c>
      <c r="O50" s="42">
        <v>13</v>
      </c>
      <c r="P50" s="42">
        <v>58</v>
      </c>
      <c r="Q50" s="42">
        <v>41</v>
      </c>
      <c r="R50" s="42">
        <v>33</v>
      </c>
      <c r="S50" s="42">
        <v>37</v>
      </c>
      <c r="T50" s="42">
        <v>23</v>
      </c>
      <c r="U50" s="42">
        <v>7</v>
      </c>
      <c r="V50" s="42">
        <v>10</v>
      </c>
      <c r="W50" s="42">
        <v>23</v>
      </c>
      <c r="X50" s="42">
        <v>11</v>
      </c>
      <c r="Y50" s="42">
        <v>89</v>
      </c>
      <c r="Z50" s="42">
        <v>137</v>
      </c>
    </row>
    <row r="51" spans="1:26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516</v>
      </c>
      <c r="E51" s="29">
        <v>253</v>
      </c>
      <c r="F51" s="29">
        <v>263</v>
      </c>
      <c r="G51" s="29">
        <v>0</v>
      </c>
      <c r="H51" s="29">
        <v>0</v>
      </c>
      <c r="I51" s="29">
        <v>0</v>
      </c>
      <c r="J51" s="29">
        <v>0</v>
      </c>
      <c r="K51" s="29">
        <v>72</v>
      </c>
      <c r="L51" s="29">
        <v>36</v>
      </c>
      <c r="M51" s="29">
        <v>3</v>
      </c>
      <c r="N51" s="29">
        <v>11</v>
      </c>
      <c r="O51" s="29">
        <v>9</v>
      </c>
      <c r="P51" s="29">
        <v>35</v>
      </c>
      <c r="Q51" s="29">
        <v>28</v>
      </c>
      <c r="R51" s="29">
        <v>26</v>
      </c>
      <c r="S51" s="29">
        <v>32</v>
      </c>
      <c r="T51" s="29">
        <v>18</v>
      </c>
      <c r="U51" s="29">
        <v>7</v>
      </c>
      <c r="V51" s="29">
        <v>8</v>
      </c>
      <c r="W51" s="29">
        <v>22</v>
      </c>
      <c r="X51" s="29">
        <v>11</v>
      </c>
      <c r="Y51" s="29">
        <v>80</v>
      </c>
      <c r="Z51" s="29">
        <v>118</v>
      </c>
    </row>
    <row r="52" spans="1:26" s="43" customFormat="1" ht="14.25" customHeight="1" x14ac:dyDescent="0.2">
      <c r="A52" s="152"/>
      <c r="B52" s="47" t="s">
        <v>54</v>
      </c>
      <c r="C52" s="48" t="s">
        <v>55</v>
      </c>
      <c r="D52" s="29">
        <v>119</v>
      </c>
      <c r="E52" s="29">
        <v>39</v>
      </c>
      <c r="F52" s="29">
        <v>80</v>
      </c>
      <c r="G52" s="29">
        <v>0</v>
      </c>
      <c r="H52" s="29">
        <v>0</v>
      </c>
      <c r="I52" s="29">
        <v>0</v>
      </c>
      <c r="J52" s="29">
        <v>0</v>
      </c>
      <c r="K52" s="29">
        <v>6</v>
      </c>
      <c r="L52" s="29">
        <v>18</v>
      </c>
      <c r="M52" s="29">
        <v>1</v>
      </c>
      <c r="N52" s="29">
        <v>6</v>
      </c>
      <c r="O52" s="29">
        <v>4</v>
      </c>
      <c r="P52" s="29">
        <v>23</v>
      </c>
      <c r="Q52" s="29">
        <v>13</v>
      </c>
      <c r="R52" s="29">
        <v>7</v>
      </c>
      <c r="S52" s="29">
        <v>5</v>
      </c>
      <c r="T52" s="29">
        <v>5</v>
      </c>
      <c r="U52" s="29">
        <v>0</v>
      </c>
      <c r="V52" s="29">
        <v>2</v>
      </c>
      <c r="W52" s="29">
        <v>1</v>
      </c>
      <c r="X52" s="29">
        <v>0</v>
      </c>
      <c r="Y52" s="29">
        <v>9</v>
      </c>
      <c r="Z52" s="29">
        <v>19</v>
      </c>
    </row>
    <row r="53" spans="1:26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341</v>
      </c>
      <c r="E53" s="42">
        <v>129</v>
      </c>
      <c r="F53" s="42">
        <v>212</v>
      </c>
      <c r="G53" s="42">
        <v>0</v>
      </c>
      <c r="H53" s="42">
        <v>0</v>
      </c>
      <c r="I53" s="42">
        <v>0</v>
      </c>
      <c r="J53" s="42">
        <v>0</v>
      </c>
      <c r="K53" s="42">
        <v>41</v>
      </c>
      <c r="L53" s="42">
        <v>51</v>
      </c>
      <c r="M53" s="42">
        <v>6</v>
      </c>
      <c r="N53" s="42">
        <v>5</v>
      </c>
      <c r="O53" s="42">
        <v>11</v>
      </c>
      <c r="P53" s="42">
        <v>31</v>
      </c>
      <c r="Q53" s="42">
        <v>12</v>
      </c>
      <c r="R53" s="42">
        <v>20</v>
      </c>
      <c r="S53" s="42">
        <v>11</v>
      </c>
      <c r="T53" s="42">
        <v>16</v>
      </c>
      <c r="U53" s="42">
        <v>5</v>
      </c>
      <c r="V53" s="42">
        <v>2</v>
      </c>
      <c r="W53" s="42">
        <v>1</v>
      </c>
      <c r="X53" s="42">
        <v>5</v>
      </c>
      <c r="Y53" s="42">
        <v>42</v>
      </c>
      <c r="Z53" s="42">
        <v>82</v>
      </c>
    </row>
    <row r="54" spans="1:26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111</v>
      </c>
      <c r="E54" s="29">
        <v>56</v>
      </c>
      <c r="F54" s="29">
        <v>55</v>
      </c>
      <c r="G54" s="29">
        <v>0</v>
      </c>
      <c r="H54" s="29">
        <v>0</v>
      </c>
      <c r="I54" s="29">
        <v>0</v>
      </c>
      <c r="J54" s="29">
        <v>0</v>
      </c>
      <c r="K54" s="29">
        <v>14</v>
      </c>
      <c r="L54" s="29">
        <v>10</v>
      </c>
      <c r="M54" s="29">
        <v>6</v>
      </c>
      <c r="N54" s="29">
        <v>1</v>
      </c>
      <c r="O54" s="29">
        <v>5</v>
      </c>
      <c r="P54" s="29">
        <v>9</v>
      </c>
      <c r="Q54" s="29">
        <v>8</v>
      </c>
      <c r="R54" s="29">
        <v>11</v>
      </c>
      <c r="S54" s="29">
        <v>5</v>
      </c>
      <c r="T54" s="29">
        <v>4</v>
      </c>
      <c r="U54" s="29">
        <v>1</v>
      </c>
      <c r="V54" s="29">
        <v>0</v>
      </c>
      <c r="W54" s="29">
        <v>0</v>
      </c>
      <c r="X54" s="29">
        <v>1</v>
      </c>
      <c r="Y54" s="29">
        <v>17</v>
      </c>
      <c r="Z54" s="29">
        <v>19</v>
      </c>
    </row>
    <row r="55" spans="1:26" s="43" customFormat="1" ht="14.25" customHeight="1" x14ac:dyDescent="0.2">
      <c r="A55" s="152"/>
      <c r="B55" s="47" t="s">
        <v>54</v>
      </c>
      <c r="C55" s="48" t="s">
        <v>55</v>
      </c>
      <c r="D55" s="29">
        <v>230</v>
      </c>
      <c r="E55" s="29">
        <v>73</v>
      </c>
      <c r="F55" s="29">
        <v>157</v>
      </c>
      <c r="G55" s="29">
        <v>0</v>
      </c>
      <c r="H55" s="29">
        <v>0</v>
      </c>
      <c r="I55" s="29">
        <v>0</v>
      </c>
      <c r="J55" s="29">
        <v>0</v>
      </c>
      <c r="K55" s="29">
        <v>27</v>
      </c>
      <c r="L55" s="29">
        <v>41</v>
      </c>
      <c r="M55" s="29">
        <v>0</v>
      </c>
      <c r="N55" s="29">
        <v>4</v>
      </c>
      <c r="O55" s="29">
        <v>6</v>
      </c>
      <c r="P55" s="29">
        <v>22</v>
      </c>
      <c r="Q55" s="29">
        <v>4</v>
      </c>
      <c r="R55" s="29">
        <v>9</v>
      </c>
      <c r="S55" s="29">
        <v>6</v>
      </c>
      <c r="T55" s="29">
        <v>12</v>
      </c>
      <c r="U55" s="29">
        <v>4</v>
      </c>
      <c r="V55" s="29">
        <v>2</v>
      </c>
      <c r="W55" s="29">
        <v>1</v>
      </c>
      <c r="X55" s="29">
        <v>4</v>
      </c>
      <c r="Y55" s="29">
        <v>25</v>
      </c>
      <c r="Z55" s="29">
        <v>63</v>
      </c>
    </row>
    <row r="56" spans="1:26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280</v>
      </c>
      <c r="E56" s="42">
        <v>114</v>
      </c>
      <c r="F56" s="42">
        <v>166</v>
      </c>
      <c r="G56" s="42">
        <v>0</v>
      </c>
      <c r="H56" s="42">
        <v>0</v>
      </c>
      <c r="I56" s="42">
        <v>0</v>
      </c>
      <c r="J56" s="42">
        <v>0</v>
      </c>
      <c r="K56" s="42">
        <v>37</v>
      </c>
      <c r="L56" s="42">
        <v>27</v>
      </c>
      <c r="M56" s="42">
        <v>3</v>
      </c>
      <c r="N56" s="42">
        <v>1</v>
      </c>
      <c r="O56" s="42">
        <v>17</v>
      </c>
      <c r="P56" s="42">
        <v>57</v>
      </c>
      <c r="Q56" s="42">
        <v>30</v>
      </c>
      <c r="R56" s="42">
        <v>20</v>
      </c>
      <c r="S56" s="42">
        <v>5</v>
      </c>
      <c r="T56" s="42">
        <v>3</v>
      </c>
      <c r="U56" s="42">
        <v>0</v>
      </c>
      <c r="V56" s="42">
        <v>0</v>
      </c>
      <c r="W56" s="42">
        <v>3</v>
      </c>
      <c r="X56" s="42">
        <v>1</v>
      </c>
      <c r="Y56" s="42">
        <v>19</v>
      </c>
      <c r="Z56" s="42">
        <v>57</v>
      </c>
    </row>
    <row r="57" spans="1:26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91</v>
      </c>
      <c r="E57" s="29">
        <v>38</v>
      </c>
      <c r="F57" s="29">
        <v>53</v>
      </c>
      <c r="G57" s="29">
        <v>0</v>
      </c>
      <c r="H57" s="29">
        <v>0</v>
      </c>
      <c r="I57" s="29">
        <v>0</v>
      </c>
      <c r="J57" s="29">
        <v>0</v>
      </c>
      <c r="K57" s="29">
        <v>12</v>
      </c>
      <c r="L57" s="29">
        <v>8</v>
      </c>
      <c r="M57" s="29">
        <v>3</v>
      </c>
      <c r="N57" s="29">
        <v>0</v>
      </c>
      <c r="O57" s="29">
        <v>6</v>
      </c>
      <c r="P57" s="29">
        <v>19</v>
      </c>
      <c r="Q57" s="29">
        <v>4</v>
      </c>
      <c r="R57" s="29">
        <v>4</v>
      </c>
      <c r="S57" s="29">
        <v>2</v>
      </c>
      <c r="T57" s="29">
        <v>3</v>
      </c>
      <c r="U57" s="29">
        <v>0</v>
      </c>
      <c r="V57" s="29">
        <v>0</v>
      </c>
      <c r="W57" s="29">
        <v>2</v>
      </c>
      <c r="X57" s="29">
        <v>0</v>
      </c>
      <c r="Y57" s="29">
        <v>9</v>
      </c>
      <c r="Z57" s="29">
        <v>19</v>
      </c>
    </row>
    <row r="58" spans="1:26" s="43" customFormat="1" ht="14.25" customHeight="1" x14ac:dyDescent="0.2">
      <c r="A58" s="152"/>
      <c r="B58" s="47" t="s">
        <v>54</v>
      </c>
      <c r="C58" s="48" t="s">
        <v>55</v>
      </c>
      <c r="D58" s="29">
        <v>189</v>
      </c>
      <c r="E58" s="29">
        <v>76</v>
      </c>
      <c r="F58" s="29">
        <v>113</v>
      </c>
      <c r="G58" s="29">
        <v>0</v>
      </c>
      <c r="H58" s="29">
        <v>0</v>
      </c>
      <c r="I58" s="29">
        <v>0</v>
      </c>
      <c r="J58" s="29">
        <v>0</v>
      </c>
      <c r="K58" s="29">
        <v>25</v>
      </c>
      <c r="L58" s="29">
        <v>19</v>
      </c>
      <c r="M58" s="29">
        <v>0</v>
      </c>
      <c r="N58" s="29">
        <v>1</v>
      </c>
      <c r="O58" s="29">
        <v>11</v>
      </c>
      <c r="P58" s="29">
        <v>38</v>
      </c>
      <c r="Q58" s="29">
        <v>26</v>
      </c>
      <c r="R58" s="29">
        <v>16</v>
      </c>
      <c r="S58" s="29">
        <v>3</v>
      </c>
      <c r="T58" s="29">
        <v>0</v>
      </c>
      <c r="U58" s="29">
        <v>0</v>
      </c>
      <c r="V58" s="29">
        <v>0</v>
      </c>
      <c r="W58" s="29">
        <v>1</v>
      </c>
      <c r="X58" s="29">
        <v>1</v>
      </c>
      <c r="Y58" s="29">
        <v>10</v>
      </c>
      <c r="Z58" s="29">
        <v>38</v>
      </c>
    </row>
    <row r="59" spans="1:26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36</v>
      </c>
      <c r="E59" s="42">
        <v>9</v>
      </c>
      <c r="F59" s="42">
        <v>27</v>
      </c>
      <c r="G59" s="42">
        <v>0</v>
      </c>
      <c r="H59" s="42">
        <v>0</v>
      </c>
      <c r="I59" s="42">
        <v>0</v>
      </c>
      <c r="J59" s="42">
        <v>0</v>
      </c>
      <c r="K59" s="42">
        <v>4</v>
      </c>
      <c r="L59" s="42">
        <v>4</v>
      </c>
      <c r="M59" s="42">
        <v>0</v>
      </c>
      <c r="N59" s="42">
        <v>9</v>
      </c>
      <c r="O59" s="42">
        <v>0</v>
      </c>
      <c r="P59" s="42">
        <v>1</v>
      </c>
      <c r="Q59" s="42">
        <v>1</v>
      </c>
      <c r="R59" s="42">
        <v>0</v>
      </c>
      <c r="S59" s="42">
        <v>2</v>
      </c>
      <c r="T59" s="42">
        <v>2</v>
      </c>
      <c r="U59" s="42">
        <v>0</v>
      </c>
      <c r="V59" s="42">
        <v>0</v>
      </c>
      <c r="W59" s="42">
        <v>1</v>
      </c>
      <c r="X59" s="42">
        <v>0</v>
      </c>
      <c r="Y59" s="42">
        <v>1</v>
      </c>
      <c r="Z59" s="42">
        <v>11</v>
      </c>
    </row>
    <row r="60" spans="1:26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36</v>
      </c>
      <c r="E60" s="29">
        <v>9</v>
      </c>
      <c r="F60" s="29">
        <v>27</v>
      </c>
      <c r="G60" s="29">
        <v>0</v>
      </c>
      <c r="H60" s="29">
        <v>0</v>
      </c>
      <c r="I60" s="29">
        <v>0</v>
      </c>
      <c r="J60" s="29">
        <v>0</v>
      </c>
      <c r="K60" s="29">
        <v>4</v>
      </c>
      <c r="L60" s="29">
        <v>4</v>
      </c>
      <c r="M60" s="29">
        <v>0</v>
      </c>
      <c r="N60" s="29">
        <v>9</v>
      </c>
      <c r="O60" s="29">
        <v>0</v>
      </c>
      <c r="P60" s="29">
        <v>1</v>
      </c>
      <c r="Q60" s="29">
        <v>1</v>
      </c>
      <c r="R60" s="29">
        <v>0</v>
      </c>
      <c r="S60" s="29">
        <v>2</v>
      </c>
      <c r="T60" s="29">
        <v>2</v>
      </c>
      <c r="U60" s="29">
        <v>0</v>
      </c>
      <c r="V60" s="29">
        <v>0</v>
      </c>
      <c r="W60" s="29">
        <v>1</v>
      </c>
      <c r="X60" s="29">
        <v>0</v>
      </c>
      <c r="Y60" s="29">
        <v>1</v>
      </c>
      <c r="Z60" s="29">
        <v>11</v>
      </c>
    </row>
    <row r="61" spans="1:26" s="43" customFormat="1" ht="14.25" customHeight="1" x14ac:dyDescent="0.2">
      <c r="A61" s="152"/>
      <c r="B61" s="47" t="s">
        <v>54</v>
      </c>
      <c r="C61" s="48" t="s">
        <v>55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</row>
    <row r="62" spans="1:26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298</v>
      </c>
      <c r="E62" s="42">
        <v>117</v>
      </c>
      <c r="F62" s="42">
        <v>181</v>
      </c>
      <c r="G62" s="42">
        <v>0</v>
      </c>
      <c r="H62" s="42">
        <v>1</v>
      </c>
      <c r="I62" s="42">
        <v>0</v>
      </c>
      <c r="J62" s="42">
        <v>0</v>
      </c>
      <c r="K62" s="42">
        <v>40</v>
      </c>
      <c r="L62" s="42">
        <v>37</v>
      </c>
      <c r="M62" s="42">
        <v>2</v>
      </c>
      <c r="N62" s="42">
        <v>6</v>
      </c>
      <c r="O62" s="42">
        <v>5</v>
      </c>
      <c r="P62" s="42">
        <v>25</v>
      </c>
      <c r="Q62" s="42">
        <v>16</v>
      </c>
      <c r="R62" s="42">
        <v>4</v>
      </c>
      <c r="S62" s="42">
        <v>15</v>
      </c>
      <c r="T62" s="42">
        <v>6</v>
      </c>
      <c r="U62" s="42">
        <v>0</v>
      </c>
      <c r="V62" s="42">
        <v>2</v>
      </c>
      <c r="W62" s="42">
        <v>3</v>
      </c>
      <c r="X62" s="42">
        <v>0</v>
      </c>
      <c r="Y62" s="42">
        <v>36</v>
      </c>
      <c r="Z62" s="42">
        <v>100</v>
      </c>
    </row>
    <row r="63" spans="1:26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266</v>
      </c>
      <c r="E63" s="29">
        <v>108</v>
      </c>
      <c r="F63" s="29">
        <v>158</v>
      </c>
      <c r="G63" s="29">
        <v>0</v>
      </c>
      <c r="H63" s="29">
        <v>1</v>
      </c>
      <c r="I63" s="29">
        <v>0</v>
      </c>
      <c r="J63" s="29">
        <v>0</v>
      </c>
      <c r="K63" s="29">
        <v>38</v>
      </c>
      <c r="L63" s="29">
        <v>33</v>
      </c>
      <c r="M63" s="29">
        <v>2</v>
      </c>
      <c r="N63" s="29">
        <v>6</v>
      </c>
      <c r="O63" s="29">
        <v>4</v>
      </c>
      <c r="P63" s="29">
        <v>20</v>
      </c>
      <c r="Q63" s="29">
        <v>13</v>
      </c>
      <c r="R63" s="29">
        <v>4</v>
      </c>
      <c r="S63" s="29">
        <v>14</v>
      </c>
      <c r="T63" s="29">
        <v>5</v>
      </c>
      <c r="U63" s="29">
        <v>0</v>
      </c>
      <c r="V63" s="29">
        <v>2</v>
      </c>
      <c r="W63" s="29">
        <v>3</v>
      </c>
      <c r="X63" s="29">
        <v>0</v>
      </c>
      <c r="Y63" s="29">
        <v>34</v>
      </c>
      <c r="Z63" s="29">
        <v>87</v>
      </c>
    </row>
    <row r="64" spans="1:26" s="43" customFormat="1" ht="14.25" customHeight="1" x14ac:dyDescent="0.2">
      <c r="A64" s="152"/>
      <c r="B64" s="47" t="s">
        <v>54</v>
      </c>
      <c r="C64" s="48" t="s">
        <v>55</v>
      </c>
      <c r="D64" s="29">
        <v>32</v>
      </c>
      <c r="E64" s="29">
        <v>9</v>
      </c>
      <c r="F64" s="29">
        <v>23</v>
      </c>
      <c r="G64" s="29">
        <v>0</v>
      </c>
      <c r="H64" s="29">
        <v>0</v>
      </c>
      <c r="I64" s="29">
        <v>0</v>
      </c>
      <c r="J64" s="29">
        <v>0</v>
      </c>
      <c r="K64" s="29">
        <v>2</v>
      </c>
      <c r="L64" s="29">
        <v>4</v>
      </c>
      <c r="M64" s="29">
        <v>0</v>
      </c>
      <c r="N64" s="29">
        <v>0</v>
      </c>
      <c r="O64" s="29">
        <v>1</v>
      </c>
      <c r="P64" s="29">
        <v>5</v>
      </c>
      <c r="Q64" s="29">
        <v>3</v>
      </c>
      <c r="R64" s="29">
        <v>0</v>
      </c>
      <c r="S64" s="29">
        <v>1</v>
      </c>
      <c r="T64" s="29">
        <v>1</v>
      </c>
      <c r="U64" s="29">
        <v>0</v>
      </c>
      <c r="V64" s="29">
        <v>0</v>
      </c>
      <c r="W64" s="29">
        <v>0</v>
      </c>
      <c r="X64" s="29">
        <v>0</v>
      </c>
      <c r="Y64" s="29">
        <v>2</v>
      </c>
      <c r="Z64" s="29">
        <v>13</v>
      </c>
    </row>
    <row r="65" spans="1:26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164</v>
      </c>
      <c r="E65" s="42">
        <v>46</v>
      </c>
      <c r="F65" s="42">
        <v>118</v>
      </c>
      <c r="G65" s="42">
        <v>1</v>
      </c>
      <c r="H65" s="42">
        <v>1</v>
      </c>
      <c r="I65" s="42">
        <v>0</v>
      </c>
      <c r="J65" s="42">
        <v>0</v>
      </c>
      <c r="K65" s="42">
        <v>10</v>
      </c>
      <c r="L65" s="42">
        <v>9</v>
      </c>
      <c r="M65" s="42">
        <v>2</v>
      </c>
      <c r="N65" s="42">
        <v>5</v>
      </c>
      <c r="O65" s="42">
        <v>1</v>
      </c>
      <c r="P65" s="42">
        <v>24</v>
      </c>
      <c r="Q65" s="42">
        <v>7</v>
      </c>
      <c r="R65" s="42">
        <v>6</v>
      </c>
      <c r="S65" s="42">
        <v>6</v>
      </c>
      <c r="T65" s="42">
        <v>8</v>
      </c>
      <c r="U65" s="42">
        <v>1</v>
      </c>
      <c r="V65" s="42">
        <v>2</v>
      </c>
      <c r="W65" s="42">
        <v>0</v>
      </c>
      <c r="X65" s="42">
        <v>5</v>
      </c>
      <c r="Y65" s="42">
        <v>18</v>
      </c>
      <c r="Z65" s="42">
        <v>58</v>
      </c>
    </row>
    <row r="66" spans="1:26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144</v>
      </c>
      <c r="E66" s="29">
        <v>39</v>
      </c>
      <c r="F66" s="29">
        <v>105</v>
      </c>
      <c r="G66" s="29">
        <v>1</v>
      </c>
      <c r="H66" s="29">
        <v>1</v>
      </c>
      <c r="I66" s="29">
        <v>0</v>
      </c>
      <c r="J66" s="29">
        <v>0</v>
      </c>
      <c r="K66" s="29">
        <v>8</v>
      </c>
      <c r="L66" s="29">
        <v>8</v>
      </c>
      <c r="M66" s="29">
        <v>2</v>
      </c>
      <c r="N66" s="29">
        <v>5</v>
      </c>
      <c r="O66" s="29">
        <v>1</v>
      </c>
      <c r="P66" s="29">
        <v>21</v>
      </c>
      <c r="Q66" s="29">
        <v>6</v>
      </c>
      <c r="R66" s="29">
        <v>4</v>
      </c>
      <c r="S66" s="29">
        <v>6</v>
      </c>
      <c r="T66" s="29">
        <v>6</v>
      </c>
      <c r="U66" s="29">
        <v>1</v>
      </c>
      <c r="V66" s="29">
        <v>2</v>
      </c>
      <c r="W66" s="29">
        <v>0</v>
      </c>
      <c r="X66" s="29">
        <v>5</v>
      </c>
      <c r="Y66" s="29">
        <v>14</v>
      </c>
      <c r="Z66" s="29">
        <v>53</v>
      </c>
    </row>
    <row r="67" spans="1:26" s="43" customFormat="1" ht="14.25" customHeight="1" x14ac:dyDescent="0.2">
      <c r="A67" s="152"/>
      <c r="B67" s="47" t="s">
        <v>54</v>
      </c>
      <c r="C67" s="48" t="s">
        <v>55</v>
      </c>
      <c r="D67" s="29">
        <v>20</v>
      </c>
      <c r="E67" s="29">
        <v>7</v>
      </c>
      <c r="F67" s="29">
        <v>13</v>
      </c>
      <c r="G67" s="29">
        <v>0</v>
      </c>
      <c r="H67" s="29">
        <v>0</v>
      </c>
      <c r="I67" s="29">
        <v>0</v>
      </c>
      <c r="J67" s="29">
        <v>0</v>
      </c>
      <c r="K67" s="29">
        <v>2</v>
      </c>
      <c r="L67" s="29">
        <v>1</v>
      </c>
      <c r="M67" s="29">
        <v>0</v>
      </c>
      <c r="N67" s="29">
        <v>0</v>
      </c>
      <c r="O67" s="29">
        <v>0</v>
      </c>
      <c r="P67" s="29">
        <v>3</v>
      </c>
      <c r="Q67" s="29">
        <v>1</v>
      </c>
      <c r="R67" s="29">
        <v>2</v>
      </c>
      <c r="S67" s="29">
        <v>0</v>
      </c>
      <c r="T67" s="29">
        <v>2</v>
      </c>
      <c r="U67" s="29">
        <v>0</v>
      </c>
      <c r="V67" s="29">
        <v>0</v>
      </c>
      <c r="W67" s="29">
        <v>0</v>
      </c>
      <c r="X67" s="29">
        <v>0</v>
      </c>
      <c r="Y67" s="29">
        <v>4</v>
      </c>
      <c r="Z67" s="29">
        <v>5</v>
      </c>
    </row>
    <row r="68" spans="1:26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116</v>
      </c>
      <c r="E68" s="42">
        <v>56</v>
      </c>
      <c r="F68" s="42">
        <v>60</v>
      </c>
      <c r="G68" s="42">
        <v>0</v>
      </c>
      <c r="H68" s="42">
        <v>0</v>
      </c>
      <c r="I68" s="42">
        <v>0</v>
      </c>
      <c r="J68" s="42">
        <v>0</v>
      </c>
      <c r="K68" s="42">
        <v>23</v>
      </c>
      <c r="L68" s="42">
        <v>12</v>
      </c>
      <c r="M68" s="42">
        <v>0</v>
      </c>
      <c r="N68" s="42">
        <v>1</v>
      </c>
      <c r="O68" s="42">
        <v>2</v>
      </c>
      <c r="P68" s="42">
        <v>16</v>
      </c>
      <c r="Q68" s="42">
        <v>9</v>
      </c>
      <c r="R68" s="42">
        <v>5</v>
      </c>
      <c r="S68" s="42">
        <v>12</v>
      </c>
      <c r="T68" s="42">
        <v>6</v>
      </c>
      <c r="U68" s="42">
        <v>0</v>
      </c>
      <c r="V68" s="42">
        <v>0</v>
      </c>
      <c r="W68" s="42">
        <v>6</v>
      </c>
      <c r="X68" s="42">
        <v>0</v>
      </c>
      <c r="Y68" s="42">
        <v>4</v>
      </c>
      <c r="Z68" s="42">
        <v>20</v>
      </c>
    </row>
    <row r="69" spans="1:26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113</v>
      </c>
      <c r="E69" s="29">
        <v>56</v>
      </c>
      <c r="F69" s="29">
        <v>57</v>
      </c>
      <c r="G69" s="29">
        <v>0</v>
      </c>
      <c r="H69" s="29">
        <v>0</v>
      </c>
      <c r="I69" s="29">
        <v>0</v>
      </c>
      <c r="J69" s="29">
        <v>0</v>
      </c>
      <c r="K69" s="29">
        <v>23</v>
      </c>
      <c r="L69" s="29">
        <v>10</v>
      </c>
      <c r="M69" s="29">
        <v>0</v>
      </c>
      <c r="N69" s="29">
        <v>1</v>
      </c>
      <c r="O69" s="29">
        <v>2</v>
      </c>
      <c r="P69" s="29">
        <v>15</v>
      </c>
      <c r="Q69" s="29">
        <v>9</v>
      </c>
      <c r="R69" s="29">
        <v>5</v>
      </c>
      <c r="S69" s="29">
        <v>12</v>
      </c>
      <c r="T69" s="29">
        <v>6</v>
      </c>
      <c r="U69" s="29">
        <v>0</v>
      </c>
      <c r="V69" s="29">
        <v>0</v>
      </c>
      <c r="W69" s="29">
        <v>6</v>
      </c>
      <c r="X69" s="29">
        <v>0</v>
      </c>
      <c r="Y69" s="29">
        <v>4</v>
      </c>
      <c r="Z69" s="29">
        <v>20</v>
      </c>
    </row>
    <row r="70" spans="1:26" s="43" customFormat="1" ht="14.25" customHeight="1" x14ac:dyDescent="0.2">
      <c r="A70" s="152"/>
      <c r="B70" s="47" t="s">
        <v>54</v>
      </c>
      <c r="C70" s="48" t="s">
        <v>55</v>
      </c>
      <c r="D70" s="29">
        <v>3</v>
      </c>
      <c r="E70" s="29">
        <v>0</v>
      </c>
      <c r="F70" s="29">
        <v>3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2</v>
      </c>
      <c r="M70" s="29">
        <v>0</v>
      </c>
      <c r="N70" s="29">
        <v>0</v>
      </c>
      <c r="O70" s="29">
        <v>0</v>
      </c>
      <c r="P70" s="29">
        <v>1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</row>
    <row r="71" spans="1:26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42</v>
      </c>
      <c r="E71" s="42">
        <v>23</v>
      </c>
      <c r="F71" s="42">
        <v>19</v>
      </c>
      <c r="G71" s="42">
        <v>0</v>
      </c>
      <c r="H71" s="42">
        <v>0</v>
      </c>
      <c r="I71" s="42">
        <v>0</v>
      </c>
      <c r="J71" s="42">
        <v>0</v>
      </c>
      <c r="K71" s="42">
        <v>7</v>
      </c>
      <c r="L71" s="42">
        <v>2</v>
      </c>
      <c r="M71" s="42">
        <v>2</v>
      </c>
      <c r="N71" s="42">
        <v>0</v>
      </c>
      <c r="O71" s="42">
        <v>0</v>
      </c>
      <c r="P71" s="42">
        <v>3</v>
      </c>
      <c r="Q71" s="42">
        <v>6</v>
      </c>
      <c r="R71" s="42">
        <v>4</v>
      </c>
      <c r="S71" s="42">
        <v>2</v>
      </c>
      <c r="T71" s="42">
        <v>2</v>
      </c>
      <c r="U71" s="42">
        <v>1</v>
      </c>
      <c r="V71" s="42">
        <v>0</v>
      </c>
      <c r="W71" s="42">
        <v>3</v>
      </c>
      <c r="X71" s="42">
        <v>2</v>
      </c>
      <c r="Y71" s="42">
        <v>2</v>
      </c>
      <c r="Z71" s="42">
        <v>6</v>
      </c>
    </row>
    <row r="72" spans="1:26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41</v>
      </c>
      <c r="E72" s="29">
        <v>23</v>
      </c>
      <c r="F72" s="29">
        <v>18</v>
      </c>
      <c r="G72" s="29">
        <v>0</v>
      </c>
      <c r="H72" s="29">
        <v>0</v>
      </c>
      <c r="I72" s="29">
        <v>0</v>
      </c>
      <c r="J72" s="29">
        <v>0</v>
      </c>
      <c r="K72" s="29">
        <v>7</v>
      </c>
      <c r="L72" s="29">
        <v>2</v>
      </c>
      <c r="M72" s="29">
        <v>2</v>
      </c>
      <c r="N72" s="29">
        <v>0</v>
      </c>
      <c r="O72" s="29">
        <v>0</v>
      </c>
      <c r="P72" s="29">
        <v>2</v>
      </c>
      <c r="Q72" s="29">
        <v>6</v>
      </c>
      <c r="R72" s="29">
        <v>4</v>
      </c>
      <c r="S72" s="29">
        <v>2</v>
      </c>
      <c r="T72" s="29">
        <v>2</v>
      </c>
      <c r="U72" s="29">
        <v>1</v>
      </c>
      <c r="V72" s="29">
        <v>0</v>
      </c>
      <c r="W72" s="29">
        <v>3</v>
      </c>
      <c r="X72" s="29">
        <v>2</v>
      </c>
      <c r="Y72" s="29">
        <v>2</v>
      </c>
      <c r="Z72" s="29">
        <v>6</v>
      </c>
    </row>
    <row r="73" spans="1:26" s="43" customFormat="1" ht="14.25" customHeight="1" x14ac:dyDescent="0.2">
      <c r="A73" s="152"/>
      <c r="B73" s="47" t="s">
        <v>54</v>
      </c>
      <c r="C73" s="48" t="s">
        <v>55</v>
      </c>
      <c r="D73" s="29">
        <v>1</v>
      </c>
      <c r="E73" s="29">
        <v>0</v>
      </c>
      <c r="F73" s="29">
        <v>1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1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</row>
    <row r="74" spans="1:26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9</v>
      </c>
      <c r="E74" s="42">
        <v>6</v>
      </c>
      <c r="F74" s="42">
        <v>3</v>
      </c>
      <c r="G74" s="42">
        <v>0</v>
      </c>
      <c r="H74" s="42">
        <v>0</v>
      </c>
      <c r="I74" s="42">
        <v>0</v>
      </c>
      <c r="J74" s="42">
        <v>0</v>
      </c>
      <c r="K74" s="42">
        <v>1</v>
      </c>
      <c r="L74" s="42">
        <v>1</v>
      </c>
      <c r="M74" s="42">
        <v>1</v>
      </c>
      <c r="N74" s="42">
        <v>0</v>
      </c>
      <c r="O74" s="42">
        <v>0</v>
      </c>
      <c r="P74" s="42">
        <v>0</v>
      </c>
      <c r="Q74" s="42">
        <v>1</v>
      </c>
      <c r="R74" s="42">
        <v>1</v>
      </c>
      <c r="S74" s="42">
        <v>1</v>
      </c>
      <c r="T74" s="42">
        <v>1</v>
      </c>
      <c r="U74" s="42">
        <v>0</v>
      </c>
      <c r="V74" s="42">
        <v>0</v>
      </c>
      <c r="W74" s="42">
        <v>0</v>
      </c>
      <c r="X74" s="42">
        <v>0</v>
      </c>
      <c r="Y74" s="42">
        <v>2</v>
      </c>
      <c r="Z74" s="42">
        <v>0</v>
      </c>
    </row>
    <row r="75" spans="1:26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8</v>
      </c>
      <c r="E75" s="29">
        <v>6</v>
      </c>
      <c r="F75" s="29">
        <v>2</v>
      </c>
      <c r="G75" s="29">
        <v>0</v>
      </c>
      <c r="H75" s="29">
        <v>0</v>
      </c>
      <c r="I75" s="29">
        <v>0</v>
      </c>
      <c r="J75" s="29">
        <v>0</v>
      </c>
      <c r="K75" s="29">
        <v>1</v>
      </c>
      <c r="L75" s="29">
        <v>1</v>
      </c>
      <c r="M75" s="29">
        <v>1</v>
      </c>
      <c r="N75" s="29">
        <v>0</v>
      </c>
      <c r="O75" s="29">
        <v>0</v>
      </c>
      <c r="P75" s="29">
        <v>0</v>
      </c>
      <c r="Q75" s="29">
        <v>1</v>
      </c>
      <c r="R75" s="29">
        <v>0</v>
      </c>
      <c r="S75" s="29">
        <v>1</v>
      </c>
      <c r="T75" s="29">
        <v>1</v>
      </c>
      <c r="U75" s="29">
        <v>0</v>
      </c>
      <c r="V75" s="29">
        <v>0</v>
      </c>
      <c r="W75" s="29">
        <v>0</v>
      </c>
      <c r="X75" s="29">
        <v>0</v>
      </c>
      <c r="Y75" s="29">
        <v>2</v>
      </c>
      <c r="Z75" s="29">
        <v>0</v>
      </c>
    </row>
    <row r="76" spans="1:26" s="43" customFormat="1" ht="14.25" customHeight="1" x14ac:dyDescent="0.2">
      <c r="A76" s="152"/>
      <c r="B76" s="47" t="s">
        <v>54</v>
      </c>
      <c r="C76" s="48" t="s">
        <v>55</v>
      </c>
      <c r="D76" s="50">
        <v>1</v>
      </c>
      <c r="E76" s="50">
        <v>0</v>
      </c>
      <c r="F76" s="50">
        <v>1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1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</row>
    <row r="77" spans="1:26" ht="14.25" customHeight="1" x14ac:dyDescent="0.2">
      <c r="A77" s="9" t="s">
        <v>43</v>
      </c>
    </row>
    <row r="78" spans="1:26" ht="14.25" customHeight="1" x14ac:dyDescent="0.2">
      <c r="A78" s="34" t="s">
        <v>44</v>
      </c>
    </row>
    <row r="79" spans="1:26" ht="14.25" customHeight="1" x14ac:dyDescent="0.2"/>
    <row r="80" spans="1:26" ht="14.25" customHeight="1" x14ac:dyDescent="0.2">
      <c r="A80" s="104" t="s">
        <v>296</v>
      </c>
    </row>
  </sheetData>
  <mergeCells count="36">
    <mergeCell ref="A15:A16"/>
    <mergeCell ref="A4:C7"/>
    <mergeCell ref="D4:Z4"/>
    <mergeCell ref="D5:F6"/>
    <mergeCell ref="G5:J5"/>
    <mergeCell ref="K5:R5"/>
    <mergeCell ref="S5:T6"/>
    <mergeCell ref="U5:V6"/>
    <mergeCell ref="W5:X6"/>
    <mergeCell ref="Y5:Z6"/>
    <mergeCell ref="K6:L6"/>
    <mergeCell ref="M6:N6"/>
    <mergeCell ref="O6:P6"/>
    <mergeCell ref="Q6:R6"/>
    <mergeCell ref="A9:A10"/>
    <mergeCell ref="A12:A13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72:A73"/>
    <mergeCell ref="A75:A76"/>
    <mergeCell ref="A54:A55"/>
    <mergeCell ref="A57:A58"/>
    <mergeCell ref="A60:A61"/>
    <mergeCell ref="A63:A64"/>
    <mergeCell ref="A66:A67"/>
    <mergeCell ref="A69:A70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9" fitToWidth="0" fitToHeight="0" orientation="portrait" verticalDpi="0" r:id="rId1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0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5.5" defaultRowHeight="11.1" customHeight="1" x14ac:dyDescent="0.2"/>
  <cols>
    <col min="1" max="1" width="19.1640625" style="3" customWidth="1"/>
    <col min="2" max="2" width="10.33203125" style="3" customWidth="1"/>
    <col min="3" max="3" width="13.83203125" style="3" customWidth="1"/>
    <col min="4" max="26" width="10.1640625" style="3" customWidth="1"/>
    <col min="27" max="27" width="5.5" style="3" customWidth="1"/>
    <col min="28" max="16384" width="5.5" style="3"/>
  </cols>
  <sheetData>
    <row r="1" spans="1:26" ht="20.25" customHeight="1" x14ac:dyDescent="0.2">
      <c r="A1" s="23" t="s">
        <v>46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14.25" customHeight="1" x14ac:dyDescent="0.2">
      <c r="A2" s="9" t="s">
        <v>39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6" s="9" customFormat="1" ht="12.75" customHeight="1" x14ac:dyDescent="0.25">
      <c r="A3" s="37" t="s">
        <v>47</v>
      </c>
      <c r="B3" s="38"/>
      <c r="C3" s="38"/>
      <c r="S3" s="10"/>
      <c r="T3" s="10"/>
      <c r="U3" s="10"/>
      <c r="V3" s="10"/>
    </row>
    <row r="4" spans="1:26" s="13" customFormat="1" ht="24.75" customHeight="1" x14ac:dyDescent="0.2">
      <c r="A4" s="145" t="s">
        <v>48</v>
      </c>
      <c r="B4" s="145"/>
      <c r="C4" s="145"/>
      <c r="D4" s="148" t="s">
        <v>40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5</v>
      </c>
      <c r="L5" s="149"/>
      <c r="M5" s="149"/>
      <c r="N5" s="149"/>
      <c r="O5" s="149"/>
      <c r="P5" s="149"/>
      <c r="Q5" s="149"/>
      <c r="R5" s="149"/>
      <c r="S5" s="150" t="s">
        <v>6</v>
      </c>
      <c r="T5" s="150"/>
      <c r="U5" s="150" t="s">
        <v>7</v>
      </c>
      <c r="V5" s="150"/>
      <c r="W5" s="143" t="s">
        <v>41</v>
      </c>
      <c r="X5" s="143"/>
      <c r="Y5" s="144" t="s">
        <v>42</v>
      </c>
      <c r="Z5" s="144"/>
    </row>
    <row r="6" spans="1:26" s="13" customFormat="1" ht="39" customHeight="1" x14ac:dyDescent="0.2">
      <c r="A6" s="145"/>
      <c r="B6" s="145"/>
      <c r="C6" s="145"/>
      <c r="D6" s="145"/>
      <c r="E6" s="145"/>
      <c r="F6" s="145"/>
      <c r="G6" s="25" t="s">
        <v>33</v>
      </c>
      <c r="H6" s="26"/>
      <c r="I6" s="25" t="s">
        <v>34</v>
      </c>
      <c r="J6" s="26"/>
      <c r="K6" s="145" t="s">
        <v>9</v>
      </c>
      <c r="L6" s="145"/>
      <c r="M6" s="145" t="s">
        <v>10</v>
      </c>
      <c r="N6" s="145"/>
      <c r="O6" s="145" t="s">
        <v>11</v>
      </c>
      <c r="P6" s="145"/>
      <c r="Q6" s="145" t="s">
        <v>12</v>
      </c>
      <c r="R6" s="145"/>
      <c r="S6" s="150"/>
      <c r="T6" s="150"/>
      <c r="U6" s="150"/>
      <c r="V6" s="150"/>
      <c r="W6" s="143"/>
      <c r="X6" s="143"/>
      <c r="Y6" s="144"/>
      <c r="Z6" s="144"/>
    </row>
    <row r="7" spans="1:26" s="15" customFormat="1" ht="30.75" customHeight="1" x14ac:dyDescent="0.2">
      <c r="A7" s="145"/>
      <c r="B7" s="145"/>
      <c r="C7" s="145"/>
      <c r="D7" s="12" t="s">
        <v>13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2" t="s">
        <v>15</v>
      </c>
      <c r="U7" s="12" t="s">
        <v>14</v>
      </c>
      <c r="V7" s="14" t="s">
        <v>15</v>
      </c>
      <c r="W7" s="12" t="s">
        <v>14</v>
      </c>
      <c r="X7" s="14" t="s">
        <v>15</v>
      </c>
      <c r="Y7" s="12" t="s">
        <v>14</v>
      </c>
      <c r="Z7" s="14" t="s">
        <v>15</v>
      </c>
    </row>
    <row r="8" spans="1:26" s="134" customFormat="1" ht="18" customHeight="1" x14ac:dyDescent="0.2">
      <c r="A8" s="130" t="s">
        <v>308</v>
      </c>
      <c r="B8" s="131" t="s">
        <v>309</v>
      </c>
      <c r="C8" s="132" t="s">
        <v>51</v>
      </c>
      <c r="D8" s="133">
        <v>11113</v>
      </c>
      <c r="E8" s="133">
        <v>4832</v>
      </c>
      <c r="F8" s="133">
        <v>6281</v>
      </c>
      <c r="G8" s="133">
        <v>8</v>
      </c>
      <c r="H8" s="133">
        <v>8</v>
      </c>
      <c r="I8" s="133">
        <v>8</v>
      </c>
      <c r="J8" s="133">
        <v>4</v>
      </c>
      <c r="K8" s="133">
        <v>429</v>
      </c>
      <c r="L8" s="133">
        <v>315</v>
      </c>
      <c r="M8" s="133">
        <v>123</v>
      </c>
      <c r="N8" s="133">
        <v>152</v>
      </c>
      <c r="O8" s="133">
        <v>556</v>
      </c>
      <c r="P8" s="133">
        <v>2585</v>
      </c>
      <c r="Q8" s="133">
        <v>523</v>
      </c>
      <c r="R8" s="133">
        <v>480</v>
      </c>
      <c r="S8" s="133">
        <v>1879</v>
      </c>
      <c r="T8" s="133">
        <v>1154</v>
      </c>
      <c r="U8" s="133">
        <v>61</v>
      </c>
      <c r="V8" s="133">
        <v>57</v>
      </c>
      <c r="W8" s="133">
        <v>89</v>
      </c>
      <c r="X8" s="133">
        <v>126</v>
      </c>
      <c r="Y8" s="133">
        <v>1156</v>
      </c>
      <c r="Z8" s="133">
        <v>1400</v>
      </c>
    </row>
    <row r="9" spans="1:26" s="134" customFormat="1" ht="14.25" customHeight="1" x14ac:dyDescent="0.2">
      <c r="A9" s="154" t="s">
        <v>51</v>
      </c>
      <c r="B9" s="135" t="s">
        <v>310</v>
      </c>
      <c r="C9" s="136" t="s">
        <v>53</v>
      </c>
      <c r="D9" s="137">
        <v>9983</v>
      </c>
      <c r="E9" s="137">
        <v>4389</v>
      </c>
      <c r="F9" s="137">
        <v>5594</v>
      </c>
      <c r="G9" s="137">
        <v>6</v>
      </c>
      <c r="H9" s="137">
        <v>7</v>
      </c>
      <c r="I9" s="137">
        <v>7</v>
      </c>
      <c r="J9" s="137">
        <v>3</v>
      </c>
      <c r="K9" s="137">
        <v>403</v>
      </c>
      <c r="L9" s="137">
        <v>287</v>
      </c>
      <c r="M9" s="137">
        <v>116</v>
      </c>
      <c r="N9" s="137">
        <v>140</v>
      </c>
      <c r="O9" s="137">
        <v>500</v>
      </c>
      <c r="P9" s="137">
        <v>2316</v>
      </c>
      <c r="Q9" s="137">
        <v>456</v>
      </c>
      <c r="R9" s="137">
        <v>410</v>
      </c>
      <c r="S9" s="137">
        <v>1733</v>
      </c>
      <c r="T9" s="137">
        <v>1029</v>
      </c>
      <c r="U9" s="137">
        <v>53</v>
      </c>
      <c r="V9" s="137">
        <v>43</v>
      </c>
      <c r="W9" s="137">
        <v>76</v>
      </c>
      <c r="X9" s="137">
        <v>115</v>
      </c>
      <c r="Y9" s="137">
        <v>1039</v>
      </c>
      <c r="Z9" s="137">
        <v>1244</v>
      </c>
    </row>
    <row r="10" spans="1:26" s="134" customFormat="1" ht="14.25" customHeight="1" x14ac:dyDescent="0.2">
      <c r="A10" s="154"/>
      <c r="B10" s="135" t="s">
        <v>311</v>
      </c>
      <c r="C10" s="136" t="s">
        <v>55</v>
      </c>
      <c r="D10" s="137">
        <v>1130</v>
      </c>
      <c r="E10" s="137">
        <v>443</v>
      </c>
      <c r="F10" s="137">
        <v>687</v>
      </c>
      <c r="G10" s="137">
        <v>2</v>
      </c>
      <c r="H10" s="137">
        <v>1</v>
      </c>
      <c r="I10" s="137">
        <v>1</v>
      </c>
      <c r="J10" s="137">
        <v>1</v>
      </c>
      <c r="K10" s="137">
        <v>26</v>
      </c>
      <c r="L10" s="137">
        <v>28</v>
      </c>
      <c r="M10" s="137">
        <v>7</v>
      </c>
      <c r="N10" s="137">
        <v>12</v>
      </c>
      <c r="O10" s="137">
        <v>56</v>
      </c>
      <c r="P10" s="137">
        <v>269</v>
      </c>
      <c r="Q10" s="137">
        <v>67</v>
      </c>
      <c r="R10" s="137">
        <v>70</v>
      </c>
      <c r="S10" s="137">
        <v>146</v>
      </c>
      <c r="T10" s="137">
        <v>125</v>
      </c>
      <c r="U10" s="137">
        <v>8</v>
      </c>
      <c r="V10" s="137">
        <v>14</v>
      </c>
      <c r="W10" s="137">
        <v>13</v>
      </c>
      <c r="X10" s="137">
        <v>11</v>
      </c>
      <c r="Y10" s="137">
        <v>117</v>
      </c>
      <c r="Z10" s="137">
        <v>156</v>
      </c>
    </row>
    <row r="11" spans="1:26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1956</v>
      </c>
      <c r="E11" s="42">
        <v>850</v>
      </c>
      <c r="F11" s="42">
        <v>1106</v>
      </c>
      <c r="G11" s="42">
        <v>0</v>
      </c>
      <c r="H11" s="42">
        <v>1</v>
      </c>
      <c r="I11" s="42">
        <v>0</v>
      </c>
      <c r="J11" s="42">
        <v>1</v>
      </c>
      <c r="K11" s="42">
        <v>84</v>
      </c>
      <c r="L11" s="42">
        <v>69</v>
      </c>
      <c r="M11" s="42">
        <v>22</v>
      </c>
      <c r="N11" s="42">
        <v>34</v>
      </c>
      <c r="O11" s="42">
        <v>101</v>
      </c>
      <c r="P11" s="42">
        <v>484</v>
      </c>
      <c r="Q11" s="42">
        <v>20</v>
      </c>
      <c r="R11" s="42">
        <v>30</v>
      </c>
      <c r="S11" s="42">
        <v>402</v>
      </c>
      <c r="T11" s="42">
        <v>214</v>
      </c>
      <c r="U11" s="42">
        <v>4</v>
      </c>
      <c r="V11" s="42">
        <v>3</v>
      </c>
      <c r="W11" s="42">
        <v>12</v>
      </c>
      <c r="X11" s="42">
        <v>28</v>
      </c>
      <c r="Y11" s="42">
        <v>205</v>
      </c>
      <c r="Z11" s="42">
        <v>242</v>
      </c>
    </row>
    <row r="12" spans="1:26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1851</v>
      </c>
      <c r="E12" s="29">
        <v>802</v>
      </c>
      <c r="F12" s="29">
        <v>1049</v>
      </c>
      <c r="G12" s="29">
        <v>0</v>
      </c>
      <c r="H12" s="29">
        <v>1</v>
      </c>
      <c r="I12" s="29">
        <v>0</v>
      </c>
      <c r="J12" s="29">
        <v>1</v>
      </c>
      <c r="K12" s="29">
        <v>83</v>
      </c>
      <c r="L12" s="29">
        <v>67</v>
      </c>
      <c r="M12" s="29">
        <v>22</v>
      </c>
      <c r="N12" s="29">
        <v>33</v>
      </c>
      <c r="O12" s="29">
        <v>97</v>
      </c>
      <c r="P12" s="29">
        <v>460</v>
      </c>
      <c r="Q12" s="29">
        <v>20</v>
      </c>
      <c r="R12" s="29">
        <v>29</v>
      </c>
      <c r="S12" s="29">
        <v>370</v>
      </c>
      <c r="T12" s="29">
        <v>193</v>
      </c>
      <c r="U12" s="29">
        <v>4</v>
      </c>
      <c r="V12" s="29">
        <v>3</v>
      </c>
      <c r="W12" s="29">
        <v>10</v>
      </c>
      <c r="X12" s="29">
        <v>26</v>
      </c>
      <c r="Y12" s="29">
        <v>196</v>
      </c>
      <c r="Z12" s="29">
        <v>236</v>
      </c>
    </row>
    <row r="13" spans="1:26" s="43" customFormat="1" ht="14.25" customHeight="1" x14ac:dyDescent="0.2">
      <c r="A13" s="152"/>
      <c r="B13" s="44" t="s">
        <v>54</v>
      </c>
      <c r="C13" s="45" t="s">
        <v>55</v>
      </c>
      <c r="D13" s="29">
        <v>105</v>
      </c>
      <c r="E13" s="29">
        <v>48</v>
      </c>
      <c r="F13" s="29">
        <v>57</v>
      </c>
      <c r="G13" s="29">
        <v>0</v>
      </c>
      <c r="H13" s="29">
        <v>0</v>
      </c>
      <c r="I13" s="29">
        <v>0</v>
      </c>
      <c r="J13" s="29">
        <v>0</v>
      </c>
      <c r="K13" s="29">
        <v>1</v>
      </c>
      <c r="L13" s="29">
        <v>2</v>
      </c>
      <c r="M13" s="29">
        <v>0</v>
      </c>
      <c r="N13" s="29">
        <v>1</v>
      </c>
      <c r="O13" s="29">
        <v>4</v>
      </c>
      <c r="P13" s="29">
        <v>24</v>
      </c>
      <c r="Q13" s="29">
        <v>0</v>
      </c>
      <c r="R13" s="29">
        <v>1</v>
      </c>
      <c r="S13" s="29">
        <v>32</v>
      </c>
      <c r="T13" s="29">
        <v>21</v>
      </c>
      <c r="U13" s="29">
        <v>0</v>
      </c>
      <c r="V13" s="29">
        <v>0</v>
      </c>
      <c r="W13" s="29">
        <v>2</v>
      </c>
      <c r="X13" s="29">
        <v>2</v>
      </c>
      <c r="Y13" s="29">
        <v>9</v>
      </c>
      <c r="Z13" s="29">
        <v>6</v>
      </c>
    </row>
    <row r="14" spans="1:26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829</v>
      </c>
      <c r="E14" s="42">
        <v>380</v>
      </c>
      <c r="F14" s="42">
        <v>449</v>
      </c>
      <c r="G14" s="42">
        <v>1</v>
      </c>
      <c r="H14" s="42">
        <v>0</v>
      </c>
      <c r="I14" s="42">
        <v>2</v>
      </c>
      <c r="J14" s="42">
        <v>1</v>
      </c>
      <c r="K14" s="42">
        <v>45</v>
      </c>
      <c r="L14" s="42">
        <v>26</v>
      </c>
      <c r="M14" s="42">
        <v>4</v>
      </c>
      <c r="N14" s="42">
        <v>15</v>
      </c>
      <c r="O14" s="42">
        <v>63</v>
      </c>
      <c r="P14" s="42">
        <v>212</v>
      </c>
      <c r="Q14" s="42">
        <v>37</v>
      </c>
      <c r="R14" s="42">
        <v>34</v>
      </c>
      <c r="S14" s="42">
        <v>186</v>
      </c>
      <c r="T14" s="42">
        <v>104</v>
      </c>
      <c r="U14" s="42">
        <v>1</v>
      </c>
      <c r="V14" s="42">
        <v>2</v>
      </c>
      <c r="W14" s="42">
        <v>1</v>
      </c>
      <c r="X14" s="42">
        <v>3</v>
      </c>
      <c r="Y14" s="42">
        <v>40</v>
      </c>
      <c r="Z14" s="42">
        <v>52</v>
      </c>
    </row>
    <row r="15" spans="1:26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807</v>
      </c>
      <c r="E15" s="29">
        <v>374</v>
      </c>
      <c r="F15" s="29">
        <v>433</v>
      </c>
      <c r="G15" s="29">
        <v>1</v>
      </c>
      <c r="H15" s="29">
        <v>0</v>
      </c>
      <c r="I15" s="29">
        <v>2</v>
      </c>
      <c r="J15" s="29">
        <v>1</v>
      </c>
      <c r="K15" s="29">
        <v>45</v>
      </c>
      <c r="L15" s="29">
        <v>26</v>
      </c>
      <c r="M15" s="29">
        <v>4</v>
      </c>
      <c r="N15" s="29">
        <v>15</v>
      </c>
      <c r="O15" s="29">
        <v>58</v>
      </c>
      <c r="P15" s="29">
        <v>199</v>
      </c>
      <c r="Q15" s="29">
        <v>37</v>
      </c>
      <c r="R15" s="29">
        <v>34</v>
      </c>
      <c r="S15" s="29">
        <v>185</v>
      </c>
      <c r="T15" s="29">
        <v>101</v>
      </c>
      <c r="U15" s="29">
        <v>1</v>
      </c>
      <c r="V15" s="29">
        <v>2</v>
      </c>
      <c r="W15" s="29">
        <v>1</v>
      </c>
      <c r="X15" s="29">
        <v>3</v>
      </c>
      <c r="Y15" s="29">
        <v>40</v>
      </c>
      <c r="Z15" s="29">
        <v>52</v>
      </c>
    </row>
    <row r="16" spans="1:26" s="43" customFormat="1" ht="14.25" customHeight="1" x14ac:dyDescent="0.2">
      <c r="A16" s="152"/>
      <c r="B16" s="47" t="s">
        <v>54</v>
      </c>
      <c r="C16" s="48" t="s">
        <v>55</v>
      </c>
      <c r="D16" s="29">
        <v>22</v>
      </c>
      <c r="E16" s="29">
        <v>6</v>
      </c>
      <c r="F16" s="29">
        <v>16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5</v>
      </c>
      <c r="P16" s="29">
        <v>13</v>
      </c>
      <c r="Q16" s="29">
        <v>0</v>
      </c>
      <c r="R16" s="29">
        <v>0</v>
      </c>
      <c r="S16" s="29">
        <v>1</v>
      </c>
      <c r="T16" s="29">
        <v>3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</row>
    <row r="17" spans="1:26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1592</v>
      </c>
      <c r="E17" s="42">
        <v>752</v>
      </c>
      <c r="F17" s="42">
        <v>840</v>
      </c>
      <c r="G17" s="42">
        <v>1</v>
      </c>
      <c r="H17" s="42">
        <v>2</v>
      </c>
      <c r="I17" s="42">
        <v>0</v>
      </c>
      <c r="J17" s="42">
        <v>0</v>
      </c>
      <c r="K17" s="42">
        <v>22</v>
      </c>
      <c r="L17" s="42">
        <v>22</v>
      </c>
      <c r="M17" s="42">
        <v>7</v>
      </c>
      <c r="N17" s="42">
        <v>6</v>
      </c>
      <c r="O17" s="42">
        <v>78</v>
      </c>
      <c r="P17" s="42">
        <v>341</v>
      </c>
      <c r="Q17" s="42">
        <v>65</v>
      </c>
      <c r="R17" s="42">
        <v>71</v>
      </c>
      <c r="S17" s="42">
        <v>396</v>
      </c>
      <c r="T17" s="42">
        <v>229</v>
      </c>
      <c r="U17" s="42">
        <v>2</v>
      </c>
      <c r="V17" s="42">
        <v>3</v>
      </c>
      <c r="W17" s="42">
        <v>17</v>
      </c>
      <c r="X17" s="42">
        <v>12</v>
      </c>
      <c r="Y17" s="42">
        <v>164</v>
      </c>
      <c r="Z17" s="42">
        <v>154</v>
      </c>
    </row>
    <row r="18" spans="1:26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1361</v>
      </c>
      <c r="E18" s="29">
        <v>641</v>
      </c>
      <c r="F18" s="29">
        <v>720</v>
      </c>
      <c r="G18" s="29">
        <v>0</v>
      </c>
      <c r="H18" s="29">
        <v>1</v>
      </c>
      <c r="I18" s="29">
        <v>0</v>
      </c>
      <c r="J18" s="29">
        <v>0</v>
      </c>
      <c r="K18" s="29">
        <v>19</v>
      </c>
      <c r="L18" s="29">
        <v>18</v>
      </c>
      <c r="M18" s="29">
        <v>5</v>
      </c>
      <c r="N18" s="29">
        <v>5</v>
      </c>
      <c r="O18" s="29">
        <v>66</v>
      </c>
      <c r="P18" s="29">
        <v>301</v>
      </c>
      <c r="Q18" s="29">
        <v>54</v>
      </c>
      <c r="R18" s="29">
        <v>52</v>
      </c>
      <c r="S18" s="29">
        <v>343</v>
      </c>
      <c r="T18" s="29">
        <v>199</v>
      </c>
      <c r="U18" s="29">
        <v>2</v>
      </c>
      <c r="V18" s="29">
        <v>3</v>
      </c>
      <c r="W18" s="29">
        <v>14</v>
      </c>
      <c r="X18" s="29">
        <v>12</v>
      </c>
      <c r="Y18" s="29">
        <v>138</v>
      </c>
      <c r="Z18" s="29">
        <v>129</v>
      </c>
    </row>
    <row r="19" spans="1:26" s="43" customFormat="1" ht="14.25" customHeight="1" x14ac:dyDescent="0.2">
      <c r="A19" s="152"/>
      <c r="B19" s="47" t="s">
        <v>54</v>
      </c>
      <c r="C19" s="48" t="s">
        <v>55</v>
      </c>
      <c r="D19" s="29">
        <v>231</v>
      </c>
      <c r="E19" s="29">
        <v>111</v>
      </c>
      <c r="F19" s="29">
        <v>120</v>
      </c>
      <c r="G19" s="29">
        <v>1</v>
      </c>
      <c r="H19" s="29">
        <v>1</v>
      </c>
      <c r="I19" s="29">
        <v>0</v>
      </c>
      <c r="J19" s="29">
        <v>0</v>
      </c>
      <c r="K19" s="29">
        <v>3</v>
      </c>
      <c r="L19" s="29">
        <v>4</v>
      </c>
      <c r="M19" s="29">
        <v>2</v>
      </c>
      <c r="N19" s="29">
        <v>1</v>
      </c>
      <c r="O19" s="29">
        <v>12</v>
      </c>
      <c r="P19" s="29">
        <v>40</v>
      </c>
      <c r="Q19" s="29">
        <v>11</v>
      </c>
      <c r="R19" s="29">
        <v>19</v>
      </c>
      <c r="S19" s="29">
        <v>53</v>
      </c>
      <c r="T19" s="29">
        <v>30</v>
      </c>
      <c r="U19" s="29">
        <v>0</v>
      </c>
      <c r="V19" s="29">
        <v>0</v>
      </c>
      <c r="W19" s="29">
        <v>3</v>
      </c>
      <c r="X19" s="29">
        <v>0</v>
      </c>
      <c r="Y19" s="29">
        <v>26</v>
      </c>
      <c r="Z19" s="29">
        <v>25</v>
      </c>
    </row>
    <row r="20" spans="1:26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1185</v>
      </c>
      <c r="E20" s="42">
        <v>494</v>
      </c>
      <c r="F20" s="42">
        <v>691</v>
      </c>
      <c r="G20" s="42">
        <v>0</v>
      </c>
      <c r="H20" s="42">
        <v>1</v>
      </c>
      <c r="I20" s="42">
        <v>1</v>
      </c>
      <c r="J20" s="42">
        <v>0</v>
      </c>
      <c r="K20" s="42">
        <v>43</v>
      </c>
      <c r="L20" s="42">
        <v>37</v>
      </c>
      <c r="M20" s="42">
        <v>30</v>
      </c>
      <c r="N20" s="42">
        <v>20</v>
      </c>
      <c r="O20" s="42">
        <v>37</v>
      </c>
      <c r="P20" s="42">
        <v>299</v>
      </c>
      <c r="Q20" s="42">
        <v>80</v>
      </c>
      <c r="R20" s="42">
        <v>74</v>
      </c>
      <c r="S20" s="42">
        <v>188</v>
      </c>
      <c r="T20" s="42">
        <v>122</v>
      </c>
      <c r="U20" s="42">
        <v>6</v>
      </c>
      <c r="V20" s="42">
        <v>3</v>
      </c>
      <c r="W20" s="42">
        <v>8</v>
      </c>
      <c r="X20" s="42">
        <v>14</v>
      </c>
      <c r="Y20" s="42">
        <v>101</v>
      </c>
      <c r="Z20" s="42">
        <v>121</v>
      </c>
    </row>
    <row r="21" spans="1:26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1109</v>
      </c>
      <c r="E21" s="29">
        <v>463</v>
      </c>
      <c r="F21" s="29">
        <v>646</v>
      </c>
      <c r="G21" s="29">
        <v>0</v>
      </c>
      <c r="H21" s="29">
        <v>1</v>
      </c>
      <c r="I21" s="29">
        <v>1</v>
      </c>
      <c r="J21" s="29">
        <v>0</v>
      </c>
      <c r="K21" s="29">
        <v>37</v>
      </c>
      <c r="L21" s="29">
        <v>34</v>
      </c>
      <c r="M21" s="29">
        <v>30</v>
      </c>
      <c r="N21" s="29">
        <v>19</v>
      </c>
      <c r="O21" s="29">
        <v>36</v>
      </c>
      <c r="P21" s="29">
        <v>274</v>
      </c>
      <c r="Q21" s="29">
        <v>72</v>
      </c>
      <c r="R21" s="29">
        <v>69</v>
      </c>
      <c r="S21" s="29">
        <v>176</v>
      </c>
      <c r="T21" s="29">
        <v>118</v>
      </c>
      <c r="U21" s="29">
        <v>6</v>
      </c>
      <c r="V21" s="29">
        <v>3</v>
      </c>
      <c r="W21" s="29">
        <v>8</v>
      </c>
      <c r="X21" s="29">
        <v>14</v>
      </c>
      <c r="Y21" s="29">
        <v>97</v>
      </c>
      <c r="Z21" s="29">
        <v>114</v>
      </c>
    </row>
    <row r="22" spans="1:26" s="43" customFormat="1" ht="14.25" customHeight="1" x14ac:dyDescent="0.2">
      <c r="A22" s="152"/>
      <c r="B22" s="47" t="s">
        <v>54</v>
      </c>
      <c r="C22" s="48" t="s">
        <v>55</v>
      </c>
      <c r="D22" s="29">
        <v>76</v>
      </c>
      <c r="E22" s="29">
        <v>31</v>
      </c>
      <c r="F22" s="29">
        <v>45</v>
      </c>
      <c r="G22" s="29">
        <v>0</v>
      </c>
      <c r="H22" s="29">
        <v>0</v>
      </c>
      <c r="I22" s="29">
        <v>0</v>
      </c>
      <c r="J22" s="29">
        <v>0</v>
      </c>
      <c r="K22" s="29">
        <v>6</v>
      </c>
      <c r="L22" s="29">
        <v>3</v>
      </c>
      <c r="M22" s="29">
        <v>0</v>
      </c>
      <c r="N22" s="29">
        <v>1</v>
      </c>
      <c r="O22" s="29">
        <v>1</v>
      </c>
      <c r="P22" s="29">
        <v>25</v>
      </c>
      <c r="Q22" s="29">
        <v>8</v>
      </c>
      <c r="R22" s="29">
        <v>5</v>
      </c>
      <c r="S22" s="29">
        <v>12</v>
      </c>
      <c r="T22" s="29">
        <v>4</v>
      </c>
      <c r="U22" s="29">
        <v>0</v>
      </c>
      <c r="V22" s="29">
        <v>0</v>
      </c>
      <c r="W22" s="29">
        <v>0</v>
      </c>
      <c r="X22" s="29">
        <v>0</v>
      </c>
      <c r="Y22" s="29">
        <v>4</v>
      </c>
      <c r="Z22" s="29">
        <v>7</v>
      </c>
    </row>
    <row r="23" spans="1:26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688</v>
      </c>
      <c r="E23" s="42">
        <v>274</v>
      </c>
      <c r="F23" s="42">
        <v>414</v>
      </c>
      <c r="G23" s="42">
        <v>0</v>
      </c>
      <c r="H23" s="42">
        <v>0</v>
      </c>
      <c r="I23" s="42">
        <v>0</v>
      </c>
      <c r="J23" s="42">
        <v>0</v>
      </c>
      <c r="K23" s="42">
        <v>21</v>
      </c>
      <c r="L23" s="42">
        <v>17</v>
      </c>
      <c r="M23" s="42">
        <v>10</v>
      </c>
      <c r="N23" s="42">
        <v>15</v>
      </c>
      <c r="O23" s="42">
        <v>33</v>
      </c>
      <c r="P23" s="42">
        <v>148</v>
      </c>
      <c r="Q23" s="42">
        <v>40</v>
      </c>
      <c r="R23" s="42">
        <v>30</v>
      </c>
      <c r="S23" s="42">
        <v>97</v>
      </c>
      <c r="T23" s="42">
        <v>69</v>
      </c>
      <c r="U23" s="42">
        <v>4</v>
      </c>
      <c r="V23" s="42">
        <v>5</v>
      </c>
      <c r="W23" s="42">
        <v>12</v>
      </c>
      <c r="X23" s="42">
        <v>13</v>
      </c>
      <c r="Y23" s="42">
        <v>57</v>
      </c>
      <c r="Z23" s="42">
        <v>117</v>
      </c>
    </row>
    <row r="24" spans="1:26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672</v>
      </c>
      <c r="E24" s="29">
        <v>271</v>
      </c>
      <c r="F24" s="29">
        <v>401</v>
      </c>
      <c r="G24" s="29">
        <v>0</v>
      </c>
      <c r="H24" s="29">
        <v>0</v>
      </c>
      <c r="I24" s="29">
        <v>0</v>
      </c>
      <c r="J24" s="29">
        <v>0</v>
      </c>
      <c r="K24" s="29">
        <v>21</v>
      </c>
      <c r="L24" s="29">
        <v>17</v>
      </c>
      <c r="M24" s="29">
        <v>10</v>
      </c>
      <c r="N24" s="29">
        <v>15</v>
      </c>
      <c r="O24" s="29">
        <v>33</v>
      </c>
      <c r="P24" s="29">
        <v>144</v>
      </c>
      <c r="Q24" s="29">
        <v>38</v>
      </c>
      <c r="R24" s="29">
        <v>27</v>
      </c>
      <c r="S24" s="29">
        <v>96</v>
      </c>
      <c r="T24" s="29">
        <v>66</v>
      </c>
      <c r="U24" s="29">
        <v>4</v>
      </c>
      <c r="V24" s="29">
        <v>4</v>
      </c>
      <c r="W24" s="29">
        <v>12</v>
      </c>
      <c r="X24" s="29">
        <v>13</v>
      </c>
      <c r="Y24" s="29">
        <v>57</v>
      </c>
      <c r="Z24" s="29">
        <v>115</v>
      </c>
    </row>
    <row r="25" spans="1:26" s="43" customFormat="1" ht="14.25" customHeight="1" x14ac:dyDescent="0.2">
      <c r="A25" s="152"/>
      <c r="B25" s="47" t="s">
        <v>54</v>
      </c>
      <c r="C25" s="48" t="s">
        <v>55</v>
      </c>
      <c r="D25" s="29">
        <v>16</v>
      </c>
      <c r="E25" s="29">
        <v>3</v>
      </c>
      <c r="F25" s="29">
        <v>13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4</v>
      </c>
      <c r="Q25" s="29">
        <v>2</v>
      </c>
      <c r="R25" s="29">
        <v>3</v>
      </c>
      <c r="S25" s="29">
        <v>1</v>
      </c>
      <c r="T25" s="29">
        <v>3</v>
      </c>
      <c r="U25" s="29">
        <v>0</v>
      </c>
      <c r="V25" s="29">
        <v>1</v>
      </c>
      <c r="W25" s="29">
        <v>0</v>
      </c>
      <c r="X25" s="29">
        <v>0</v>
      </c>
      <c r="Y25" s="29">
        <v>0</v>
      </c>
      <c r="Z25" s="29">
        <v>2</v>
      </c>
    </row>
    <row r="26" spans="1:26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1566</v>
      </c>
      <c r="E26" s="42">
        <v>711</v>
      </c>
      <c r="F26" s="42">
        <v>855</v>
      </c>
      <c r="G26" s="42">
        <v>1</v>
      </c>
      <c r="H26" s="42">
        <v>1</v>
      </c>
      <c r="I26" s="42">
        <v>1</v>
      </c>
      <c r="J26" s="42">
        <v>0</v>
      </c>
      <c r="K26" s="42">
        <v>45</v>
      </c>
      <c r="L26" s="42">
        <v>36</v>
      </c>
      <c r="M26" s="42">
        <v>13</v>
      </c>
      <c r="N26" s="42">
        <v>17</v>
      </c>
      <c r="O26" s="42">
        <v>83</v>
      </c>
      <c r="P26" s="42">
        <v>329</v>
      </c>
      <c r="Q26" s="42">
        <v>110</v>
      </c>
      <c r="R26" s="42">
        <v>97</v>
      </c>
      <c r="S26" s="42">
        <v>299</v>
      </c>
      <c r="T26" s="42">
        <v>216</v>
      </c>
      <c r="U26" s="42">
        <v>8</v>
      </c>
      <c r="V26" s="42">
        <v>8</v>
      </c>
      <c r="W26" s="42">
        <v>12</v>
      </c>
      <c r="X26" s="42">
        <v>20</v>
      </c>
      <c r="Y26" s="42">
        <v>139</v>
      </c>
      <c r="Z26" s="42">
        <v>131</v>
      </c>
    </row>
    <row r="27" spans="1:26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1442</v>
      </c>
      <c r="E27" s="29">
        <v>671</v>
      </c>
      <c r="F27" s="29">
        <v>771</v>
      </c>
      <c r="G27" s="29">
        <v>1</v>
      </c>
      <c r="H27" s="29">
        <v>1</v>
      </c>
      <c r="I27" s="29">
        <v>1</v>
      </c>
      <c r="J27" s="29">
        <v>0</v>
      </c>
      <c r="K27" s="29">
        <v>44</v>
      </c>
      <c r="L27" s="29">
        <v>33</v>
      </c>
      <c r="M27" s="29">
        <v>12</v>
      </c>
      <c r="N27" s="29">
        <v>14</v>
      </c>
      <c r="O27" s="29">
        <v>80</v>
      </c>
      <c r="P27" s="29">
        <v>302</v>
      </c>
      <c r="Q27" s="29">
        <v>98</v>
      </c>
      <c r="R27" s="29">
        <v>86</v>
      </c>
      <c r="S27" s="29">
        <v>288</v>
      </c>
      <c r="T27" s="29">
        <v>198</v>
      </c>
      <c r="U27" s="29">
        <v>7</v>
      </c>
      <c r="V27" s="29">
        <v>7</v>
      </c>
      <c r="W27" s="29">
        <v>12</v>
      </c>
      <c r="X27" s="29">
        <v>16</v>
      </c>
      <c r="Y27" s="29">
        <v>128</v>
      </c>
      <c r="Z27" s="29">
        <v>114</v>
      </c>
    </row>
    <row r="28" spans="1:26" s="43" customFormat="1" ht="14.25" customHeight="1" x14ac:dyDescent="0.2">
      <c r="A28" s="152"/>
      <c r="B28" s="47" t="s">
        <v>54</v>
      </c>
      <c r="C28" s="48" t="s">
        <v>55</v>
      </c>
      <c r="D28" s="29">
        <v>124</v>
      </c>
      <c r="E28" s="29">
        <v>40</v>
      </c>
      <c r="F28" s="29">
        <v>84</v>
      </c>
      <c r="G28" s="29">
        <v>0</v>
      </c>
      <c r="H28" s="29">
        <v>0</v>
      </c>
      <c r="I28" s="29">
        <v>0</v>
      </c>
      <c r="J28" s="29">
        <v>0</v>
      </c>
      <c r="K28" s="29">
        <v>1</v>
      </c>
      <c r="L28" s="29">
        <v>3</v>
      </c>
      <c r="M28" s="29">
        <v>1</v>
      </c>
      <c r="N28" s="29">
        <v>3</v>
      </c>
      <c r="O28" s="29">
        <v>3</v>
      </c>
      <c r="P28" s="29">
        <v>27</v>
      </c>
      <c r="Q28" s="29">
        <v>12</v>
      </c>
      <c r="R28" s="29">
        <v>11</v>
      </c>
      <c r="S28" s="29">
        <v>11</v>
      </c>
      <c r="T28" s="29">
        <v>18</v>
      </c>
      <c r="U28" s="29">
        <v>1</v>
      </c>
      <c r="V28" s="29">
        <v>1</v>
      </c>
      <c r="W28" s="29">
        <v>0</v>
      </c>
      <c r="X28" s="29">
        <v>4</v>
      </c>
      <c r="Y28" s="29">
        <v>11</v>
      </c>
      <c r="Z28" s="29">
        <v>17</v>
      </c>
    </row>
    <row r="29" spans="1:26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169</v>
      </c>
      <c r="E29" s="42">
        <v>63</v>
      </c>
      <c r="F29" s="42">
        <v>106</v>
      </c>
      <c r="G29" s="42">
        <v>1</v>
      </c>
      <c r="H29" s="42">
        <v>0</v>
      </c>
      <c r="I29" s="42">
        <v>0</v>
      </c>
      <c r="J29" s="42">
        <v>0</v>
      </c>
      <c r="K29" s="42">
        <v>12</v>
      </c>
      <c r="L29" s="42">
        <v>3</v>
      </c>
      <c r="M29" s="42">
        <v>1</v>
      </c>
      <c r="N29" s="42">
        <v>1</v>
      </c>
      <c r="O29" s="42">
        <v>12</v>
      </c>
      <c r="P29" s="42">
        <v>53</v>
      </c>
      <c r="Q29" s="42">
        <v>5</v>
      </c>
      <c r="R29" s="42">
        <v>5</v>
      </c>
      <c r="S29" s="42">
        <v>11</v>
      </c>
      <c r="T29" s="42">
        <v>8</v>
      </c>
      <c r="U29" s="42">
        <v>0</v>
      </c>
      <c r="V29" s="42">
        <v>0</v>
      </c>
      <c r="W29" s="42">
        <v>1</v>
      </c>
      <c r="X29" s="42">
        <v>0</v>
      </c>
      <c r="Y29" s="42">
        <v>20</v>
      </c>
      <c r="Z29" s="42">
        <v>36</v>
      </c>
    </row>
    <row r="30" spans="1:26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150</v>
      </c>
      <c r="E30" s="29">
        <v>57</v>
      </c>
      <c r="F30" s="29">
        <v>93</v>
      </c>
      <c r="G30" s="29">
        <v>1</v>
      </c>
      <c r="H30" s="29">
        <v>0</v>
      </c>
      <c r="I30" s="29">
        <v>0</v>
      </c>
      <c r="J30" s="29">
        <v>0</v>
      </c>
      <c r="K30" s="29">
        <v>11</v>
      </c>
      <c r="L30" s="29">
        <v>3</v>
      </c>
      <c r="M30" s="29">
        <v>1</v>
      </c>
      <c r="N30" s="29">
        <v>1</v>
      </c>
      <c r="O30" s="29">
        <v>10</v>
      </c>
      <c r="P30" s="29">
        <v>47</v>
      </c>
      <c r="Q30" s="29">
        <v>5</v>
      </c>
      <c r="R30" s="29">
        <v>3</v>
      </c>
      <c r="S30" s="29">
        <v>9</v>
      </c>
      <c r="T30" s="29">
        <v>7</v>
      </c>
      <c r="U30" s="29">
        <v>0</v>
      </c>
      <c r="V30" s="29">
        <v>0</v>
      </c>
      <c r="W30" s="29">
        <v>1</v>
      </c>
      <c r="X30" s="29">
        <v>0</v>
      </c>
      <c r="Y30" s="29">
        <v>19</v>
      </c>
      <c r="Z30" s="29">
        <v>32</v>
      </c>
    </row>
    <row r="31" spans="1:26" s="43" customFormat="1" ht="14.25" customHeight="1" x14ac:dyDescent="0.2">
      <c r="A31" s="152"/>
      <c r="B31" s="47" t="s">
        <v>54</v>
      </c>
      <c r="C31" s="48" t="s">
        <v>55</v>
      </c>
      <c r="D31" s="29">
        <v>19</v>
      </c>
      <c r="E31" s="29">
        <v>6</v>
      </c>
      <c r="F31" s="29">
        <v>13</v>
      </c>
      <c r="G31" s="29">
        <v>0</v>
      </c>
      <c r="H31" s="29">
        <v>0</v>
      </c>
      <c r="I31" s="29">
        <v>0</v>
      </c>
      <c r="J31" s="29">
        <v>0</v>
      </c>
      <c r="K31" s="29">
        <v>1</v>
      </c>
      <c r="L31" s="29">
        <v>0</v>
      </c>
      <c r="M31" s="29">
        <v>0</v>
      </c>
      <c r="N31" s="29">
        <v>0</v>
      </c>
      <c r="O31" s="29">
        <v>2</v>
      </c>
      <c r="P31" s="29">
        <v>6</v>
      </c>
      <c r="Q31" s="29">
        <v>0</v>
      </c>
      <c r="R31" s="29">
        <v>2</v>
      </c>
      <c r="S31" s="29">
        <v>2</v>
      </c>
      <c r="T31" s="29">
        <v>1</v>
      </c>
      <c r="U31" s="29">
        <v>0</v>
      </c>
      <c r="V31" s="29">
        <v>0</v>
      </c>
      <c r="W31" s="29">
        <v>0</v>
      </c>
      <c r="X31" s="29">
        <v>0</v>
      </c>
      <c r="Y31" s="29">
        <v>1</v>
      </c>
      <c r="Z31" s="29">
        <v>4</v>
      </c>
    </row>
    <row r="32" spans="1:26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334</v>
      </c>
      <c r="E32" s="42">
        <v>139</v>
      </c>
      <c r="F32" s="42">
        <v>195</v>
      </c>
      <c r="G32" s="42">
        <v>0</v>
      </c>
      <c r="H32" s="42">
        <v>0</v>
      </c>
      <c r="I32" s="42">
        <v>1</v>
      </c>
      <c r="J32" s="42">
        <v>0</v>
      </c>
      <c r="K32" s="42">
        <v>20</v>
      </c>
      <c r="L32" s="42">
        <v>3</v>
      </c>
      <c r="M32" s="42">
        <v>6</v>
      </c>
      <c r="N32" s="42">
        <v>1</v>
      </c>
      <c r="O32" s="42">
        <v>16</v>
      </c>
      <c r="P32" s="42">
        <v>107</v>
      </c>
      <c r="Q32" s="42">
        <v>12</v>
      </c>
      <c r="R32" s="42">
        <v>14</v>
      </c>
      <c r="S32" s="42">
        <v>34</v>
      </c>
      <c r="T32" s="42">
        <v>23</v>
      </c>
      <c r="U32" s="42">
        <v>8</v>
      </c>
      <c r="V32" s="42">
        <v>2</v>
      </c>
      <c r="W32" s="42">
        <v>1</v>
      </c>
      <c r="X32" s="42">
        <v>1</v>
      </c>
      <c r="Y32" s="42">
        <v>41</v>
      </c>
      <c r="Z32" s="42">
        <v>44</v>
      </c>
    </row>
    <row r="33" spans="1:26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258</v>
      </c>
      <c r="E33" s="29">
        <v>114</v>
      </c>
      <c r="F33" s="29">
        <v>144</v>
      </c>
      <c r="G33" s="29">
        <v>0</v>
      </c>
      <c r="H33" s="29">
        <v>0</v>
      </c>
      <c r="I33" s="29">
        <v>1</v>
      </c>
      <c r="J33" s="29">
        <v>0</v>
      </c>
      <c r="K33" s="29">
        <v>19</v>
      </c>
      <c r="L33" s="29">
        <v>3</v>
      </c>
      <c r="M33" s="29">
        <v>6</v>
      </c>
      <c r="N33" s="29">
        <v>1</v>
      </c>
      <c r="O33" s="29">
        <v>14</v>
      </c>
      <c r="P33" s="29">
        <v>79</v>
      </c>
      <c r="Q33" s="29">
        <v>6</v>
      </c>
      <c r="R33" s="29">
        <v>8</v>
      </c>
      <c r="S33" s="29">
        <v>28</v>
      </c>
      <c r="T33" s="29">
        <v>17</v>
      </c>
      <c r="U33" s="29">
        <v>6</v>
      </c>
      <c r="V33" s="29">
        <v>2</v>
      </c>
      <c r="W33" s="29">
        <v>0</v>
      </c>
      <c r="X33" s="29">
        <v>1</v>
      </c>
      <c r="Y33" s="29">
        <v>34</v>
      </c>
      <c r="Z33" s="29">
        <v>33</v>
      </c>
    </row>
    <row r="34" spans="1:26" s="43" customFormat="1" ht="14.25" customHeight="1" x14ac:dyDescent="0.2">
      <c r="A34" s="152"/>
      <c r="B34" s="47" t="s">
        <v>54</v>
      </c>
      <c r="C34" s="48" t="s">
        <v>55</v>
      </c>
      <c r="D34" s="29">
        <v>76</v>
      </c>
      <c r="E34" s="29">
        <v>25</v>
      </c>
      <c r="F34" s="29">
        <v>51</v>
      </c>
      <c r="G34" s="29">
        <v>0</v>
      </c>
      <c r="H34" s="29">
        <v>0</v>
      </c>
      <c r="I34" s="29">
        <v>0</v>
      </c>
      <c r="J34" s="29">
        <v>0</v>
      </c>
      <c r="K34" s="29">
        <v>1</v>
      </c>
      <c r="L34" s="29">
        <v>0</v>
      </c>
      <c r="M34" s="29">
        <v>0</v>
      </c>
      <c r="N34" s="29">
        <v>0</v>
      </c>
      <c r="O34" s="29">
        <v>2</v>
      </c>
      <c r="P34" s="29">
        <v>28</v>
      </c>
      <c r="Q34" s="29">
        <v>6</v>
      </c>
      <c r="R34" s="29">
        <v>6</v>
      </c>
      <c r="S34" s="29">
        <v>6</v>
      </c>
      <c r="T34" s="29">
        <v>6</v>
      </c>
      <c r="U34" s="29">
        <v>2</v>
      </c>
      <c r="V34" s="29">
        <v>0</v>
      </c>
      <c r="W34" s="29">
        <v>1</v>
      </c>
      <c r="X34" s="29">
        <v>0</v>
      </c>
      <c r="Y34" s="29">
        <v>7</v>
      </c>
      <c r="Z34" s="29">
        <v>11</v>
      </c>
    </row>
    <row r="35" spans="1:26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180</v>
      </c>
      <c r="E35" s="42">
        <v>64</v>
      </c>
      <c r="F35" s="42">
        <v>116</v>
      </c>
      <c r="G35" s="42">
        <v>0</v>
      </c>
      <c r="H35" s="42">
        <v>0</v>
      </c>
      <c r="I35" s="42">
        <v>0</v>
      </c>
      <c r="J35" s="42">
        <v>0</v>
      </c>
      <c r="K35" s="42">
        <v>7</v>
      </c>
      <c r="L35" s="42">
        <v>1</v>
      </c>
      <c r="M35" s="42">
        <v>1</v>
      </c>
      <c r="N35" s="42">
        <v>2</v>
      </c>
      <c r="O35" s="42">
        <v>21</v>
      </c>
      <c r="P35" s="42">
        <v>80</v>
      </c>
      <c r="Q35" s="42">
        <v>14</v>
      </c>
      <c r="R35" s="42">
        <v>11</v>
      </c>
      <c r="S35" s="42">
        <v>10</v>
      </c>
      <c r="T35" s="42">
        <v>3</v>
      </c>
      <c r="U35" s="42">
        <v>0</v>
      </c>
      <c r="V35" s="42">
        <v>1</v>
      </c>
      <c r="W35" s="42">
        <v>0</v>
      </c>
      <c r="X35" s="42">
        <v>0</v>
      </c>
      <c r="Y35" s="42">
        <v>11</v>
      </c>
      <c r="Z35" s="42">
        <v>18</v>
      </c>
    </row>
    <row r="36" spans="1:26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160</v>
      </c>
      <c r="E36" s="29">
        <v>53</v>
      </c>
      <c r="F36" s="29">
        <v>107</v>
      </c>
      <c r="G36" s="29">
        <v>0</v>
      </c>
      <c r="H36" s="29">
        <v>0</v>
      </c>
      <c r="I36" s="29">
        <v>0</v>
      </c>
      <c r="J36" s="29">
        <v>0</v>
      </c>
      <c r="K36" s="29">
        <v>7</v>
      </c>
      <c r="L36" s="29">
        <v>1</v>
      </c>
      <c r="M36" s="29">
        <v>1</v>
      </c>
      <c r="N36" s="29">
        <v>2</v>
      </c>
      <c r="O36" s="29">
        <v>20</v>
      </c>
      <c r="P36" s="29">
        <v>74</v>
      </c>
      <c r="Q36" s="29">
        <v>8</v>
      </c>
      <c r="R36" s="29">
        <v>9</v>
      </c>
      <c r="S36" s="29">
        <v>8</v>
      </c>
      <c r="T36" s="29">
        <v>3</v>
      </c>
      <c r="U36" s="29">
        <v>0</v>
      </c>
      <c r="V36" s="29">
        <v>1</v>
      </c>
      <c r="W36" s="29">
        <v>0</v>
      </c>
      <c r="X36" s="29">
        <v>0</v>
      </c>
      <c r="Y36" s="29">
        <v>9</v>
      </c>
      <c r="Z36" s="29">
        <v>17</v>
      </c>
    </row>
    <row r="37" spans="1:26" s="43" customFormat="1" ht="14.25" customHeight="1" x14ac:dyDescent="0.2">
      <c r="A37" s="152"/>
      <c r="B37" s="47" t="s">
        <v>54</v>
      </c>
      <c r="C37" s="48" t="s">
        <v>55</v>
      </c>
      <c r="D37" s="29">
        <v>20</v>
      </c>
      <c r="E37" s="29">
        <v>11</v>
      </c>
      <c r="F37" s="29">
        <v>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1</v>
      </c>
      <c r="P37" s="29">
        <v>6</v>
      </c>
      <c r="Q37" s="29">
        <v>6</v>
      </c>
      <c r="R37" s="29">
        <v>2</v>
      </c>
      <c r="S37" s="29">
        <v>2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2</v>
      </c>
      <c r="Z37" s="29">
        <v>1</v>
      </c>
    </row>
    <row r="38" spans="1:26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431</v>
      </c>
      <c r="E38" s="42">
        <v>167</v>
      </c>
      <c r="F38" s="42">
        <v>264</v>
      </c>
      <c r="G38" s="42">
        <v>1</v>
      </c>
      <c r="H38" s="42">
        <v>1</v>
      </c>
      <c r="I38" s="42">
        <v>0</v>
      </c>
      <c r="J38" s="42">
        <v>0</v>
      </c>
      <c r="K38" s="42">
        <v>26</v>
      </c>
      <c r="L38" s="42">
        <v>10</v>
      </c>
      <c r="M38" s="42">
        <v>3</v>
      </c>
      <c r="N38" s="42">
        <v>6</v>
      </c>
      <c r="O38" s="42">
        <v>27</v>
      </c>
      <c r="P38" s="42">
        <v>171</v>
      </c>
      <c r="Q38" s="42">
        <v>33</v>
      </c>
      <c r="R38" s="42">
        <v>18</v>
      </c>
      <c r="S38" s="42">
        <v>46</v>
      </c>
      <c r="T38" s="42">
        <v>19</v>
      </c>
      <c r="U38" s="42">
        <v>2</v>
      </c>
      <c r="V38" s="42">
        <v>4</v>
      </c>
      <c r="W38" s="42">
        <v>1</v>
      </c>
      <c r="X38" s="42">
        <v>1</v>
      </c>
      <c r="Y38" s="42">
        <v>28</v>
      </c>
      <c r="Z38" s="42">
        <v>34</v>
      </c>
    </row>
    <row r="39" spans="1:26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420</v>
      </c>
      <c r="E39" s="29">
        <v>164</v>
      </c>
      <c r="F39" s="29">
        <v>256</v>
      </c>
      <c r="G39" s="29">
        <v>1</v>
      </c>
      <c r="H39" s="29">
        <v>1</v>
      </c>
      <c r="I39" s="29">
        <v>0</v>
      </c>
      <c r="J39" s="29">
        <v>0</v>
      </c>
      <c r="K39" s="29">
        <v>26</v>
      </c>
      <c r="L39" s="29">
        <v>10</v>
      </c>
      <c r="M39" s="29">
        <v>3</v>
      </c>
      <c r="N39" s="29">
        <v>6</v>
      </c>
      <c r="O39" s="29">
        <v>27</v>
      </c>
      <c r="P39" s="29">
        <v>167</v>
      </c>
      <c r="Q39" s="29">
        <v>33</v>
      </c>
      <c r="R39" s="29">
        <v>18</v>
      </c>
      <c r="S39" s="29">
        <v>45</v>
      </c>
      <c r="T39" s="29">
        <v>19</v>
      </c>
      <c r="U39" s="29">
        <v>2</v>
      </c>
      <c r="V39" s="29">
        <v>0</v>
      </c>
      <c r="W39" s="29">
        <v>1</v>
      </c>
      <c r="X39" s="29">
        <v>1</v>
      </c>
      <c r="Y39" s="29">
        <v>26</v>
      </c>
      <c r="Z39" s="29">
        <v>34</v>
      </c>
    </row>
    <row r="40" spans="1:26" s="43" customFormat="1" ht="14.25" customHeight="1" x14ac:dyDescent="0.2">
      <c r="A40" s="152"/>
      <c r="B40" s="47" t="s">
        <v>54</v>
      </c>
      <c r="C40" s="48" t="s">
        <v>55</v>
      </c>
      <c r="D40" s="29">
        <v>11</v>
      </c>
      <c r="E40" s="29">
        <v>3</v>
      </c>
      <c r="F40" s="29">
        <v>8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4</v>
      </c>
      <c r="Q40" s="29">
        <v>0</v>
      </c>
      <c r="R40" s="29">
        <v>0</v>
      </c>
      <c r="S40" s="29">
        <v>1</v>
      </c>
      <c r="T40" s="29">
        <v>0</v>
      </c>
      <c r="U40" s="29">
        <v>0</v>
      </c>
      <c r="V40" s="29">
        <v>4</v>
      </c>
      <c r="W40" s="29">
        <v>0</v>
      </c>
      <c r="X40" s="29">
        <v>0</v>
      </c>
      <c r="Y40" s="29">
        <v>2</v>
      </c>
      <c r="Z40" s="29">
        <v>0</v>
      </c>
    </row>
    <row r="41" spans="1:26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268</v>
      </c>
      <c r="E41" s="42">
        <v>113</v>
      </c>
      <c r="F41" s="42">
        <v>155</v>
      </c>
      <c r="G41" s="42">
        <v>0</v>
      </c>
      <c r="H41" s="42">
        <v>0</v>
      </c>
      <c r="I41" s="42">
        <v>0</v>
      </c>
      <c r="J41" s="42">
        <v>0</v>
      </c>
      <c r="K41" s="42">
        <v>5</v>
      </c>
      <c r="L41" s="42">
        <v>6</v>
      </c>
      <c r="M41" s="42">
        <v>8</v>
      </c>
      <c r="N41" s="42">
        <v>5</v>
      </c>
      <c r="O41" s="42">
        <v>3</v>
      </c>
      <c r="P41" s="42">
        <v>38</v>
      </c>
      <c r="Q41" s="42">
        <v>20</v>
      </c>
      <c r="R41" s="42">
        <v>16</v>
      </c>
      <c r="S41" s="42">
        <v>22</v>
      </c>
      <c r="T41" s="42">
        <v>13</v>
      </c>
      <c r="U41" s="42">
        <v>0</v>
      </c>
      <c r="V41" s="42">
        <v>2</v>
      </c>
      <c r="W41" s="42">
        <v>0</v>
      </c>
      <c r="X41" s="42">
        <v>0</v>
      </c>
      <c r="Y41" s="42">
        <v>55</v>
      </c>
      <c r="Z41" s="42">
        <v>75</v>
      </c>
    </row>
    <row r="42" spans="1:26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205</v>
      </c>
      <c r="E42" s="29">
        <v>96</v>
      </c>
      <c r="F42" s="29">
        <v>109</v>
      </c>
      <c r="G42" s="29">
        <v>0</v>
      </c>
      <c r="H42" s="29">
        <v>0</v>
      </c>
      <c r="I42" s="29">
        <v>0</v>
      </c>
      <c r="J42" s="29">
        <v>0</v>
      </c>
      <c r="K42" s="29">
        <v>5</v>
      </c>
      <c r="L42" s="29">
        <v>6</v>
      </c>
      <c r="M42" s="29">
        <v>8</v>
      </c>
      <c r="N42" s="29">
        <v>5</v>
      </c>
      <c r="O42" s="29">
        <v>2</v>
      </c>
      <c r="P42" s="29">
        <v>25</v>
      </c>
      <c r="Q42" s="29">
        <v>16</v>
      </c>
      <c r="R42" s="29">
        <v>8</v>
      </c>
      <c r="S42" s="29">
        <v>19</v>
      </c>
      <c r="T42" s="29">
        <v>8</v>
      </c>
      <c r="U42" s="29">
        <v>0</v>
      </c>
      <c r="V42" s="29">
        <v>1</v>
      </c>
      <c r="W42" s="29">
        <v>0</v>
      </c>
      <c r="X42" s="29">
        <v>0</v>
      </c>
      <c r="Y42" s="29">
        <v>46</v>
      </c>
      <c r="Z42" s="29">
        <v>56</v>
      </c>
    </row>
    <row r="43" spans="1:26" s="43" customFormat="1" ht="14.25" customHeight="1" x14ac:dyDescent="0.2">
      <c r="A43" s="152"/>
      <c r="B43" s="47" t="s">
        <v>54</v>
      </c>
      <c r="C43" s="48" t="s">
        <v>55</v>
      </c>
      <c r="D43" s="29">
        <v>63</v>
      </c>
      <c r="E43" s="29">
        <v>17</v>
      </c>
      <c r="F43" s="29">
        <v>46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1</v>
      </c>
      <c r="P43" s="29">
        <v>13</v>
      </c>
      <c r="Q43" s="29">
        <v>4</v>
      </c>
      <c r="R43" s="29">
        <v>8</v>
      </c>
      <c r="S43" s="29">
        <v>3</v>
      </c>
      <c r="T43" s="29">
        <v>5</v>
      </c>
      <c r="U43" s="29">
        <v>0</v>
      </c>
      <c r="V43" s="29">
        <v>1</v>
      </c>
      <c r="W43" s="29">
        <v>0</v>
      </c>
      <c r="X43" s="29">
        <v>0</v>
      </c>
      <c r="Y43" s="29">
        <v>9</v>
      </c>
      <c r="Z43" s="29">
        <v>19</v>
      </c>
    </row>
    <row r="44" spans="1:26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239</v>
      </c>
      <c r="E44" s="42">
        <v>102</v>
      </c>
      <c r="F44" s="42">
        <v>137</v>
      </c>
      <c r="G44" s="42">
        <v>1</v>
      </c>
      <c r="H44" s="42">
        <v>1</v>
      </c>
      <c r="I44" s="42">
        <v>0</v>
      </c>
      <c r="J44" s="42">
        <v>0</v>
      </c>
      <c r="K44" s="42">
        <v>11</v>
      </c>
      <c r="L44" s="42">
        <v>12</v>
      </c>
      <c r="M44" s="42">
        <v>2</v>
      </c>
      <c r="N44" s="42">
        <v>4</v>
      </c>
      <c r="O44" s="42">
        <v>11</v>
      </c>
      <c r="P44" s="42">
        <v>57</v>
      </c>
      <c r="Q44" s="42">
        <v>9</v>
      </c>
      <c r="R44" s="42">
        <v>10</v>
      </c>
      <c r="S44" s="42">
        <v>22</v>
      </c>
      <c r="T44" s="42">
        <v>12</v>
      </c>
      <c r="U44" s="42">
        <v>3</v>
      </c>
      <c r="V44" s="42">
        <v>1</v>
      </c>
      <c r="W44" s="42">
        <v>2</v>
      </c>
      <c r="X44" s="42">
        <v>1</v>
      </c>
      <c r="Y44" s="42">
        <v>41</v>
      </c>
      <c r="Z44" s="42">
        <v>39</v>
      </c>
    </row>
    <row r="45" spans="1:26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231</v>
      </c>
      <c r="E45" s="29">
        <v>101</v>
      </c>
      <c r="F45" s="29">
        <v>130</v>
      </c>
      <c r="G45" s="29">
        <v>1</v>
      </c>
      <c r="H45" s="29">
        <v>1</v>
      </c>
      <c r="I45" s="29">
        <v>0</v>
      </c>
      <c r="J45" s="29">
        <v>0</v>
      </c>
      <c r="K45" s="29">
        <v>11</v>
      </c>
      <c r="L45" s="29">
        <v>12</v>
      </c>
      <c r="M45" s="29">
        <v>2</v>
      </c>
      <c r="N45" s="29">
        <v>4</v>
      </c>
      <c r="O45" s="29">
        <v>11</v>
      </c>
      <c r="P45" s="29">
        <v>54</v>
      </c>
      <c r="Q45" s="29">
        <v>9</v>
      </c>
      <c r="R45" s="29">
        <v>9</v>
      </c>
      <c r="S45" s="29">
        <v>22</v>
      </c>
      <c r="T45" s="29">
        <v>12</v>
      </c>
      <c r="U45" s="29">
        <v>3</v>
      </c>
      <c r="V45" s="29">
        <v>1</v>
      </c>
      <c r="W45" s="29">
        <v>2</v>
      </c>
      <c r="X45" s="29">
        <v>1</v>
      </c>
      <c r="Y45" s="29">
        <v>40</v>
      </c>
      <c r="Z45" s="29">
        <v>36</v>
      </c>
    </row>
    <row r="46" spans="1:26" s="43" customFormat="1" ht="14.25" customHeight="1" x14ac:dyDescent="0.2">
      <c r="A46" s="152"/>
      <c r="B46" s="47" t="s">
        <v>54</v>
      </c>
      <c r="C46" s="48" t="s">
        <v>55</v>
      </c>
      <c r="D46" s="29">
        <v>8</v>
      </c>
      <c r="E46" s="29">
        <v>1</v>
      </c>
      <c r="F46" s="29">
        <v>7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3</v>
      </c>
      <c r="Q46" s="29">
        <v>0</v>
      </c>
      <c r="R46" s="29">
        <v>1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1</v>
      </c>
      <c r="Z46" s="29">
        <v>3</v>
      </c>
    </row>
    <row r="47" spans="1:26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149</v>
      </c>
      <c r="E47" s="42">
        <v>62</v>
      </c>
      <c r="F47" s="42">
        <v>87</v>
      </c>
      <c r="G47" s="42">
        <v>0</v>
      </c>
      <c r="H47" s="42">
        <v>0</v>
      </c>
      <c r="I47" s="42">
        <v>0</v>
      </c>
      <c r="J47" s="42">
        <v>0</v>
      </c>
      <c r="K47" s="42">
        <v>5</v>
      </c>
      <c r="L47" s="42">
        <v>1</v>
      </c>
      <c r="M47" s="42">
        <v>0</v>
      </c>
      <c r="N47" s="42">
        <v>2</v>
      </c>
      <c r="O47" s="42">
        <v>4</v>
      </c>
      <c r="P47" s="42">
        <v>38</v>
      </c>
      <c r="Q47" s="42">
        <v>9</v>
      </c>
      <c r="R47" s="42">
        <v>9</v>
      </c>
      <c r="S47" s="42">
        <v>12</v>
      </c>
      <c r="T47" s="42">
        <v>8</v>
      </c>
      <c r="U47" s="42">
        <v>2</v>
      </c>
      <c r="V47" s="42">
        <v>1</v>
      </c>
      <c r="W47" s="42">
        <v>7</v>
      </c>
      <c r="X47" s="42">
        <v>9</v>
      </c>
      <c r="Y47" s="42">
        <v>23</v>
      </c>
      <c r="Z47" s="42">
        <v>19</v>
      </c>
    </row>
    <row r="48" spans="1:26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145</v>
      </c>
      <c r="E48" s="29">
        <v>60</v>
      </c>
      <c r="F48" s="29">
        <v>85</v>
      </c>
      <c r="G48" s="29">
        <v>0</v>
      </c>
      <c r="H48" s="29">
        <v>0</v>
      </c>
      <c r="I48" s="29">
        <v>0</v>
      </c>
      <c r="J48" s="29">
        <v>0</v>
      </c>
      <c r="K48" s="29">
        <v>4</v>
      </c>
      <c r="L48" s="29">
        <v>0</v>
      </c>
      <c r="M48" s="29">
        <v>0</v>
      </c>
      <c r="N48" s="29">
        <v>2</v>
      </c>
      <c r="O48" s="29">
        <v>4</v>
      </c>
      <c r="P48" s="29">
        <v>37</v>
      </c>
      <c r="Q48" s="29">
        <v>9</v>
      </c>
      <c r="R48" s="29">
        <v>9</v>
      </c>
      <c r="S48" s="29">
        <v>12</v>
      </c>
      <c r="T48" s="29">
        <v>8</v>
      </c>
      <c r="U48" s="29">
        <v>2</v>
      </c>
      <c r="V48" s="29">
        <v>1</v>
      </c>
      <c r="W48" s="29">
        <v>6</v>
      </c>
      <c r="X48" s="29">
        <v>9</v>
      </c>
      <c r="Y48" s="29">
        <v>23</v>
      </c>
      <c r="Z48" s="29">
        <v>19</v>
      </c>
    </row>
    <row r="49" spans="1:26" s="43" customFormat="1" ht="14.25" customHeight="1" x14ac:dyDescent="0.2">
      <c r="A49" s="152"/>
      <c r="B49" s="47" t="s">
        <v>54</v>
      </c>
      <c r="C49" s="48" t="s">
        <v>55</v>
      </c>
      <c r="D49" s="29">
        <v>4</v>
      </c>
      <c r="E49" s="29">
        <v>2</v>
      </c>
      <c r="F49" s="29">
        <v>2</v>
      </c>
      <c r="G49" s="29">
        <v>0</v>
      </c>
      <c r="H49" s="29">
        <v>0</v>
      </c>
      <c r="I49" s="29">
        <v>0</v>
      </c>
      <c r="J49" s="29">
        <v>0</v>
      </c>
      <c r="K49" s="29">
        <v>1</v>
      </c>
      <c r="L49" s="29">
        <v>1</v>
      </c>
      <c r="M49" s="29">
        <v>0</v>
      </c>
      <c r="N49" s="29">
        <v>0</v>
      </c>
      <c r="O49" s="29">
        <v>0</v>
      </c>
      <c r="P49" s="29">
        <v>1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1</v>
      </c>
      <c r="X49" s="29">
        <v>0</v>
      </c>
      <c r="Y49" s="29">
        <v>0</v>
      </c>
      <c r="Z49" s="29">
        <v>0</v>
      </c>
    </row>
    <row r="50" spans="1:26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573</v>
      </c>
      <c r="E50" s="42">
        <v>290</v>
      </c>
      <c r="F50" s="42">
        <v>283</v>
      </c>
      <c r="G50" s="42">
        <v>0</v>
      </c>
      <c r="H50" s="42">
        <v>1</v>
      </c>
      <c r="I50" s="42">
        <v>2</v>
      </c>
      <c r="J50" s="42">
        <v>1</v>
      </c>
      <c r="K50" s="42">
        <v>29</v>
      </c>
      <c r="L50" s="42">
        <v>12</v>
      </c>
      <c r="M50" s="42">
        <v>7</v>
      </c>
      <c r="N50" s="42">
        <v>11</v>
      </c>
      <c r="O50" s="42">
        <v>23</v>
      </c>
      <c r="P50" s="42">
        <v>47</v>
      </c>
      <c r="Q50" s="42">
        <v>27</v>
      </c>
      <c r="R50" s="42">
        <v>18</v>
      </c>
      <c r="S50" s="42">
        <v>79</v>
      </c>
      <c r="T50" s="42">
        <v>54</v>
      </c>
      <c r="U50" s="42">
        <v>14</v>
      </c>
      <c r="V50" s="42">
        <v>15</v>
      </c>
      <c r="W50" s="42">
        <v>4</v>
      </c>
      <c r="X50" s="42">
        <v>12</v>
      </c>
      <c r="Y50" s="42">
        <v>105</v>
      </c>
      <c r="Z50" s="42">
        <v>112</v>
      </c>
    </row>
    <row r="51" spans="1:26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488</v>
      </c>
      <c r="E51" s="29">
        <v>248</v>
      </c>
      <c r="F51" s="29">
        <v>240</v>
      </c>
      <c r="G51" s="29">
        <v>0</v>
      </c>
      <c r="H51" s="29">
        <v>1</v>
      </c>
      <c r="I51" s="29">
        <v>2</v>
      </c>
      <c r="J51" s="29">
        <v>1</v>
      </c>
      <c r="K51" s="29">
        <v>24</v>
      </c>
      <c r="L51" s="29">
        <v>11</v>
      </c>
      <c r="M51" s="29">
        <v>5</v>
      </c>
      <c r="N51" s="29">
        <v>8</v>
      </c>
      <c r="O51" s="29">
        <v>19</v>
      </c>
      <c r="P51" s="29">
        <v>35</v>
      </c>
      <c r="Q51" s="29">
        <v>23</v>
      </c>
      <c r="R51" s="29">
        <v>17</v>
      </c>
      <c r="S51" s="29">
        <v>67</v>
      </c>
      <c r="T51" s="29">
        <v>45</v>
      </c>
      <c r="U51" s="29">
        <v>10</v>
      </c>
      <c r="V51" s="29">
        <v>11</v>
      </c>
      <c r="W51" s="29">
        <v>4</v>
      </c>
      <c r="X51" s="29">
        <v>10</v>
      </c>
      <c r="Y51" s="29">
        <v>94</v>
      </c>
      <c r="Z51" s="29">
        <v>101</v>
      </c>
    </row>
    <row r="52" spans="1:26" s="43" customFormat="1" ht="14.25" customHeight="1" x14ac:dyDescent="0.2">
      <c r="A52" s="152"/>
      <c r="B52" s="47" t="s">
        <v>54</v>
      </c>
      <c r="C52" s="48" t="s">
        <v>55</v>
      </c>
      <c r="D52" s="29">
        <v>85</v>
      </c>
      <c r="E52" s="29">
        <v>42</v>
      </c>
      <c r="F52" s="29">
        <v>43</v>
      </c>
      <c r="G52" s="29">
        <v>0</v>
      </c>
      <c r="H52" s="29">
        <v>0</v>
      </c>
      <c r="I52" s="29">
        <v>0</v>
      </c>
      <c r="J52" s="29">
        <v>0</v>
      </c>
      <c r="K52" s="29">
        <v>5</v>
      </c>
      <c r="L52" s="29">
        <v>1</v>
      </c>
      <c r="M52" s="29">
        <v>2</v>
      </c>
      <c r="N52" s="29">
        <v>3</v>
      </c>
      <c r="O52" s="29">
        <v>4</v>
      </c>
      <c r="P52" s="29">
        <v>12</v>
      </c>
      <c r="Q52" s="29">
        <v>4</v>
      </c>
      <c r="R52" s="29">
        <v>1</v>
      </c>
      <c r="S52" s="29">
        <v>12</v>
      </c>
      <c r="T52" s="29">
        <v>9</v>
      </c>
      <c r="U52" s="29">
        <v>4</v>
      </c>
      <c r="V52" s="29">
        <v>4</v>
      </c>
      <c r="W52" s="29">
        <v>0</v>
      </c>
      <c r="X52" s="29">
        <v>2</v>
      </c>
      <c r="Y52" s="29">
        <v>11</v>
      </c>
      <c r="Z52" s="29">
        <v>11</v>
      </c>
    </row>
    <row r="53" spans="1:26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179</v>
      </c>
      <c r="E53" s="42">
        <v>68</v>
      </c>
      <c r="F53" s="42">
        <v>111</v>
      </c>
      <c r="G53" s="42">
        <v>0</v>
      </c>
      <c r="H53" s="42">
        <v>0</v>
      </c>
      <c r="I53" s="42">
        <v>0</v>
      </c>
      <c r="J53" s="42">
        <v>0</v>
      </c>
      <c r="K53" s="42">
        <v>5</v>
      </c>
      <c r="L53" s="42">
        <v>8</v>
      </c>
      <c r="M53" s="42">
        <v>1</v>
      </c>
      <c r="N53" s="42">
        <v>0</v>
      </c>
      <c r="O53" s="42">
        <v>11</v>
      </c>
      <c r="P53" s="42">
        <v>24</v>
      </c>
      <c r="Q53" s="42">
        <v>7</v>
      </c>
      <c r="R53" s="42">
        <v>5</v>
      </c>
      <c r="S53" s="42">
        <v>11</v>
      </c>
      <c r="T53" s="42">
        <v>14</v>
      </c>
      <c r="U53" s="42">
        <v>1</v>
      </c>
      <c r="V53" s="42">
        <v>3</v>
      </c>
      <c r="W53" s="42">
        <v>5</v>
      </c>
      <c r="X53" s="42">
        <v>4</v>
      </c>
      <c r="Y53" s="42">
        <v>27</v>
      </c>
      <c r="Z53" s="42">
        <v>53</v>
      </c>
    </row>
    <row r="54" spans="1:26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57</v>
      </c>
      <c r="E54" s="29">
        <v>19</v>
      </c>
      <c r="F54" s="29">
        <v>38</v>
      </c>
      <c r="G54" s="29">
        <v>0</v>
      </c>
      <c r="H54" s="29">
        <v>0</v>
      </c>
      <c r="I54" s="29">
        <v>0</v>
      </c>
      <c r="J54" s="29">
        <v>0</v>
      </c>
      <c r="K54" s="29">
        <v>4</v>
      </c>
      <c r="L54" s="29">
        <v>1</v>
      </c>
      <c r="M54" s="29">
        <v>0</v>
      </c>
      <c r="N54" s="29">
        <v>0</v>
      </c>
      <c r="O54" s="29">
        <v>1</v>
      </c>
      <c r="P54" s="29">
        <v>10</v>
      </c>
      <c r="Q54" s="29">
        <v>2</v>
      </c>
      <c r="R54" s="29">
        <v>3</v>
      </c>
      <c r="S54" s="29">
        <v>4</v>
      </c>
      <c r="T54" s="29">
        <v>2</v>
      </c>
      <c r="U54" s="29">
        <v>0</v>
      </c>
      <c r="V54" s="29">
        <v>0</v>
      </c>
      <c r="W54" s="29">
        <v>0</v>
      </c>
      <c r="X54" s="29">
        <v>2</v>
      </c>
      <c r="Y54" s="29">
        <v>8</v>
      </c>
      <c r="Z54" s="29">
        <v>20</v>
      </c>
    </row>
    <row r="55" spans="1:26" s="43" customFormat="1" ht="14.25" customHeight="1" x14ac:dyDescent="0.2">
      <c r="A55" s="152"/>
      <c r="B55" s="47" t="s">
        <v>54</v>
      </c>
      <c r="C55" s="48" t="s">
        <v>55</v>
      </c>
      <c r="D55" s="29">
        <v>122</v>
      </c>
      <c r="E55" s="29">
        <v>49</v>
      </c>
      <c r="F55" s="29">
        <v>73</v>
      </c>
      <c r="G55" s="29">
        <v>0</v>
      </c>
      <c r="H55" s="29">
        <v>0</v>
      </c>
      <c r="I55" s="29">
        <v>0</v>
      </c>
      <c r="J55" s="29">
        <v>0</v>
      </c>
      <c r="K55" s="29">
        <v>1</v>
      </c>
      <c r="L55" s="29">
        <v>7</v>
      </c>
      <c r="M55" s="29">
        <v>1</v>
      </c>
      <c r="N55" s="29">
        <v>0</v>
      </c>
      <c r="O55" s="29">
        <v>10</v>
      </c>
      <c r="P55" s="29">
        <v>14</v>
      </c>
      <c r="Q55" s="29">
        <v>5</v>
      </c>
      <c r="R55" s="29">
        <v>2</v>
      </c>
      <c r="S55" s="29">
        <v>7</v>
      </c>
      <c r="T55" s="29">
        <v>12</v>
      </c>
      <c r="U55" s="29">
        <v>1</v>
      </c>
      <c r="V55" s="29">
        <v>3</v>
      </c>
      <c r="W55" s="29">
        <v>5</v>
      </c>
      <c r="X55" s="29">
        <v>2</v>
      </c>
      <c r="Y55" s="29">
        <v>19</v>
      </c>
      <c r="Z55" s="29">
        <v>33</v>
      </c>
    </row>
    <row r="56" spans="1:26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184</v>
      </c>
      <c r="E56" s="42">
        <v>61</v>
      </c>
      <c r="F56" s="42">
        <v>123</v>
      </c>
      <c r="G56" s="42">
        <v>1</v>
      </c>
      <c r="H56" s="42">
        <v>0</v>
      </c>
      <c r="I56" s="42">
        <v>0</v>
      </c>
      <c r="J56" s="42">
        <v>0</v>
      </c>
      <c r="K56" s="42">
        <v>13</v>
      </c>
      <c r="L56" s="42">
        <v>21</v>
      </c>
      <c r="M56" s="42">
        <v>1</v>
      </c>
      <c r="N56" s="42">
        <v>3</v>
      </c>
      <c r="O56" s="42">
        <v>18</v>
      </c>
      <c r="P56" s="42">
        <v>68</v>
      </c>
      <c r="Q56" s="42">
        <v>11</v>
      </c>
      <c r="R56" s="42">
        <v>6</v>
      </c>
      <c r="S56" s="42">
        <v>8</v>
      </c>
      <c r="T56" s="42">
        <v>15</v>
      </c>
      <c r="U56" s="42">
        <v>0</v>
      </c>
      <c r="V56" s="42">
        <v>0</v>
      </c>
      <c r="W56" s="42">
        <v>2</v>
      </c>
      <c r="X56" s="42">
        <v>1</v>
      </c>
      <c r="Y56" s="42">
        <v>7</v>
      </c>
      <c r="Z56" s="42">
        <v>9</v>
      </c>
    </row>
    <row r="57" spans="1:26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73</v>
      </c>
      <c r="E57" s="29">
        <v>26</v>
      </c>
      <c r="F57" s="29">
        <v>47</v>
      </c>
      <c r="G57" s="29">
        <v>0</v>
      </c>
      <c r="H57" s="29">
        <v>0</v>
      </c>
      <c r="I57" s="29">
        <v>0</v>
      </c>
      <c r="J57" s="29">
        <v>0</v>
      </c>
      <c r="K57" s="29">
        <v>7</v>
      </c>
      <c r="L57" s="29">
        <v>14</v>
      </c>
      <c r="M57" s="29">
        <v>1</v>
      </c>
      <c r="N57" s="29">
        <v>0</v>
      </c>
      <c r="O57" s="29">
        <v>7</v>
      </c>
      <c r="P57" s="29">
        <v>23</v>
      </c>
      <c r="Q57" s="29">
        <v>3</v>
      </c>
      <c r="R57" s="29">
        <v>3</v>
      </c>
      <c r="S57" s="29">
        <v>6</v>
      </c>
      <c r="T57" s="29">
        <v>4</v>
      </c>
      <c r="U57" s="29">
        <v>0</v>
      </c>
      <c r="V57" s="29">
        <v>0</v>
      </c>
      <c r="W57" s="29">
        <v>1</v>
      </c>
      <c r="X57" s="29">
        <v>0</v>
      </c>
      <c r="Y57" s="29">
        <v>1</v>
      </c>
      <c r="Z57" s="29">
        <v>3</v>
      </c>
    </row>
    <row r="58" spans="1:26" s="43" customFormat="1" ht="14.25" customHeight="1" x14ac:dyDescent="0.2">
      <c r="A58" s="152"/>
      <c r="B58" s="47" t="s">
        <v>54</v>
      </c>
      <c r="C58" s="48" t="s">
        <v>55</v>
      </c>
      <c r="D58" s="29">
        <v>111</v>
      </c>
      <c r="E58" s="29">
        <v>35</v>
      </c>
      <c r="F58" s="29">
        <v>76</v>
      </c>
      <c r="G58" s="29">
        <v>1</v>
      </c>
      <c r="H58" s="29">
        <v>0</v>
      </c>
      <c r="I58" s="29">
        <v>0</v>
      </c>
      <c r="J58" s="29">
        <v>0</v>
      </c>
      <c r="K58" s="29">
        <v>6</v>
      </c>
      <c r="L58" s="29">
        <v>7</v>
      </c>
      <c r="M58" s="29">
        <v>0</v>
      </c>
      <c r="N58" s="29">
        <v>3</v>
      </c>
      <c r="O58" s="29">
        <v>11</v>
      </c>
      <c r="P58" s="29">
        <v>45</v>
      </c>
      <c r="Q58" s="29">
        <v>8</v>
      </c>
      <c r="R58" s="29">
        <v>3</v>
      </c>
      <c r="S58" s="29">
        <v>2</v>
      </c>
      <c r="T58" s="29">
        <v>11</v>
      </c>
      <c r="U58" s="29">
        <v>0</v>
      </c>
      <c r="V58" s="29">
        <v>0</v>
      </c>
      <c r="W58" s="29">
        <v>1</v>
      </c>
      <c r="X58" s="29">
        <v>1</v>
      </c>
      <c r="Y58" s="29">
        <v>6</v>
      </c>
      <c r="Z58" s="29">
        <v>6</v>
      </c>
    </row>
    <row r="59" spans="1:26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31</v>
      </c>
      <c r="E59" s="42">
        <v>13</v>
      </c>
      <c r="F59" s="42">
        <v>18</v>
      </c>
      <c r="G59" s="42">
        <v>0</v>
      </c>
      <c r="H59" s="42">
        <v>0</v>
      </c>
      <c r="I59" s="42">
        <v>0</v>
      </c>
      <c r="J59" s="42">
        <v>0</v>
      </c>
      <c r="K59" s="42">
        <v>9</v>
      </c>
      <c r="L59" s="42">
        <v>6</v>
      </c>
      <c r="M59" s="42">
        <v>1</v>
      </c>
      <c r="N59" s="42">
        <v>5</v>
      </c>
      <c r="O59" s="42">
        <v>1</v>
      </c>
      <c r="P59" s="42">
        <v>1</v>
      </c>
      <c r="Q59" s="42">
        <v>0</v>
      </c>
      <c r="R59" s="42">
        <v>0</v>
      </c>
      <c r="S59" s="42">
        <v>0</v>
      </c>
      <c r="T59" s="42">
        <v>2</v>
      </c>
      <c r="U59" s="42">
        <v>0</v>
      </c>
      <c r="V59" s="42">
        <v>1</v>
      </c>
      <c r="W59" s="42">
        <v>0</v>
      </c>
      <c r="X59" s="42">
        <v>0</v>
      </c>
      <c r="Y59" s="42">
        <v>2</v>
      </c>
      <c r="Z59" s="42">
        <v>3</v>
      </c>
    </row>
    <row r="60" spans="1:26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29</v>
      </c>
      <c r="E60" s="29">
        <v>12</v>
      </c>
      <c r="F60" s="29">
        <v>17</v>
      </c>
      <c r="G60" s="29">
        <v>0</v>
      </c>
      <c r="H60" s="29">
        <v>0</v>
      </c>
      <c r="I60" s="29">
        <v>0</v>
      </c>
      <c r="J60" s="29">
        <v>0</v>
      </c>
      <c r="K60" s="29">
        <v>9</v>
      </c>
      <c r="L60" s="29">
        <v>6</v>
      </c>
      <c r="M60" s="29">
        <v>1</v>
      </c>
      <c r="N60" s="29">
        <v>5</v>
      </c>
      <c r="O60" s="29">
        <v>1</v>
      </c>
      <c r="P60" s="29">
        <v>1</v>
      </c>
      <c r="Q60" s="29">
        <v>0</v>
      </c>
      <c r="R60" s="29">
        <v>0</v>
      </c>
      <c r="S60" s="29">
        <v>0</v>
      </c>
      <c r="T60" s="29">
        <v>2</v>
      </c>
      <c r="U60" s="29">
        <v>0</v>
      </c>
      <c r="V60" s="29">
        <v>1</v>
      </c>
      <c r="W60" s="29">
        <v>0</v>
      </c>
      <c r="X60" s="29">
        <v>0</v>
      </c>
      <c r="Y60" s="29">
        <v>1</v>
      </c>
      <c r="Z60" s="29">
        <v>2</v>
      </c>
    </row>
    <row r="61" spans="1:26" s="43" customFormat="1" ht="14.25" customHeight="1" x14ac:dyDescent="0.2">
      <c r="A61" s="152"/>
      <c r="B61" s="47" t="s">
        <v>54</v>
      </c>
      <c r="C61" s="48" t="s">
        <v>55</v>
      </c>
      <c r="D61" s="29">
        <v>2</v>
      </c>
      <c r="E61" s="29">
        <v>1</v>
      </c>
      <c r="F61" s="29">
        <v>1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1</v>
      </c>
      <c r="Z61" s="29">
        <v>1</v>
      </c>
    </row>
    <row r="62" spans="1:26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202</v>
      </c>
      <c r="E62" s="42">
        <v>79</v>
      </c>
      <c r="F62" s="42">
        <v>123</v>
      </c>
      <c r="G62" s="42">
        <v>1</v>
      </c>
      <c r="H62" s="42">
        <v>0</v>
      </c>
      <c r="I62" s="42">
        <v>0</v>
      </c>
      <c r="J62" s="42">
        <v>0</v>
      </c>
      <c r="K62" s="42">
        <v>6</v>
      </c>
      <c r="L62" s="42">
        <v>12</v>
      </c>
      <c r="M62" s="42">
        <v>1</v>
      </c>
      <c r="N62" s="42">
        <v>1</v>
      </c>
      <c r="O62" s="42">
        <v>4</v>
      </c>
      <c r="P62" s="42">
        <v>32</v>
      </c>
      <c r="Q62" s="42">
        <v>6</v>
      </c>
      <c r="R62" s="42">
        <v>13</v>
      </c>
      <c r="S62" s="42">
        <v>23</v>
      </c>
      <c r="T62" s="42">
        <v>7</v>
      </c>
      <c r="U62" s="42">
        <v>2</v>
      </c>
      <c r="V62" s="42">
        <v>1</v>
      </c>
      <c r="W62" s="42">
        <v>0</v>
      </c>
      <c r="X62" s="42">
        <v>2</v>
      </c>
      <c r="Y62" s="42">
        <v>36</v>
      </c>
      <c r="Z62" s="42">
        <v>55</v>
      </c>
    </row>
    <row r="63" spans="1:26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186</v>
      </c>
      <c r="E63" s="29">
        <v>72</v>
      </c>
      <c r="F63" s="29">
        <v>114</v>
      </c>
      <c r="G63" s="29">
        <v>1</v>
      </c>
      <c r="H63" s="29">
        <v>0</v>
      </c>
      <c r="I63" s="29">
        <v>0</v>
      </c>
      <c r="J63" s="29">
        <v>0</v>
      </c>
      <c r="K63" s="29">
        <v>6</v>
      </c>
      <c r="L63" s="29">
        <v>12</v>
      </c>
      <c r="M63" s="29">
        <v>1</v>
      </c>
      <c r="N63" s="29">
        <v>1</v>
      </c>
      <c r="O63" s="29">
        <v>4</v>
      </c>
      <c r="P63" s="29">
        <v>30</v>
      </c>
      <c r="Q63" s="29">
        <v>6</v>
      </c>
      <c r="R63" s="29">
        <v>12</v>
      </c>
      <c r="S63" s="29">
        <v>22</v>
      </c>
      <c r="T63" s="29">
        <v>6</v>
      </c>
      <c r="U63" s="29">
        <v>2</v>
      </c>
      <c r="V63" s="29">
        <v>1</v>
      </c>
      <c r="W63" s="29">
        <v>0</v>
      </c>
      <c r="X63" s="29">
        <v>2</v>
      </c>
      <c r="Y63" s="29">
        <v>30</v>
      </c>
      <c r="Z63" s="29">
        <v>50</v>
      </c>
    </row>
    <row r="64" spans="1:26" s="43" customFormat="1" ht="14.25" customHeight="1" x14ac:dyDescent="0.2">
      <c r="A64" s="152"/>
      <c r="B64" s="47" t="s">
        <v>54</v>
      </c>
      <c r="C64" s="48" t="s">
        <v>55</v>
      </c>
      <c r="D64" s="29">
        <v>16</v>
      </c>
      <c r="E64" s="29">
        <v>7</v>
      </c>
      <c r="F64" s="29">
        <v>9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2</v>
      </c>
      <c r="Q64" s="29">
        <v>0</v>
      </c>
      <c r="R64" s="29">
        <v>1</v>
      </c>
      <c r="S64" s="29">
        <v>1</v>
      </c>
      <c r="T64" s="29">
        <v>1</v>
      </c>
      <c r="U64" s="29">
        <v>0</v>
      </c>
      <c r="V64" s="29">
        <v>0</v>
      </c>
      <c r="W64" s="29">
        <v>0</v>
      </c>
      <c r="X64" s="29">
        <v>0</v>
      </c>
      <c r="Y64" s="29">
        <v>6</v>
      </c>
      <c r="Z64" s="29">
        <v>5</v>
      </c>
    </row>
    <row r="65" spans="1:26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200</v>
      </c>
      <c r="E65" s="42">
        <v>64</v>
      </c>
      <c r="F65" s="42">
        <v>136</v>
      </c>
      <c r="G65" s="42">
        <v>0</v>
      </c>
      <c r="H65" s="42">
        <v>0</v>
      </c>
      <c r="I65" s="42">
        <v>1</v>
      </c>
      <c r="J65" s="42">
        <v>1</v>
      </c>
      <c r="K65" s="42">
        <v>9</v>
      </c>
      <c r="L65" s="42">
        <v>10</v>
      </c>
      <c r="M65" s="42">
        <v>1</v>
      </c>
      <c r="N65" s="42">
        <v>3</v>
      </c>
      <c r="O65" s="42">
        <v>5</v>
      </c>
      <c r="P65" s="42">
        <v>36</v>
      </c>
      <c r="Q65" s="42">
        <v>13</v>
      </c>
      <c r="R65" s="42">
        <v>14</v>
      </c>
      <c r="S65" s="42">
        <v>7</v>
      </c>
      <c r="T65" s="42">
        <v>9</v>
      </c>
      <c r="U65" s="42">
        <v>1</v>
      </c>
      <c r="V65" s="42">
        <v>0</v>
      </c>
      <c r="W65" s="42">
        <v>0</v>
      </c>
      <c r="X65" s="42">
        <v>3</v>
      </c>
      <c r="Y65" s="42">
        <v>27</v>
      </c>
      <c r="Z65" s="42">
        <v>60</v>
      </c>
    </row>
    <row r="66" spans="1:26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185</v>
      </c>
      <c r="E66" s="29">
        <v>60</v>
      </c>
      <c r="F66" s="29">
        <v>125</v>
      </c>
      <c r="G66" s="29">
        <v>0</v>
      </c>
      <c r="H66" s="29">
        <v>0</v>
      </c>
      <c r="I66" s="29">
        <v>0</v>
      </c>
      <c r="J66" s="29">
        <v>0</v>
      </c>
      <c r="K66" s="29">
        <v>9</v>
      </c>
      <c r="L66" s="29">
        <v>10</v>
      </c>
      <c r="M66" s="29">
        <v>1</v>
      </c>
      <c r="N66" s="29">
        <v>3</v>
      </c>
      <c r="O66" s="29">
        <v>5</v>
      </c>
      <c r="P66" s="29">
        <v>35</v>
      </c>
      <c r="Q66" s="29">
        <v>12</v>
      </c>
      <c r="R66" s="29">
        <v>10</v>
      </c>
      <c r="S66" s="29">
        <v>7</v>
      </c>
      <c r="T66" s="29">
        <v>8</v>
      </c>
      <c r="U66" s="29">
        <v>1</v>
      </c>
      <c r="V66" s="29">
        <v>0</v>
      </c>
      <c r="W66" s="29">
        <v>0</v>
      </c>
      <c r="X66" s="29">
        <v>3</v>
      </c>
      <c r="Y66" s="29">
        <v>25</v>
      </c>
      <c r="Z66" s="29">
        <v>56</v>
      </c>
    </row>
    <row r="67" spans="1:26" s="43" customFormat="1" ht="14.25" customHeight="1" x14ac:dyDescent="0.2">
      <c r="A67" s="152"/>
      <c r="B67" s="47" t="s">
        <v>54</v>
      </c>
      <c r="C67" s="48" t="s">
        <v>55</v>
      </c>
      <c r="D67" s="29">
        <v>15</v>
      </c>
      <c r="E67" s="29">
        <v>4</v>
      </c>
      <c r="F67" s="29">
        <v>11</v>
      </c>
      <c r="G67" s="29">
        <v>0</v>
      </c>
      <c r="H67" s="29">
        <v>0</v>
      </c>
      <c r="I67" s="29">
        <v>1</v>
      </c>
      <c r="J67" s="29">
        <v>1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1</v>
      </c>
      <c r="Q67" s="29">
        <v>1</v>
      </c>
      <c r="R67" s="29">
        <v>4</v>
      </c>
      <c r="S67" s="29">
        <v>0</v>
      </c>
      <c r="T67" s="29">
        <v>1</v>
      </c>
      <c r="U67" s="29">
        <v>0</v>
      </c>
      <c r="V67" s="29">
        <v>0</v>
      </c>
      <c r="W67" s="29">
        <v>0</v>
      </c>
      <c r="X67" s="29">
        <v>0</v>
      </c>
      <c r="Y67" s="29">
        <v>2</v>
      </c>
      <c r="Z67" s="29">
        <v>4</v>
      </c>
    </row>
    <row r="68" spans="1:26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103</v>
      </c>
      <c r="E68" s="42">
        <v>52</v>
      </c>
      <c r="F68" s="42">
        <v>51</v>
      </c>
      <c r="G68" s="42">
        <v>0</v>
      </c>
      <c r="H68" s="42">
        <v>0</v>
      </c>
      <c r="I68" s="42">
        <v>0</v>
      </c>
      <c r="J68" s="42">
        <v>0</v>
      </c>
      <c r="K68" s="42">
        <v>8</v>
      </c>
      <c r="L68" s="42">
        <v>0</v>
      </c>
      <c r="M68" s="42">
        <v>1</v>
      </c>
      <c r="N68" s="42">
        <v>0</v>
      </c>
      <c r="O68" s="42">
        <v>4</v>
      </c>
      <c r="P68" s="42">
        <v>15</v>
      </c>
      <c r="Q68" s="42">
        <v>4</v>
      </c>
      <c r="R68" s="42">
        <v>4</v>
      </c>
      <c r="S68" s="42">
        <v>18</v>
      </c>
      <c r="T68" s="42">
        <v>12</v>
      </c>
      <c r="U68" s="42">
        <v>1</v>
      </c>
      <c r="V68" s="42">
        <v>2</v>
      </c>
      <c r="W68" s="42">
        <v>0</v>
      </c>
      <c r="X68" s="42">
        <v>2</v>
      </c>
      <c r="Y68" s="42">
        <v>16</v>
      </c>
      <c r="Z68" s="42">
        <v>16</v>
      </c>
    </row>
    <row r="69" spans="1:26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100</v>
      </c>
      <c r="E69" s="29">
        <v>52</v>
      </c>
      <c r="F69" s="29">
        <v>48</v>
      </c>
      <c r="G69" s="29">
        <v>0</v>
      </c>
      <c r="H69" s="29">
        <v>0</v>
      </c>
      <c r="I69" s="29">
        <v>0</v>
      </c>
      <c r="J69" s="29">
        <v>0</v>
      </c>
      <c r="K69" s="29">
        <v>8</v>
      </c>
      <c r="L69" s="29">
        <v>0</v>
      </c>
      <c r="M69" s="29">
        <v>1</v>
      </c>
      <c r="N69" s="29">
        <v>0</v>
      </c>
      <c r="O69" s="29">
        <v>4</v>
      </c>
      <c r="P69" s="29">
        <v>14</v>
      </c>
      <c r="Q69" s="29">
        <v>4</v>
      </c>
      <c r="R69" s="29">
        <v>3</v>
      </c>
      <c r="S69" s="29">
        <v>18</v>
      </c>
      <c r="T69" s="29">
        <v>12</v>
      </c>
      <c r="U69" s="29">
        <v>1</v>
      </c>
      <c r="V69" s="29">
        <v>2</v>
      </c>
      <c r="W69" s="29">
        <v>0</v>
      </c>
      <c r="X69" s="29">
        <v>2</v>
      </c>
      <c r="Y69" s="29">
        <v>16</v>
      </c>
      <c r="Z69" s="29">
        <v>15</v>
      </c>
    </row>
    <row r="70" spans="1:26" s="43" customFormat="1" ht="14.25" customHeight="1" x14ac:dyDescent="0.2">
      <c r="A70" s="152"/>
      <c r="B70" s="47" t="s">
        <v>54</v>
      </c>
      <c r="C70" s="48" t="s">
        <v>55</v>
      </c>
      <c r="D70" s="29">
        <v>3</v>
      </c>
      <c r="E70" s="29">
        <v>0</v>
      </c>
      <c r="F70" s="29">
        <v>3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1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1</v>
      </c>
    </row>
    <row r="71" spans="1:26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52</v>
      </c>
      <c r="E71" s="42">
        <v>33</v>
      </c>
      <c r="F71" s="42">
        <v>19</v>
      </c>
      <c r="G71" s="42">
        <v>0</v>
      </c>
      <c r="H71" s="42">
        <v>0</v>
      </c>
      <c r="I71" s="42">
        <v>0</v>
      </c>
      <c r="J71" s="42">
        <v>0</v>
      </c>
      <c r="K71" s="42">
        <v>3</v>
      </c>
      <c r="L71" s="42">
        <v>1</v>
      </c>
      <c r="M71" s="42">
        <v>3</v>
      </c>
      <c r="N71" s="42">
        <v>1</v>
      </c>
      <c r="O71" s="42">
        <v>1</v>
      </c>
      <c r="P71" s="42">
        <v>5</v>
      </c>
      <c r="Q71" s="42">
        <v>1</v>
      </c>
      <c r="R71" s="42">
        <v>1</v>
      </c>
      <c r="S71" s="42">
        <v>8</v>
      </c>
      <c r="T71" s="42">
        <v>1</v>
      </c>
      <c r="U71" s="42">
        <v>2</v>
      </c>
      <c r="V71" s="42">
        <v>0</v>
      </c>
      <c r="W71" s="42">
        <v>4</v>
      </c>
      <c r="X71" s="42">
        <v>0</v>
      </c>
      <c r="Y71" s="42">
        <v>11</v>
      </c>
      <c r="Z71" s="42">
        <v>10</v>
      </c>
    </row>
    <row r="72" spans="1:26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51</v>
      </c>
      <c r="E72" s="29">
        <v>32</v>
      </c>
      <c r="F72" s="29">
        <v>19</v>
      </c>
      <c r="G72" s="29">
        <v>0</v>
      </c>
      <c r="H72" s="29">
        <v>0</v>
      </c>
      <c r="I72" s="29">
        <v>0</v>
      </c>
      <c r="J72" s="29">
        <v>0</v>
      </c>
      <c r="K72" s="29">
        <v>3</v>
      </c>
      <c r="L72" s="29">
        <v>1</v>
      </c>
      <c r="M72" s="29">
        <v>2</v>
      </c>
      <c r="N72" s="29">
        <v>1</v>
      </c>
      <c r="O72" s="29">
        <v>1</v>
      </c>
      <c r="P72" s="29">
        <v>5</v>
      </c>
      <c r="Q72" s="29">
        <v>1</v>
      </c>
      <c r="R72" s="29">
        <v>1</v>
      </c>
      <c r="S72" s="29">
        <v>8</v>
      </c>
      <c r="T72" s="29">
        <v>1</v>
      </c>
      <c r="U72" s="29">
        <v>2</v>
      </c>
      <c r="V72" s="29">
        <v>0</v>
      </c>
      <c r="W72" s="29">
        <v>4</v>
      </c>
      <c r="X72" s="29">
        <v>0</v>
      </c>
      <c r="Y72" s="29">
        <v>11</v>
      </c>
      <c r="Z72" s="29">
        <v>10</v>
      </c>
    </row>
    <row r="73" spans="1:26" s="43" customFormat="1" ht="14.25" customHeight="1" x14ac:dyDescent="0.2">
      <c r="A73" s="152"/>
      <c r="B73" s="47" t="s">
        <v>54</v>
      </c>
      <c r="C73" s="48" t="s">
        <v>55</v>
      </c>
      <c r="D73" s="29">
        <v>1</v>
      </c>
      <c r="E73" s="29">
        <v>1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1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</row>
    <row r="74" spans="1:26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3</v>
      </c>
      <c r="E74" s="42">
        <v>1</v>
      </c>
      <c r="F74" s="42">
        <v>2</v>
      </c>
      <c r="G74" s="42">
        <v>0</v>
      </c>
      <c r="H74" s="42">
        <v>0</v>
      </c>
      <c r="I74" s="42">
        <v>0</v>
      </c>
      <c r="J74" s="42">
        <v>0</v>
      </c>
      <c r="K74" s="42">
        <v>1</v>
      </c>
      <c r="L74" s="42">
        <v>2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</row>
    <row r="75" spans="1:26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3</v>
      </c>
      <c r="E75" s="29">
        <v>1</v>
      </c>
      <c r="F75" s="29">
        <v>2</v>
      </c>
      <c r="G75" s="29">
        <v>0</v>
      </c>
      <c r="H75" s="29">
        <v>0</v>
      </c>
      <c r="I75" s="29">
        <v>0</v>
      </c>
      <c r="J75" s="29">
        <v>0</v>
      </c>
      <c r="K75" s="29">
        <v>1</v>
      </c>
      <c r="L75" s="29">
        <v>2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</row>
    <row r="76" spans="1:26" s="43" customFormat="1" ht="14.25" customHeight="1" x14ac:dyDescent="0.2">
      <c r="A76" s="152"/>
      <c r="B76" s="47" t="s">
        <v>54</v>
      </c>
      <c r="C76" s="48" t="s">
        <v>55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</row>
    <row r="77" spans="1:26" ht="14.25" customHeight="1" x14ac:dyDescent="0.2">
      <c r="A77" s="9" t="s">
        <v>43</v>
      </c>
    </row>
    <row r="78" spans="1:26" ht="14.25" customHeight="1" x14ac:dyDescent="0.2">
      <c r="A78" s="34" t="s">
        <v>44</v>
      </c>
    </row>
    <row r="79" spans="1:26" ht="14.25" customHeight="1" x14ac:dyDescent="0.2">
      <c r="A79" s="9" t="s">
        <v>45</v>
      </c>
    </row>
    <row r="80" spans="1:26" ht="14.25" customHeight="1" x14ac:dyDescent="0.2"/>
  </sheetData>
  <mergeCells count="36">
    <mergeCell ref="A15:A16"/>
    <mergeCell ref="A4:C7"/>
    <mergeCell ref="D4:Z4"/>
    <mergeCell ref="D5:F6"/>
    <mergeCell ref="G5:J5"/>
    <mergeCell ref="K5:R5"/>
    <mergeCell ref="S5:T6"/>
    <mergeCell ref="U5:V6"/>
    <mergeCell ref="W5:X6"/>
    <mergeCell ref="Y5:Z6"/>
    <mergeCell ref="K6:L6"/>
    <mergeCell ref="M6:N6"/>
    <mergeCell ref="O6:P6"/>
    <mergeCell ref="Q6:R6"/>
    <mergeCell ref="A9:A10"/>
    <mergeCell ref="A12:A13"/>
    <mergeCell ref="A51:A52"/>
    <mergeCell ref="A18:A19"/>
    <mergeCell ref="A21:A22"/>
    <mergeCell ref="A24:A25"/>
    <mergeCell ref="A27:A28"/>
    <mergeCell ref="A30:A31"/>
    <mergeCell ref="A33:A34"/>
    <mergeCell ref="A36:A37"/>
    <mergeCell ref="A39:A40"/>
    <mergeCell ref="A42:A43"/>
    <mergeCell ref="A45:A46"/>
    <mergeCell ref="A48:A49"/>
    <mergeCell ref="A72:A73"/>
    <mergeCell ref="A75:A76"/>
    <mergeCell ref="A54:A55"/>
    <mergeCell ref="A57:A58"/>
    <mergeCell ref="A60:A61"/>
    <mergeCell ref="A63:A64"/>
    <mergeCell ref="A66:A67"/>
    <mergeCell ref="A69:A70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80"/>
  <sheetViews>
    <sheetView workbookViewId="0"/>
  </sheetViews>
  <sheetFormatPr defaultColWidth="5.5" defaultRowHeight="11.1" customHeight="1" x14ac:dyDescent="0.2"/>
  <cols>
    <col min="1" max="1" width="18.33203125" style="3" customWidth="1"/>
    <col min="2" max="2" width="8.1640625" style="3" customWidth="1"/>
    <col min="3" max="3" width="11.1640625" style="3" customWidth="1"/>
    <col min="4" max="22" width="9.33203125" style="3" customWidth="1"/>
    <col min="23" max="23" width="5.5" style="3" customWidth="1"/>
    <col min="24" max="16384" width="5.5" style="3"/>
  </cols>
  <sheetData>
    <row r="1" spans="1:22" ht="20.25" customHeight="1" x14ac:dyDescent="0.2">
      <c r="A1" s="23" t="s">
        <v>30</v>
      </c>
      <c r="B1" s="1"/>
      <c r="C1" s="1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4.25" customHeight="1" x14ac:dyDescent="0.2">
      <c r="A2" s="9" t="s">
        <v>31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</row>
    <row r="3" spans="1:22" s="9" customFormat="1" ht="12.75" customHeight="1" x14ac:dyDescent="0.25">
      <c r="A3" s="37" t="s">
        <v>36</v>
      </c>
      <c r="B3" s="38"/>
      <c r="C3" s="38"/>
      <c r="S3" s="10"/>
      <c r="T3" s="10"/>
      <c r="U3" s="10"/>
      <c r="V3" s="10"/>
    </row>
    <row r="4" spans="1:22" s="13" customFormat="1" ht="24.75" customHeight="1" x14ac:dyDescent="0.2">
      <c r="A4" s="145" t="s">
        <v>48</v>
      </c>
      <c r="B4" s="145"/>
      <c r="C4" s="145"/>
      <c r="D4" s="148" t="s">
        <v>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2" s="13" customFormat="1" ht="24.75" customHeight="1" x14ac:dyDescent="0.2">
      <c r="A5" s="145"/>
      <c r="B5" s="145"/>
      <c r="C5" s="145"/>
      <c r="D5" s="145" t="s">
        <v>3</v>
      </c>
      <c r="E5" s="145"/>
      <c r="F5" s="145"/>
      <c r="G5" s="145" t="s">
        <v>4</v>
      </c>
      <c r="H5" s="145"/>
      <c r="I5" s="145"/>
      <c r="J5" s="145"/>
      <c r="K5" s="149" t="s">
        <v>5</v>
      </c>
      <c r="L5" s="149"/>
      <c r="M5" s="149"/>
      <c r="N5" s="149"/>
      <c r="O5" s="149"/>
      <c r="P5" s="149"/>
      <c r="Q5" s="149"/>
      <c r="R5" s="149"/>
      <c r="S5" s="150" t="s">
        <v>6</v>
      </c>
      <c r="T5" s="150"/>
      <c r="U5" s="151" t="s">
        <v>7</v>
      </c>
      <c r="V5" s="151"/>
    </row>
    <row r="6" spans="1:22" s="13" customFormat="1" ht="39" customHeight="1" x14ac:dyDescent="0.2">
      <c r="A6" s="145"/>
      <c r="B6" s="145"/>
      <c r="C6" s="145"/>
      <c r="D6" s="145"/>
      <c r="E6" s="145"/>
      <c r="F6" s="145"/>
      <c r="G6" s="25" t="s">
        <v>33</v>
      </c>
      <c r="H6" s="26"/>
      <c r="I6" s="25" t="s">
        <v>34</v>
      </c>
      <c r="J6" s="26"/>
      <c r="K6" s="145" t="s">
        <v>9</v>
      </c>
      <c r="L6" s="145"/>
      <c r="M6" s="145" t="s">
        <v>10</v>
      </c>
      <c r="N6" s="145"/>
      <c r="O6" s="145" t="s">
        <v>11</v>
      </c>
      <c r="P6" s="145"/>
      <c r="Q6" s="145" t="s">
        <v>12</v>
      </c>
      <c r="R6" s="145"/>
      <c r="S6" s="150"/>
      <c r="T6" s="150"/>
      <c r="U6" s="151"/>
      <c r="V6" s="151"/>
    </row>
    <row r="7" spans="1:22" s="15" customFormat="1" ht="30.75" customHeight="1" x14ac:dyDescent="0.2">
      <c r="A7" s="145"/>
      <c r="B7" s="145"/>
      <c r="C7" s="145"/>
      <c r="D7" s="12" t="s">
        <v>13</v>
      </c>
      <c r="E7" s="12" t="s">
        <v>14</v>
      </c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12" t="s">
        <v>15</v>
      </c>
      <c r="M7" s="12" t="s">
        <v>14</v>
      </c>
      <c r="N7" s="12" t="s">
        <v>15</v>
      </c>
      <c r="O7" s="12" t="s">
        <v>14</v>
      </c>
      <c r="P7" s="12" t="s">
        <v>15</v>
      </c>
      <c r="Q7" s="12" t="s">
        <v>14</v>
      </c>
      <c r="R7" s="12" t="s">
        <v>15</v>
      </c>
      <c r="S7" s="12" t="s">
        <v>14</v>
      </c>
      <c r="T7" s="12" t="s">
        <v>15</v>
      </c>
      <c r="U7" s="12" t="s">
        <v>14</v>
      </c>
      <c r="V7" s="14" t="s">
        <v>15</v>
      </c>
    </row>
    <row r="8" spans="1:22" s="43" customFormat="1" ht="18" customHeight="1" x14ac:dyDescent="0.2">
      <c r="A8" s="39" t="s">
        <v>49</v>
      </c>
      <c r="B8" s="40" t="s">
        <v>50</v>
      </c>
      <c r="C8" s="41" t="s">
        <v>51</v>
      </c>
      <c r="D8" s="42">
        <v>4175</v>
      </c>
      <c r="E8" s="42">
        <v>2081</v>
      </c>
      <c r="F8" s="42">
        <v>2094</v>
      </c>
      <c r="G8" s="42">
        <v>9</v>
      </c>
      <c r="H8" s="42">
        <v>5</v>
      </c>
      <c r="I8" s="42">
        <v>13</v>
      </c>
      <c r="J8" s="42">
        <v>8</v>
      </c>
      <c r="K8" s="42">
        <v>357</v>
      </c>
      <c r="L8" s="42">
        <v>290</v>
      </c>
      <c r="M8" s="42">
        <v>83</v>
      </c>
      <c r="N8" s="42">
        <v>117</v>
      </c>
      <c r="O8" s="42">
        <v>73</v>
      </c>
      <c r="P8" s="42">
        <v>508</v>
      </c>
      <c r="Q8" s="42">
        <v>416</v>
      </c>
      <c r="R8" s="42">
        <v>365</v>
      </c>
      <c r="S8" s="42">
        <v>1072</v>
      </c>
      <c r="T8" s="42">
        <v>752</v>
      </c>
      <c r="U8" s="42">
        <v>58</v>
      </c>
      <c r="V8" s="42">
        <v>49</v>
      </c>
    </row>
    <row r="9" spans="1:22" s="43" customFormat="1" ht="14.25" customHeight="1" x14ac:dyDescent="0.2">
      <c r="A9" s="155" t="s">
        <v>51</v>
      </c>
      <c r="B9" s="44" t="s">
        <v>52</v>
      </c>
      <c r="C9" s="45" t="s">
        <v>53</v>
      </c>
      <c r="D9" s="29">
        <v>3779</v>
      </c>
      <c r="E9" s="29">
        <v>1907</v>
      </c>
      <c r="F9" s="29">
        <v>1872</v>
      </c>
      <c r="G9" s="29">
        <v>5</v>
      </c>
      <c r="H9" s="29">
        <v>4</v>
      </c>
      <c r="I9" s="29">
        <v>7</v>
      </c>
      <c r="J9" s="29">
        <v>3</v>
      </c>
      <c r="K9" s="29">
        <v>334</v>
      </c>
      <c r="L9" s="29">
        <v>257</v>
      </c>
      <c r="M9" s="29">
        <v>74</v>
      </c>
      <c r="N9" s="29">
        <v>111</v>
      </c>
      <c r="O9" s="29">
        <v>67</v>
      </c>
      <c r="P9" s="29">
        <v>437</v>
      </c>
      <c r="Q9" s="29">
        <v>373</v>
      </c>
      <c r="R9" s="29">
        <v>325</v>
      </c>
      <c r="S9" s="29">
        <v>993</v>
      </c>
      <c r="T9" s="29">
        <v>695</v>
      </c>
      <c r="U9" s="29">
        <v>54</v>
      </c>
      <c r="V9" s="29">
        <v>40</v>
      </c>
    </row>
    <row r="10" spans="1:22" s="43" customFormat="1" ht="14.25" customHeight="1" x14ac:dyDescent="0.2">
      <c r="A10" s="155"/>
      <c r="B10" s="44" t="s">
        <v>54</v>
      </c>
      <c r="C10" s="45" t="s">
        <v>55</v>
      </c>
      <c r="D10" s="29">
        <v>396</v>
      </c>
      <c r="E10" s="29">
        <v>174</v>
      </c>
      <c r="F10" s="29">
        <v>222</v>
      </c>
      <c r="G10" s="29">
        <v>4</v>
      </c>
      <c r="H10" s="29">
        <v>1</v>
      </c>
      <c r="I10" s="29">
        <v>6</v>
      </c>
      <c r="J10" s="29">
        <v>5</v>
      </c>
      <c r="K10" s="29">
        <v>23</v>
      </c>
      <c r="L10" s="29">
        <v>33</v>
      </c>
      <c r="M10" s="29">
        <v>9</v>
      </c>
      <c r="N10" s="29">
        <v>6</v>
      </c>
      <c r="O10" s="29">
        <v>6</v>
      </c>
      <c r="P10" s="29">
        <v>71</v>
      </c>
      <c r="Q10" s="29">
        <v>43</v>
      </c>
      <c r="R10" s="29">
        <v>40</v>
      </c>
      <c r="S10" s="29">
        <v>79</v>
      </c>
      <c r="T10" s="29">
        <v>57</v>
      </c>
      <c r="U10" s="29">
        <v>4</v>
      </c>
      <c r="V10" s="29">
        <v>9</v>
      </c>
    </row>
    <row r="11" spans="1:22" s="43" customFormat="1" ht="14.25" customHeight="1" x14ac:dyDescent="0.2">
      <c r="A11" s="46" t="s">
        <v>56</v>
      </c>
      <c r="B11" s="40" t="s">
        <v>50</v>
      </c>
      <c r="C11" s="41" t="s">
        <v>51</v>
      </c>
      <c r="D11" s="42">
        <v>712</v>
      </c>
      <c r="E11" s="42">
        <v>356</v>
      </c>
      <c r="F11" s="42">
        <v>356</v>
      </c>
      <c r="G11" s="42">
        <v>1</v>
      </c>
      <c r="H11" s="42">
        <v>1</v>
      </c>
      <c r="I11" s="42">
        <v>5</v>
      </c>
      <c r="J11" s="42">
        <v>1</v>
      </c>
      <c r="K11" s="42">
        <v>62</v>
      </c>
      <c r="L11" s="42">
        <v>55</v>
      </c>
      <c r="M11" s="42">
        <v>14</v>
      </c>
      <c r="N11" s="42">
        <v>15</v>
      </c>
      <c r="O11" s="42">
        <v>15</v>
      </c>
      <c r="P11" s="42">
        <v>110</v>
      </c>
      <c r="Q11" s="42">
        <v>23</v>
      </c>
      <c r="R11" s="42">
        <v>26</v>
      </c>
      <c r="S11" s="42">
        <v>230</v>
      </c>
      <c r="T11" s="42">
        <v>139</v>
      </c>
      <c r="U11" s="42">
        <v>6</v>
      </c>
      <c r="V11" s="42">
        <v>9</v>
      </c>
    </row>
    <row r="12" spans="1:22" s="43" customFormat="1" ht="14.25" customHeight="1" x14ac:dyDescent="0.2">
      <c r="A12" s="152" t="s">
        <v>57</v>
      </c>
      <c r="B12" s="44" t="s">
        <v>52</v>
      </c>
      <c r="C12" s="45" t="s">
        <v>53</v>
      </c>
      <c r="D12" s="29">
        <v>668</v>
      </c>
      <c r="E12" s="29">
        <v>337</v>
      </c>
      <c r="F12" s="29">
        <v>331</v>
      </c>
      <c r="G12" s="29">
        <v>1</v>
      </c>
      <c r="H12" s="29">
        <v>1</v>
      </c>
      <c r="I12" s="29">
        <v>1</v>
      </c>
      <c r="J12" s="29">
        <v>0</v>
      </c>
      <c r="K12" s="29">
        <v>60</v>
      </c>
      <c r="L12" s="29">
        <v>51</v>
      </c>
      <c r="M12" s="29">
        <v>11</v>
      </c>
      <c r="N12" s="29">
        <v>15</v>
      </c>
      <c r="O12" s="29">
        <v>15</v>
      </c>
      <c r="P12" s="29">
        <v>96</v>
      </c>
      <c r="Q12" s="29">
        <v>22</v>
      </c>
      <c r="R12" s="29">
        <v>24</v>
      </c>
      <c r="S12" s="29">
        <v>221</v>
      </c>
      <c r="T12" s="29">
        <v>135</v>
      </c>
      <c r="U12" s="29">
        <v>6</v>
      </c>
      <c r="V12" s="29">
        <v>9</v>
      </c>
    </row>
    <row r="13" spans="1:22" s="43" customFormat="1" ht="14.25" customHeight="1" x14ac:dyDescent="0.2">
      <c r="A13" s="152"/>
      <c r="B13" s="44" t="s">
        <v>54</v>
      </c>
      <c r="C13" s="45" t="s">
        <v>55</v>
      </c>
      <c r="D13" s="29">
        <v>44</v>
      </c>
      <c r="E13" s="29">
        <v>19</v>
      </c>
      <c r="F13" s="29">
        <v>25</v>
      </c>
      <c r="G13" s="29">
        <v>0</v>
      </c>
      <c r="H13" s="29">
        <v>0</v>
      </c>
      <c r="I13" s="29">
        <v>4</v>
      </c>
      <c r="J13" s="29">
        <v>1</v>
      </c>
      <c r="K13" s="29">
        <v>2</v>
      </c>
      <c r="L13" s="29">
        <v>4</v>
      </c>
      <c r="M13" s="29">
        <v>3</v>
      </c>
      <c r="N13" s="29">
        <v>0</v>
      </c>
      <c r="O13" s="29">
        <v>0</v>
      </c>
      <c r="P13" s="29">
        <v>14</v>
      </c>
      <c r="Q13" s="29">
        <v>1</v>
      </c>
      <c r="R13" s="29">
        <v>2</v>
      </c>
      <c r="S13" s="29">
        <v>9</v>
      </c>
      <c r="T13" s="29">
        <v>4</v>
      </c>
      <c r="U13" s="29">
        <v>0</v>
      </c>
      <c r="V13" s="29">
        <v>0</v>
      </c>
    </row>
    <row r="14" spans="1:22" s="43" customFormat="1" ht="14.25" customHeight="1" x14ac:dyDescent="0.2">
      <c r="A14" s="46" t="s">
        <v>58</v>
      </c>
      <c r="B14" s="40" t="s">
        <v>50</v>
      </c>
      <c r="C14" s="41" t="s">
        <v>51</v>
      </c>
      <c r="D14" s="42">
        <v>395</v>
      </c>
      <c r="E14" s="42">
        <v>202</v>
      </c>
      <c r="F14" s="42">
        <v>193</v>
      </c>
      <c r="G14" s="42">
        <v>1</v>
      </c>
      <c r="H14" s="42">
        <v>0</v>
      </c>
      <c r="I14" s="42">
        <v>2</v>
      </c>
      <c r="J14" s="42">
        <v>0</v>
      </c>
      <c r="K14" s="42">
        <v>41</v>
      </c>
      <c r="L14" s="42">
        <v>25</v>
      </c>
      <c r="M14" s="42">
        <v>6</v>
      </c>
      <c r="N14" s="42">
        <v>6</v>
      </c>
      <c r="O14" s="42">
        <v>7</v>
      </c>
      <c r="P14" s="42">
        <v>49</v>
      </c>
      <c r="Q14" s="42">
        <v>33</v>
      </c>
      <c r="R14" s="42">
        <v>29</v>
      </c>
      <c r="S14" s="42">
        <v>110</v>
      </c>
      <c r="T14" s="42">
        <v>80</v>
      </c>
      <c r="U14" s="42">
        <v>2</v>
      </c>
      <c r="V14" s="42">
        <v>4</v>
      </c>
    </row>
    <row r="15" spans="1:22" s="43" customFormat="1" ht="14.25" customHeight="1" x14ac:dyDescent="0.2">
      <c r="A15" s="152" t="s">
        <v>59</v>
      </c>
      <c r="B15" s="44" t="s">
        <v>52</v>
      </c>
      <c r="C15" s="45" t="s">
        <v>53</v>
      </c>
      <c r="D15" s="29">
        <v>386</v>
      </c>
      <c r="E15" s="29">
        <v>195</v>
      </c>
      <c r="F15" s="29">
        <v>191</v>
      </c>
      <c r="G15" s="29">
        <v>1</v>
      </c>
      <c r="H15" s="29">
        <v>0</v>
      </c>
      <c r="I15" s="29">
        <v>2</v>
      </c>
      <c r="J15" s="29">
        <v>0</v>
      </c>
      <c r="K15" s="29">
        <v>38</v>
      </c>
      <c r="L15" s="29">
        <v>25</v>
      </c>
      <c r="M15" s="29">
        <v>6</v>
      </c>
      <c r="N15" s="29">
        <v>6</v>
      </c>
      <c r="O15" s="29">
        <v>7</v>
      </c>
      <c r="P15" s="29">
        <v>48</v>
      </c>
      <c r="Q15" s="29">
        <v>32</v>
      </c>
      <c r="R15" s="29">
        <v>29</v>
      </c>
      <c r="S15" s="29">
        <v>107</v>
      </c>
      <c r="T15" s="29">
        <v>79</v>
      </c>
      <c r="U15" s="29">
        <v>2</v>
      </c>
      <c r="V15" s="29">
        <v>4</v>
      </c>
    </row>
    <row r="16" spans="1:22" s="43" customFormat="1" ht="14.25" customHeight="1" x14ac:dyDescent="0.2">
      <c r="A16" s="152"/>
      <c r="B16" s="47" t="s">
        <v>54</v>
      </c>
      <c r="C16" s="48" t="s">
        <v>55</v>
      </c>
      <c r="D16" s="29">
        <v>9</v>
      </c>
      <c r="E16" s="29">
        <v>7</v>
      </c>
      <c r="F16" s="29">
        <v>2</v>
      </c>
      <c r="G16" s="29">
        <v>0</v>
      </c>
      <c r="H16" s="29">
        <v>0</v>
      </c>
      <c r="I16" s="29">
        <v>0</v>
      </c>
      <c r="J16" s="29">
        <v>0</v>
      </c>
      <c r="K16" s="29">
        <v>3</v>
      </c>
      <c r="L16" s="29">
        <v>0</v>
      </c>
      <c r="M16" s="29">
        <v>0</v>
      </c>
      <c r="N16" s="29">
        <v>0</v>
      </c>
      <c r="O16" s="29">
        <v>0</v>
      </c>
      <c r="P16" s="29">
        <v>1</v>
      </c>
      <c r="Q16" s="29">
        <v>1</v>
      </c>
      <c r="R16" s="29">
        <v>0</v>
      </c>
      <c r="S16" s="29">
        <v>3</v>
      </c>
      <c r="T16" s="29">
        <v>1</v>
      </c>
      <c r="U16" s="29">
        <v>0</v>
      </c>
      <c r="V16" s="29">
        <v>0</v>
      </c>
    </row>
    <row r="17" spans="1:22" s="43" customFormat="1" ht="14.25" customHeight="1" x14ac:dyDescent="0.2">
      <c r="A17" s="46" t="s">
        <v>60</v>
      </c>
      <c r="B17" s="40" t="s">
        <v>50</v>
      </c>
      <c r="C17" s="41" t="s">
        <v>51</v>
      </c>
      <c r="D17" s="42">
        <v>510</v>
      </c>
      <c r="E17" s="42">
        <v>250</v>
      </c>
      <c r="F17" s="42">
        <v>260</v>
      </c>
      <c r="G17" s="42">
        <v>6</v>
      </c>
      <c r="H17" s="42">
        <v>2</v>
      </c>
      <c r="I17" s="42">
        <v>0</v>
      </c>
      <c r="J17" s="42">
        <v>2</v>
      </c>
      <c r="K17" s="42">
        <v>31</v>
      </c>
      <c r="L17" s="42">
        <v>34</v>
      </c>
      <c r="M17" s="42">
        <v>4</v>
      </c>
      <c r="N17" s="42">
        <v>21</v>
      </c>
      <c r="O17" s="42">
        <v>7</v>
      </c>
      <c r="P17" s="42">
        <v>42</v>
      </c>
      <c r="Q17" s="42">
        <v>35</v>
      </c>
      <c r="R17" s="42">
        <v>38</v>
      </c>
      <c r="S17" s="42">
        <v>160</v>
      </c>
      <c r="T17" s="42">
        <v>117</v>
      </c>
      <c r="U17" s="42">
        <v>7</v>
      </c>
      <c r="V17" s="42">
        <v>4</v>
      </c>
    </row>
    <row r="18" spans="1:22" s="43" customFormat="1" ht="14.25" customHeight="1" x14ac:dyDescent="0.2">
      <c r="A18" s="152" t="s">
        <v>61</v>
      </c>
      <c r="B18" s="44" t="s">
        <v>52</v>
      </c>
      <c r="C18" s="45" t="s">
        <v>53</v>
      </c>
      <c r="D18" s="29">
        <v>433</v>
      </c>
      <c r="E18" s="29">
        <v>212</v>
      </c>
      <c r="F18" s="29">
        <v>221</v>
      </c>
      <c r="G18" s="29">
        <v>2</v>
      </c>
      <c r="H18" s="29">
        <v>2</v>
      </c>
      <c r="I18" s="29">
        <v>0</v>
      </c>
      <c r="J18" s="29">
        <v>0</v>
      </c>
      <c r="K18" s="29">
        <v>28</v>
      </c>
      <c r="L18" s="29">
        <v>27</v>
      </c>
      <c r="M18" s="29">
        <v>3</v>
      </c>
      <c r="N18" s="29">
        <v>21</v>
      </c>
      <c r="O18" s="29">
        <v>7</v>
      </c>
      <c r="P18" s="29">
        <v>33</v>
      </c>
      <c r="Q18" s="29">
        <v>28</v>
      </c>
      <c r="R18" s="29">
        <v>31</v>
      </c>
      <c r="S18" s="29">
        <v>137</v>
      </c>
      <c r="T18" s="29">
        <v>103</v>
      </c>
      <c r="U18" s="29">
        <v>7</v>
      </c>
      <c r="V18" s="29">
        <v>4</v>
      </c>
    </row>
    <row r="19" spans="1:22" s="43" customFormat="1" ht="14.25" customHeight="1" x14ac:dyDescent="0.2">
      <c r="A19" s="152"/>
      <c r="B19" s="47" t="s">
        <v>54</v>
      </c>
      <c r="C19" s="48" t="s">
        <v>55</v>
      </c>
      <c r="D19" s="29">
        <v>77</v>
      </c>
      <c r="E19" s="29">
        <v>38</v>
      </c>
      <c r="F19" s="29">
        <v>39</v>
      </c>
      <c r="G19" s="29">
        <v>4</v>
      </c>
      <c r="H19" s="29">
        <v>0</v>
      </c>
      <c r="I19" s="29">
        <v>0</v>
      </c>
      <c r="J19" s="29">
        <v>2</v>
      </c>
      <c r="K19" s="29">
        <v>3</v>
      </c>
      <c r="L19" s="29">
        <v>7</v>
      </c>
      <c r="M19" s="29">
        <v>1</v>
      </c>
      <c r="N19" s="29">
        <v>0</v>
      </c>
      <c r="O19" s="29">
        <v>0</v>
      </c>
      <c r="P19" s="29">
        <v>9</v>
      </c>
      <c r="Q19" s="29">
        <v>7</v>
      </c>
      <c r="R19" s="29">
        <v>7</v>
      </c>
      <c r="S19" s="29">
        <v>23</v>
      </c>
      <c r="T19" s="29">
        <v>14</v>
      </c>
      <c r="U19" s="29">
        <v>0</v>
      </c>
      <c r="V19" s="29">
        <v>0</v>
      </c>
    </row>
    <row r="20" spans="1:22" s="43" customFormat="1" ht="14.25" customHeight="1" x14ac:dyDescent="0.2">
      <c r="A20" s="46" t="s">
        <v>62</v>
      </c>
      <c r="B20" s="40" t="s">
        <v>50</v>
      </c>
      <c r="C20" s="41" t="s">
        <v>51</v>
      </c>
      <c r="D20" s="42">
        <v>534</v>
      </c>
      <c r="E20" s="42">
        <v>272</v>
      </c>
      <c r="F20" s="42">
        <v>262</v>
      </c>
      <c r="G20" s="42">
        <v>0</v>
      </c>
      <c r="H20" s="42">
        <v>1</v>
      </c>
      <c r="I20" s="42">
        <v>0</v>
      </c>
      <c r="J20" s="42">
        <v>0</v>
      </c>
      <c r="K20" s="42">
        <v>59</v>
      </c>
      <c r="L20" s="42">
        <v>40</v>
      </c>
      <c r="M20" s="42">
        <v>18</v>
      </c>
      <c r="N20" s="42">
        <v>17</v>
      </c>
      <c r="O20" s="42">
        <v>5</v>
      </c>
      <c r="P20" s="42">
        <v>60</v>
      </c>
      <c r="Q20" s="42">
        <v>62</v>
      </c>
      <c r="R20" s="42">
        <v>66</v>
      </c>
      <c r="S20" s="42">
        <v>124</v>
      </c>
      <c r="T20" s="42">
        <v>75</v>
      </c>
      <c r="U20" s="42">
        <v>4</v>
      </c>
      <c r="V20" s="42">
        <v>3</v>
      </c>
    </row>
    <row r="21" spans="1:22" s="43" customFormat="1" ht="14.25" customHeight="1" x14ac:dyDescent="0.2">
      <c r="A21" s="152" t="s">
        <v>63</v>
      </c>
      <c r="B21" s="44" t="s">
        <v>52</v>
      </c>
      <c r="C21" s="45" t="s">
        <v>53</v>
      </c>
      <c r="D21" s="29">
        <v>504</v>
      </c>
      <c r="E21" s="29">
        <v>259</v>
      </c>
      <c r="F21" s="29">
        <v>245</v>
      </c>
      <c r="G21" s="29">
        <v>0</v>
      </c>
      <c r="H21" s="29">
        <v>1</v>
      </c>
      <c r="I21" s="29">
        <v>0</v>
      </c>
      <c r="J21" s="29">
        <v>0</v>
      </c>
      <c r="K21" s="29">
        <v>56</v>
      </c>
      <c r="L21" s="29">
        <v>37</v>
      </c>
      <c r="M21" s="29">
        <v>17</v>
      </c>
      <c r="N21" s="29">
        <v>17</v>
      </c>
      <c r="O21" s="29">
        <v>5</v>
      </c>
      <c r="P21" s="29">
        <v>53</v>
      </c>
      <c r="Q21" s="29">
        <v>60</v>
      </c>
      <c r="R21" s="29">
        <v>60</v>
      </c>
      <c r="S21" s="29">
        <v>117</v>
      </c>
      <c r="T21" s="29">
        <v>74</v>
      </c>
      <c r="U21" s="29">
        <v>4</v>
      </c>
      <c r="V21" s="29">
        <v>3</v>
      </c>
    </row>
    <row r="22" spans="1:22" s="43" customFormat="1" ht="14.25" customHeight="1" x14ac:dyDescent="0.2">
      <c r="A22" s="152"/>
      <c r="B22" s="47" t="s">
        <v>54</v>
      </c>
      <c r="C22" s="48" t="s">
        <v>55</v>
      </c>
      <c r="D22" s="29">
        <v>30</v>
      </c>
      <c r="E22" s="29">
        <v>13</v>
      </c>
      <c r="F22" s="29">
        <v>17</v>
      </c>
      <c r="G22" s="29">
        <v>0</v>
      </c>
      <c r="H22" s="29">
        <v>0</v>
      </c>
      <c r="I22" s="29">
        <v>0</v>
      </c>
      <c r="J22" s="29">
        <v>0</v>
      </c>
      <c r="K22" s="29">
        <v>3</v>
      </c>
      <c r="L22" s="29">
        <v>3</v>
      </c>
      <c r="M22" s="29">
        <v>1</v>
      </c>
      <c r="N22" s="29">
        <v>0</v>
      </c>
      <c r="O22" s="29">
        <v>0</v>
      </c>
      <c r="P22" s="29">
        <v>7</v>
      </c>
      <c r="Q22" s="29">
        <v>2</v>
      </c>
      <c r="R22" s="29">
        <v>6</v>
      </c>
      <c r="S22" s="29">
        <v>7</v>
      </c>
      <c r="T22" s="29">
        <v>1</v>
      </c>
      <c r="U22" s="29">
        <v>0</v>
      </c>
      <c r="V22" s="29">
        <v>0</v>
      </c>
    </row>
    <row r="23" spans="1:22" s="43" customFormat="1" ht="14.25" customHeight="1" x14ac:dyDescent="0.2">
      <c r="A23" s="46" t="s">
        <v>64</v>
      </c>
      <c r="B23" s="40" t="s">
        <v>50</v>
      </c>
      <c r="C23" s="41" t="s">
        <v>51</v>
      </c>
      <c r="D23" s="42">
        <v>318</v>
      </c>
      <c r="E23" s="42">
        <v>174</v>
      </c>
      <c r="F23" s="42">
        <v>144</v>
      </c>
      <c r="G23" s="42">
        <v>0</v>
      </c>
      <c r="H23" s="42">
        <v>0</v>
      </c>
      <c r="I23" s="42">
        <v>0</v>
      </c>
      <c r="J23" s="42">
        <v>1</v>
      </c>
      <c r="K23" s="42">
        <v>18</v>
      </c>
      <c r="L23" s="42">
        <v>19</v>
      </c>
      <c r="M23" s="42">
        <v>8</v>
      </c>
      <c r="N23" s="42">
        <v>11</v>
      </c>
      <c r="O23" s="42">
        <v>2</v>
      </c>
      <c r="P23" s="42">
        <v>31</v>
      </c>
      <c r="Q23" s="42">
        <v>44</v>
      </c>
      <c r="R23" s="42">
        <v>18</v>
      </c>
      <c r="S23" s="42">
        <v>97</v>
      </c>
      <c r="T23" s="42">
        <v>57</v>
      </c>
      <c r="U23" s="42">
        <v>5</v>
      </c>
      <c r="V23" s="42">
        <v>7</v>
      </c>
    </row>
    <row r="24" spans="1:22" s="43" customFormat="1" ht="14.25" customHeight="1" x14ac:dyDescent="0.2">
      <c r="A24" s="152" t="s">
        <v>65</v>
      </c>
      <c r="B24" s="44" t="s">
        <v>52</v>
      </c>
      <c r="C24" s="45" t="s">
        <v>53</v>
      </c>
      <c r="D24" s="29">
        <v>308</v>
      </c>
      <c r="E24" s="29">
        <v>169</v>
      </c>
      <c r="F24" s="29">
        <v>139</v>
      </c>
      <c r="G24" s="29">
        <v>0</v>
      </c>
      <c r="H24" s="29">
        <v>0</v>
      </c>
      <c r="I24" s="29">
        <v>0</v>
      </c>
      <c r="J24" s="29">
        <v>1</v>
      </c>
      <c r="K24" s="29">
        <v>18</v>
      </c>
      <c r="L24" s="29">
        <v>19</v>
      </c>
      <c r="M24" s="29">
        <v>8</v>
      </c>
      <c r="N24" s="29">
        <v>11</v>
      </c>
      <c r="O24" s="29">
        <v>2</v>
      </c>
      <c r="P24" s="29">
        <v>30</v>
      </c>
      <c r="Q24" s="29">
        <v>42</v>
      </c>
      <c r="R24" s="29">
        <v>16</v>
      </c>
      <c r="S24" s="29">
        <v>95</v>
      </c>
      <c r="T24" s="29">
        <v>56</v>
      </c>
      <c r="U24" s="29">
        <v>4</v>
      </c>
      <c r="V24" s="29">
        <v>6</v>
      </c>
    </row>
    <row r="25" spans="1:22" s="43" customFormat="1" ht="14.25" customHeight="1" x14ac:dyDescent="0.2">
      <c r="A25" s="152"/>
      <c r="B25" s="47" t="s">
        <v>54</v>
      </c>
      <c r="C25" s="48" t="s">
        <v>55</v>
      </c>
      <c r="D25" s="29">
        <v>10</v>
      </c>
      <c r="E25" s="29">
        <v>5</v>
      </c>
      <c r="F25" s="29">
        <v>5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1</v>
      </c>
      <c r="Q25" s="29">
        <v>2</v>
      </c>
      <c r="R25" s="29">
        <v>2</v>
      </c>
      <c r="S25" s="29">
        <v>2</v>
      </c>
      <c r="T25" s="29">
        <v>1</v>
      </c>
      <c r="U25" s="29">
        <v>1</v>
      </c>
      <c r="V25" s="29">
        <v>1</v>
      </c>
    </row>
    <row r="26" spans="1:22" s="43" customFormat="1" ht="14.25" customHeight="1" x14ac:dyDescent="0.2">
      <c r="A26" s="46" t="s">
        <v>66</v>
      </c>
      <c r="B26" s="40" t="s">
        <v>50</v>
      </c>
      <c r="C26" s="41" t="s">
        <v>51</v>
      </c>
      <c r="D26" s="42">
        <v>580</v>
      </c>
      <c r="E26" s="42">
        <v>305</v>
      </c>
      <c r="F26" s="42">
        <v>275</v>
      </c>
      <c r="G26" s="42">
        <v>0</v>
      </c>
      <c r="H26" s="42">
        <v>0</v>
      </c>
      <c r="I26" s="42">
        <v>0</v>
      </c>
      <c r="J26" s="42">
        <v>0</v>
      </c>
      <c r="K26" s="42">
        <v>41</v>
      </c>
      <c r="L26" s="42">
        <v>22</v>
      </c>
      <c r="M26" s="42">
        <v>9</v>
      </c>
      <c r="N26" s="42">
        <v>17</v>
      </c>
      <c r="O26" s="42">
        <v>12</v>
      </c>
      <c r="P26" s="42">
        <v>49</v>
      </c>
      <c r="Q26" s="42">
        <v>74</v>
      </c>
      <c r="R26" s="42">
        <v>74</v>
      </c>
      <c r="S26" s="42">
        <v>165</v>
      </c>
      <c r="T26" s="42">
        <v>108</v>
      </c>
      <c r="U26" s="42">
        <v>4</v>
      </c>
      <c r="V26" s="42">
        <v>5</v>
      </c>
    </row>
    <row r="27" spans="1:22" s="43" customFormat="1" ht="14.25" customHeight="1" x14ac:dyDescent="0.2">
      <c r="A27" s="152" t="s">
        <v>67</v>
      </c>
      <c r="B27" s="44" t="s">
        <v>52</v>
      </c>
      <c r="C27" s="45" t="s">
        <v>53</v>
      </c>
      <c r="D27" s="29">
        <v>557</v>
      </c>
      <c r="E27" s="29">
        <v>294</v>
      </c>
      <c r="F27" s="29">
        <v>263</v>
      </c>
      <c r="G27" s="29">
        <v>0</v>
      </c>
      <c r="H27" s="29">
        <v>0</v>
      </c>
      <c r="I27" s="29">
        <v>0</v>
      </c>
      <c r="J27" s="29">
        <v>0</v>
      </c>
      <c r="K27" s="29">
        <v>41</v>
      </c>
      <c r="L27" s="29">
        <v>22</v>
      </c>
      <c r="M27" s="29">
        <v>9</v>
      </c>
      <c r="N27" s="29">
        <v>17</v>
      </c>
      <c r="O27" s="29">
        <v>11</v>
      </c>
      <c r="P27" s="29">
        <v>45</v>
      </c>
      <c r="Q27" s="29">
        <v>71</v>
      </c>
      <c r="R27" s="29">
        <v>71</v>
      </c>
      <c r="S27" s="29">
        <v>158</v>
      </c>
      <c r="T27" s="29">
        <v>103</v>
      </c>
      <c r="U27" s="29">
        <v>4</v>
      </c>
      <c r="V27" s="29">
        <v>5</v>
      </c>
    </row>
    <row r="28" spans="1:22" s="43" customFormat="1" ht="14.25" customHeight="1" x14ac:dyDescent="0.2">
      <c r="A28" s="152"/>
      <c r="B28" s="47" t="s">
        <v>54</v>
      </c>
      <c r="C28" s="48" t="s">
        <v>55</v>
      </c>
      <c r="D28" s="29">
        <v>23</v>
      </c>
      <c r="E28" s="29">
        <v>11</v>
      </c>
      <c r="F28" s="29">
        <v>12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1</v>
      </c>
      <c r="P28" s="29">
        <v>4</v>
      </c>
      <c r="Q28" s="29">
        <v>3</v>
      </c>
      <c r="R28" s="29">
        <v>3</v>
      </c>
      <c r="S28" s="29">
        <v>7</v>
      </c>
      <c r="T28" s="29">
        <v>5</v>
      </c>
      <c r="U28" s="29">
        <v>0</v>
      </c>
      <c r="V28" s="29">
        <v>0</v>
      </c>
    </row>
    <row r="29" spans="1:22" s="43" customFormat="1" ht="14.25" customHeight="1" x14ac:dyDescent="0.2">
      <c r="A29" s="49" t="s">
        <v>68</v>
      </c>
      <c r="B29" s="40" t="s">
        <v>50</v>
      </c>
      <c r="C29" s="41" t="s">
        <v>51</v>
      </c>
      <c r="D29" s="42">
        <v>46</v>
      </c>
      <c r="E29" s="42">
        <v>18</v>
      </c>
      <c r="F29" s="42">
        <v>28</v>
      </c>
      <c r="G29" s="42">
        <v>0</v>
      </c>
      <c r="H29" s="42">
        <v>0</v>
      </c>
      <c r="I29" s="42">
        <v>0</v>
      </c>
      <c r="J29" s="42">
        <v>1</v>
      </c>
      <c r="K29" s="42">
        <v>6</v>
      </c>
      <c r="L29" s="42">
        <v>5</v>
      </c>
      <c r="M29" s="42">
        <v>0</v>
      </c>
      <c r="N29" s="42">
        <v>0</v>
      </c>
      <c r="O29" s="42">
        <v>1</v>
      </c>
      <c r="P29" s="42">
        <v>12</v>
      </c>
      <c r="Q29" s="42">
        <v>3</v>
      </c>
      <c r="R29" s="42">
        <v>4</v>
      </c>
      <c r="S29" s="42">
        <v>8</v>
      </c>
      <c r="T29" s="42">
        <v>6</v>
      </c>
      <c r="U29" s="42">
        <v>0</v>
      </c>
      <c r="V29" s="42">
        <v>0</v>
      </c>
    </row>
    <row r="30" spans="1:22" s="43" customFormat="1" ht="14.25" customHeight="1" x14ac:dyDescent="0.2">
      <c r="A30" s="152" t="s">
        <v>69</v>
      </c>
      <c r="B30" s="44" t="s">
        <v>52</v>
      </c>
      <c r="C30" s="45" t="s">
        <v>53</v>
      </c>
      <c r="D30" s="29">
        <v>42</v>
      </c>
      <c r="E30" s="29">
        <v>16</v>
      </c>
      <c r="F30" s="29">
        <v>26</v>
      </c>
      <c r="G30" s="29">
        <v>0</v>
      </c>
      <c r="H30" s="29">
        <v>0</v>
      </c>
      <c r="I30" s="29">
        <v>0</v>
      </c>
      <c r="J30" s="29">
        <v>1</v>
      </c>
      <c r="K30" s="29">
        <v>6</v>
      </c>
      <c r="L30" s="29">
        <v>5</v>
      </c>
      <c r="M30" s="29">
        <v>0</v>
      </c>
      <c r="N30" s="29">
        <v>0</v>
      </c>
      <c r="O30" s="29">
        <v>1</v>
      </c>
      <c r="P30" s="29">
        <v>10</v>
      </c>
      <c r="Q30" s="29">
        <v>3</v>
      </c>
      <c r="R30" s="29">
        <v>4</v>
      </c>
      <c r="S30" s="29">
        <v>6</v>
      </c>
      <c r="T30" s="29">
        <v>6</v>
      </c>
      <c r="U30" s="29">
        <v>0</v>
      </c>
      <c r="V30" s="29">
        <v>0</v>
      </c>
    </row>
    <row r="31" spans="1:22" s="43" customFormat="1" ht="14.25" customHeight="1" x14ac:dyDescent="0.2">
      <c r="A31" s="152"/>
      <c r="B31" s="47" t="s">
        <v>54</v>
      </c>
      <c r="C31" s="48" t="s">
        <v>55</v>
      </c>
      <c r="D31" s="29">
        <v>4</v>
      </c>
      <c r="E31" s="29">
        <v>2</v>
      </c>
      <c r="F31" s="29">
        <v>2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2</v>
      </c>
      <c r="Q31" s="29">
        <v>0</v>
      </c>
      <c r="R31" s="29">
        <v>0</v>
      </c>
      <c r="S31" s="29">
        <v>2</v>
      </c>
      <c r="T31" s="29">
        <v>0</v>
      </c>
      <c r="U31" s="29">
        <v>0</v>
      </c>
      <c r="V31" s="29">
        <v>0</v>
      </c>
    </row>
    <row r="32" spans="1:22" s="43" customFormat="1" ht="14.25" customHeight="1" x14ac:dyDescent="0.2">
      <c r="A32" s="49" t="s">
        <v>70</v>
      </c>
      <c r="B32" s="40" t="s">
        <v>50</v>
      </c>
      <c r="C32" s="41" t="s">
        <v>51</v>
      </c>
      <c r="D32" s="42">
        <v>106</v>
      </c>
      <c r="E32" s="42">
        <v>56</v>
      </c>
      <c r="F32" s="42">
        <v>50</v>
      </c>
      <c r="G32" s="42">
        <v>0</v>
      </c>
      <c r="H32" s="42">
        <v>0</v>
      </c>
      <c r="I32" s="42">
        <v>1</v>
      </c>
      <c r="J32" s="42">
        <v>0</v>
      </c>
      <c r="K32" s="42">
        <v>7</v>
      </c>
      <c r="L32" s="42">
        <v>3</v>
      </c>
      <c r="M32" s="42">
        <v>4</v>
      </c>
      <c r="N32" s="42">
        <v>2</v>
      </c>
      <c r="O32" s="42">
        <v>8</v>
      </c>
      <c r="P32" s="42">
        <v>23</v>
      </c>
      <c r="Q32" s="42">
        <v>19</v>
      </c>
      <c r="R32" s="42">
        <v>7</v>
      </c>
      <c r="S32" s="42">
        <v>13</v>
      </c>
      <c r="T32" s="42">
        <v>13</v>
      </c>
      <c r="U32" s="42">
        <v>4</v>
      </c>
      <c r="V32" s="42">
        <v>2</v>
      </c>
    </row>
    <row r="33" spans="1:22" s="43" customFormat="1" ht="14.25" customHeight="1" x14ac:dyDescent="0.2">
      <c r="A33" s="152" t="s">
        <v>71</v>
      </c>
      <c r="B33" s="44" t="s">
        <v>52</v>
      </c>
      <c r="C33" s="45" t="s">
        <v>53</v>
      </c>
      <c r="D33" s="29">
        <v>83</v>
      </c>
      <c r="E33" s="29">
        <v>43</v>
      </c>
      <c r="F33" s="29">
        <v>40</v>
      </c>
      <c r="G33" s="29">
        <v>0</v>
      </c>
      <c r="H33" s="29">
        <v>0</v>
      </c>
      <c r="I33" s="29">
        <v>1</v>
      </c>
      <c r="J33" s="29">
        <v>0</v>
      </c>
      <c r="K33" s="29">
        <v>6</v>
      </c>
      <c r="L33" s="29">
        <v>2</v>
      </c>
      <c r="M33" s="29">
        <v>3</v>
      </c>
      <c r="N33" s="29">
        <v>2</v>
      </c>
      <c r="O33" s="29">
        <v>4</v>
      </c>
      <c r="P33" s="29">
        <v>17</v>
      </c>
      <c r="Q33" s="29">
        <v>15</v>
      </c>
      <c r="R33" s="29">
        <v>6</v>
      </c>
      <c r="S33" s="29">
        <v>10</v>
      </c>
      <c r="T33" s="29">
        <v>12</v>
      </c>
      <c r="U33" s="29">
        <v>4</v>
      </c>
      <c r="V33" s="29">
        <v>1</v>
      </c>
    </row>
    <row r="34" spans="1:22" s="43" customFormat="1" ht="14.25" customHeight="1" x14ac:dyDescent="0.2">
      <c r="A34" s="152"/>
      <c r="B34" s="47" t="s">
        <v>54</v>
      </c>
      <c r="C34" s="48" t="s">
        <v>55</v>
      </c>
      <c r="D34" s="29">
        <v>23</v>
      </c>
      <c r="E34" s="29">
        <v>13</v>
      </c>
      <c r="F34" s="29">
        <v>10</v>
      </c>
      <c r="G34" s="29">
        <v>0</v>
      </c>
      <c r="H34" s="29">
        <v>0</v>
      </c>
      <c r="I34" s="29">
        <v>0</v>
      </c>
      <c r="J34" s="29">
        <v>0</v>
      </c>
      <c r="K34" s="29">
        <v>1</v>
      </c>
      <c r="L34" s="29">
        <v>1</v>
      </c>
      <c r="M34" s="29">
        <v>1</v>
      </c>
      <c r="N34" s="29">
        <v>0</v>
      </c>
      <c r="O34" s="29">
        <v>4</v>
      </c>
      <c r="P34" s="29">
        <v>6</v>
      </c>
      <c r="Q34" s="29">
        <v>4</v>
      </c>
      <c r="R34" s="29">
        <v>1</v>
      </c>
      <c r="S34" s="29">
        <v>3</v>
      </c>
      <c r="T34" s="29">
        <v>1</v>
      </c>
      <c r="U34" s="29">
        <v>0</v>
      </c>
      <c r="V34" s="29">
        <v>1</v>
      </c>
    </row>
    <row r="35" spans="1:22" s="43" customFormat="1" ht="14.25" customHeight="1" x14ac:dyDescent="0.2">
      <c r="A35" s="49" t="s">
        <v>72</v>
      </c>
      <c r="B35" s="40" t="s">
        <v>50</v>
      </c>
      <c r="C35" s="41" t="s">
        <v>51</v>
      </c>
      <c r="D35" s="42">
        <v>63</v>
      </c>
      <c r="E35" s="42">
        <v>24</v>
      </c>
      <c r="F35" s="42">
        <v>39</v>
      </c>
      <c r="G35" s="42">
        <v>0</v>
      </c>
      <c r="H35" s="42">
        <v>0</v>
      </c>
      <c r="I35" s="42">
        <v>0</v>
      </c>
      <c r="J35" s="42">
        <v>0</v>
      </c>
      <c r="K35" s="42">
        <v>2</v>
      </c>
      <c r="L35" s="42">
        <v>3</v>
      </c>
      <c r="M35" s="42">
        <v>1</v>
      </c>
      <c r="N35" s="42">
        <v>1</v>
      </c>
      <c r="O35" s="42">
        <v>0</v>
      </c>
      <c r="P35" s="42">
        <v>11</v>
      </c>
      <c r="Q35" s="42">
        <v>12</v>
      </c>
      <c r="R35" s="42">
        <v>14</v>
      </c>
      <c r="S35" s="42">
        <v>7</v>
      </c>
      <c r="T35" s="42">
        <v>9</v>
      </c>
      <c r="U35" s="42">
        <v>2</v>
      </c>
      <c r="V35" s="42">
        <v>1</v>
      </c>
    </row>
    <row r="36" spans="1:22" s="43" customFormat="1" ht="14.25" customHeight="1" x14ac:dyDescent="0.2">
      <c r="A36" s="152" t="s">
        <v>73</v>
      </c>
      <c r="B36" s="44" t="s">
        <v>52</v>
      </c>
      <c r="C36" s="45" t="s">
        <v>53</v>
      </c>
      <c r="D36" s="29">
        <v>58</v>
      </c>
      <c r="E36" s="29">
        <v>23</v>
      </c>
      <c r="F36" s="29">
        <v>35</v>
      </c>
      <c r="G36" s="29">
        <v>0</v>
      </c>
      <c r="H36" s="29">
        <v>0</v>
      </c>
      <c r="I36" s="29">
        <v>0</v>
      </c>
      <c r="J36" s="29">
        <v>0</v>
      </c>
      <c r="K36" s="29">
        <v>2</v>
      </c>
      <c r="L36" s="29">
        <v>3</v>
      </c>
      <c r="M36" s="29">
        <v>1</v>
      </c>
      <c r="N36" s="29">
        <v>1</v>
      </c>
      <c r="O36" s="29">
        <v>0</v>
      </c>
      <c r="P36" s="29">
        <v>10</v>
      </c>
      <c r="Q36" s="29">
        <v>11</v>
      </c>
      <c r="R36" s="29">
        <v>12</v>
      </c>
      <c r="S36" s="29">
        <v>7</v>
      </c>
      <c r="T36" s="29">
        <v>9</v>
      </c>
      <c r="U36" s="29">
        <v>2</v>
      </c>
      <c r="V36" s="29">
        <v>0</v>
      </c>
    </row>
    <row r="37" spans="1:22" s="43" customFormat="1" ht="14.25" customHeight="1" x14ac:dyDescent="0.2">
      <c r="A37" s="152"/>
      <c r="B37" s="47" t="s">
        <v>54</v>
      </c>
      <c r="C37" s="48" t="s">
        <v>55</v>
      </c>
      <c r="D37" s="29">
        <v>5</v>
      </c>
      <c r="E37" s="29">
        <v>1</v>
      </c>
      <c r="F37" s="29">
        <v>4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1</v>
      </c>
      <c r="Q37" s="29">
        <v>1</v>
      </c>
      <c r="R37" s="29">
        <v>2</v>
      </c>
      <c r="S37" s="29">
        <v>0</v>
      </c>
      <c r="T37" s="29">
        <v>0</v>
      </c>
      <c r="U37" s="29">
        <v>0</v>
      </c>
      <c r="V37" s="29">
        <v>1</v>
      </c>
    </row>
    <row r="38" spans="1:22" s="43" customFormat="1" ht="14.25" customHeight="1" x14ac:dyDescent="0.2">
      <c r="A38" s="49" t="s">
        <v>74</v>
      </c>
      <c r="B38" s="40" t="s">
        <v>50</v>
      </c>
      <c r="C38" s="41" t="s">
        <v>51</v>
      </c>
      <c r="D38" s="42">
        <v>124</v>
      </c>
      <c r="E38" s="42">
        <v>61</v>
      </c>
      <c r="F38" s="42">
        <v>63</v>
      </c>
      <c r="G38" s="42">
        <v>0</v>
      </c>
      <c r="H38" s="42">
        <v>0</v>
      </c>
      <c r="I38" s="42">
        <v>0</v>
      </c>
      <c r="J38" s="42">
        <v>0</v>
      </c>
      <c r="K38" s="42">
        <v>17</v>
      </c>
      <c r="L38" s="42">
        <v>9</v>
      </c>
      <c r="M38" s="42">
        <v>2</v>
      </c>
      <c r="N38" s="42">
        <v>2</v>
      </c>
      <c r="O38" s="42">
        <v>5</v>
      </c>
      <c r="P38" s="42">
        <v>23</v>
      </c>
      <c r="Q38" s="42">
        <v>19</v>
      </c>
      <c r="R38" s="42">
        <v>10</v>
      </c>
      <c r="S38" s="42">
        <v>16</v>
      </c>
      <c r="T38" s="42">
        <v>17</v>
      </c>
      <c r="U38" s="42">
        <v>2</v>
      </c>
      <c r="V38" s="42">
        <v>2</v>
      </c>
    </row>
    <row r="39" spans="1:22" s="43" customFormat="1" ht="14.25" customHeight="1" x14ac:dyDescent="0.2">
      <c r="A39" s="152" t="s">
        <v>75</v>
      </c>
      <c r="B39" s="44" t="s">
        <v>52</v>
      </c>
      <c r="C39" s="45" t="s">
        <v>53</v>
      </c>
      <c r="D39" s="29">
        <v>112</v>
      </c>
      <c r="E39" s="29">
        <v>53</v>
      </c>
      <c r="F39" s="29">
        <v>59</v>
      </c>
      <c r="G39" s="29">
        <v>0</v>
      </c>
      <c r="H39" s="29">
        <v>0</v>
      </c>
      <c r="I39" s="29">
        <v>0</v>
      </c>
      <c r="J39" s="29">
        <v>0</v>
      </c>
      <c r="K39" s="29">
        <v>16</v>
      </c>
      <c r="L39" s="29">
        <v>8</v>
      </c>
      <c r="M39" s="29">
        <v>2</v>
      </c>
      <c r="N39" s="29">
        <v>2</v>
      </c>
      <c r="O39" s="29">
        <v>5</v>
      </c>
      <c r="P39" s="29">
        <v>21</v>
      </c>
      <c r="Q39" s="29">
        <v>14</v>
      </c>
      <c r="R39" s="29">
        <v>9</v>
      </c>
      <c r="S39" s="29">
        <v>14</v>
      </c>
      <c r="T39" s="29">
        <v>17</v>
      </c>
      <c r="U39" s="29">
        <v>2</v>
      </c>
      <c r="V39" s="29">
        <v>2</v>
      </c>
    </row>
    <row r="40" spans="1:22" s="43" customFormat="1" ht="14.25" customHeight="1" x14ac:dyDescent="0.2">
      <c r="A40" s="152"/>
      <c r="B40" s="47" t="s">
        <v>54</v>
      </c>
      <c r="C40" s="48" t="s">
        <v>55</v>
      </c>
      <c r="D40" s="29">
        <v>12</v>
      </c>
      <c r="E40" s="29">
        <v>8</v>
      </c>
      <c r="F40" s="29">
        <v>4</v>
      </c>
      <c r="G40" s="29">
        <v>0</v>
      </c>
      <c r="H40" s="29">
        <v>0</v>
      </c>
      <c r="I40" s="29">
        <v>0</v>
      </c>
      <c r="J40" s="29">
        <v>0</v>
      </c>
      <c r="K40" s="29">
        <v>1</v>
      </c>
      <c r="L40" s="29">
        <v>1</v>
      </c>
      <c r="M40" s="29">
        <v>0</v>
      </c>
      <c r="N40" s="29">
        <v>0</v>
      </c>
      <c r="O40" s="29">
        <v>0</v>
      </c>
      <c r="P40" s="29">
        <v>2</v>
      </c>
      <c r="Q40" s="29">
        <v>5</v>
      </c>
      <c r="R40" s="29">
        <v>1</v>
      </c>
      <c r="S40" s="29">
        <v>2</v>
      </c>
      <c r="T40" s="29">
        <v>0</v>
      </c>
      <c r="U40" s="29">
        <v>0</v>
      </c>
      <c r="V40" s="29">
        <v>0</v>
      </c>
    </row>
    <row r="41" spans="1:22" s="43" customFormat="1" ht="14.25" customHeight="1" x14ac:dyDescent="0.2">
      <c r="A41" s="49" t="s">
        <v>76</v>
      </c>
      <c r="B41" s="40" t="s">
        <v>50</v>
      </c>
      <c r="C41" s="41" t="s">
        <v>51</v>
      </c>
      <c r="D41" s="42">
        <v>59</v>
      </c>
      <c r="E41" s="42">
        <v>26</v>
      </c>
      <c r="F41" s="42">
        <v>33</v>
      </c>
      <c r="G41" s="42">
        <v>0</v>
      </c>
      <c r="H41" s="42">
        <v>0</v>
      </c>
      <c r="I41" s="42">
        <v>0</v>
      </c>
      <c r="J41" s="42">
        <v>0</v>
      </c>
      <c r="K41" s="42">
        <v>8</v>
      </c>
      <c r="L41" s="42">
        <v>5</v>
      </c>
      <c r="M41" s="42">
        <v>0</v>
      </c>
      <c r="N41" s="42">
        <v>0</v>
      </c>
      <c r="O41" s="42">
        <v>1</v>
      </c>
      <c r="P41" s="42">
        <v>10</v>
      </c>
      <c r="Q41" s="42">
        <v>5</v>
      </c>
      <c r="R41" s="42">
        <v>5</v>
      </c>
      <c r="S41" s="42">
        <v>12</v>
      </c>
      <c r="T41" s="42">
        <v>12</v>
      </c>
      <c r="U41" s="42">
        <v>0</v>
      </c>
      <c r="V41" s="42">
        <v>1</v>
      </c>
    </row>
    <row r="42" spans="1:22" s="43" customFormat="1" ht="14.25" customHeight="1" x14ac:dyDescent="0.2">
      <c r="A42" s="152" t="s">
        <v>77</v>
      </c>
      <c r="B42" s="44" t="s">
        <v>52</v>
      </c>
      <c r="C42" s="45" t="s">
        <v>53</v>
      </c>
      <c r="D42" s="29">
        <v>47</v>
      </c>
      <c r="E42" s="29">
        <v>23</v>
      </c>
      <c r="F42" s="29">
        <v>24</v>
      </c>
      <c r="G42" s="29">
        <v>0</v>
      </c>
      <c r="H42" s="29">
        <v>0</v>
      </c>
      <c r="I42" s="29">
        <v>0</v>
      </c>
      <c r="J42" s="29">
        <v>0</v>
      </c>
      <c r="K42" s="29">
        <v>8</v>
      </c>
      <c r="L42" s="29">
        <v>4</v>
      </c>
      <c r="M42" s="29">
        <v>0</v>
      </c>
      <c r="N42" s="29">
        <v>0</v>
      </c>
      <c r="O42" s="29">
        <v>1</v>
      </c>
      <c r="P42" s="29">
        <v>8</v>
      </c>
      <c r="Q42" s="29">
        <v>4</v>
      </c>
      <c r="R42" s="29">
        <v>4</v>
      </c>
      <c r="S42" s="29">
        <v>10</v>
      </c>
      <c r="T42" s="29">
        <v>8</v>
      </c>
      <c r="U42" s="29">
        <v>0</v>
      </c>
      <c r="V42" s="29">
        <v>0</v>
      </c>
    </row>
    <row r="43" spans="1:22" s="43" customFormat="1" ht="14.25" customHeight="1" x14ac:dyDescent="0.2">
      <c r="A43" s="152"/>
      <c r="B43" s="47" t="s">
        <v>54</v>
      </c>
      <c r="C43" s="48" t="s">
        <v>55</v>
      </c>
      <c r="D43" s="29">
        <v>12</v>
      </c>
      <c r="E43" s="29">
        <v>3</v>
      </c>
      <c r="F43" s="29">
        <v>9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1</v>
      </c>
      <c r="M43" s="29">
        <v>0</v>
      </c>
      <c r="N43" s="29">
        <v>0</v>
      </c>
      <c r="O43" s="29">
        <v>0</v>
      </c>
      <c r="P43" s="29">
        <v>2</v>
      </c>
      <c r="Q43" s="29">
        <v>1</v>
      </c>
      <c r="R43" s="29">
        <v>1</v>
      </c>
      <c r="S43" s="29">
        <v>2</v>
      </c>
      <c r="T43" s="29">
        <v>4</v>
      </c>
      <c r="U43" s="29">
        <v>0</v>
      </c>
      <c r="V43" s="29">
        <v>1</v>
      </c>
    </row>
    <row r="44" spans="1:22" s="43" customFormat="1" ht="14.25" customHeight="1" x14ac:dyDescent="0.2">
      <c r="A44" s="49" t="s">
        <v>78</v>
      </c>
      <c r="B44" s="40" t="s">
        <v>50</v>
      </c>
      <c r="C44" s="41" t="s">
        <v>51</v>
      </c>
      <c r="D44" s="42">
        <v>106</v>
      </c>
      <c r="E44" s="42">
        <v>42</v>
      </c>
      <c r="F44" s="42">
        <v>64</v>
      </c>
      <c r="G44" s="42">
        <v>0</v>
      </c>
      <c r="H44" s="42">
        <v>0</v>
      </c>
      <c r="I44" s="42">
        <v>1</v>
      </c>
      <c r="J44" s="42">
        <v>0</v>
      </c>
      <c r="K44" s="42">
        <v>18</v>
      </c>
      <c r="L44" s="42">
        <v>18</v>
      </c>
      <c r="M44" s="42">
        <v>0</v>
      </c>
      <c r="N44" s="42">
        <v>2</v>
      </c>
      <c r="O44" s="42">
        <v>1</v>
      </c>
      <c r="P44" s="42">
        <v>19</v>
      </c>
      <c r="Q44" s="42">
        <v>6</v>
      </c>
      <c r="R44" s="42">
        <v>9</v>
      </c>
      <c r="S44" s="42">
        <v>15</v>
      </c>
      <c r="T44" s="42">
        <v>14</v>
      </c>
      <c r="U44" s="42">
        <v>1</v>
      </c>
      <c r="V44" s="42">
        <v>2</v>
      </c>
    </row>
    <row r="45" spans="1:22" s="43" customFormat="1" ht="14.25" customHeight="1" x14ac:dyDescent="0.2">
      <c r="A45" s="152" t="s">
        <v>79</v>
      </c>
      <c r="B45" s="44" t="s">
        <v>52</v>
      </c>
      <c r="C45" s="45" t="s">
        <v>53</v>
      </c>
      <c r="D45" s="29">
        <v>105</v>
      </c>
      <c r="E45" s="29">
        <v>41</v>
      </c>
      <c r="F45" s="29">
        <v>64</v>
      </c>
      <c r="G45" s="29">
        <v>0</v>
      </c>
      <c r="H45" s="29">
        <v>0</v>
      </c>
      <c r="I45" s="29">
        <v>0</v>
      </c>
      <c r="J45" s="29">
        <v>0</v>
      </c>
      <c r="K45" s="29">
        <v>18</v>
      </c>
      <c r="L45" s="29">
        <v>18</v>
      </c>
      <c r="M45" s="29">
        <v>0</v>
      </c>
      <c r="N45" s="29">
        <v>2</v>
      </c>
      <c r="O45" s="29">
        <v>1</v>
      </c>
      <c r="P45" s="29">
        <v>19</v>
      </c>
      <c r="Q45" s="29">
        <v>6</v>
      </c>
      <c r="R45" s="29">
        <v>9</v>
      </c>
      <c r="S45" s="29">
        <v>15</v>
      </c>
      <c r="T45" s="29">
        <v>14</v>
      </c>
      <c r="U45" s="29">
        <v>1</v>
      </c>
      <c r="V45" s="29">
        <v>2</v>
      </c>
    </row>
    <row r="46" spans="1:22" s="43" customFormat="1" ht="14.25" customHeight="1" x14ac:dyDescent="0.2">
      <c r="A46" s="152"/>
      <c r="B46" s="47" t="s">
        <v>54</v>
      </c>
      <c r="C46" s="48" t="s">
        <v>55</v>
      </c>
      <c r="D46" s="29">
        <v>1</v>
      </c>
      <c r="E46" s="29">
        <v>1</v>
      </c>
      <c r="F46" s="29">
        <v>0</v>
      </c>
      <c r="G46" s="29">
        <v>0</v>
      </c>
      <c r="H46" s="29">
        <v>0</v>
      </c>
      <c r="I46" s="29">
        <v>1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</row>
    <row r="47" spans="1:22" s="43" customFormat="1" ht="14.25" customHeight="1" x14ac:dyDescent="0.2">
      <c r="A47" s="49" t="s">
        <v>80</v>
      </c>
      <c r="B47" s="40" t="s">
        <v>50</v>
      </c>
      <c r="C47" s="41" t="s">
        <v>51</v>
      </c>
      <c r="D47" s="42">
        <v>40</v>
      </c>
      <c r="E47" s="42">
        <v>21</v>
      </c>
      <c r="F47" s="42">
        <v>19</v>
      </c>
      <c r="G47" s="42">
        <v>0</v>
      </c>
      <c r="H47" s="42">
        <v>0</v>
      </c>
      <c r="I47" s="42">
        <v>0</v>
      </c>
      <c r="J47" s="42">
        <v>0</v>
      </c>
      <c r="K47" s="42">
        <v>1</v>
      </c>
      <c r="L47" s="42">
        <v>2</v>
      </c>
      <c r="M47" s="42">
        <v>1</v>
      </c>
      <c r="N47" s="42">
        <v>1</v>
      </c>
      <c r="O47" s="42">
        <v>1</v>
      </c>
      <c r="P47" s="42">
        <v>6</v>
      </c>
      <c r="Q47" s="42">
        <v>12</v>
      </c>
      <c r="R47" s="42">
        <v>5</v>
      </c>
      <c r="S47" s="42">
        <v>6</v>
      </c>
      <c r="T47" s="42">
        <v>5</v>
      </c>
      <c r="U47" s="42">
        <v>0</v>
      </c>
      <c r="V47" s="42">
        <v>0</v>
      </c>
    </row>
    <row r="48" spans="1:22" s="43" customFormat="1" ht="14.25" customHeight="1" x14ac:dyDescent="0.2">
      <c r="A48" s="152" t="s">
        <v>81</v>
      </c>
      <c r="B48" s="44" t="s">
        <v>52</v>
      </c>
      <c r="C48" s="45" t="s">
        <v>53</v>
      </c>
      <c r="D48" s="29">
        <v>39</v>
      </c>
      <c r="E48" s="29">
        <v>20</v>
      </c>
      <c r="F48" s="29">
        <v>19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2</v>
      </c>
      <c r="M48" s="29">
        <v>1</v>
      </c>
      <c r="N48" s="29">
        <v>1</v>
      </c>
      <c r="O48" s="29">
        <v>1</v>
      </c>
      <c r="P48" s="29">
        <v>6</v>
      </c>
      <c r="Q48" s="29">
        <v>12</v>
      </c>
      <c r="R48" s="29">
        <v>5</v>
      </c>
      <c r="S48" s="29">
        <v>6</v>
      </c>
      <c r="T48" s="29">
        <v>5</v>
      </c>
      <c r="U48" s="29">
        <v>0</v>
      </c>
      <c r="V48" s="29">
        <v>0</v>
      </c>
    </row>
    <row r="49" spans="1:22" s="43" customFormat="1" ht="14.25" customHeight="1" x14ac:dyDescent="0.2">
      <c r="A49" s="152"/>
      <c r="B49" s="47" t="s">
        <v>54</v>
      </c>
      <c r="C49" s="48" t="s">
        <v>55</v>
      </c>
      <c r="D49" s="29">
        <v>1</v>
      </c>
      <c r="E49" s="29">
        <v>1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1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</row>
    <row r="50" spans="1:22" s="43" customFormat="1" ht="14.25" customHeight="1" x14ac:dyDescent="0.2">
      <c r="A50" s="49" t="s">
        <v>82</v>
      </c>
      <c r="B50" s="40" t="s">
        <v>50</v>
      </c>
      <c r="C50" s="41" t="s">
        <v>51</v>
      </c>
      <c r="D50" s="42">
        <v>241</v>
      </c>
      <c r="E50" s="42">
        <v>121</v>
      </c>
      <c r="F50" s="42">
        <v>120</v>
      </c>
      <c r="G50" s="42">
        <v>0</v>
      </c>
      <c r="H50" s="42">
        <v>0</v>
      </c>
      <c r="I50" s="42">
        <v>1</v>
      </c>
      <c r="J50" s="42">
        <v>1</v>
      </c>
      <c r="K50" s="42">
        <v>16</v>
      </c>
      <c r="L50" s="42">
        <v>14</v>
      </c>
      <c r="M50" s="42">
        <v>4</v>
      </c>
      <c r="N50" s="42">
        <v>10</v>
      </c>
      <c r="O50" s="42">
        <v>1</v>
      </c>
      <c r="P50" s="42">
        <v>18</v>
      </c>
      <c r="Q50" s="42">
        <v>22</v>
      </c>
      <c r="R50" s="42">
        <v>19</v>
      </c>
      <c r="S50" s="42">
        <v>60</v>
      </c>
      <c r="T50" s="42">
        <v>54</v>
      </c>
      <c r="U50" s="42">
        <v>17</v>
      </c>
      <c r="V50" s="42">
        <v>4</v>
      </c>
    </row>
    <row r="51" spans="1:22" s="43" customFormat="1" ht="14.25" customHeight="1" x14ac:dyDescent="0.2">
      <c r="A51" s="152" t="s">
        <v>83</v>
      </c>
      <c r="B51" s="44" t="s">
        <v>52</v>
      </c>
      <c r="C51" s="45" t="s">
        <v>53</v>
      </c>
      <c r="D51" s="29">
        <v>191</v>
      </c>
      <c r="E51" s="29">
        <v>99</v>
      </c>
      <c r="F51" s="29">
        <v>92</v>
      </c>
      <c r="G51" s="29">
        <v>0</v>
      </c>
      <c r="H51" s="29">
        <v>0</v>
      </c>
      <c r="I51" s="29">
        <v>1</v>
      </c>
      <c r="J51" s="29">
        <v>1</v>
      </c>
      <c r="K51" s="29">
        <v>12</v>
      </c>
      <c r="L51" s="29">
        <v>9</v>
      </c>
      <c r="M51" s="29">
        <v>4</v>
      </c>
      <c r="N51" s="29">
        <v>10</v>
      </c>
      <c r="O51" s="29">
        <v>1</v>
      </c>
      <c r="P51" s="29">
        <v>15</v>
      </c>
      <c r="Q51" s="29">
        <v>15</v>
      </c>
      <c r="R51" s="29">
        <v>14</v>
      </c>
      <c r="S51" s="29">
        <v>50</v>
      </c>
      <c r="T51" s="29">
        <v>40</v>
      </c>
      <c r="U51" s="29">
        <v>16</v>
      </c>
      <c r="V51" s="29">
        <v>3</v>
      </c>
    </row>
    <row r="52" spans="1:22" s="43" customFormat="1" ht="14.25" customHeight="1" x14ac:dyDescent="0.2">
      <c r="A52" s="152"/>
      <c r="B52" s="47" t="s">
        <v>54</v>
      </c>
      <c r="C52" s="48" t="s">
        <v>55</v>
      </c>
      <c r="D52" s="29">
        <v>50</v>
      </c>
      <c r="E52" s="29">
        <v>22</v>
      </c>
      <c r="F52" s="29">
        <v>28</v>
      </c>
      <c r="G52" s="29">
        <v>0</v>
      </c>
      <c r="H52" s="29">
        <v>0</v>
      </c>
      <c r="I52" s="29">
        <v>0</v>
      </c>
      <c r="J52" s="29">
        <v>0</v>
      </c>
      <c r="K52" s="29">
        <v>4</v>
      </c>
      <c r="L52" s="29">
        <v>5</v>
      </c>
      <c r="M52" s="29">
        <v>0</v>
      </c>
      <c r="N52" s="29">
        <v>0</v>
      </c>
      <c r="O52" s="29">
        <v>0</v>
      </c>
      <c r="P52" s="29">
        <v>3</v>
      </c>
      <c r="Q52" s="29">
        <v>7</v>
      </c>
      <c r="R52" s="29">
        <v>5</v>
      </c>
      <c r="S52" s="29">
        <v>10</v>
      </c>
      <c r="T52" s="29">
        <v>14</v>
      </c>
      <c r="U52" s="29">
        <v>1</v>
      </c>
      <c r="V52" s="29">
        <v>1</v>
      </c>
    </row>
    <row r="53" spans="1:22" s="43" customFormat="1" ht="14.25" customHeight="1" x14ac:dyDescent="0.2">
      <c r="A53" s="49" t="s">
        <v>84</v>
      </c>
      <c r="B53" s="40" t="s">
        <v>50</v>
      </c>
      <c r="C53" s="41" t="s">
        <v>51</v>
      </c>
      <c r="D53" s="42">
        <v>33</v>
      </c>
      <c r="E53" s="42">
        <v>12</v>
      </c>
      <c r="F53" s="42">
        <v>21</v>
      </c>
      <c r="G53" s="42">
        <v>0</v>
      </c>
      <c r="H53" s="42">
        <v>0</v>
      </c>
      <c r="I53" s="42">
        <v>0</v>
      </c>
      <c r="J53" s="42">
        <v>0</v>
      </c>
      <c r="K53" s="42">
        <v>4</v>
      </c>
      <c r="L53" s="42">
        <v>5</v>
      </c>
      <c r="M53" s="42">
        <v>0</v>
      </c>
      <c r="N53" s="42">
        <v>1</v>
      </c>
      <c r="O53" s="42">
        <v>0</v>
      </c>
      <c r="P53" s="42">
        <v>6</v>
      </c>
      <c r="Q53" s="42">
        <v>4</v>
      </c>
      <c r="R53" s="42">
        <v>4</v>
      </c>
      <c r="S53" s="42">
        <v>2</v>
      </c>
      <c r="T53" s="42">
        <v>3</v>
      </c>
      <c r="U53" s="42">
        <v>2</v>
      </c>
      <c r="V53" s="42">
        <v>2</v>
      </c>
    </row>
    <row r="54" spans="1:22" s="43" customFormat="1" ht="14.25" customHeight="1" x14ac:dyDescent="0.2">
      <c r="A54" s="152" t="s">
        <v>85</v>
      </c>
      <c r="B54" s="44" t="s">
        <v>52</v>
      </c>
      <c r="C54" s="45" t="s">
        <v>53</v>
      </c>
      <c r="D54" s="29">
        <v>11</v>
      </c>
      <c r="E54" s="29">
        <v>4</v>
      </c>
      <c r="F54" s="29">
        <v>7</v>
      </c>
      <c r="G54" s="29">
        <v>0</v>
      </c>
      <c r="H54" s="29">
        <v>0</v>
      </c>
      <c r="I54" s="29">
        <v>0</v>
      </c>
      <c r="J54" s="29">
        <v>0</v>
      </c>
      <c r="K54" s="29">
        <v>2</v>
      </c>
      <c r="L54" s="29">
        <v>2</v>
      </c>
      <c r="M54" s="29">
        <v>0</v>
      </c>
      <c r="N54" s="29">
        <v>0</v>
      </c>
      <c r="O54" s="29">
        <v>0</v>
      </c>
      <c r="P54" s="29">
        <v>3</v>
      </c>
      <c r="Q54" s="29">
        <v>0</v>
      </c>
      <c r="R54" s="29">
        <v>1</v>
      </c>
      <c r="S54" s="29">
        <v>2</v>
      </c>
      <c r="T54" s="29">
        <v>1</v>
      </c>
      <c r="U54" s="29">
        <v>0</v>
      </c>
      <c r="V54" s="29">
        <v>0</v>
      </c>
    </row>
    <row r="55" spans="1:22" s="43" customFormat="1" ht="14.25" customHeight="1" x14ac:dyDescent="0.2">
      <c r="A55" s="152"/>
      <c r="B55" s="47" t="s">
        <v>54</v>
      </c>
      <c r="C55" s="48" t="s">
        <v>55</v>
      </c>
      <c r="D55" s="29">
        <v>22</v>
      </c>
      <c r="E55" s="29">
        <v>8</v>
      </c>
      <c r="F55" s="29">
        <v>14</v>
      </c>
      <c r="G55" s="29">
        <v>0</v>
      </c>
      <c r="H55" s="29">
        <v>0</v>
      </c>
      <c r="I55" s="29">
        <v>0</v>
      </c>
      <c r="J55" s="29">
        <v>0</v>
      </c>
      <c r="K55" s="29">
        <v>2</v>
      </c>
      <c r="L55" s="29">
        <v>3</v>
      </c>
      <c r="M55" s="29">
        <v>0</v>
      </c>
      <c r="N55" s="29">
        <v>1</v>
      </c>
      <c r="O55" s="29">
        <v>0</v>
      </c>
      <c r="P55" s="29">
        <v>3</v>
      </c>
      <c r="Q55" s="29">
        <v>4</v>
      </c>
      <c r="R55" s="29">
        <v>3</v>
      </c>
      <c r="S55" s="29">
        <v>0</v>
      </c>
      <c r="T55" s="29">
        <v>2</v>
      </c>
      <c r="U55" s="29">
        <v>2</v>
      </c>
      <c r="V55" s="29">
        <v>2</v>
      </c>
    </row>
    <row r="56" spans="1:22" s="43" customFormat="1" ht="14.25" customHeight="1" x14ac:dyDescent="0.2">
      <c r="A56" s="49" t="s">
        <v>86</v>
      </c>
      <c r="B56" s="40" t="s">
        <v>50</v>
      </c>
      <c r="C56" s="41" t="s">
        <v>51</v>
      </c>
      <c r="D56" s="42">
        <v>79</v>
      </c>
      <c r="E56" s="42">
        <v>30</v>
      </c>
      <c r="F56" s="42">
        <v>49</v>
      </c>
      <c r="G56" s="42">
        <v>1</v>
      </c>
      <c r="H56" s="42">
        <v>1</v>
      </c>
      <c r="I56" s="42">
        <v>1</v>
      </c>
      <c r="J56" s="42">
        <v>2</v>
      </c>
      <c r="K56" s="42">
        <v>5</v>
      </c>
      <c r="L56" s="42">
        <v>4</v>
      </c>
      <c r="M56" s="42">
        <v>5</v>
      </c>
      <c r="N56" s="42">
        <v>5</v>
      </c>
      <c r="O56" s="42">
        <v>2</v>
      </c>
      <c r="P56" s="42">
        <v>20</v>
      </c>
      <c r="Q56" s="42">
        <v>5</v>
      </c>
      <c r="R56" s="42">
        <v>4</v>
      </c>
      <c r="S56" s="42">
        <v>11</v>
      </c>
      <c r="T56" s="42">
        <v>12</v>
      </c>
      <c r="U56" s="42">
        <v>0</v>
      </c>
      <c r="V56" s="42">
        <v>1</v>
      </c>
    </row>
    <row r="57" spans="1:22" s="43" customFormat="1" ht="14.25" customHeight="1" x14ac:dyDescent="0.2">
      <c r="A57" s="152" t="s">
        <v>87</v>
      </c>
      <c r="B57" s="44" t="s">
        <v>52</v>
      </c>
      <c r="C57" s="45" t="s">
        <v>53</v>
      </c>
      <c r="D57" s="29">
        <v>22</v>
      </c>
      <c r="E57" s="29">
        <v>11</v>
      </c>
      <c r="F57" s="29">
        <v>11</v>
      </c>
      <c r="G57" s="29">
        <v>1</v>
      </c>
      <c r="H57" s="29">
        <v>0</v>
      </c>
      <c r="I57" s="29">
        <v>0</v>
      </c>
      <c r="J57" s="29">
        <v>0</v>
      </c>
      <c r="K57" s="29">
        <v>3</v>
      </c>
      <c r="L57" s="29">
        <v>0</v>
      </c>
      <c r="M57" s="29">
        <v>2</v>
      </c>
      <c r="N57" s="29">
        <v>0</v>
      </c>
      <c r="O57" s="29">
        <v>1</v>
      </c>
      <c r="P57" s="29">
        <v>6</v>
      </c>
      <c r="Q57" s="29">
        <v>1</v>
      </c>
      <c r="R57" s="29">
        <v>0</v>
      </c>
      <c r="S57" s="29">
        <v>3</v>
      </c>
      <c r="T57" s="29">
        <v>5</v>
      </c>
      <c r="U57" s="29">
        <v>0</v>
      </c>
      <c r="V57" s="29">
        <v>0</v>
      </c>
    </row>
    <row r="58" spans="1:22" s="43" customFormat="1" ht="14.25" customHeight="1" x14ac:dyDescent="0.2">
      <c r="A58" s="152"/>
      <c r="B58" s="47" t="s">
        <v>54</v>
      </c>
      <c r="C58" s="48" t="s">
        <v>55</v>
      </c>
      <c r="D58" s="29">
        <v>57</v>
      </c>
      <c r="E58" s="29">
        <v>19</v>
      </c>
      <c r="F58" s="29">
        <v>38</v>
      </c>
      <c r="G58" s="29">
        <v>0</v>
      </c>
      <c r="H58" s="29">
        <v>1</v>
      </c>
      <c r="I58" s="29">
        <v>1</v>
      </c>
      <c r="J58" s="29">
        <v>2</v>
      </c>
      <c r="K58" s="29">
        <v>2</v>
      </c>
      <c r="L58" s="29">
        <v>4</v>
      </c>
      <c r="M58" s="29">
        <v>3</v>
      </c>
      <c r="N58" s="29">
        <v>5</v>
      </c>
      <c r="O58" s="29">
        <v>1</v>
      </c>
      <c r="P58" s="29">
        <v>14</v>
      </c>
      <c r="Q58" s="29">
        <v>4</v>
      </c>
      <c r="R58" s="29">
        <v>4</v>
      </c>
      <c r="S58" s="29">
        <v>8</v>
      </c>
      <c r="T58" s="29">
        <v>7</v>
      </c>
      <c r="U58" s="29">
        <v>0</v>
      </c>
      <c r="V58" s="29">
        <v>1</v>
      </c>
    </row>
    <row r="59" spans="1:22" s="43" customFormat="1" ht="14.25" customHeight="1" x14ac:dyDescent="0.2">
      <c r="A59" s="49" t="s">
        <v>88</v>
      </c>
      <c r="B59" s="40" t="s">
        <v>50</v>
      </c>
      <c r="C59" s="41" t="s">
        <v>51</v>
      </c>
      <c r="D59" s="42">
        <v>8</v>
      </c>
      <c r="E59" s="42">
        <v>3</v>
      </c>
      <c r="F59" s="42">
        <v>5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4</v>
      </c>
      <c r="M59" s="42">
        <v>0</v>
      </c>
      <c r="N59" s="42">
        <v>0</v>
      </c>
      <c r="O59" s="42">
        <v>1</v>
      </c>
      <c r="P59" s="42">
        <v>0</v>
      </c>
      <c r="Q59" s="42">
        <v>0</v>
      </c>
      <c r="R59" s="42">
        <v>1</v>
      </c>
      <c r="S59" s="42">
        <v>1</v>
      </c>
      <c r="T59" s="42">
        <v>0</v>
      </c>
      <c r="U59" s="42">
        <v>0</v>
      </c>
      <c r="V59" s="42">
        <v>0</v>
      </c>
    </row>
    <row r="60" spans="1:22" s="43" customFormat="1" ht="14.25" customHeight="1" x14ac:dyDescent="0.2">
      <c r="A60" s="152" t="s">
        <v>89</v>
      </c>
      <c r="B60" s="44" t="s">
        <v>52</v>
      </c>
      <c r="C60" s="45" t="s">
        <v>53</v>
      </c>
      <c r="D60" s="29">
        <v>8</v>
      </c>
      <c r="E60" s="29">
        <v>3</v>
      </c>
      <c r="F60" s="29">
        <v>5</v>
      </c>
      <c r="G60" s="29">
        <v>0</v>
      </c>
      <c r="H60" s="29">
        <v>0</v>
      </c>
      <c r="I60" s="29">
        <v>0</v>
      </c>
      <c r="J60" s="29">
        <v>0</v>
      </c>
      <c r="K60" s="29">
        <v>1</v>
      </c>
      <c r="L60" s="29">
        <v>4</v>
      </c>
      <c r="M60" s="29">
        <v>0</v>
      </c>
      <c r="N60" s="29">
        <v>0</v>
      </c>
      <c r="O60" s="29">
        <v>1</v>
      </c>
      <c r="P60" s="29">
        <v>0</v>
      </c>
      <c r="Q60" s="29">
        <v>0</v>
      </c>
      <c r="R60" s="29">
        <v>1</v>
      </c>
      <c r="S60" s="29">
        <v>1</v>
      </c>
      <c r="T60" s="29">
        <v>0</v>
      </c>
      <c r="U60" s="29">
        <v>0</v>
      </c>
      <c r="V60" s="29">
        <v>0</v>
      </c>
    </row>
    <row r="61" spans="1:22" s="43" customFormat="1" ht="14.25" customHeight="1" x14ac:dyDescent="0.2">
      <c r="A61" s="152"/>
      <c r="B61" s="47" t="s">
        <v>54</v>
      </c>
      <c r="C61" s="48" t="s">
        <v>55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</row>
    <row r="62" spans="1:22" s="43" customFormat="1" ht="14.25" customHeight="1" x14ac:dyDescent="0.2">
      <c r="A62" s="49" t="s">
        <v>90</v>
      </c>
      <c r="B62" s="40" t="s">
        <v>50</v>
      </c>
      <c r="C62" s="41" t="s">
        <v>51</v>
      </c>
      <c r="D62" s="42">
        <v>83</v>
      </c>
      <c r="E62" s="42">
        <v>33</v>
      </c>
      <c r="F62" s="42">
        <v>50</v>
      </c>
      <c r="G62" s="42">
        <v>0</v>
      </c>
      <c r="H62" s="42">
        <v>0</v>
      </c>
      <c r="I62" s="42">
        <v>0</v>
      </c>
      <c r="J62" s="42">
        <v>0</v>
      </c>
      <c r="K62" s="42">
        <v>3</v>
      </c>
      <c r="L62" s="42">
        <v>3</v>
      </c>
      <c r="M62" s="42">
        <v>1</v>
      </c>
      <c r="N62" s="42">
        <v>1</v>
      </c>
      <c r="O62" s="42">
        <v>0</v>
      </c>
      <c r="P62" s="42">
        <v>8</v>
      </c>
      <c r="Q62" s="42">
        <v>14</v>
      </c>
      <c r="R62" s="42">
        <v>16</v>
      </c>
      <c r="S62" s="42">
        <v>15</v>
      </c>
      <c r="T62" s="42">
        <v>21</v>
      </c>
      <c r="U62" s="42">
        <v>0</v>
      </c>
      <c r="V62" s="42">
        <v>1</v>
      </c>
    </row>
    <row r="63" spans="1:22" s="43" customFormat="1" ht="14.25" customHeight="1" x14ac:dyDescent="0.2">
      <c r="A63" s="152" t="s">
        <v>91</v>
      </c>
      <c r="B63" s="44" t="s">
        <v>52</v>
      </c>
      <c r="C63" s="45" t="s">
        <v>53</v>
      </c>
      <c r="D63" s="29">
        <v>74</v>
      </c>
      <c r="E63" s="29">
        <v>31</v>
      </c>
      <c r="F63" s="29">
        <v>43</v>
      </c>
      <c r="G63" s="29">
        <v>0</v>
      </c>
      <c r="H63" s="29">
        <v>0</v>
      </c>
      <c r="I63" s="29">
        <v>0</v>
      </c>
      <c r="J63" s="29">
        <v>0</v>
      </c>
      <c r="K63" s="29">
        <v>3</v>
      </c>
      <c r="L63" s="29">
        <v>2</v>
      </c>
      <c r="M63" s="29">
        <v>1</v>
      </c>
      <c r="N63" s="29">
        <v>1</v>
      </c>
      <c r="O63" s="29">
        <v>0</v>
      </c>
      <c r="P63" s="29">
        <v>7</v>
      </c>
      <c r="Q63" s="29">
        <v>13</v>
      </c>
      <c r="R63" s="29">
        <v>15</v>
      </c>
      <c r="S63" s="29">
        <v>14</v>
      </c>
      <c r="T63" s="29">
        <v>18</v>
      </c>
      <c r="U63" s="29">
        <v>0</v>
      </c>
      <c r="V63" s="29">
        <v>0</v>
      </c>
    </row>
    <row r="64" spans="1:22" s="43" customFormat="1" ht="14.25" customHeight="1" x14ac:dyDescent="0.2">
      <c r="A64" s="152"/>
      <c r="B64" s="47" t="s">
        <v>54</v>
      </c>
      <c r="C64" s="48" t="s">
        <v>55</v>
      </c>
      <c r="D64" s="29">
        <v>9</v>
      </c>
      <c r="E64" s="29">
        <v>2</v>
      </c>
      <c r="F64" s="29">
        <v>7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1</v>
      </c>
      <c r="M64" s="29">
        <v>0</v>
      </c>
      <c r="N64" s="29">
        <v>0</v>
      </c>
      <c r="O64" s="29">
        <v>0</v>
      </c>
      <c r="P64" s="29">
        <v>1</v>
      </c>
      <c r="Q64" s="29">
        <v>1</v>
      </c>
      <c r="R64" s="29">
        <v>1</v>
      </c>
      <c r="S64" s="29">
        <v>1</v>
      </c>
      <c r="T64" s="29">
        <v>3</v>
      </c>
      <c r="U64" s="29">
        <v>0</v>
      </c>
      <c r="V64" s="29">
        <v>1</v>
      </c>
    </row>
    <row r="65" spans="1:22" s="43" customFormat="1" ht="14.25" customHeight="1" x14ac:dyDescent="0.2">
      <c r="A65" s="49" t="s">
        <v>92</v>
      </c>
      <c r="B65" s="40" t="s">
        <v>50</v>
      </c>
      <c r="C65" s="41" t="s">
        <v>51</v>
      </c>
      <c r="D65" s="42">
        <v>89</v>
      </c>
      <c r="E65" s="42">
        <v>46</v>
      </c>
      <c r="F65" s="42">
        <v>43</v>
      </c>
      <c r="G65" s="42">
        <v>0</v>
      </c>
      <c r="H65" s="42">
        <v>0</v>
      </c>
      <c r="I65" s="42">
        <v>1</v>
      </c>
      <c r="J65" s="42">
        <v>0</v>
      </c>
      <c r="K65" s="42">
        <v>15</v>
      </c>
      <c r="L65" s="42">
        <v>13</v>
      </c>
      <c r="M65" s="42">
        <v>3</v>
      </c>
      <c r="N65" s="42">
        <v>2</v>
      </c>
      <c r="O65" s="42">
        <v>4</v>
      </c>
      <c r="P65" s="42">
        <v>8</v>
      </c>
      <c r="Q65" s="42">
        <v>13</v>
      </c>
      <c r="R65" s="42">
        <v>13</v>
      </c>
      <c r="S65" s="42">
        <v>9</v>
      </c>
      <c r="T65" s="42">
        <v>7</v>
      </c>
      <c r="U65" s="42">
        <v>1</v>
      </c>
      <c r="V65" s="42">
        <v>0</v>
      </c>
    </row>
    <row r="66" spans="1:22" s="43" customFormat="1" ht="14.25" customHeight="1" x14ac:dyDescent="0.2">
      <c r="A66" s="152" t="s">
        <v>93</v>
      </c>
      <c r="B66" s="44" t="s">
        <v>52</v>
      </c>
      <c r="C66" s="45" t="s">
        <v>53</v>
      </c>
      <c r="D66" s="29">
        <v>83</v>
      </c>
      <c r="E66" s="29">
        <v>45</v>
      </c>
      <c r="F66" s="29">
        <v>38</v>
      </c>
      <c r="G66" s="29">
        <v>0</v>
      </c>
      <c r="H66" s="29">
        <v>0</v>
      </c>
      <c r="I66" s="29">
        <v>1</v>
      </c>
      <c r="J66" s="29">
        <v>0</v>
      </c>
      <c r="K66" s="29">
        <v>14</v>
      </c>
      <c r="L66" s="29">
        <v>11</v>
      </c>
      <c r="M66" s="29">
        <v>3</v>
      </c>
      <c r="N66" s="29">
        <v>2</v>
      </c>
      <c r="O66" s="29">
        <v>4</v>
      </c>
      <c r="P66" s="29">
        <v>7</v>
      </c>
      <c r="Q66" s="29">
        <v>13</v>
      </c>
      <c r="R66" s="29">
        <v>11</v>
      </c>
      <c r="S66" s="29">
        <v>9</v>
      </c>
      <c r="T66" s="29">
        <v>7</v>
      </c>
      <c r="U66" s="29">
        <v>1</v>
      </c>
      <c r="V66" s="29">
        <v>0</v>
      </c>
    </row>
    <row r="67" spans="1:22" s="43" customFormat="1" ht="14.25" customHeight="1" x14ac:dyDescent="0.2">
      <c r="A67" s="152"/>
      <c r="B67" s="47" t="s">
        <v>54</v>
      </c>
      <c r="C67" s="48" t="s">
        <v>55</v>
      </c>
      <c r="D67" s="29">
        <v>6</v>
      </c>
      <c r="E67" s="29">
        <v>1</v>
      </c>
      <c r="F67" s="29">
        <v>5</v>
      </c>
      <c r="G67" s="29">
        <v>0</v>
      </c>
      <c r="H67" s="29">
        <v>0</v>
      </c>
      <c r="I67" s="29">
        <v>0</v>
      </c>
      <c r="J67" s="29">
        <v>0</v>
      </c>
      <c r="K67" s="29">
        <v>1</v>
      </c>
      <c r="L67" s="29">
        <v>2</v>
      </c>
      <c r="M67" s="29">
        <v>0</v>
      </c>
      <c r="N67" s="29">
        <v>0</v>
      </c>
      <c r="O67" s="29">
        <v>0</v>
      </c>
      <c r="P67" s="29">
        <v>1</v>
      </c>
      <c r="Q67" s="29">
        <v>0</v>
      </c>
      <c r="R67" s="29">
        <v>2</v>
      </c>
      <c r="S67" s="29">
        <v>0</v>
      </c>
      <c r="T67" s="29">
        <v>0</v>
      </c>
      <c r="U67" s="29">
        <v>0</v>
      </c>
      <c r="V67" s="29">
        <v>0</v>
      </c>
    </row>
    <row r="68" spans="1:22" s="43" customFormat="1" ht="14.25" customHeight="1" x14ac:dyDescent="0.2">
      <c r="A68" s="49" t="s">
        <v>94</v>
      </c>
      <c r="B68" s="40" t="s">
        <v>50</v>
      </c>
      <c r="C68" s="41" t="s">
        <v>51</v>
      </c>
      <c r="D68" s="42">
        <v>32</v>
      </c>
      <c r="E68" s="42">
        <v>20</v>
      </c>
      <c r="F68" s="42">
        <v>12</v>
      </c>
      <c r="G68" s="42">
        <v>0</v>
      </c>
      <c r="H68" s="42">
        <v>0</v>
      </c>
      <c r="I68" s="42">
        <v>1</v>
      </c>
      <c r="J68" s="42">
        <v>0</v>
      </c>
      <c r="K68" s="42">
        <v>1</v>
      </c>
      <c r="L68" s="42">
        <v>3</v>
      </c>
      <c r="M68" s="42">
        <v>1</v>
      </c>
      <c r="N68" s="42">
        <v>1</v>
      </c>
      <c r="O68" s="42">
        <v>0</v>
      </c>
      <c r="P68" s="42">
        <v>3</v>
      </c>
      <c r="Q68" s="42">
        <v>10</v>
      </c>
      <c r="R68" s="42">
        <v>3</v>
      </c>
      <c r="S68" s="42">
        <v>7</v>
      </c>
      <c r="T68" s="42">
        <v>2</v>
      </c>
      <c r="U68" s="42">
        <v>0</v>
      </c>
      <c r="V68" s="42">
        <v>0</v>
      </c>
    </row>
    <row r="69" spans="1:22" s="43" customFormat="1" ht="14.25" customHeight="1" x14ac:dyDescent="0.2">
      <c r="A69" s="152" t="s">
        <v>95</v>
      </c>
      <c r="B69" s="44" t="s">
        <v>52</v>
      </c>
      <c r="C69" s="45" t="s">
        <v>53</v>
      </c>
      <c r="D69" s="29">
        <v>31</v>
      </c>
      <c r="E69" s="29">
        <v>20</v>
      </c>
      <c r="F69" s="29">
        <v>11</v>
      </c>
      <c r="G69" s="29">
        <v>0</v>
      </c>
      <c r="H69" s="29">
        <v>0</v>
      </c>
      <c r="I69" s="29">
        <v>1</v>
      </c>
      <c r="J69" s="29">
        <v>0</v>
      </c>
      <c r="K69" s="29">
        <v>1</v>
      </c>
      <c r="L69" s="29">
        <v>2</v>
      </c>
      <c r="M69" s="29">
        <v>1</v>
      </c>
      <c r="N69" s="29">
        <v>1</v>
      </c>
      <c r="O69" s="29">
        <v>0</v>
      </c>
      <c r="P69" s="29">
        <v>3</v>
      </c>
      <c r="Q69" s="29">
        <v>10</v>
      </c>
      <c r="R69" s="29">
        <v>3</v>
      </c>
      <c r="S69" s="29">
        <v>7</v>
      </c>
      <c r="T69" s="29">
        <v>2</v>
      </c>
      <c r="U69" s="29">
        <v>0</v>
      </c>
      <c r="V69" s="29">
        <v>0</v>
      </c>
    </row>
    <row r="70" spans="1:22" s="43" customFormat="1" ht="14.25" customHeight="1" x14ac:dyDescent="0.2">
      <c r="A70" s="152"/>
      <c r="B70" s="47" t="s">
        <v>54</v>
      </c>
      <c r="C70" s="48" t="s">
        <v>55</v>
      </c>
      <c r="D70" s="29">
        <v>1</v>
      </c>
      <c r="E70" s="29">
        <v>0</v>
      </c>
      <c r="F70" s="29">
        <v>1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1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</row>
    <row r="71" spans="1:22" s="43" customFormat="1" ht="14.25" customHeight="1" x14ac:dyDescent="0.2">
      <c r="A71" s="49" t="s">
        <v>96</v>
      </c>
      <c r="B71" s="40" t="s">
        <v>50</v>
      </c>
      <c r="C71" s="41" t="s">
        <v>51</v>
      </c>
      <c r="D71" s="42">
        <v>13</v>
      </c>
      <c r="E71" s="42">
        <v>5</v>
      </c>
      <c r="F71" s="42">
        <v>8</v>
      </c>
      <c r="G71" s="42">
        <v>0</v>
      </c>
      <c r="H71" s="42">
        <v>0</v>
      </c>
      <c r="I71" s="42">
        <v>0</v>
      </c>
      <c r="J71" s="42">
        <v>0</v>
      </c>
      <c r="K71" s="42">
        <v>1</v>
      </c>
      <c r="L71" s="42">
        <v>4</v>
      </c>
      <c r="M71" s="42">
        <v>2</v>
      </c>
      <c r="N71" s="42">
        <v>2</v>
      </c>
      <c r="O71" s="42">
        <v>0</v>
      </c>
      <c r="P71" s="42">
        <v>0</v>
      </c>
      <c r="Q71" s="42">
        <v>1</v>
      </c>
      <c r="R71" s="42">
        <v>0</v>
      </c>
      <c r="S71" s="42">
        <v>1</v>
      </c>
      <c r="T71" s="42">
        <v>1</v>
      </c>
      <c r="U71" s="42">
        <v>0</v>
      </c>
      <c r="V71" s="42">
        <v>1</v>
      </c>
    </row>
    <row r="72" spans="1:22" s="43" customFormat="1" ht="14.25" customHeight="1" x14ac:dyDescent="0.2">
      <c r="A72" s="152" t="s">
        <v>97</v>
      </c>
      <c r="B72" s="44" t="s">
        <v>52</v>
      </c>
      <c r="C72" s="45" t="s">
        <v>53</v>
      </c>
      <c r="D72" s="29">
        <v>13</v>
      </c>
      <c r="E72" s="29">
        <v>5</v>
      </c>
      <c r="F72" s="29">
        <v>8</v>
      </c>
      <c r="G72" s="29">
        <v>0</v>
      </c>
      <c r="H72" s="29">
        <v>0</v>
      </c>
      <c r="I72" s="29">
        <v>0</v>
      </c>
      <c r="J72" s="29">
        <v>0</v>
      </c>
      <c r="K72" s="29">
        <v>1</v>
      </c>
      <c r="L72" s="29">
        <v>4</v>
      </c>
      <c r="M72" s="29">
        <v>2</v>
      </c>
      <c r="N72" s="29">
        <v>2</v>
      </c>
      <c r="O72" s="29">
        <v>0</v>
      </c>
      <c r="P72" s="29">
        <v>0</v>
      </c>
      <c r="Q72" s="29">
        <v>1</v>
      </c>
      <c r="R72" s="29">
        <v>0</v>
      </c>
      <c r="S72" s="29">
        <v>1</v>
      </c>
      <c r="T72" s="29">
        <v>1</v>
      </c>
      <c r="U72" s="29">
        <v>0</v>
      </c>
      <c r="V72" s="29">
        <v>1</v>
      </c>
    </row>
    <row r="73" spans="1:22" s="43" customFormat="1" ht="14.25" customHeight="1" x14ac:dyDescent="0.2">
      <c r="A73" s="152"/>
      <c r="B73" s="47" t="s">
        <v>54</v>
      </c>
      <c r="C73" s="48" t="s">
        <v>55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</row>
    <row r="74" spans="1:22" s="43" customFormat="1" ht="14.25" customHeight="1" x14ac:dyDescent="0.2">
      <c r="A74" s="49" t="s">
        <v>98</v>
      </c>
      <c r="B74" s="40" t="s">
        <v>50</v>
      </c>
      <c r="C74" s="41" t="s">
        <v>51</v>
      </c>
      <c r="D74" s="42">
        <v>4</v>
      </c>
      <c r="E74" s="42">
        <v>4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3</v>
      </c>
      <c r="T74" s="42">
        <v>0</v>
      </c>
      <c r="U74" s="42">
        <v>1</v>
      </c>
      <c r="V74" s="42">
        <v>0</v>
      </c>
    </row>
    <row r="75" spans="1:22" s="43" customFormat="1" ht="14.25" customHeight="1" x14ac:dyDescent="0.2">
      <c r="A75" s="152" t="s">
        <v>99</v>
      </c>
      <c r="B75" s="44" t="s">
        <v>52</v>
      </c>
      <c r="C75" s="45" t="s">
        <v>53</v>
      </c>
      <c r="D75" s="29">
        <v>4</v>
      </c>
      <c r="E75" s="29">
        <v>4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3</v>
      </c>
      <c r="T75" s="29">
        <v>0</v>
      </c>
      <c r="U75" s="29">
        <v>1</v>
      </c>
      <c r="V75" s="29">
        <v>0</v>
      </c>
    </row>
    <row r="76" spans="1:22" s="43" customFormat="1" ht="14.25" customHeight="1" x14ac:dyDescent="0.2">
      <c r="A76" s="152"/>
      <c r="B76" s="47" t="s">
        <v>54</v>
      </c>
      <c r="C76" s="48" t="s">
        <v>55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</row>
    <row r="77" spans="1:22" ht="14.25" customHeight="1" x14ac:dyDescent="0.2">
      <c r="A77" s="9" t="s">
        <v>43</v>
      </c>
    </row>
    <row r="78" spans="1:22" ht="14.25" customHeight="1" x14ac:dyDescent="0.2">
      <c r="A78" s="34" t="s">
        <v>44</v>
      </c>
    </row>
    <row r="79" spans="1:22" ht="14.25" customHeight="1" x14ac:dyDescent="0.2">
      <c r="A79" s="9" t="s">
        <v>103</v>
      </c>
    </row>
    <row r="80" spans="1:22" ht="14.25" customHeight="1" x14ac:dyDescent="0.2"/>
  </sheetData>
  <mergeCells count="34">
    <mergeCell ref="O6:P6"/>
    <mergeCell ref="A39:A40"/>
    <mergeCell ref="Q6:R6"/>
    <mergeCell ref="A9:A10"/>
    <mergeCell ref="A12:A13"/>
    <mergeCell ref="A15:A16"/>
    <mergeCell ref="A18:A19"/>
    <mergeCell ref="A21:A22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A24:A25"/>
    <mergeCell ref="A27:A28"/>
    <mergeCell ref="A30:A31"/>
    <mergeCell ref="A33:A34"/>
    <mergeCell ref="A36:A37"/>
    <mergeCell ref="A75:A76"/>
    <mergeCell ref="A42:A43"/>
    <mergeCell ref="A45:A46"/>
    <mergeCell ref="A48:A49"/>
    <mergeCell ref="A51:A52"/>
    <mergeCell ref="A54:A55"/>
    <mergeCell ref="A57:A58"/>
    <mergeCell ref="A60:A61"/>
    <mergeCell ref="A63:A64"/>
    <mergeCell ref="A66:A67"/>
    <mergeCell ref="A69:A70"/>
    <mergeCell ref="A72:A73"/>
  </mergeCells>
  <phoneticPr fontId="16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19</vt:i4>
      </vt:variant>
    </vt:vector>
  </HeadingPairs>
  <TitlesOfParts>
    <vt:vector size="48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92兒</vt:lpstr>
      <vt:lpstr>92少</vt:lpstr>
      <vt:lpstr>91兒</vt:lpstr>
      <vt:lpstr>90兒</vt:lpstr>
      <vt:lpstr>89兒</vt:lpstr>
      <vt:lpstr>88兒</vt:lpstr>
      <vt:lpstr>'100'!Print_Area</vt:lpstr>
      <vt:lpstr>'102'!Print_Area</vt:lpstr>
      <vt:lpstr>'103'!Print_Area</vt:lpstr>
      <vt:lpstr>'104'!Print_Area</vt:lpstr>
      <vt:lpstr>'105'!Print_Area</vt:lpstr>
      <vt:lpstr>'88兒'!Print_Area</vt:lpstr>
      <vt:lpstr>'89兒'!Print_Area</vt:lpstr>
      <vt:lpstr>'90兒'!Print_Area</vt:lpstr>
      <vt:lpstr>'91兒'!Print_Area</vt:lpstr>
      <vt:lpstr>'92少'!Print_Area</vt:lpstr>
      <vt:lpstr>'92兒'!Print_Area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張壬翔</cp:lastModifiedBy>
  <cp:lastPrinted>2024-10-01T09:20:26Z</cp:lastPrinted>
  <dcterms:created xsi:type="dcterms:W3CDTF">2001-10-30T06:38:08Z</dcterms:created>
  <dcterms:modified xsi:type="dcterms:W3CDTF">2025-02-11T06:49:31Z</dcterms:modified>
</cp:coreProperties>
</file>