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3區保護及司法\3.1.6兒童少年保護-受虐者父母國籍\"/>
    </mc:Choice>
  </mc:AlternateContent>
  <xr:revisionPtr revIDLastSave="0" documentId="13_ncr:1_{6C26A55B-A7B1-4C6C-987E-24E6B8D35F49}" xr6:coauthVersionLast="47" xr6:coauthVersionMax="47" xr10:uidLastSave="{00000000-0000-0000-0000-000000000000}"/>
  <bookViews>
    <workbookView xWindow="-120" yWindow="-120" windowWidth="29040" windowHeight="15720" tabRatio="613" xr2:uid="{00000000-000D-0000-FFFF-FFFF00000000}"/>
  </bookViews>
  <sheets>
    <sheet name="歷年" sheetId="53" r:id="rId1"/>
    <sheet name="112" sheetId="80" r:id="rId2"/>
    <sheet name="112下" sheetId="71" r:id="rId3"/>
    <sheet name="112上" sheetId="70" r:id="rId4"/>
    <sheet name="111" sheetId="79" r:id="rId5"/>
    <sheet name="110" sheetId="78" r:id="rId6"/>
    <sheet name="109" sheetId="77" r:id="rId7"/>
    <sheet name="108" sheetId="76" r:id="rId8"/>
    <sheet name="107" sheetId="75" state="hidden" r:id="rId9"/>
    <sheet name="106" sheetId="74" state="hidden" r:id="rId10"/>
    <sheet name="105" sheetId="68" state="hidden" r:id="rId11"/>
    <sheet name="104" sheetId="66" state="hidden" r:id="rId12"/>
    <sheet name="103" sheetId="63" state="hidden" r:id="rId13"/>
    <sheet name="102" sheetId="50" state="hidden" r:id="rId14"/>
    <sheet name="101" sheetId="51" state="hidden" r:id="rId15"/>
    <sheet name="100" sheetId="52" state="hidden" r:id="rId16"/>
    <sheet name="99" sheetId="54" state="hidden" r:id="rId17"/>
    <sheet name="98" sheetId="55" state="hidden" r:id="rId18"/>
    <sheet name="97" sheetId="56" state="hidden" r:id="rId19"/>
    <sheet name="96" sheetId="57" state="hidden" r:id="rId20"/>
    <sheet name="95" sheetId="58" state="hidden" r:id="rId21"/>
  </sheets>
  <definedNames>
    <definedName name="_xlnm.Print_Area" localSheetId="15">'100'!$A$2:$AA$30</definedName>
    <definedName name="_xlnm.Print_Area" localSheetId="13">'102'!$A$2:$AA$30</definedName>
    <definedName name="_xlnm.Print_Area" localSheetId="12">'103'!$A$2:$AA$30</definedName>
    <definedName name="_xlnm.Print_Area" localSheetId="11">'104'!$A$2:$AA$30</definedName>
    <definedName name="_xlnm.Print_Area" localSheetId="10">'105'!$A$2:$Q$30</definedName>
    <definedName name="_xlnm.Print_Area" localSheetId="9">'106'!$A$2:$O$7</definedName>
    <definedName name="_xlnm.Print_Area" localSheetId="8">'107'!$A$2:$O$7</definedName>
    <definedName name="_xlnm.Print_Area" localSheetId="7">'108'!$A$2:$M$6</definedName>
    <definedName name="_xlnm.Print_Area" localSheetId="6">'109'!$A$2:$M$6</definedName>
    <definedName name="_xlnm.Print_Area" localSheetId="5">'110'!$A$2:$M$6</definedName>
    <definedName name="_xlnm.Print_Area" localSheetId="4">'111'!$A$2:$M$6</definedName>
    <definedName name="_xlnm.Print_Area" localSheetId="1">'112'!$A$2:$M$6</definedName>
    <definedName name="_xlnm.Print_Area" localSheetId="3">'112上'!$A$2:$M$6</definedName>
    <definedName name="_xlnm.Print_Area" localSheetId="2">'112下'!$A$2:$M$6</definedName>
    <definedName name="_xlnm.Print_Area" localSheetId="20">'95'!$A$2:$AA$33</definedName>
    <definedName name="_xlnm.Print_Area" localSheetId="19">'96'!$A$2:$AA$33</definedName>
    <definedName name="_xlnm.Print_Area" localSheetId="18">'97'!$A$2:$AA$33</definedName>
    <definedName name="_xlnm.Print_Area" localSheetId="17">'98'!$A$2:$AA$33</definedName>
    <definedName name="_xlnm.Print_Area" localSheetId="16">'99'!$A$2:$AA$33</definedName>
    <definedName name="_xlnm.Print_Area" localSheetId="0">歷年!$A$2:$DB$14</definedName>
    <definedName name="_xlnm.Print_Titles" localSheetId="15">'100'!$A:$A,'100'!$2:$7</definedName>
    <definedName name="_xlnm.Print_Titles" localSheetId="14">'101'!$A:$A,'101'!$2:$7</definedName>
    <definedName name="_xlnm.Print_Titles" localSheetId="13">'102'!$A:$A,'102'!$2:$7</definedName>
    <definedName name="_xlnm.Print_Titles" localSheetId="12">'103'!$A:$A,'103'!$2:$7</definedName>
    <definedName name="_xlnm.Print_Titles" localSheetId="11">'104'!$A:$A,'104'!$2:$7</definedName>
    <definedName name="_xlnm.Print_Titles" localSheetId="10">'105'!$A:$A,'105'!$2:$7</definedName>
    <definedName name="_xlnm.Print_Titles" localSheetId="9">'106'!$A:$A,'106'!$2:$7</definedName>
    <definedName name="_xlnm.Print_Titles" localSheetId="8">'107'!$A:$A,'107'!$2:$7</definedName>
    <definedName name="_xlnm.Print_Titles" localSheetId="7">'108'!$A:$A,'108'!$2:$6</definedName>
    <definedName name="_xlnm.Print_Titles" localSheetId="6">'109'!$A:$A,'109'!$2:$6</definedName>
    <definedName name="_xlnm.Print_Titles" localSheetId="5">'110'!$A:$A,'110'!$2:$6</definedName>
    <definedName name="_xlnm.Print_Titles" localSheetId="4">'111'!$A:$A,'111'!$2:$6</definedName>
    <definedName name="_xlnm.Print_Titles" localSheetId="1">'112'!$A:$A,'112'!$2:$6</definedName>
    <definedName name="_xlnm.Print_Titles" localSheetId="3">'112上'!$A:$A,'112上'!$2:$6</definedName>
    <definedName name="_xlnm.Print_Titles" localSheetId="2">'112下'!$A:$A,'112下'!$2:$6</definedName>
    <definedName name="_xlnm.Print_Titles" localSheetId="20">'95'!$A:$A,'95'!$2:$7</definedName>
    <definedName name="_xlnm.Print_Titles" localSheetId="19">'96'!$A:$A,'96'!$2:$7</definedName>
    <definedName name="_xlnm.Print_Titles" localSheetId="18">'97'!$A:$A,'97'!$2:$7</definedName>
    <definedName name="_xlnm.Print_Titles" localSheetId="17">'98'!$A:$A,'98'!$2:$7</definedName>
    <definedName name="_xlnm.Print_Titles" localSheetId="16">'99'!$A:$A,'99'!$2:$7</definedName>
    <definedName name="_xlnm.Print_Titles" localSheetId="0">歷年!$A:$A,歷年!$2:$8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53" l="1"/>
  <c r="D36" i="53"/>
  <c r="E36" i="53"/>
  <c r="F36" i="53"/>
  <c r="G36" i="53"/>
  <c r="H36" i="53"/>
  <c r="I36" i="53"/>
  <c r="J36" i="53"/>
  <c r="K36" i="53"/>
  <c r="B36" i="53"/>
  <c r="L3" i="80" l="1"/>
  <c r="K3" i="80"/>
  <c r="J3" i="80"/>
  <c r="I3" i="80"/>
  <c r="H3" i="80"/>
  <c r="G3" i="80"/>
  <c r="F3" i="80"/>
  <c r="E3" i="80"/>
  <c r="D3" i="80"/>
  <c r="C3" i="80"/>
  <c r="C35" i="53" l="1"/>
  <c r="D35" i="53"/>
  <c r="E35" i="53"/>
  <c r="F35" i="53"/>
  <c r="G35" i="53"/>
  <c r="H35" i="53"/>
  <c r="I35" i="53"/>
  <c r="J35" i="53"/>
  <c r="K35" i="53"/>
  <c r="B35" i="53"/>
  <c r="D59" i="70"/>
  <c r="E59" i="70"/>
  <c r="F59" i="70"/>
  <c r="G59" i="70"/>
  <c r="H59" i="70"/>
  <c r="I59" i="70"/>
  <c r="J59" i="70"/>
  <c r="K59" i="70"/>
  <c r="L59" i="70"/>
  <c r="D60" i="70"/>
  <c r="E60" i="70"/>
  <c r="F60" i="70"/>
  <c r="G60" i="70"/>
  <c r="H60" i="70"/>
  <c r="I60" i="70"/>
  <c r="J60" i="70"/>
  <c r="K60" i="70"/>
  <c r="L60" i="70"/>
  <c r="D61" i="70"/>
  <c r="E61" i="70"/>
  <c r="F61" i="70"/>
  <c r="G61" i="70"/>
  <c r="H61" i="70"/>
  <c r="I61" i="70"/>
  <c r="J61" i="70"/>
  <c r="K61" i="70"/>
  <c r="L61" i="70"/>
  <c r="D62" i="70"/>
  <c r="E62" i="70"/>
  <c r="F62" i="70"/>
  <c r="G62" i="70"/>
  <c r="H62" i="70"/>
  <c r="I62" i="70"/>
  <c r="J62" i="70"/>
  <c r="K62" i="70"/>
  <c r="L62" i="70"/>
  <c r="D63" i="70"/>
  <c r="E63" i="70"/>
  <c r="F63" i="70"/>
  <c r="G63" i="70"/>
  <c r="H63" i="70"/>
  <c r="I63" i="70"/>
  <c r="J63" i="70"/>
  <c r="K63" i="70"/>
  <c r="L63" i="70"/>
  <c r="D64" i="70"/>
  <c r="E64" i="70"/>
  <c r="F64" i="70"/>
  <c r="G64" i="70"/>
  <c r="H64" i="70"/>
  <c r="I64" i="70"/>
  <c r="J64" i="70"/>
  <c r="K64" i="70"/>
  <c r="L64" i="70"/>
  <c r="D65" i="70"/>
  <c r="E65" i="70"/>
  <c r="F65" i="70"/>
  <c r="G65" i="70"/>
  <c r="H65" i="70"/>
  <c r="I65" i="70"/>
  <c r="J65" i="70"/>
  <c r="K65" i="70"/>
  <c r="L65" i="70"/>
  <c r="D66" i="70"/>
  <c r="E66" i="70"/>
  <c r="F66" i="70"/>
  <c r="G66" i="70"/>
  <c r="H66" i="70"/>
  <c r="I66" i="70"/>
  <c r="J66" i="70"/>
  <c r="K66" i="70"/>
  <c r="L66" i="70"/>
  <c r="D67" i="70"/>
  <c r="E67" i="70"/>
  <c r="F67" i="70"/>
  <c r="G67" i="70"/>
  <c r="H67" i="70"/>
  <c r="I67" i="70"/>
  <c r="J67" i="70"/>
  <c r="K67" i="70"/>
  <c r="L67" i="70"/>
  <c r="D68" i="70"/>
  <c r="E68" i="70"/>
  <c r="F68" i="70"/>
  <c r="G68" i="70"/>
  <c r="H68" i="70"/>
  <c r="I68" i="70"/>
  <c r="J68" i="70"/>
  <c r="K68" i="70"/>
  <c r="L68" i="70"/>
  <c r="D69" i="70"/>
  <c r="E69" i="70"/>
  <c r="F69" i="70"/>
  <c r="G69" i="70"/>
  <c r="H69" i="70"/>
  <c r="I69" i="70"/>
  <c r="J69" i="70"/>
  <c r="K69" i="70"/>
  <c r="L69" i="70"/>
  <c r="D70" i="70"/>
  <c r="E70" i="70"/>
  <c r="F70" i="70"/>
  <c r="G70" i="70"/>
  <c r="H70" i="70"/>
  <c r="I70" i="70"/>
  <c r="J70" i="70"/>
  <c r="K70" i="70"/>
  <c r="L70" i="70"/>
  <c r="D71" i="70"/>
  <c r="E71" i="70"/>
  <c r="F71" i="70"/>
  <c r="G71" i="70"/>
  <c r="H71" i="70"/>
  <c r="I71" i="70"/>
  <c r="J71" i="70"/>
  <c r="K71" i="70"/>
  <c r="L71" i="70"/>
  <c r="D72" i="70"/>
  <c r="E72" i="70"/>
  <c r="F72" i="70"/>
  <c r="G72" i="70"/>
  <c r="H72" i="70"/>
  <c r="I72" i="70"/>
  <c r="J72" i="70"/>
  <c r="K72" i="70"/>
  <c r="L72" i="70"/>
  <c r="D73" i="70"/>
  <c r="E73" i="70"/>
  <c r="F73" i="70"/>
  <c r="G73" i="70"/>
  <c r="H73" i="70"/>
  <c r="I73" i="70"/>
  <c r="J73" i="70"/>
  <c r="K73" i="70"/>
  <c r="L73" i="70"/>
  <c r="D74" i="70"/>
  <c r="E74" i="70"/>
  <c r="F74" i="70"/>
  <c r="G74" i="70"/>
  <c r="H74" i="70"/>
  <c r="I74" i="70"/>
  <c r="J74" i="70"/>
  <c r="K74" i="70"/>
  <c r="L74" i="70"/>
  <c r="D75" i="70"/>
  <c r="E75" i="70"/>
  <c r="F75" i="70"/>
  <c r="G75" i="70"/>
  <c r="H75" i="70"/>
  <c r="I75" i="70"/>
  <c r="J75" i="70"/>
  <c r="K75" i="70"/>
  <c r="L75" i="70"/>
  <c r="D76" i="70"/>
  <c r="E76" i="70"/>
  <c r="F76" i="70"/>
  <c r="G76" i="70"/>
  <c r="H76" i="70"/>
  <c r="I76" i="70"/>
  <c r="J76" i="70"/>
  <c r="K76" i="70"/>
  <c r="L76" i="70"/>
  <c r="D77" i="70"/>
  <c r="E77" i="70"/>
  <c r="F77" i="70"/>
  <c r="G77" i="70"/>
  <c r="H77" i="70"/>
  <c r="I77" i="70"/>
  <c r="J77" i="70"/>
  <c r="K77" i="70"/>
  <c r="L77" i="70"/>
  <c r="D78" i="70"/>
  <c r="E78" i="70"/>
  <c r="F78" i="70"/>
  <c r="G78" i="70"/>
  <c r="H78" i="70"/>
  <c r="I78" i="70"/>
  <c r="J78" i="70"/>
  <c r="K78" i="70"/>
  <c r="L78" i="70"/>
  <c r="D79" i="70"/>
  <c r="E79" i="70"/>
  <c r="F79" i="70"/>
  <c r="G79" i="70"/>
  <c r="H79" i="70"/>
  <c r="I79" i="70"/>
  <c r="J79" i="70"/>
  <c r="K79" i="70"/>
  <c r="L79" i="70"/>
  <c r="D80" i="70"/>
  <c r="E80" i="70"/>
  <c r="F80" i="70"/>
  <c r="G80" i="70"/>
  <c r="H80" i="70"/>
  <c r="I80" i="70"/>
  <c r="J80" i="70"/>
  <c r="K80" i="70"/>
  <c r="L80" i="70"/>
  <c r="D81" i="70"/>
  <c r="E81" i="70"/>
  <c r="F81" i="70"/>
  <c r="G81" i="70"/>
  <c r="H81" i="70"/>
  <c r="I81" i="70"/>
  <c r="J81" i="70"/>
  <c r="K81" i="70"/>
  <c r="L81" i="70"/>
  <c r="C60" i="70"/>
  <c r="C61" i="70"/>
  <c r="C62" i="70"/>
  <c r="C63" i="70"/>
  <c r="C64" i="70"/>
  <c r="C65" i="70"/>
  <c r="C66" i="70"/>
  <c r="C67" i="70"/>
  <c r="C68" i="70"/>
  <c r="C69" i="70"/>
  <c r="C70" i="70"/>
  <c r="C71" i="70"/>
  <c r="C72" i="70"/>
  <c r="C73" i="70"/>
  <c r="C74" i="70"/>
  <c r="C75" i="70"/>
  <c r="C76" i="70"/>
  <c r="C77" i="70"/>
  <c r="C78" i="70"/>
  <c r="C79" i="70"/>
  <c r="C80" i="70"/>
  <c r="C81" i="70"/>
  <c r="C59" i="70"/>
  <c r="L3" i="79"/>
  <c r="K3" i="79"/>
  <c r="J3" i="79"/>
  <c r="I3" i="79"/>
  <c r="H3" i="79"/>
  <c r="G3" i="79"/>
  <c r="F3" i="79"/>
  <c r="E3" i="79"/>
  <c r="D3" i="79"/>
  <c r="C3" i="79"/>
  <c r="C34" i="53"/>
  <c r="D34" i="53"/>
  <c r="E34" i="53"/>
  <c r="F34" i="53"/>
  <c r="G34" i="53"/>
  <c r="H34" i="53"/>
  <c r="I34" i="53"/>
  <c r="J34" i="53"/>
  <c r="K34" i="53"/>
  <c r="B34" i="53"/>
  <c r="L3" i="78"/>
  <c r="K3" i="78"/>
  <c r="J3" i="78"/>
  <c r="I3" i="78"/>
  <c r="H3" i="78"/>
  <c r="G3" i="78"/>
  <c r="F3" i="78"/>
  <c r="E3" i="78"/>
  <c r="D3" i="78"/>
  <c r="C3" i="78"/>
  <c r="L3" i="71"/>
  <c r="K3" i="71"/>
  <c r="J3" i="71"/>
  <c r="I3" i="71"/>
  <c r="H3" i="71"/>
  <c r="G3" i="71"/>
  <c r="F3" i="71"/>
  <c r="E3" i="71"/>
  <c r="D3" i="71"/>
  <c r="C3" i="71"/>
  <c r="D3" i="70"/>
  <c r="E3" i="70"/>
  <c r="F3" i="70"/>
  <c r="G3" i="70"/>
  <c r="H3" i="70"/>
  <c r="I3" i="70"/>
  <c r="J3" i="70"/>
  <c r="K3" i="70"/>
  <c r="L3" i="70"/>
  <c r="C3" i="70"/>
  <c r="C33" i="53"/>
  <c r="D33" i="53"/>
  <c r="E33" i="53"/>
  <c r="F33" i="53"/>
  <c r="G33" i="53"/>
  <c r="H33" i="53"/>
  <c r="I33" i="53"/>
  <c r="J33" i="53"/>
  <c r="K33" i="53"/>
  <c r="B33" i="53"/>
  <c r="C32" i="53"/>
  <c r="D32" i="53"/>
  <c r="E32" i="53"/>
  <c r="F32" i="53"/>
  <c r="G32" i="53"/>
  <c r="H32" i="53"/>
  <c r="I32" i="53"/>
  <c r="J32" i="53"/>
  <c r="K32" i="53"/>
  <c r="B32" i="53"/>
  <c r="B25" i="53"/>
  <c r="C25" i="53"/>
  <c r="D25" i="53"/>
  <c r="E25" i="53"/>
  <c r="F25" i="53"/>
  <c r="G25" i="53"/>
  <c r="H25" i="53"/>
  <c r="I25" i="53"/>
  <c r="J25" i="53"/>
  <c r="K25" i="53"/>
  <c r="B24" i="53"/>
  <c r="C24" i="53"/>
  <c r="D24" i="53"/>
  <c r="E24" i="53"/>
  <c r="F24" i="53"/>
  <c r="G24" i="53"/>
  <c r="H24" i="53"/>
  <c r="I24" i="53"/>
  <c r="J24" i="53"/>
  <c r="K24" i="53"/>
  <c r="B38" i="53"/>
  <c r="C38" i="53"/>
  <c r="D38" i="53"/>
  <c r="E38" i="53"/>
  <c r="F38" i="53"/>
  <c r="G38" i="53"/>
  <c r="H38" i="53"/>
  <c r="I38" i="53"/>
  <c r="J38" i="53"/>
  <c r="K38" i="53"/>
  <c r="B37" i="53"/>
  <c r="C37" i="53"/>
  <c r="D37" i="53"/>
  <c r="E37" i="53"/>
  <c r="F37" i="53"/>
  <c r="G37" i="53"/>
  <c r="H37" i="53"/>
  <c r="H42" i="53" s="1"/>
  <c r="I37" i="53"/>
  <c r="I42" i="53" s="1"/>
  <c r="J37" i="53"/>
  <c r="J42" i="53" s="1"/>
  <c r="K37" i="53"/>
  <c r="K42" i="53" s="1"/>
  <c r="G11" i="53"/>
  <c r="F11" i="53"/>
  <c r="G10" i="53"/>
  <c r="F10" i="53"/>
  <c r="G9" i="53"/>
  <c r="F9" i="53"/>
  <c r="G8" i="53"/>
  <c r="F8" i="53"/>
  <c r="G7" i="53"/>
  <c r="F7" i="53"/>
  <c r="B17" i="53"/>
  <c r="C17" i="53"/>
  <c r="D17" i="53"/>
  <c r="E17" i="53"/>
  <c r="F17" i="53"/>
  <c r="G17" i="53"/>
  <c r="H17" i="53"/>
  <c r="I17" i="53"/>
  <c r="J17" i="53"/>
  <c r="K17" i="53"/>
  <c r="L17" i="53"/>
  <c r="M17" i="53"/>
  <c r="B16" i="53"/>
  <c r="C16" i="53"/>
  <c r="D16" i="53"/>
  <c r="E16" i="53"/>
  <c r="H16" i="53"/>
  <c r="I16" i="53"/>
  <c r="J16" i="53"/>
  <c r="K16" i="53"/>
  <c r="L16" i="53"/>
  <c r="M16" i="53"/>
  <c r="B15" i="53"/>
  <c r="C15" i="53"/>
  <c r="D15" i="53"/>
  <c r="E15" i="53"/>
  <c r="H15" i="53"/>
  <c r="I15" i="53"/>
  <c r="J15" i="53"/>
  <c r="K15" i="53"/>
  <c r="L15" i="53"/>
  <c r="M15" i="53"/>
  <c r="B14" i="53"/>
  <c r="C14" i="53"/>
  <c r="D14" i="53"/>
  <c r="E14" i="53"/>
  <c r="H14" i="53"/>
  <c r="I14" i="53"/>
  <c r="J14" i="53"/>
  <c r="K14" i="53"/>
  <c r="L14" i="53"/>
  <c r="M14" i="53"/>
  <c r="C8" i="58"/>
  <c r="C9" i="58"/>
  <c r="C10" i="58"/>
  <c r="C11" i="58"/>
  <c r="C12" i="58"/>
  <c r="C13" i="58"/>
  <c r="C14" i="58"/>
  <c r="C15" i="58"/>
  <c r="C16" i="58"/>
  <c r="C17" i="58"/>
  <c r="C18" i="58"/>
  <c r="C19" i="58"/>
  <c r="C20" i="58"/>
  <c r="C21" i="58"/>
  <c r="C22" i="58"/>
  <c r="C23" i="58"/>
  <c r="C24" i="58"/>
  <c r="C25" i="58"/>
  <c r="C26" i="58"/>
  <c r="C27" i="58"/>
  <c r="C28" i="58"/>
  <c r="C29" i="58"/>
  <c r="C30" i="58"/>
  <c r="C31" i="58"/>
  <c r="C32" i="58"/>
  <c r="C33" i="58"/>
  <c r="C9" i="56"/>
  <c r="C10" i="56"/>
  <c r="C11" i="56"/>
  <c r="C12" i="56"/>
  <c r="C13" i="56"/>
  <c r="C14" i="56"/>
  <c r="C15" i="56"/>
  <c r="C16" i="56"/>
  <c r="C17" i="56"/>
  <c r="C18" i="56"/>
  <c r="C19" i="56"/>
  <c r="C20" i="56"/>
  <c r="C21" i="56"/>
  <c r="C22" i="56"/>
  <c r="C23" i="56"/>
  <c r="C24" i="56"/>
  <c r="C25" i="56"/>
  <c r="C26" i="56"/>
  <c r="C27" i="56"/>
  <c r="C28" i="56"/>
  <c r="C29" i="56"/>
  <c r="C30" i="56"/>
  <c r="C31" i="56"/>
  <c r="C32" i="56"/>
  <c r="C33" i="56"/>
  <c r="C8" i="56"/>
  <c r="C8" i="54"/>
  <c r="C9" i="54"/>
  <c r="C10" i="54"/>
  <c r="C11" i="54"/>
  <c r="C12" i="54"/>
  <c r="C13" i="54"/>
  <c r="C14" i="54"/>
  <c r="C15" i="54"/>
  <c r="C16" i="54"/>
  <c r="C17" i="54"/>
  <c r="C18" i="54"/>
  <c r="C19" i="54"/>
  <c r="C20" i="54"/>
  <c r="C21" i="54"/>
  <c r="C22" i="54"/>
  <c r="C23" i="54"/>
  <c r="C24" i="54"/>
  <c r="C25" i="54"/>
  <c r="C26" i="54"/>
  <c r="C27" i="54"/>
  <c r="C28" i="54"/>
  <c r="C29" i="54"/>
  <c r="C30" i="54"/>
  <c r="C31" i="54"/>
  <c r="C32" i="54"/>
  <c r="C33" i="54"/>
  <c r="C9" i="55"/>
  <c r="C10" i="55"/>
  <c r="C11" i="55"/>
  <c r="C12" i="55"/>
  <c r="C13" i="55"/>
  <c r="C14" i="55"/>
  <c r="C15" i="55"/>
  <c r="C16" i="55"/>
  <c r="C17" i="55"/>
  <c r="C18" i="55"/>
  <c r="C19" i="55"/>
  <c r="C20" i="55"/>
  <c r="C21" i="55"/>
  <c r="C22" i="55"/>
  <c r="C23" i="55"/>
  <c r="C24" i="55"/>
  <c r="C25" i="55"/>
  <c r="C26" i="55"/>
  <c r="C27" i="55"/>
  <c r="C28" i="55"/>
  <c r="C29" i="55"/>
  <c r="C30" i="55"/>
  <c r="C31" i="55"/>
  <c r="C32" i="55"/>
  <c r="C33" i="55"/>
  <c r="C8" i="55"/>
  <c r="C9" i="52"/>
  <c r="C10" i="52"/>
  <c r="C11" i="52"/>
  <c r="C12" i="52"/>
  <c r="C13" i="52"/>
  <c r="C14" i="52"/>
  <c r="C15" i="52"/>
  <c r="C16" i="52"/>
  <c r="C17" i="52"/>
  <c r="C18" i="52"/>
  <c r="C19" i="52"/>
  <c r="C20" i="52"/>
  <c r="C21" i="52"/>
  <c r="C22" i="52"/>
  <c r="C23" i="52"/>
  <c r="C24" i="52"/>
  <c r="C25" i="52"/>
  <c r="C26" i="52"/>
  <c r="C27" i="52"/>
  <c r="C28" i="52"/>
  <c r="C29" i="52"/>
  <c r="C30" i="52"/>
  <c r="C8" i="52"/>
  <c r="F42" i="53" l="1"/>
  <c r="D42" i="53"/>
  <c r="E42" i="53"/>
  <c r="B42" i="53"/>
  <c r="C42" i="53"/>
  <c r="G42" i="53"/>
</calcChain>
</file>

<file path=xl/sharedStrings.xml><?xml version="1.0" encoding="utf-8"?>
<sst xmlns="http://schemas.openxmlformats.org/spreadsheetml/2006/main" count="2199" uniqueCount="255">
  <si>
    <t>Total</t>
    <phoneticPr fontId="2" type="noConversion"/>
  </si>
  <si>
    <t>Total</t>
  </si>
  <si>
    <t>New Taipei City</t>
    <phoneticPr fontId="3" type="noConversion"/>
  </si>
  <si>
    <t>Taipei City</t>
    <phoneticPr fontId="3" type="noConversion"/>
  </si>
  <si>
    <t>Yilan County</t>
  </si>
  <si>
    <t>Taoyuan County</t>
  </si>
  <si>
    <t>Hsinchu County</t>
  </si>
  <si>
    <t>Miaoli County</t>
  </si>
  <si>
    <t>Changhua County</t>
  </si>
  <si>
    <t>Nantou County</t>
  </si>
  <si>
    <t>Yunlin County</t>
  </si>
  <si>
    <t>Chiayi County</t>
  </si>
  <si>
    <t>Pingtung County</t>
  </si>
  <si>
    <t>Taitung County</t>
  </si>
  <si>
    <t>Hualien County</t>
  </si>
  <si>
    <t>Penghu County</t>
  </si>
  <si>
    <t>Keelung City</t>
  </si>
  <si>
    <t>Hsinchu City</t>
  </si>
  <si>
    <t>Chiayi City</t>
  </si>
  <si>
    <t>Kinmen County</t>
  </si>
  <si>
    <t>Lienchiang County</t>
  </si>
  <si>
    <t>Taichung City</t>
    <phoneticPr fontId="3" type="noConversion"/>
  </si>
  <si>
    <t>Tainan City</t>
    <phoneticPr fontId="3" type="noConversion"/>
  </si>
  <si>
    <t>Kaohsiung City</t>
    <phoneticPr fontId="3" type="noConversion"/>
  </si>
  <si>
    <t>Taoyuan County</t>
    <phoneticPr fontId="3" type="noConversion"/>
  </si>
  <si>
    <t>Taipei County</t>
  </si>
  <si>
    <t>Taichung County</t>
  </si>
  <si>
    <t>Tainan County</t>
  </si>
  <si>
    <t>Kaohsiung County</t>
  </si>
  <si>
    <t>Taichung City</t>
  </si>
  <si>
    <t>Tainan City</t>
  </si>
  <si>
    <t>Taipei City</t>
  </si>
  <si>
    <t>Kaohsiung City</t>
  </si>
  <si>
    <t>Source: County and Government.</t>
    <phoneticPr fontId="3" type="noConversion"/>
  </si>
  <si>
    <t>Source: County and Government.</t>
    <phoneticPr fontId="3" type="noConversion"/>
  </si>
  <si>
    <t>Taoyuan City</t>
    <phoneticPr fontId="3" type="noConversion"/>
  </si>
  <si>
    <r>
      <rPr>
        <b/>
        <sz val="16"/>
        <rFont val="標楷體"/>
        <family val="4"/>
        <charset val="136"/>
      </rPr>
      <t>兒童少年保護</t>
    </r>
    <r>
      <rPr>
        <b/>
        <sz val="16"/>
        <rFont val="Times New Roman"/>
        <family val="1"/>
      </rPr>
      <t>-</t>
    </r>
    <r>
      <rPr>
        <b/>
        <sz val="16"/>
        <rFont val="標楷體"/>
        <family val="4"/>
        <charset val="136"/>
      </rPr>
      <t>受虐者父母國籍</t>
    </r>
    <phoneticPr fontId="3" type="noConversion"/>
  </si>
  <si>
    <r>
      <rPr>
        <sz val="8"/>
        <rFont val="標楷體"/>
        <family val="4"/>
        <charset val="136"/>
      </rPr>
      <t>受虐者父母國籍別</t>
    </r>
    <phoneticPr fontId="2" type="noConversion"/>
  </si>
  <si>
    <r>
      <rPr>
        <sz val="8"/>
        <color indexed="8"/>
        <rFont val="標楷體"/>
        <family val="4"/>
        <charset val="136"/>
      </rPr>
      <t xml:space="preserve">年別
</t>
    </r>
    <r>
      <rPr>
        <sz val="8"/>
        <color indexed="8"/>
        <rFont val="Times New Roman"/>
        <family val="1"/>
      </rPr>
      <t>Year</t>
    </r>
    <phoneticPr fontId="2" type="noConversion"/>
  </si>
  <si>
    <r>
      <rPr>
        <sz val="8"/>
        <rFont val="標楷體"/>
        <family val="4"/>
        <charset val="136"/>
      </rPr>
      <t>資料來源：各直轄市、縣市政府。</t>
    </r>
    <phoneticPr fontId="3" type="noConversion"/>
  </si>
  <si>
    <r>
      <rPr>
        <sz val="8"/>
        <rFont val="標楷體"/>
        <family val="4"/>
        <charset val="136"/>
      </rPr>
      <t xml:space="preserve">合計
</t>
    </r>
    <r>
      <rPr>
        <sz val="8"/>
        <rFont val="Times New Roman"/>
        <family val="1"/>
      </rPr>
      <t>Total</t>
    </r>
    <phoneticPr fontId="3" type="noConversion"/>
  </si>
  <si>
    <r>
      <rPr>
        <sz val="8"/>
        <rFont val="標楷體"/>
        <family val="4"/>
        <charset val="136"/>
      </rPr>
      <t xml:space="preserve">本國籍
</t>
    </r>
    <r>
      <rPr>
        <sz val="8"/>
        <rFont val="Times New Roman"/>
        <family val="1"/>
      </rPr>
      <t>Nationals</t>
    </r>
    <phoneticPr fontId="2" type="noConversion"/>
  </si>
  <si>
    <r>
      <rPr>
        <sz val="8"/>
        <rFont val="標楷體"/>
        <family val="4"/>
        <charset val="136"/>
      </rPr>
      <t xml:space="preserve">外國籍
</t>
    </r>
    <r>
      <rPr>
        <sz val="8"/>
        <rFont val="Times New Roman"/>
        <family val="1"/>
      </rPr>
      <t>Foreigners</t>
    </r>
    <phoneticPr fontId="3" type="noConversion"/>
  </si>
  <si>
    <r>
      <rPr>
        <sz val="8"/>
        <rFont val="標楷體"/>
        <family val="4"/>
        <charset val="136"/>
      </rPr>
      <t xml:space="preserve">大陸籍
</t>
    </r>
    <r>
      <rPr>
        <sz val="8"/>
        <rFont val="Times New Roman"/>
        <family val="1"/>
      </rPr>
      <t>Mainlanders</t>
    </r>
    <phoneticPr fontId="3" type="noConversion"/>
  </si>
  <si>
    <r>
      <rPr>
        <sz val="8"/>
        <rFont val="標楷體"/>
        <family val="4"/>
        <charset val="136"/>
      </rPr>
      <t xml:space="preserve">港澳地區
</t>
    </r>
    <r>
      <rPr>
        <sz val="8"/>
        <rFont val="Times New Roman"/>
        <family val="1"/>
      </rPr>
      <t>Hong Kong and Macau</t>
    </r>
    <phoneticPr fontId="3" type="noConversion"/>
  </si>
  <si>
    <r>
      <rPr>
        <sz val="8"/>
        <rFont val="標楷體"/>
        <family val="4"/>
        <charset val="136"/>
      </rPr>
      <t xml:space="preserve">其他
</t>
    </r>
    <r>
      <rPr>
        <sz val="8"/>
        <rFont val="Times New Roman"/>
        <family val="1"/>
      </rPr>
      <t xml:space="preserve">Others
</t>
    </r>
    <r>
      <rPr>
        <sz val="8"/>
        <rFont val="標楷體"/>
        <family val="4"/>
        <charset val="136"/>
      </rPr>
      <t>（不詳）</t>
    </r>
    <phoneticPr fontId="2" type="noConversion"/>
  </si>
  <si>
    <r>
      <rPr>
        <sz val="8"/>
        <rFont val="標楷體"/>
        <family val="4"/>
        <charset val="136"/>
      </rPr>
      <t xml:space="preserve">原住民
</t>
    </r>
    <r>
      <rPr>
        <sz val="8"/>
        <rFont val="Times New Roman"/>
        <family val="1"/>
      </rPr>
      <t>Indigenous</t>
    </r>
    <phoneticPr fontId="3" type="noConversion"/>
  </si>
  <si>
    <r>
      <rPr>
        <sz val="8"/>
        <rFont val="標楷體"/>
        <family val="4"/>
        <charset val="136"/>
      </rPr>
      <t>計</t>
    </r>
    <r>
      <rPr>
        <sz val="8"/>
        <rFont val="Times New Roman"/>
        <family val="1"/>
      </rPr>
      <t>Total</t>
    </r>
    <phoneticPr fontId="3" type="noConversion"/>
  </si>
  <si>
    <r>
      <rPr>
        <sz val="8"/>
        <rFont val="標楷體"/>
        <family val="4"/>
        <charset val="136"/>
      </rPr>
      <t xml:space="preserve">父
</t>
    </r>
    <r>
      <rPr>
        <sz val="8"/>
        <rFont val="Times New Roman"/>
        <family val="1"/>
      </rPr>
      <t>Father</t>
    </r>
    <phoneticPr fontId="2" type="noConversion"/>
  </si>
  <si>
    <r>
      <rPr>
        <sz val="8"/>
        <rFont val="標楷體"/>
        <family val="4"/>
        <charset val="136"/>
      </rPr>
      <t xml:space="preserve">母
</t>
    </r>
    <r>
      <rPr>
        <sz val="8"/>
        <rFont val="Times New Roman"/>
        <family val="1"/>
      </rPr>
      <t>Mother</t>
    </r>
    <phoneticPr fontId="3" type="noConversion"/>
  </si>
  <si>
    <t>Tainan City</t>
    <phoneticPr fontId="3" type="noConversion"/>
  </si>
  <si>
    <t>Taichung City</t>
    <phoneticPr fontId="3" type="noConversion"/>
  </si>
  <si>
    <t>Taoyuan City</t>
    <phoneticPr fontId="3" type="noConversion"/>
  </si>
  <si>
    <t>Taipei City</t>
    <phoneticPr fontId="3" type="noConversion"/>
  </si>
  <si>
    <t>New Taipei City</t>
    <phoneticPr fontId="3" type="noConversion"/>
  </si>
  <si>
    <t>Total</t>
    <phoneticPr fontId="2" type="noConversion"/>
  </si>
  <si>
    <r>
      <rPr>
        <sz val="10"/>
        <rFont val="標楷體"/>
        <family val="4"/>
        <charset val="136"/>
      </rPr>
      <t xml:space="preserve">原住民
</t>
    </r>
    <r>
      <rPr>
        <sz val="10"/>
        <rFont val="Times New Roman"/>
        <family val="1"/>
      </rPr>
      <t>Indigenous</t>
    </r>
    <phoneticPr fontId="3" type="noConversion"/>
  </si>
  <si>
    <r>
      <rPr>
        <sz val="10"/>
        <rFont val="標楷體"/>
        <family val="4"/>
        <charset val="136"/>
      </rPr>
      <t xml:space="preserve">一般民眾
</t>
    </r>
    <r>
      <rPr>
        <sz val="10"/>
        <rFont val="Times New Roman"/>
        <family val="1"/>
      </rPr>
      <t>General</t>
    </r>
    <phoneticPr fontId="3" type="noConversion"/>
  </si>
  <si>
    <r>
      <rPr>
        <sz val="10"/>
        <rFont val="標楷體"/>
        <family val="4"/>
        <charset val="136"/>
      </rPr>
      <t xml:space="preserve">原住民
</t>
    </r>
    <r>
      <rPr>
        <sz val="10"/>
        <rFont val="Times New Roman"/>
        <family val="1"/>
      </rPr>
      <t>Indigenous</t>
    </r>
    <phoneticPr fontId="3" type="noConversion"/>
  </si>
  <si>
    <r>
      <rPr>
        <sz val="10"/>
        <rFont val="標楷體"/>
        <family val="4"/>
        <charset val="136"/>
      </rPr>
      <t xml:space="preserve">其他
</t>
    </r>
    <r>
      <rPr>
        <sz val="10"/>
        <rFont val="Times New Roman"/>
        <family val="1"/>
      </rPr>
      <t xml:space="preserve">Others
</t>
    </r>
    <r>
      <rPr>
        <sz val="10"/>
        <rFont val="標楷體"/>
        <family val="4"/>
        <charset val="136"/>
      </rPr>
      <t>（不詳）</t>
    </r>
    <phoneticPr fontId="2" type="noConversion"/>
  </si>
  <si>
    <r>
      <rPr>
        <sz val="10"/>
        <rFont val="標楷體"/>
        <family val="4"/>
        <charset val="136"/>
      </rPr>
      <t xml:space="preserve">大陸籍
</t>
    </r>
    <r>
      <rPr>
        <sz val="10"/>
        <rFont val="Times New Roman"/>
        <family val="1"/>
      </rPr>
      <t>Mainlanders</t>
    </r>
    <phoneticPr fontId="3" type="noConversion"/>
  </si>
  <si>
    <r>
      <rPr>
        <sz val="10"/>
        <rFont val="標楷體"/>
        <family val="4"/>
        <charset val="136"/>
      </rPr>
      <t xml:space="preserve">外國籍
</t>
    </r>
    <r>
      <rPr>
        <sz val="10"/>
        <rFont val="Times New Roman"/>
        <family val="1"/>
      </rPr>
      <t>Foreigners</t>
    </r>
    <phoneticPr fontId="3" type="noConversion"/>
  </si>
  <si>
    <r>
      <rPr>
        <sz val="10"/>
        <rFont val="標楷體"/>
        <family val="4"/>
        <charset val="136"/>
      </rPr>
      <t xml:space="preserve">本國籍
</t>
    </r>
    <r>
      <rPr>
        <sz val="10"/>
        <rFont val="Times New Roman"/>
        <family val="1"/>
      </rPr>
      <t>Nationals</t>
    </r>
    <phoneticPr fontId="2" type="noConversion"/>
  </si>
  <si>
    <r>
      <rPr>
        <sz val="10"/>
        <rFont val="標楷體"/>
        <family val="4"/>
        <charset val="136"/>
      </rPr>
      <t xml:space="preserve">合計
</t>
    </r>
    <r>
      <rPr>
        <sz val="10"/>
        <rFont val="Times New Roman"/>
        <family val="1"/>
      </rPr>
      <t>Total</t>
    </r>
    <phoneticPr fontId="3" type="noConversion"/>
  </si>
  <si>
    <r>
      <rPr>
        <sz val="10"/>
        <color indexed="8"/>
        <rFont val="標楷體"/>
        <family val="4"/>
        <charset val="136"/>
      </rPr>
      <t xml:space="preserve">區域別
</t>
    </r>
    <r>
      <rPr>
        <sz val="10"/>
        <color indexed="8"/>
        <rFont val="Times New Roman"/>
        <family val="1"/>
      </rPr>
      <t>Locality</t>
    </r>
    <phoneticPr fontId="2" type="noConversion"/>
  </si>
  <si>
    <r>
      <rPr>
        <sz val="10"/>
        <color indexed="8"/>
        <rFont val="標楷體"/>
        <family val="4"/>
        <charset val="136"/>
      </rPr>
      <t xml:space="preserve">年別
</t>
    </r>
    <r>
      <rPr>
        <sz val="10"/>
        <color indexed="8"/>
        <rFont val="Times New Roman"/>
        <family val="1"/>
      </rPr>
      <t>Year</t>
    </r>
    <phoneticPr fontId="2" type="noConversion"/>
  </si>
  <si>
    <r>
      <rPr>
        <sz val="10"/>
        <rFont val="標楷體"/>
        <family val="4"/>
        <charset val="136"/>
      </rPr>
      <t>受虐者父母國籍別</t>
    </r>
    <phoneticPr fontId="2" type="noConversion"/>
  </si>
  <si>
    <r>
      <rPr>
        <sz val="10"/>
        <rFont val="標楷體"/>
        <family val="4"/>
        <charset val="136"/>
      </rPr>
      <t xml:space="preserve">本國籍
</t>
    </r>
    <r>
      <rPr>
        <sz val="10"/>
        <rFont val="Times New Roman"/>
        <family val="1"/>
      </rPr>
      <t>Nationals</t>
    </r>
    <phoneticPr fontId="2" type="noConversion"/>
  </si>
  <si>
    <r>
      <rPr>
        <sz val="10"/>
        <rFont val="標楷體"/>
        <family val="4"/>
        <charset val="136"/>
      </rPr>
      <t xml:space="preserve">外國籍
</t>
    </r>
    <r>
      <rPr>
        <sz val="10"/>
        <rFont val="Times New Roman"/>
        <family val="1"/>
      </rPr>
      <t>Foreigners</t>
    </r>
    <phoneticPr fontId="3" type="noConversion"/>
  </si>
  <si>
    <r>
      <rPr>
        <sz val="10"/>
        <rFont val="標楷體"/>
        <family val="4"/>
        <charset val="136"/>
      </rPr>
      <t xml:space="preserve">大陸籍
</t>
    </r>
    <r>
      <rPr>
        <sz val="10"/>
        <rFont val="Times New Roman"/>
        <family val="1"/>
      </rPr>
      <t>Mainlanders</t>
    </r>
    <phoneticPr fontId="3" type="noConversion"/>
  </si>
  <si>
    <r>
      <rPr>
        <sz val="10"/>
        <rFont val="標楷體"/>
        <family val="4"/>
        <charset val="136"/>
      </rPr>
      <t xml:space="preserve">港澳地區
</t>
    </r>
    <r>
      <rPr>
        <sz val="10"/>
        <rFont val="Times New Roman"/>
        <family val="1"/>
      </rPr>
      <t>Hong Kong and Macau</t>
    </r>
    <phoneticPr fontId="3" type="noConversion"/>
  </si>
  <si>
    <r>
      <rPr>
        <sz val="10"/>
        <rFont val="標楷體"/>
        <family val="4"/>
        <charset val="136"/>
      </rPr>
      <t xml:space="preserve">其他
</t>
    </r>
    <r>
      <rPr>
        <sz val="10"/>
        <rFont val="Times New Roman"/>
        <family val="1"/>
      </rPr>
      <t xml:space="preserve">Others
</t>
    </r>
    <r>
      <rPr>
        <sz val="10"/>
        <rFont val="標楷體"/>
        <family val="4"/>
        <charset val="136"/>
      </rPr>
      <t>（不詳）</t>
    </r>
    <phoneticPr fontId="2" type="noConversion"/>
  </si>
  <si>
    <r>
      <rPr>
        <sz val="10"/>
        <rFont val="標楷體"/>
        <family val="4"/>
        <charset val="136"/>
      </rPr>
      <t xml:space="preserve">一般民眾
</t>
    </r>
    <r>
      <rPr>
        <sz val="10"/>
        <rFont val="Times New Roman"/>
        <family val="1"/>
      </rPr>
      <t>General</t>
    </r>
    <phoneticPr fontId="3" type="noConversion"/>
  </si>
  <si>
    <r>
      <rPr>
        <sz val="10"/>
        <rFont val="標楷體"/>
        <family val="4"/>
        <charset val="136"/>
      </rPr>
      <t xml:space="preserve">原住民
</t>
    </r>
    <r>
      <rPr>
        <sz val="10"/>
        <rFont val="Times New Roman"/>
        <family val="1"/>
      </rPr>
      <t>Indigenous</t>
    </r>
    <phoneticPr fontId="3" type="noConversion"/>
  </si>
  <si>
    <r>
      <rPr>
        <sz val="10"/>
        <rFont val="標楷體"/>
        <family val="4"/>
        <charset val="136"/>
      </rPr>
      <t xml:space="preserve">父
</t>
    </r>
    <r>
      <rPr>
        <sz val="10"/>
        <rFont val="Times New Roman"/>
        <family val="1"/>
      </rPr>
      <t>Father</t>
    </r>
    <phoneticPr fontId="2" type="noConversion"/>
  </si>
  <si>
    <r>
      <rPr>
        <sz val="10"/>
        <rFont val="標楷體"/>
        <family val="4"/>
        <charset val="136"/>
      </rPr>
      <t xml:space="preserve">母
</t>
    </r>
    <r>
      <rPr>
        <sz val="10"/>
        <rFont val="Times New Roman"/>
        <family val="1"/>
      </rPr>
      <t>Mother</t>
    </r>
    <phoneticPr fontId="3" type="noConversion"/>
  </si>
  <si>
    <r>
      <t>95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2006</t>
    </r>
    <phoneticPr fontId="3" type="noConversion"/>
  </si>
  <si>
    <r>
      <t>96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2007</t>
    </r>
    <phoneticPr fontId="3" type="noConversion"/>
  </si>
  <si>
    <r>
      <t>97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2008</t>
    </r>
    <phoneticPr fontId="3" type="noConversion"/>
  </si>
  <si>
    <r>
      <t>98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2009</t>
    </r>
    <phoneticPr fontId="3" type="noConversion"/>
  </si>
  <si>
    <r>
      <t>99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2010</t>
    </r>
    <phoneticPr fontId="3" type="noConversion"/>
  </si>
  <si>
    <r>
      <t>100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2011</t>
    </r>
    <phoneticPr fontId="3" type="noConversion"/>
  </si>
  <si>
    <r>
      <t>101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2012</t>
    </r>
    <phoneticPr fontId="3" type="noConversion"/>
  </si>
  <si>
    <r>
      <t>102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2013</t>
    </r>
    <phoneticPr fontId="3" type="noConversion"/>
  </si>
  <si>
    <r>
      <t>103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2014</t>
    </r>
  </si>
  <si>
    <r>
      <t>104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2015</t>
    </r>
    <phoneticPr fontId="3" type="noConversion"/>
  </si>
  <si>
    <r>
      <t>105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2016</t>
    </r>
    <phoneticPr fontId="3" type="noConversion"/>
  </si>
  <si>
    <r>
      <rPr>
        <sz val="10"/>
        <rFont val="標楷體"/>
        <family val="4"/>
        <charset val="136"/>
      </rPr>
      <t>總計</t>
    </r>
    <phoneticPr fontId="2" type="noConversion"/>
  </si>
  <si>
    <r>
      <rPr>
        <sz val="8"/>
        <rFont val="標楷體"/>
        <family val="4"/>
        <charset val="136"/>
      </rPr>
      <t xml:space="preserve">區域別
</t>
    </r>
    <r>
      <rPr>
        <sz val="8"/>
        <rFont val="Times New Roman"/>
        <family val="1"/>
      </rPr>
      <t>Locality</t>
    </r>
    <phoneticPr fontId="2" type="noConversion"/>
  </si>
  <si>
    <r>
      <rPr>
        <sz val="8"/>
        <rFont val="標楷體"/>
        <family val="4"/>
        <charset val="136"/>
      </rPr>
      <t xml:space="preserve">非原住民
</t>
    </r>
    <r>
      <rPr>
        <sz val="8"/>
        <rFont val="Times New Roman"/>
        <family val="1"/>
      </rPr>
      <t>General</t>
    </r>
    <phoneticPr fontId="3" type="noConversion"/>
  </si>
  <si>
    <r>
      <rPr>
        <sz val="8"/>
        <rFont val="標楷體"/>
        <family val="4"/>
        <charset val="136"/>
      </rPr>
      <t xml:space="preserve">越南
</t>
    </r>
    <r>
      <rPr>
        <sz val="8"/>
        <rFont val="Times New Roman"/>
        <family val="1"/>
      </rPr>
      <t>Vietnam</t>
    </r>
    <phoneticPr fontId="2" type="noConversion"/>
  </si>
  <si>
    <r>
      <rPr>
        <sz val="8"/>
        <rFont val="標楷體"/>
        <family val="4"/>
        <charset val="136"/>
      </rPr>
      <t xml:space="preserve">柬埔寨
</t>
    </r>
    <r>
      <rPr>
        <sz val="8"/>
        <rFont val="Times New Roman"/>
        <family val="1"/>
      </rPr>
      <t>Cambodia</t>
    </r>
    <phoneticPr fontId="2" type="noConversion"/>
  </si>
  <si>
    <r>
      <rPr>
        <sz val="8"/>
        <rFont val="標楷體"/>
        <family val="4"/>
        <charset val="136"/>
      </rPr>
      <t xml:space="preserve">泰國
</t>
    </r>
    <r>
      <rPr>
        <sz val="8"/>
        <rFont val="Times New Roman"/>
        <family val="1"/>
      </rPr>
      <t>Thailand</t>
    </r>
    <phoneticPr fontId="2" type="noConversion"/>
  </si>
  <si>
    <r>
      <rPr>
        <sz val="8"/>
        <rFont val="標楷體"/>
        <family val="4"/>
        <charset val="136"/>
      </rPr>
      <t xml:space="preserve">菲律賓
</t>
    </r>
    <r>
      <rPr>
        <sz val="8"/>
        <rFont val="Times New Roman"/>
        <family val="1"/>
      </rPr>
      <t>Philippines</t>
    </r>
    <phoneticPr fontId="2" type="noConversion"/>
  </si>
  <si>
    <r>
      <rPr>
        <sz val="8"/>
        <rFont val="標楷體"/>
        <family val="4"/>
        <charset val="136"/>
      </rPr>
      <t xml:space="preserve">印尼
</t>
    </r>
    <r>
      <rPr>
        <sz val="8"/>
        <rFont val="Times New Roman"/>
        <family val="1"/>
      </rPr>
      <t>Indonesia</t>
    </r>
    <phoneticPr fontId="2" type="noConversion"/>
  </si>
  <si>
    <r>
      <rPr>
        <sz val="8"/>
        <rFont val="標楷體"/>
        <family val="4"/>
        <charset val="136"/>
      </rP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</si>
  <si>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rPr>
        <sz val="8"/>
        <rFont val="標楷體"/>
        <family val="4"/>
        <charset val="136"/>
      </rPr>
      <t xml:space="preserve">計
</t>
    </r>
    <r>
      <rPr>
        <sz val="8"/>
        <rFont val="Times New Roman"/>
        <family val="1"/>
      </rPr>
      <t>Total</t>
    </r>
    <phoneticPr fontId="3" type="noConversion"/>
  </si>
  <si>
    <r>
      <rPr>
        <sz val="8"/>
        <rFont val="標楷體"/>
        <family val="4"/>
        <charset val="136"/>
      </rPr>
      <t>資料來源：各直轄市、縣市政府。</t>
    </r>
  </si>
  <si>
    <r>
      <rPr>
        <sz val="8"/>
        <rFont val="標楷體"/>
        <family val="4"/>
        <charset val="136"/>
      </rPr>
      <t>更新日期：</t>
    </r>
    <r>
      <rPr>
        <sz val="8"/>
        <rFont val="Times New Roman"/>
        <family val="1"/>
      </rPr>
      <t>2015/3/6</t>
    </r>
    <phoneticPr fontId="3" type="noConversion"/>
  </si>
  <si>
    <r>
      <rPr>
        <sz val="8"/>
        <rFont val="標楷體"/>
        <family val="4"/>
        <charset val="136"/>
      </rPr>
      <t>更新日期：</t>
    </r>
    <r>
      <rPr>
        <sz val="8"/>
        <rFont val="Times New Roman"/>
        <family val="1"/>
      </rPr>
      <t>2016/3/8</t>
    </r>
    <phoneticPr fontId="3" type="noConversion"/>
  </si>
  <si>
    <r>
      <rPr>
        <sz val="8"/>
        <rFont val="標楷體"/>
        <family val="4"/>
        <charset val="136"/>
      </rPr>
      <t xml:space="preserve">一般民眾
</t>
    </r>
    <r>
      <rPr>
        <sz val="8"/>
        <rFont val="Times New Roman"/>
        <family val="1"/>
      </rPr>
      <t>General</t>
    </r>
    <phoneticPr fontId="3" type="noConversion"/>
  </si>
  <si>
    <r>
      <rPr>
        <sz val="8"/>
        <rFont val="標楷體"/>
        <family val="4"/>
        <charset val="136"/>
      </rPr>
      <t>更新日期：</t>
    </r>
    <r>
      <rPr>
        <sz val="8"/>
        <rFont val="Times New Roman"/>
        <family val="1"/>
      </rPr>
      <t>2017/3/9</t>
    </r>
    <phoneticPr fontId="3" type="noConversion"/>
  </si>
  <si>
    <r>
      <rPr>
        <sz val="9"/>
        <rFont val="標楷體"/>
        <family val="4"/>
        <charset val="136"/>
      </rPr>
      <t>總計</t>
    </r>
    <phoneticPr fontId="3" type="noConversion"/>
  </si>
  <si>
    <r>
      <rPr>
        <sz val="8"/>
        <rFont val="標楷體"/>
        <family val="4"/>
        <charset val="136"/>
      </rPr>
      <t>總計</t>
    </r>
    <phoneticPr fontId="3" type="noConversion"/>
  </si>
  <si>
    <t>New Taipei City</t>
  </si>
  <si>
    <r>
      <rPr>
        <sz val="8"/>
        <rFont val="標楷體"/>
        <family val="4"/>
        <charset val="136"/>
      </rPr>
      <t>總計</t>
    </r>
    <phoneticPr fontId="2" type="noConversion"/>
  </si>
  <si>
    <r>
      <t>106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2017</t>
    </r>
    <phoneticPr fontId="3" type="noConversion"/>
  </si>
  <si>
    <r>
      <rPr>
        <sz val="10"/>
        <rFont val="標楷體"/>
        <family val="4"/>
        <charset val="136"/>
      </rPr>
      <t>資料來源：各直轄市、縣市政府。</t>
    </r>
    <phoneticPr fontId="3" type="noConversion"/>
  </si>
  <si>
    <t>Source: County and Government.</t>
    <phoneticPr fontId="3" type="noConversion"/>
  </si>
  <si>
    <t xml:space="preserve">            -</t>
  </si>
  <si>
    <r>
      <rPr>
        <sz val="10"/>
        <rFont val="標楷體"/>
        <family val="4"/>
        <charset val="136"/>
      </rPr>
      <t>父親</t>
    </r>
    <r>
      <rPr>
        <sz val="10"/>
        <rFont val="Times New Roman"/>
        <family val="1"/>
      </rPr>
      <t xml:space="preserve"> Father</t>
    </r>
    <phoneticPr fontId="3" type="noConversion"/>
  </si>
  <si>
    <r>
      <rPr>
        <sz val="10"/>
        <rFont val="標楷體"/>
        <family val="4"/>
        <charset val="136"/>
      </rPr>
      <t>母親</t>
    </r>
    <r>
      <rPr>
        <sz val="10"/>
        <rFont val="Times New Roman"/>
        <family val="1"/>
      </rPr>
      <t xml:space="preserve"> Mother</t>
    </r>
    <phoneticPr fontId="3" type="noConversion"/>
  </si>
  <si>
    <r>
      <rPr>
        <sz val="10"/>
        <rFont val="標楷體"/>
        <family val="4"/>
        <charset val="136"/>
      </rPr>
      <t>受虐者父母國籍別</t>
    </r>
    <r>
      <rPr>
        <sz val="10"/>
        <rFont val="Times New Roman"/>
        <family val="1"/>
      </rPr>
      <t>Nationality of Abused Child's Parents</t>
    </r>
    <phoneticPr fontId="2" type="noConversion"/>
  </si>
  <si>
    <r>
      <rPr>
        <b/>
        <sz val="14"/>
        <rFont val="標楷體"/>
        <family val="4"/>
        <charset val="136"/>
      </rPr>
      <t>兒童少年保護</t>
    </r>
    <r>
      <rPr>
        <b/>
        <sz val="14"/>
        <rFont val="Times New Roman"/>
        <family val="1"/>
      </rPr>
      <t>-</t>
    </r>
    <r>
      <rPr>
        <b/>
        <sz val="14"/>
        <rFont val="標楷體"/>
        <family val="4"/>
        <charset val="136"/>
      </rPr>
      <t>受虐者父母國籍</t>
    </r>
    <r>
      <rPr>
        <b/>
        <sz val="14"/>
        <rFont val="Times New Roman"/>
        <family val="1"/>
      </rPr>
      <t xml:space="preserve">  Child and Youth Protection Cases - Nationality of Abused Child and Youth Parents</t>
    </r>
    <phoneticPr fontId="3" type="noConversion"/>
  </si>
  <si>
    <r>
      <rPr>
        <b/>
        <sz val="14"/>
        <color indexed="10"/>
        <rFont val="標楷體"/>
        <family val="4"/>
        <charset val="136"/>
      </rPr>
      <t>家內</t>
    </r>
    <r>
      <rPr>
        <b/>
        <sz val="14"/>
        <rFont val="標楷體"/>
        <family val="4"/>
        <charset val="136"/>
      </rPr>
      <t>兒童少年保護</t>
    </r>
    <r>
      <rPr>
        <b/>
        <sz val="14"/>
        <color indexed="10"/>
        <rFont val="標楷體"/>
        <family val="4"/>
        <charset val="136"/>
      </rPr>
      <t>案件</t>
    </r>
    <r>
      <rPr>
        <b/>
        <sz val="14"/>
        <rFont val="Times New Roman"/>
        <family val="1"/>
      </rPr>
      <t>-</t>
    </r>
    <r>
      <rPr>
        <b/>
        <sz val="14"/>
        <rFont val="標楷體"/>
        <family val="4"/>
        <charset val="136"/>
      </rPr>
      <t>受虐者父母國籍</t>
    </r>
    <r>
      <rPr>
        <b/>
        <sz val="14"/>
        <rFont val="Times New Roman"/>
        <family val="1"/>
      </rPr>
      <t xml:space="preserve"> Intra-family Child and Youth Protection Cases -  Nationality of Abused Child and Youth Parents</t>
    </r>
    <phoneticPr fontId="3" type="noConversion"/>
  </si>
  <si>
    <r>
      <rPr>
        <sz val="10"/>
        <rFont val="標楷體"/>
        <family val="4"/>
        <charset val="136"/>
      </rPr>
      <t>單位：人</t>
    </r>
    <r>
      <rPr>
        <sz val="10"/>
        <rFont val="Times New Roman"/>
        <family val="1"/>
      </rPr>
      <t xml:space="preserve">  Unit : Persons</t>
    </r>
    <phoneticPr fontId="3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</si>
  <si>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2018/3/31</t>
    </r>
    <phoneticPr fontId="3" type="noConversion"/>
  </si>
  <si>
    <r>
      <t>107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2018</t>
    </r>
    <r>
      <rPr>
        <sz val="9"/>
        <rFont val="Times New Roman"/>
        <family val="1"/>
      </rPr>
      <t/>
    </r>
    <phoneticPr fontId="3" type="noConversion"/>
  </si>
  <si>
    <r>
      <rPr>
        <sz val="9"/>
        <rFont val="標楷體"/>
        <family val="4"/>
        <charset val="136"/>
      </rPr>
      <t>新北市</t>
    </r>
    <phoneticPr fontId="2" type="noConversion"/>
  </si>
  <si>
    <r>
      <rPr>
        <sz val="9"/>
        <rFont val="標楷體"/>
        <family val="4"/>
        <charset val="136"/>
      </rPr>
      <t>臺北市</t>
    </r>
    <phoneticPr fontId="2" type="noConversion"/>
  </si>
  <si>
    <r>
      <rPr>
        <sz val="9"/>
        <rFont val="標楷體"/>
        <family val="4"/>
        <charset val="136"/>
      </rPr>
      <t>桃園市</t>
    </r>
    <phoneticPr fontId="2" type="noConversion"/>
  </si>
  <si>
    <r>
      <rPr>
        <sz val="9"/>
        <rFont val="標楷體"/>
        <family val="4"/>
        <charset val="136"/>
      </rPr>
      <t>臺中市</t>
    </r>
    <phoneticPr fontId="2" type="noConversion"/>
  </si>
  <si>
    <r>
      <rPr>
        <sz val="9"/>
        <rFont val="標楷體"/>
        <family val="4"/>
        <charset val="136"/>
      </rPr>
      <t>臺南市</t>
    </r>
    <phoneticPr fontId="2" type="noConversion"/>
  </si>
  <si>
    <t>高雄市</t>
    <phoneticPr fontId="2" type="noConversion"/>
  </si>
  <si>
    <t>高雄市</t>
    <phoneticPr fontId="2" type="noConversion"/>
  </si>
  <si>
    <t xml:space="preserve">  新北市</t>
    <phoneticPr fontId="3" type="noConversion"/>
  </si>
  <si>
    <t xml:space="preserve">  臺北市</t>
    <phoneticPr fontId="3" type="noConversion"/>
  </si>
  <si>
    <t xml:space="preserve">  臺中市</t>
    <phoneticPr fontId="3" type="noConversion"/>
  </si>
  <si>
    <t xml:space="preserve">  臺南市</t>
    <phoneticPr fontId="3" type="noConversion"/>
  </si>
  <si>
    <t xml:space="preserve">  高雄市</t>
    <phoneticPr fontId="3" type="noConversion"/>
  </si>
  <si>
    <r>
      <rPr>
        <sz val="8"/>
        <rFont val="標楷體"/>
        <family val="4"/>
        <charset val="136"/>
      </rPr>
      <t>　宜蘭縣</t>
    </r>
    <phoneticPr fontId="3" type="noConversion"/>
  </si>
  <si>
    <r>
      <rPr>
        <sz val="8"/>
        <rFont val="標楷體"/>
        <family val="4"/>
        <charset val="136"/>
      </rPr>
      <t>　桃園縣</t>
    </r>
    <phoneticPr fontId="3" type="noConversion"/>
  </si>
  <si>
    <r>
      <rPr>
        <sz val="8"/>
        <rFont val="標楷體"/>
        <family val="4"/>
        <charset val="136"/>
      </rPr>
      <t>　新竹縣</t>
    </r>
    <phoneticPr fontId="3" type="noConversion"/>
  </si>
  <si>
    <r>
      <rPr>
        <sz val="8"/>
        <rFont val="標楷體"/>
        <family val="4"/>
        <charset val="136"/>
      </rPr>
      <t>　苗栗縣</t>
    </r>
    <phoneticPr fontId="3" type="noConversion"/>
  </si>
  <si>
    <r>
      <rPr>
        <sz val="8"/>
        <rFont val="標楷體"/>
        <family val="4"/>
        <charset val="136"/>
      </rPr>
      <t>　彰化縣</t>
    </r>
    <phoneticPr fontId="3" type="noConversion"/>
  </si>
  <si>
    <r>
      <rPr>
        <sz val="8"/>
        <rFont val="標楷體"/>
        <family val="4"/>
        <charset val="136"/>
      </rPr>
      <t>　南投縣</t>
    </r>
    <phoneticPr fontId="3" type="noConversion"/>
  </si>
  <si>
    <r>
      <rPr>
        <sz val="8"/>
        <rFont val="標楷體"/>
        <family val="4"/>
        <charset val="136"/>
      </rPr>
      <t>　雲林縣</t>
    </r>
    <phoneticPr fontId="3" type="noConversion"/>
  </si>
  <si>
    <r>
      <rPr>
        <sz val="8"/>
        <rFont val="標楷體"/>
        <family val="4"/>
        <charset val="136"/>
      </rPr>
      <t>　嘉義縣</t>
    </r>
    <phoneticPr fontId="3" type="noConversion"/>
  </si>
  <si>
    <r>
      <rPr>
        <sz val="8"/>
        <rFont val="標楷體"/>
        <family val="4"/>
        <charset val="136"/>
      </rPr>
      <t>　屏東縣</t>
    </r>
    <phoneticPr fontId="3" type="noConversion"/>
  </si>
  <si>
    <r>
      <rPr>
        <sz val="8"/>
        <rFont val="標楷體"/>
        <family val="4"/>
        <charset val="136"/>
      </rPr>
      <t>　臺東縣</t>
    </r>
    <phoneticPr fontId="3" type="noConversion"/>
  </si>
  <si>
    <r>
      <rPr>
        <sz val="8"/>
        <rFont val="標楷體"/>
        <family val="4"/>
        <charset val="136"/>
      </rPr>
      <t>　花蓮縣</t>
    </r>
    <phoneticPr fontId="3" type="noConversion"/>
  </si>
  <si>
    <r>
      <rPr>
        <sz val="8"/>
        <rFont val="標楷體"/>
        <family val="4"/>
        <charset val="136"/>
      </rPr>
      <t>　澎湖縣</t>
    </r>
    <phoneticPr fontId="3" type="noConversion"/>
  </si>
  <si>
    <r>
      <rPr>
        <sz val="8"/>
        <rFont val="標楷體"/>
        <family val="4"/>
        <charset val="136"/>
      </rPr>
      <t>　基隆市</t>
    </r>
    <phoneticPr fontId="3" type="noConversion"/>
  </si>
  <si>
    <r>
      <rPr>
        <sz val="8"/>
        <rFont val="標楷體"/>
        <family val="4"/>
        <charset val="136"/>
      </rPr>
      <t>　新竹市</t>
    </r>
    <phoneticPr fontId="3" type="noConversion"/>
  </si>
  <si>
    <r>
      <rPr>
        <sz val="8"/>
        <rFont val="標楷體"/>
        <family val="4"/>
        <charset val="136"/>
      </rPr>
      <t>　嘉義市</t>
    </r>
    <phoneticPr fontId="3" type="noConversion"/>
  </si>
  <si>
    <r>
      <rPr>
        <sz val="8"/>
        <rFont val="標楷體"/>
        <family val="4"/>
        <charset val="136"/>
      </rPr>
      <t>　金門縣</t>
    </r>
    <phoneticPr fontId="3" type="noConversion"/>
  </si>
  <si>
    <r>
      <rPr>
        <sz val="8"/>
        <rFont val="標楷體"/>
        <family val="4"/>
        <charset val="136"/>
      </rPr>
      <t>　連江縣</t>
    </r>
    <phoneticPr fontId="3" type="noConversion"/>
  </si>
  <si>
    <r>
      <rPr>
        <sz val="8"/>
        <rFont val="標楷體"/>
        <family val="4"/>
        <charset val="136"/>
      </rPr>
      <t>　臺北縣</t>
    </r>
    <phoneticPr fontId="3" type="noConversion"/>
  </si>
  <si>
    <r>
      <rPr>
        <sz val="8"/>
        <rFont val="標楷體"/>
        <family val="4"/>
        <charset val="136"/>
      </rPr>
      <t>　臺中縣</t>
    </r>
    <phoneticPr fontId="3" type="noConversion"/>
  </si>
  <si>
    <r>
      <rPr>
        <sz val="8"/>
        <rFont val="標楷體"/>
        <family val="4"/>
        <charset val="136"/>
      </rPr>
      <t>　臺南縣</t>
    </r>
    <phoneticPr fontId="3" type="noConversion"/>
  </si>
  <si>
    <r>
      <rPr>
        <sz val="8"/>
        <rFont val="標楷體"/>
        <family val="4"/>
        <charset val="136"/>
      </rPr>
      <t>　高雄縣</t>
    </r>
    <phoneticPr fontId="3" type="noConversion"/>
  </si>
  <si>
    <r>
      <rPr>
        <sz val="8"/>
        <rFont val="標楷體"/>
        <family val="4"/>
        <charset val="136"/>
      </rPr>
      <t>　臺中市</t>
    </r>
    <phoneticPr fontId="3" type="noConversion"/>
  </si>
  <si>
    <r>
      <rPr>
        <sz val="8"/>
        <rFont val="標楷體"/>
        <family val="4"/>
        <charset val="136"/>
      </rPr>
      <t>　臺南市</t>
    </r>
    <phoneticPr fontId="3" type="noConversion"/>
  </si>
  <si>
    <r>
      <t>更新日期：</t>
    </r>
    <r>
      <rPr>
        <sz val="10"/>
        <rFont val="Times New Roman"/>
        <family val="1"/>
      </rPr>
      <t>2019/4/1</t>
    </r>
    <phoneticPr fontId="3" type="noConversion"/>
  </si>
  <si>
    <r>
      <t>107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2018</t>
    </r>
  </si>
  <si>
    <r>
      <t>95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2006</t>
    </r>
  </si>
  <si>
    <r>
      <t>96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2007</t>
    </r>
  </si>
  <si>
    <r>
      <t>97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2008</t>
    </r>
  </si>
  <si>
    <r>
      <t>98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2009</t>
    </r>
  </si>
  <si>
    <r>
      <t>99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,2010</t>
    </r>
  </si>
  <si>
    <r>
      <t>100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,2011</t>
    </r>
  </si>
  <si>
    <r>
      <t>101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2012</t>
    </r>
  </si>
  <si>
    <r>
      <t>102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2013</t>
    </r>
  </si>
  <si>
    <r>
      <t>103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2014</t>
    </r>
  </si>
  <si>
    <r>
      <t>104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2015</t>
    </r>
  </si>
  <si>
    <r>
      <t>105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2016</t>
    </r>
  </si>
  <si>
    <r>
      <t>106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2017</t>
    </r>
  </si>
  <si>
    <r>
      <rPr>
        <b/>
        <sz val="14"/>
        <rFont val="標楷體"/>
        <family val="4"/>
        <charset val="136"/>
      </rPr>
      <t>兒童少年保護</t>
    </r>
    <r>
      <rPr>
        <b/>
        <sz val="14"/>
        <rFont val="Times New Roman"/>
        <family val="1"/>
      </rPr>
      <t>-</t>
    </r>
    <r>
      <rPr>
        <b/>
        <sz val="14"/>
        <rFont val="標楷體"/>
        <family val="4"/>
        <charset val="136"/>
      </rPr>
      <t>受虐者父母國籍</t>
    </r>
    <r>
      <rPr>
        <b/>
        <sz val="14"/>
        <rFont val="Times New Roman"/>
        <family val="1"/>
      </rPr>
      <t xml:space="preserve"> Child and Youth Protection Cases -  Nationality of Abused Child and Youth Parents</t>
    </r>
    <phoneticPr fontId="3" type="noConversion"/>
  </si>
  <si>
    <r>
      <rPr>
        <sz val="10"/>
        <rFont val="標楷體"/>
        <family val="4"/>
        <charset val="136"/>
      </rPr>
      <t xml:space="preserve">大陸籍及港澳地區
</t>
    </r>
    <r>
      <rPr>
        <sz val="10"/>
        <rFont val="Times New Roman"/>
        <family val="1"/>
      </rPr>
      <t>Mainlanders, Hong Kong and Macao</t>
    </r>
    <phoneticPr fontId="3" type="noConversion"/>
  </si>
  <si>
    <r>
      <t xml:space="preserve">大陸籍及港澳地區
</t>
    </r>
    <r>
      <rPr>
        <sz val="10"/>
        <rFont val="Times New Roman"/>
        <family val="1"/>
      </rPr>
      <t>Mainlanders, Hong Kong and Macao</t>
    </r>
    <phoneticPr fontId="3" type="noConversion"/>
  </si>
  <si>
    <r>
      <t>108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2019</t>
    </r>
    <phoneticPr fontId="3" type="noConversion"/>
  </si>
  <si>
    <r>
      <rPr>
        <sz val="10"/>
        <rFont val="標楷體"/>
        <family val="4"/>
        <charset val="136"/>
      </rPr>
      <t xml:space="preserve">區域別
</t>
    </r>
    <r>
      <rPr>
        <sz val="10"/>
        <rFont val="Times New Roman"/>
        <family val="1"/>
      </rPr>
      <t>Locality</t>
    </r>
    <phoneticPr fontId="2" type="noConversion"/>
  </si>
  <si>
    <r>
      <rPr>
        <sz val="10"/>
        <rFont val="標楷體"/>
        <family val="4"/>
        <charset val="136"/>
      </rPr>
      <t>父親</t>
    </r>
    <r>
      <rPr>
        <sz val="10"/>
        <rFont val="Times New Roman"/>
        <family val="1"/>
      </rPr>
      <t xml:space="preserve"> Father</t>
    </r>
    <phoneticPr fontId="3" type="noConversion"/>
  </si>
  <si>
    <r>
      <rPr>
        <sz val="10"/>
        <rFont val="標楷體"/>
        <family val="4"/>
        <charset val="136"/>
      </rPr>
      <t>母親</t>
    </r>
    <r>
      <rPr>
        <sz val="10"/>
        <rFont val="Times New Roman"/>
        <family val="1"/>
      </rPr>
      <t xml:space="preserve"> Mother</t>
    </r>
    <phoneticPr fontId="3" type="noConversion"/>
  </si>
  <si>
    <r>
      <rPr>
        <sz val="10"/>
        <rFont val="標楷體"/>
        <family val="4"/>
        <charset val="136"/>
      </rPr>
      <t xml:space="preserve">本國籍
</t>
    </r>
    <r>
      <rPr>
        <sz val="10"/>
        <rFont val="Times New Roman"/>
        <family val="1"/>
      </rPr>
      <t>Nationals</t>
    </r>
    <phoneticPr fontId="2" type="noConversion"/>
  </si>
  <si>
    <r>
      <rPr>
        <sz val="10"/>
        <rFont val="標楷體"/>
        <family val="4"/>
        <charset val="136"/>
      </rPr>
      <t xml:space="preserve">外國籍
</t>
    </r>
    <r>
      <rPr>
        <sz val="10"/>
        <rFont val="Times New Roman"/>
        <family val="1"/>
      </rPr>
      <t>Foreigners</t>
    </r>
    <phoneticPr fontId="3" type="noConversion"/>
  </si>
  <si>
    <r>
      <rPr>
        <sz val="10"/>
        <rFont val="標楷體"/>
        <family val="4"/>
        <charset val="136"/>
      </rPr>
      <t xml:space="preserve">大陸籍及港澳地區
</t>
    </r>
    <r>
      <rPr>
        <sz val="10"/>
        <rFont val="Times New Roman"/>
        <family val="1"/>
      </rPr>
      <t>Mainlanders, Hong Kong and Macao</t>
    </r>
    <phoneticPr fontId="3" type="noConversion"/>
  </si>
  <si>
    <r>
      <rPr>
        <sz val="10"/>
        <rFont val="標楷體"/>
        <family val="4"/>
        <charset val="136"/>
      </rPr>
      <t xml:space="preserve">其他
</t>
    </r>
    <r>
      <rPr>
        <sz val="10"/>
        <rFont val="Times New Roman"/>
        <family val="1"/>
      </rPr>
      <t xml:space="preserve">Others
</t>
    </r>
    <r>
      <rPr>
        <sz val="10"/>
        <rFont val="標楷體"/>
        <family val="4"/>
        <charset val="136"/>
      </rPr>
      <t>（不詳）</t>
    </r>
    <phoneticPr fontId="2" type="noConversion"/>
  </si>
  <si>
    <r>
      <rPr>
        <sz val="10"/>
        <rFont val="標楷體"/>
        <family val="4"/>
        <charset val="136"/>
      </rPr>
      <t xml:space="preserve">一般民眾
</t>
    </r>
    <r>
      <rPr>
        <sz val="10"/>
        <rFont val="Times New Roman"/>
        <family val="1"/>
      </rPr>
      <t>General</t>
    </r>
    <phoneticPr fontId="3" type="noConversion"/>
  </si>
  <si>
    <r>
      <rPr>
        <sz val="10"/>
        <rFont val="標楷體"/>
        <family val="4"/>
        <charset val="136"/>
      </rPr>
      <t xml:space="preserve">原住民
</t>
    </r>
    <r>
      <rPr>
        <sz val="10"/>
        <rFont val="Times New Roman"/>
        <family val="1"/>
      </rPr>
      <t>Indigenous</t>
    </r>
    <phoneticPr fontId="3" type="noConversion"/>
  </si>
  <si>
    <r>
      <rPr>
        <sz val="10"/>
        <rFont val="標楷體"/>
        <family val="4"/>
        <charset val="136"/>
      </rPr>
      <t xml:space="preserve">一般民眾
</t>
    </r>
    <r>
      <rPr>
        <sz val="10"/>
        <rFont val="Times New Roman"/>
        <family val="1"/>
      </rPr>
      <t>General</t>
    </r>
    <phoneticPr fontId="3" type="noConversion"/>
  </si>
  <si>
    <r>
      <rPr>
        <sz val="9"/>
        <rFont val="標楷體"/>
        <family val="4"/>
        <charset val="136"/>
      </rPr>
      <t>　宜蘭縣</t>
    </r>
  </si>
  <si>
    <r>
      <rPr>
        <sz val="9"/>
        <rFont val="標楷體"/>
        <family val="4"/>
        <charset val="136"/>
      </rPr>
      <t>　新竹縣</t>
    </r>
  </si>
  <si>
    <r>
      <rPr>
        <sz val="9"/>
        <rFont val="標楷體"/>
        <family val="4"/>
        <charset val="136"/>
      </rPr>
      <t>　苗栗縣</t>
    </r>
  </si>
  <si>
    <r>
      <rPr>
        <sz val="9"/>
        <rFont val="標楷體"/>
        <family val="4"/>
        <charset val="136"/>
      </rPr>
      <t>　彰化縣</t>
    </r>
  </si>
  <si>
    <r>
      <rPr>
        <sz val="9"/>
        <rFont val="標楷體"/>
        <family val="4"/>
        <charset val="136"/>
      </rPr>
      <t>　南投縣</t>
    </r>
  </si>
  <si>
    <r>
      <rPr>
        <sz val="9"/>
        <rFont val="標楷體"/>
        <family val="4"/>
        <charset val="136"/>
      </rPr>
      <t>　雲林縣</t>
    </r>
  </si>
  <si>
    <r>
      <rPr>
        <sz val="9"/>
        <rFont val="標楷體"/>
        <family val="4"/>
        <charset val="136"/>
      </rPr>
      <t>　嘉義縣</t>
    </r>
  </si>
  <si>
    <r>
      <rPr>
        <sz val="9"/>
        <rFont val="標楷體"/>
        <family val="4"/>
        <charset val="136"/>
      </rPr>
      <t>　屏東縣</t>
    </r>
  </si>
  <si>
    <r>
      <rPr>
        <sz val="9"/>
        <rFont val="標楷體"/>
        <family val="4"/>
        <charset val="136"/>
      </rPr>
      <t>　臺東縣</t>
    </r>
  </si>
  <si>
    <r>
      <rPr>
        <sz val="9"/>
        <rFont val="標楷體"/>
        <family val="4"/>
        <charset val="136"/>
      </rPr>
      <t>　花蓮縣</t>
    </r>
  </si>
  <si>
    <r>
      <rPr>
        <sz val="9"/>
        <rFont val="標楷體"/>
        <family val="4"/>
        <charset val="136"/>
      </rPr>
      <t>　澎湖縣</t>
    </r>
  </si>
  <si>
    <r>
      <rPr>
        <sz val="9"/>
        <rFont val="標楷體"/>
        <family val="4"/>
        <charset val="136"/>
      </rPr>
      <t>　基隆市</t>
    </r>
  </si>
  <si>
    <r>
      <rPr>
        <sz val="9"/>
        <rFont val="標楷體"/>
        <family val="4"/>
        <charset val="136"/>
      </rPr>
      <t>　新竹市</t>
    </r>
  </si>
  <si>
    <r>
      <rPr>
        <sz val="9"/>
        <rFont val="標楷體"/>
        <family val="4"/>
        <charset val="136"/>
      </rPr>
      <t>　嘉義市</t>
    </r>
  </si>
  <si>
    <r>
      <rPr>
        <sz val="9"/>
        <rFont val="標楷體"/>
        <family val="4"/>
        <charset val="136"/>
      </rPr>
      <t>　金門縣</t>
    </r>
  </si>
  <si>
    <r>
      <rPr>
        <sz val="9"/>
        <rFont val="標楷體"/>
        <family val="4"/>
        <charset val="136"/>
      </rPr>
      <t>　連江縣</t>
    </r>
  </si>
  <si>
    <r>
      <rPr>
        <sz val="10"/>
        <rFont val="標楷體"/>
        <family val="4"/>
        <charset val="136"/>
      </rPr>
      <t>資料來源：各直轄市、縣市政府。</t>
    </r>
    <phoneticPr fontId="3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</si>
  <si>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2020/3/31</t>
    </r>
    <phoneticPr fontId="3" type="noConversion"/>
  </si>
  <si>
    <r>
      <rPr>
        <b/>
        <sz val="14"/>
        <rFont val="標楷體"/>
        <family val="4"/>
        <charset val="136"/>
      </rPr>
      <t>兒童少年保護</t>
    </r>
    <r>
      <rPr>
        <b/>
        <sz val="14"/>
        <rFont val="Times New Roman"/>
        <family val="1"/>
      </rPr>
      <t>-</t>
    </r>
    <r>
      <rPr>
        <b/>
        <sz val="14"/>
        <rFont val="標楷體"/>
        <family val="4"/>
        <charset val="136"/>
      </rPr>
      <t>受虐者父母國籍</t>
    </r>
    <r>
      <rPr>
        <b/>
        <sz val="14"/>
        <rFont val="Times New Roman"/>
        <family val="1"/>
      </rPr>
      <t xml:space="preserve"> Child and Youth Protection Cases -  Nationality of Abused Child and Youth Parents</t>
    </r>
    <phoneticPr fontId="3" type="noConversion"/>
  </si>
  <si>
    <r>
      <rPr>
        <sz val="10"/>
        <rFont val="標楷體"/>
        <family val="4"/>
        <charset val="136"/>
      </rPr>
      <t>單位：人</t>
    </r>
    <r>
      <rPr>
        <sz val="10"/>
        <rFont val="Times New Roman"/>
        <family val="1"/>
      </rPr>
      <t xml:space="preserve">  Unit : Persons</t>
    </r>
    <phoneticPr fontId="3" type="noConversion"/>
  </si>
  <si>
    <r>
      <rPr>
        <sz val="10"/>
        <rFont val="標楷體"/>
        <family val="4"/>
        <charset val="136"/>
      </rPr>
      <t xml:space="preserve">區域別
</t>
    </r>
    <r>
      <rPr>
        <sz val="10"/>
        <rFont val="Times New Roman"/>
        <family val="1"/>
      </rPr>
      <t>Locality</t>
    </r>
    <phoneticPr fontId="2" type="noConversion"/>
  </si>
  <si>
    <r>
      <rPr>
        <sz val="10"/>
        <rFont val="標楷體"/>
        <family val="4"/>
        <charset val="136"/>
      </rPr>
      <t>父親</t>
    </r>
    <r>
      <rPr>
        <sz val="10"/>
        <rFont val="Times New Roman"/>
        <family val="1"/>
      </rPr>
      <t xml:space="preserve"> Father</t>
    </r>
    <phoneticPr fontId="3" type="noConversion"/>
  </si>
  <si>
    <r>
      <rPr>
        <sz val="10"/>
        <rFont val="標楷體"/>
        <family val="4"/>
        <charset val="136"/>
      </rPr>
      <t>母親</t>
    </r>
    <r>
      <rPr>
        <sz val="10"/>
        <rFont val="Times New Roman"/>
        <family val="1"/>
      </rPr>
      <t xml:space="preserve"> Mother</t>
    </r>
    <phoneticPr fontId="3" type="noConversion"/>
  </si>
  <si>
    <r>
      <rPr>
        <sz val="10"/>
        <rFont val="標楷體"/>
        <family val="4"/>
        <charset val="136"/>
      </rPr>
      <t xml:space="preserve">本國籍
</t>
    </r>
    <r>
      <rPr>
        <sz val="10"/>
        <rFont val="Times New Roman"/>
        <family val="1"/>
      </rPr>
      <t>Nationals</t>
    </r>
    <phoneticPr fontId="2" type="noConversion"/>
  </si>
  <si>
    <r>
      <rPr>
        <sz val="10"/>
        <rFont val="標楷體"/>
        <family val="4"/>
        <charset val="136"/>
      </rPr>
      <t xml:space="preserve">外國籍
</t>
    </r>
    <r>
      <rPr>
        <sz val="10"/>
        <rFont val="Times New Roman"/>
        <family val="1"/>
      </rPr>
      <t>Foreigners</t>
    </r>
    <phoneticPr fontId="3" type="noConversion"/>
  </si>
  <si>
    <r>
      <t xml:space="preserve">大陸籍及港澳地區
</t>
    </r>
    <r>
      <rPr>
        <sz val="10"/>
        <rFont val="Times New Roman"/>
        <family val="1"/>
      </rPr>
      <t>Mainlanders, Hong Kong and Macao</t>
    </r>
    <phoneticPr fontId="3" type="noConversion"/>
  </si>
  <si>
    <r>
      <rPr>
        <sz val="10"/>
        <rFont val="標楷體"/>
        <family val="4"/>
        <charset val="136"/>
      </rPr>
      <t xml:space="preserve">其他
</t>
    </r>
    <r>
      <rPr>
        <sz val="10"/>
        <rFont val="Times New Roman"/>
        <family val="1"/>
      </rPr>
      <t xml:space="preserve">Others
</t>
    </r>
    <r>
      <rPr>
        <sz val="10"/>
        <rFont val="標楷體"/>
        <family val="4"/>
        <charset val="136"/>
      </rPr>
      <t>（不詳）</t>
    </r>
    <phoneticPr fontId="2" type="noConversion"/>
  </si>
  <si>
    <r>
      <rPr>
        <sz val="10"/>
        <rFont val="標楷體"/>
        <family val="4"/>
        <charset val="136"/>
      </rPr>
      <t xml:space="preserve">一般民眾
</t>
    </r>
    <r>
      <rPr>
        <sz val="10"/>
        <rFont val="Times New Roman"/>
        <family val="1"/>
      </rPr>
      <t>General</t>
    </r>
    <phoneticPr fontId="3" type="noConversion"/>
  </si>
  <si>
    <r>
      <rPr>
        <sz val="10"/>
        <rFont val="標楷體"/>
        <family val="4"/>
        <charset val="136"/>
      </rPr>
      <t xml:space="preserve">原住民
</t>
    </r>
    <r>
      <rPr>
        <sz val="10"/>
        <rFont val="Times New Roman"/>
        <family val="1"/>
      </rPr>
      <t>Indigenous</t>
    </r>
    <phoneticPr fontId="3" type="noConversion"/>
  </si>
  <si>
    <r>
      <rPr>
        <sz val="10"/>
        <rFont val="標楷體"/>
        <family val="4"/>
        <charset val="136"/>
      </rPr>
      <t>總計</t>
    </r>
    <phoneticPr fontId="2" type="noConversion"/>
  </si>
  <si>
    <r>
      <rPr>
        <sz val="10"/>
        <rFont val="標楷體"/>
        <family val="4"/>
        <charset val="136"/>
      </rPr>
      <t xml:space="preserve">區域別
</t>
    </r>
    <r>
      <rPr>
        <sz val="10"/>
        <rFont val="Times New Roman"/>
        <family val="1"/>
      </rPr>
      <t>Locality</t>
    </r>
    <phoneticPr fontId="2" type="noConversion"/>
  </si>
  <si>
    <r>
      <rPr>
        <b/>
        <sz val="16"/>
        <rFont val="標楷體"/>
        <family val="4"/>
        <charset val="136"/>
      </rPr>
      <t>兒童少年保護</t>
    </r>
    <r>
      <rPr>
        <b/>
        <sz val="16"/>
        <rFont val="Times New Roman"/>
        <family val="1"/>
      </rPr>
      <t>-</t>
    </r>
    <r>
      <rPr>
        <b/>
        <sz val="16"/>
        <rFont val="標楷體"/>
        <family val="4"/>
        <charset val="136"/>
      </rPr>
      <t>受虐者父母國籍</t>
    </r>
    <phoneticPr fontId="3" type="noConversion"/>
  </si>
  <si>
    <r>
      <rPr>
        <sz val="8"/>
        <rFont val="標楷體"/>
        <family val="4"/>
        <charset val="136"/>
      </rPr>
      <t xml:space="preserve">區域別
</t>
    </r>
    <r>
      <rPr>
        <sz val="8"/>
        <rFont val="Times New Roman"/>
        <family val="1"/>
      </rPr>
      <t>Locality</t>
    </r>
    <phoneticPr fontId="2" type="noConversion"/>
  </si>
  <si>
    <r>
      <rPr>
        <sz val="8"/>
        <rFont val="標楷體"/>
        <family val="4"/>
        <charset val="136"/>
      </rPr>
      <t>受虐者父母國籍別</t>
    </r>
    <phoneticPr fontId="2" type="noConversion"/>
  </si>
  <si>
    <r>
      <rPr>
        <sz val="8"/>
        <rFont val="標楷體"/>
        <family val="4"/>
        <charset val="136"/>
      </rPr>
      <t xml:space="preserve">合計
</t>
    </r>
    <r>
      <rPr>
        <sz val="8"/>
        <rFont val="Times New Roman"/>
        <family val="1"/>
      </rPr>
      <t>Total</t>
    </r>
    <phoneticPr fontId="3" type="noConversion"/>
  </si>
  <si>
    <r>
      <rPr>
        <sz val="8"/>
        <rFont val="標楷體"/>
        <family val="4"/>
        <charset val="136"/>
      </rPr>
      <t xml:space="preserve">本國籍
</t>
    </r>
    <r>
      <rPr>
        <sz val="8"/>
        <rFont val="Times New Roman"/>
        <family val="1"/>
      </rPr>
      <t>Nationals</t>
    </r>
    <phoneticPr fontId="2" type="noConversion"/>
  </si>
  <si>
    <r>
      <rPr>
        <sz val="8"/>
        <rFont val="標楷體"/>
        <family val="4"/>
        <charset val="136"/>
      </rPr>
      <t xml:space="preserve">外國籍
</t>
    </r>
    <r>
      <rPr>
        <sz val="8"/>
        <rFont val="Times New Roman"/>
        <family val="1"/>
      </rPr>
      <t>Foreigners</t>
    </r>
    <phoneticPr fontId="3" type="noConversion"/>
  </si>
  <si>
    <r>
      <rPr>
        <sz val="8"/>
        <rFont val="標楷體"/>
        <family val="4"/>
        <charset val="136"/>
      </rPr>
      <t xml:space="preserve">大陸籍
</t>
    </r>
    <r>
      <rPr>
        <sz val="8"/>
        <rFont val="Times New Roman"/>
        <family val="1"/>
      </rPr>
      <t>Mainlanders</t>
    </r>
    <phoneticPr fontId="3" type="noConversion"/>
  </si>
  <si>
    <r>
      <rPr>
        <sz val="8"/>
        <rFont val="標楷體"/>
        <family val="4"/>
        <charset val="136"/>
      </rPr>
      <t xml:space="preserve">港澳地區
</t>
    </r>
    <r>
      <rPr>
        <sz val="8"/>
        <rFont val="Times New Roman"/>
        <family val="1"/>
      </rPr>
      <t>Hong Kong and Macau</t>
    </r>
    <phoneticPr fontId="3" type="noConversion"/>
  </si>
  <si>
    <r>
      <rPr>
        <sz val="8"/>
        <rFont val="標楷體"/>
        <family val="4"/>
        <charset val="136"/>
      </rPr>
      <t xml:space="preserve">其他
</t>
    </r>
    <r>
      <rPr>
        <sz val="8"/>
        <rFont val="Times New Roman"/>
        <family val="1"/>
      </rPr>
      <t xml:space="preserve">Others
</t>
    </r>
    <r>
      <rPr>
        <sz val="8"/>
        <rFont val="標楷體"/>
        <family val="4"/>
        <charset val="136"/>
      </rPr>
      <t>（不詳）</t>
    </r>
    <phoneticPr fontId="2" type="noConversion"/>
  </si>
  <si>
    <r>
      <rPr>
        <sz val="8"/>
        <rFont val="標楷體"/>
        <family val="4"/>
        <charset val="136"/>
      </rPr>
      <t xml:space="preserve">非原住民
</t>
    </r>
    <r>
      <rPr>
        <sz val="8"/>
        <rFont val="Times New Roman"/>
        <family val="1"/>
      </rPr>
      <t>General</t>
    </r>
    <phoneticPr fontId="3" type="noConversion"/>
  </si>
  <si>
    <r>
      <rPr>
        <sz val="8"/>
        <rFont val="標楷體"/>
        <family val="4"/>
        <charset val="136"/>
      </rPr>
      <t xml:space="preserve">原住民
</t>
    </r>
    <r>
      <rPr>
        <sz val="8"/>
        <rFont val="Times New Roman"/>
        <family val="1"/>
      </rPr>
      <t>Indigenous</t>
    </r>
    <phoneticPr fontId="3" type="noConversion"/>
  </si>
  <si>
    <r>
      <rPr>
        <sz val="8"/>
        <rFont val="標楷體"/>
        <family val="4"/>
        <charset val="136"/>
      </rPr>
      <t xml:space="preserve">越南
</t>
    </r>
    <r>
      <rPr>
        <sz val="8"/>
        <rFont val="Times New Roman"/>
        <family val="1"/>
      </rPr>
      <t>Vietnam</t>
    </r>
    <phoneticPr fontId="2" type="noConversion"/>
  </si>
  <si>
    <r>
      <rPr>
        <sz val="8"/>
        <rFont val="標楷體"/>
        <family val="4"/>
        <charset val="136"/>
      </rPr>
      <t xml:space="preserve">柬埔寨
</t>
    </r>
    <r>
      <rPr>
        <sz val="8"/>
        <rFont val="Times New Roman"/>
        <family val="1"/>
      </rPr>
      <t>Cambodia</t>
    </r>
    <phoneticPr fontId="2" type="noConversion"/>
  </si>
  <si>
    <r>
      <rPr>
        <sz val="8"/>
        <rFont val="標楷體"/>
        <family val="4"/>
        <charset val="136"/>
      </rPr>
      <t xml:space="preserve">泰國
</t>
    </r>
    <r>
      <rPr>
        <sz val="8"/>
        <rFont val="Times New Roman"/>
        <family val="1"/>
      </rPr>
      <t>Thailand</t>
    </r>
    <phoneticPr fontId="2" type="noConversion"/>
  </si>
  <si>
    <r>
      <rPr>
        <sz val="8"/>
        <rFont val="標楷體"/>
        <family val="4"/>
        <charset val="136"/>
      </rPr>
      <t xml:space="preserve">菲律賓
</t>
    </r>
    <r>
      <rPr>
        <sz val="8"/>
        <rFont val="Times New Roman"/>
        <family val="1"/>
      </rPr>
      <t>Philippines</t>
    </r>
    <phoneticPr fontId="2" type="noConversion"/>
  </si>
  <si>
    <r>
      <rPr>
        <sz val="8"/>
        <rFont val="標楷體"/>
        <family val="4"/>
        <charset val="136"/>
      </rPr>
      <t xml:space="preserve">印尼
</t>
    </r>
    <r>
      <rPr>
        <sz val="8"/>
        <rFont val="Times New Roman"/>
        <family val="1"/>
      </rPr>
      <t>Indonesia</t>
    </r>
    <phoneticPr fontId="2" type="noConversion"/>
  </si>
  <si>
    <r>
      <rPr>
        <sz val="8"/>
        <rFont val="標楷體"/>
        <family val="4"/>
        <charset val="136"/>
      </rP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</si>
  <si>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rPr>
        <sz val="8"/>
        <rFont val="標楷體"/>
        <family val="4"/>
        <charset val="136"/>
      </rPr>
      <t xml:space="preserve">計
</t>
    </r>
    <r>
      <rPr>
        <sz val="8"/>
        <rFont val="Times New Roman"/>
        <family val="1"/>
      </rPr>
      <t>Total</t>
    </r>
    <phoneticPr fontId="3" type="noConversion"/>
  </si>
  <si>
    <r>
      <rPr>
        <sz val="8"/>
        <rFont val="標楷體"/>
        <family val="4"/>
        <charset val="136"/>
      </rPr>
      <t xml:space="preserve">父
</t>
    </r>
    <r>
      <rPr>
        <sz val="8"/>
        <rFont val="Times New Roman"/>
        <family val="1"/>
      </rPr>
      <t>Father</t>
    </r>
    <phoneticPr fontId="2" type="noConversion"/>
  </si>
  <si>
    <r>
      <rPr>
        <sz val="8"/>
        <rFont val="標楷體"/>
        <family val="4"/>
        <charset val="136"/>
      </rPr>
      <t xml:space="preserve">母
</t>
    </r>
    <r>
      <rPr>
        <sz val="8"/>
        <rFont val="Times New Roman"/>
        <family val="1"/>
      </rPr>
      <t>Mother</t>
    </r>
    <phoneticPr fontId="3" type="noConversion"/>
  </si>
  <si>
    <r>
      <rPr>
        <sz val="9"/>
        <rFont val="標楷體"/>
        <family val="4"/>
        <charset val="136"/>
      </rPr>
      <t>總計</t>
    </r>
    <phoneticPr fontId="3" type="noConversion"/>
  </si>
  <si>
    <r>
      <t xml:space="preserve">區域別
</t>
    </r>
    <r>
      <rPr>
        <sz val="8"/>
        <rFont val="Times New Roman"/>
        <family val="1"/>
      </rPr>
      <t>Locality</t>
    </r>
    <phoneticPr fontId="2" type="noConversion"/>
  </si>
  <si>
    <r>
      <t xml:space="preserve">      </t>
    </r>
    <r>
      <rPr>
        <sz val="8"/>
        <rFont val="標楷體"/>
        <family val="4"/>
        <charset val="136"/>
      </rPr>
      <t>－</t>
    </r>
  </si>
  <si>
    <r>
      <t>108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2019</t>
    </r>
    <r>
      <rPr>
        <sz val="9"/>
        <rFont val="Times New Roman"/>
        <family val="1"/>
      </rPr>
      <t/>
    </r>
    <phoneticPr fontId="3" type="noConversion"/>
  </si>
  <si>
    <r>
      <t>109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2020</t>
    </r>
    <r>
      <rPr>
        <sz val="9"/>
        <rFont val="Times New Roman"/>
        <family val="1"/>
      </rPr>
      <t/>
    </r>
    <phoneticPr fontId="3" type="noConversion"/>
  </si>
  <si>
    <r>
      <rPr>
        <sz val="10"/>
        <rFont val="標楷體"/>
        <family val="4"/>
        <charset val="136"/>
      </rPr>
      <t>上半年</t>
    </r>
    <r>
      <rPr>
        <sz val="10"/>
        <rFont val="Times New Roman"/>
        <family val="1"/>
      </rPr>
      <t>, Jan.-June</t>
    </r>
    <r>
      <rPr>
        <sz val="12"/>
        <color indexed="8"/>
        <rFont val="新細明體"/>
        <family val="1"/>
        <charset val="136"/>
      </rPr>
      <t/>
    </r>
    <phoneticPr fontId="3" type="noConversion"/>
  </si>
  <si>
    <r>
      <rPr>
        <sz val="10"/>
        <rFont val="標楷體"/>
        <family val="4"/>
        <charset val="136"/>
      </rPr>
      <t>下半年</t>
    </r>
    <r>
      <rPr>
        <sz val="10"/>
        <rFont val="Times New Roman"/>
        <family val="1"/>
      </rPr>
      <t>, July-Dec.</t>
    </r>
    <phoneticPr fontId="3" type="noConversion"/>
  </si>
  <si>
    <r>
      <rPr>
        <sz val="9"/>
        <rFont val="標楷體"/>
        <family val="4"/>
        <charset val="136"/>
      </rPr>
      <t>民國</t>
    </r>
    <r>
      <rPr>
        <sz val="9"/>
        <rFont val="Times New Roman"/>
        <family val="1"/>
      </rPr>
      <t>109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2020</t>
    </r>
    <phoneticPr fontId="2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</si>
  <si>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2021/03/31</t>
    </r>
    <phoneticPr fontId="3" type="noConversion"/>
  </si>
  <si>
    <r>
      <rPr>
        <sz val="9"/>
        <rFont val="標楷體"/>
        <family val="4"/>
        <charset val="136"/>
      </rPr>
      <t>民國</t>
    </r>
    <r>
      <rPr>
        <sz val="9"/>
        <rFont val="Times New Roman"/>
        <family val="1"/>
      </rPr>
      <t>110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2021</t>
    </r>
    <phoneticPr fontId="2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</si>
  <si>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2022/3/31</t>
    </r>
    <phoneticPr fontId="3" type="noConversion"/>
  </si>
  <si>
    <r>
      <rPr>
        <b/>
        <sz val="10"/>
        <rFont val="標楷體"/>
        <family val="4"/>
        <charset val="136"/>
      </rPr>
      <t>總計</t>
    </r>
    <phoneticPr fontId="2" type="noConversion"/>
  </si>
  <si>
    <r>
      <rPr>
        <b/>
        <sz val="10"/>
        <rFont val="標楷體"/>
        <family val="4"/>
        <charset val="136"/>
      </rPr>
      <t>總計</t>
    </r>
    <phoneticPr fontId="2" type="noConversion"/>
  </si>
  <si>
    <r>
      <t>110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2021</t>
    </r>
    <phoneticPr fontId="3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</si>
  <si>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2023/3/31</t>
    </r>
    <phoneticPr fontId="3" type="noConversion"/>
  </si>
  <si>
    <r>
      <rPr>
        <sz val="9"/>
        <rFont val="標楷體"/>
        <family val="4"/>
        <charset val="136"/>
      </rPr>
      <t>民國</t>
    </r>
    <r>
      <rPr>
        <sz val="9"/>
        <rFont val="Times New Roman"/>
        <family val="1"/>
      </rPr>
      <t>111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2022</t>
    </r>
    <phoneticPr fontId="2" type="noConversion"/>
  </si>
  <si>
    <r>
      <t>111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2022</t>
    </r>
    <phoneticPr fontId="3" type="noConversion"/>
  </si>
  <si>
    <r>
      <rPr>
        <sz val="9"/>
        <rFont val="標楷體"/>
        <family val="4"/>
        <charset val="136"/>
      </rPr>
      <t>民國</t>
    </r>
    <r>
      <rPr>
        <sz val="9"/>
        <rFont val="Times New Roman"/>
        <family val="1"/>
      </rPr>
      <t>112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1-6</t>
    </r>
    <r>
      <rPr>
        <sz val="9"/>
        <rFont val="標楷體"/>
        <family val="4"/>
        <charset val="136"/>
      </rPr>
      <t>月</t>
    </r>
    <r>
      <rPr>
        <sz val="9"/>
        <rFont val="Times New Roman"/>
        <family val="1"/>
      </rPr>
      <t>,Jan.-June, 2023</t>
    </r>
    <phoneticPr fontId="2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</si>
  <si>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2023/10/02</t>
    </r>
    <phoneticPr fontId="3" type="noConversion"/>
  </si>
  <si>
    <r>
      <rPr>
        <sz val="9"/>
        <rFont val="標楷體"/>
        <family val="4"/>
        <charset val="136"/>
      </rPr>
      <t>民國</t>
    </r>
    <r>
      <rPr>
        <sz val="9"/>
        <rFont val="Times New Roman"/>
        <family val="1"/>
      </rPr>
      <t>112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2023</t>
    </r>
    <phoneticPr fontId="2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</si>
  <si>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2024/04/01</t>
    </r>
    <phoneticPr fontId="3" type="noConversion"/>
  </si>
  <si>
    <r>
      <rPr>
        <sz val="9"/>
        <rFont val="標楷體"/>
        <family val="4"/>
        <charset val="136"/>
      </rPr>
      <t>民國</t>
    </r>
    <r>
      <rPr>
        <sz val="9"/>
        <rFont val="Times New Roman"/>
        <family val="1"/>
      </rPr>
      <t>112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7-12</t>
    </r>
    <r>
      <rPr>
        <sz val="9"/>
        <rFont val="標楷體"/>
        <family val="4"/>
        <charset val="136"/>
      </rPr>
      <t>月</t>
    </r>
    <r>
      <rPr>
        <sz val="9"/>
        <rFont val="Times New Roman"/>
        <family val="1"/>
      </rPr>
      <t>, July-Dec., 2023</t>
    </r>
    <phoneticPr fontId="2" type="noConversion"/>
  </si>
  <si>
    <r>
      <t>112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2023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</si>
</sst>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6" formatCode="#,##0;\-#,##0;&quot;－&quot;"/>
    <numFmt numFmtId="177" formatCode="_-* #,##0_-;\-* #,##0_-;_-* &quot;-&quot;??_-;_-@_-"/>
    <numFmt numFmtId="178" formatCode="#,##0_);[Red]\(#,##0\)"/>
  </numFmts>
  <fonts count="31">
    <font>
      <sz val="9"/>
      <name val="Times New Roman"/>
      <family val="1"/>
    </font>
    <font>
      <sz val="9"/>
      <name val="Times New Roman"/>
      <family val="1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標楷體"/>
      <family val="4"/>
      <charset val="136"/>
    </font>
    <font>
      <sz val="9"/>
      <name val="標楷體"/>
      <family val="4"/>
      <charset val="136"/>
    </font>
    <font>
      <sz val="8"/>
      <color indexed="8"/>
      <name val="標楷體"/>
      <family val="4"/>
      <charset val="136"/>
    </font>
    <font>
      <b/>
      <sz val="16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sz val="8"/>
      <color indexed="8"/>
      <name val="Times New Roman"/>
      <family val="1"/>
    </font>
    <font>
      <sz val="8"/>
      <color indexed="12"/>
      <name val="Times New Roman"/>
      <family val="1"/>
    </font>
    <font>
      <sz val="10"/>
      <name val="Times New Roman"/>
      <family val="1"/>
    </font>
    <font>
      <sz val="10"/>
      <name val="標楷體"/>
      <family val="4"/>
      <charset val="136"/>
    </font>
    <font>
      <sz val="10"/>
      <color indexed="8"/>
      <name val="Times New Roman"/>
      <family val="1"/>
    </font>
    <font>
      <sz val="10"/>
      <color indexed="8"/>
      <name val="標楷體"/>
      <family val="4"/>
      <charset val="136"/>
    </font>
    <font>
      <sz val="16"/>
      <name val="Times New Roman"/>
      <family val="1"/>
    </font>
    <font>
      <sz val="12"/>
      <name val="Times New Roman"/>
      <family val="1"/>
    </font>
    <font>
      <b/>
      <sz val="14"/>
      <name val="標楷體"/>
      <family val="4"/>
      <charset val="136"/>
    </font>
    <font>
      <b/>
      <sz val="14"/>
      <color indexed="10"/>
      <name val="標楷體"/>
      <family val="4"/>
      <charset val="136"/>
    </font>
    <font>
      <b/>
      <sz val="14"/>
      <name val="Times New Roman"/>
      <family val="1"/>
    </font>
    <font>
      <sz val="14"/>
      <name val="Times New Roman"/>
      <family val="1"/>
    </font>
    <font>
      <sz val="12"/>
      <color indexed="8"/>
      <name val="新細明體"/>
      <family val="1"/>
      <charset val="136"/>
    </font>
    <font>
      <sz val="9"/>
      <name val="Times New Roman"/>
      <family val="4"/>
      <charset val="136"/>
    </font>
    <font>
      <sz val="10"/>
      <name val="Times New Roman"/>
      <family val="4"/>
      <charset val="136"/>
    </font>
    <font>
      <b/>
      <sz val="10"/>
      <name val="Times New Roman"/>
      <family val="1"/>
    </font>
    <font>
      <b/>
      <sz val="10"/>
      <name val="標楷體"/>
      <family val="4"/>
      <charset val="136"/>
    </font>
    <font>
      <sz val="8"/>
      <color rgb="FFFF0000"/>
      <name val="Times New Roman"/>
      <family val="1"/>
    </font>
    <font>
      <b/>
      <sz val="8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>
      <alignment vertical="center"/>
    </xf>
    <xf numFmtId="0" fontId="4" fillId="0" borderId="0"/>
    <xf numFmtId="0" fontId="4" fillId="0" borderId="0"/>
    <xf numFmtId="43" fontId="1" fillId="0" borderId="0" applyFont="0" applyFill="0" applyBorder="0" applyAlignment="0" applyProtection="0"/>
  </cellStyleXfs>
  <cellXfs count="185">
    <xf numFmtId="0" fontId="0" fillId="0" borderId="0" xfId="0"/>
    <xf numFmtId="178" fontId="9" fillId="0" borderId="0" xfId="0" applyNumberFormat="1" applyFont="1" applyFill="1" applyBorder="1" applyAlignment="1">
      <alignment vertical="center"/>
    </xf>
    <xf numFmtId="178" fontId="10" fillId="0" borderId="0" xfId="0" applyNumberFormat="1" applyFont="1" applyFill="1" applyBorder="1" applyAlignment="1">
      <alignment vertical="center"/>
    </xf>
    <xf numFmtId="178" fontId="11" fillId="0" borderId="0" xfId="1" applyNumberFormat="1" applyFont="1" applyFill="1" applyBorder="1" applyAlignment="1">
      <alignment horizontal="centerContinuous" vertical="center"/>
    </xf>
    <xf numFmtId="178" fontId="10" fillId="0" borderId="0" xfId="0" applyNumberFormat="1" applyFont="1" applyFill="1" applyBorder="1" applyAlignment="1">
      <alignment horizontal="centerContinuous" vertical="center"/>
    </xf>
    <xf numFmtId="178" fontId="11" fillId="0" borderId="0" xfId="1" applyNumberFormat="1" applyFont="1" applyFill="1" applyBorder="1">
      <alignment vertical="center"/>
    </xf>
    <xf numFmtId="178" fontId="11" fillId="0" borderId="0" xfId="1" applyNumberFormat="1" applyFont="1" applyFill="1">
      <alignment vertical="center"/>
    </xf>
    <xf numFmtId="0" fontId="0" fillId="0" borderId="0" xfId="0" applyFont="1" applyFill="1" applyAlignment="1"/>
    <xf numFmtId="178" fontId="11" fillId="0" borderId="0" xfId="1" applyNumberFormat="1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/>
    </xf>
    <xf numFmtId="178" fontId="11" fillId="0" borderId="1" xfId="2" applyNumberFormat="1" applyFont="1" applyFill="1" applyBorder="1" applyAlignment="1" applyProtection="1"/>
    <xf numFmtId="178" fontId="11" fillId="0" borderId="0" xfId="1" applyNumberFormat="1" applyFont="1" applyFill="1" applyBorder="1" applyAlignment="1">
      <alignment horizontal="center"/>
    </xf>
    <xf numFmtId="178" fontId="11" fillId="0" borderId="0" xfId="1" applyNumberFormat="1" applyFont="1" applyFill="1" applyAlignment="1">
      <alignment horizontal="center" vertical="center"/>
    </xf>
    <xf numFmtId="178" fontId="11" fillId="0" borderId="2" xfId="1" applyNumberFormat="1" applyFont="1" applyFill="1" applyBorder="1" applyAlignment="1">
      <alignment horizontal="center" vertical="center" wrapText="1"/>
    </xf>
    <xf numFmtId="178" fontId="11" fillId="0" borderId="3" xfId="1" applyNumberFormat="1" applyFont="1" applyFill="1" applyBorder="1" applyAlignment="1">
      <alignment horizontal="center" vertical="center" wrapText="1"/>
    </xf>
    <xf numFmtId="178" fontId="11" fillId="0" borderId="0" xfId="1" applyNumberFormat="1" applyFont="1" applyFill="1" applyAlignment="1">
      <alignment horizontal="center" wrapText="1"/>
    </xf>
    <xf numFmtId="178" fontId="11" fillId="0" borderId="0" xfId="1" applyNumberFormat="1" applyFont="1" applyFill="1" applyBorder="1" applyAlignment="1">
      <alignment horizontal="right" vertical="center" wrapText="1"/>
    </xf>
    <xf numFmtId="0" fontId="0" fillId="0" borderId="0" xfId="3" applyFont="1"/>
    <xf numFmtId="0" fontId="0" fillId="0" borderId="0" xfId="0" applyFont="1" applyFill="1" applyAlignment="1">
      <alignment horizontal="left"/>
    </xf>
    <xf numFmtId="0" fontId="11" fillId="0" borderId="0" xfId="1" applyFont="1" applyFill="1" applyBorder="1">
      <alignment vertical="center"/>
    </xf>
    <xf numFmtId="178" fontId="11" fillId="0" borderId="4" xfId="1" applyNumberFormat="1" applyFont="1" applyFill="1" applyBorder="1" applyAlignment="1">
      <alignment horizontal="center" vertical="center" wrapText="1"/>
    </xf>
    <xf numFmtId="178" fontId="11" fillId="0" borderId="0" xfId="1" applyNumberFormat="1" applyFont="1" applyFill="1" applyAlignment="1">
      <alignment horizontal="left" wrapText="1"/>
    </xf>
    <xf numFmtId="178" fontId="14" fillId="0" borderId="0" xfId="1" applyNumberFormat="1" applyFont="1" applyFill="1" applyAlignment="1">
      <alignment horizontal="left" wrapText="1"/>
    </xf>
    <xf numFmtId="176" fontId="14" fillId="0" borderId="1" xfId="0" applyNumberFormat="1" applyFont="1" applyFill="1" applyBorder="1" applyAlignment="1">
      <alignment horizontal="right" vertical="center"/>
    </xf>
    <xf numFmtId="176" fontId="14" fillId="0" borderId="5" xfId="0" applyNumberFormat="1" applyFont="1" applyFill="1" applyBorder="1" applyAlignment="1">
      <alignment horizontal="right" vertical="center"/>
    </xf>
    <xf numFmtId="176" fontId="14" fillId="0" borderId="0" xfId="0" applyNumberFormat="1" applyFont="1" applyFill="1" applyBorder="1" applyAlignment="1">
      <alignment horizontal="right" vertical="center"/>
    </xf>
    <xf numFmtId="176" fontId="14" fillId="0" borderId="6" xfId="0" applyNumberFormat="1" applyFont="1" applyFill="1" applyBorder="1" applyAlignment="1">
      <alignment horizontal="right" vertical="center"/>
    </xf>
    <xf numFmtId="178" fontId="14" fillId="0" borderId="0" xfId="1" applyNumberFormat="1" applyFont="1" applyFill="1" applyAlignment="1">
      <alignment horizontal="center" vertical="center"/>
    </xf>
    <xf numFmtId="178" fontId="14" fillId="0" borderId="3" xfId="1" applyNumberFormat="1" applyFont="1" applyFill="1" applyBorder="1" applyAlignment="1">
      <alignment horizontal="center" vertical="center" wrapText="1"/>
    </xf>
    <xf numFmtId="178" fontId="14" fillId="0" borderId="2" xfId="1" applyNumberFormat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49" fontId="14" fillId="0" borderId="7" xfId="2" applyNumberFormat="1" applyFont="1" applyFill="1" applyBorder="1" applyAlignment="1">
      <alignment horizontal="center" vertical="center" wrapText="1"/>
    </xf>
    <xf numFmtId="178" fontId="14" fillId="0" borderId="0" xfId="1" applyNumberFormat="1" applyFont="1" applyFill="1" applyBorder="1" applyAlignment="1">
      <alignment horizontal="right" vertical="center" wrapText="1"/>
    </xf>
    <xf numFmtId="178" fontId="14" fillId="0" borderId="0" xfId="1" applyNumberFormat="1" applyFont="1" applyFill="1" applyAlignment="1">
      <alignment horizontal="center" wrapText="1"/>
    </xf>
    <xf numFmtId="49" fontId="14" fillId="0" borderId="8" xfId="2" applyNumberFormat="1" applyFont="1" applyFill="1" applyBorder="1" applyAlignment="1">
      <alignment horizontal="center" vertical="center" wrapText="1"/>
    </xf>
    <xf numFmtId="176" fontId="14" fillId="0" borderId="0" xfId="0" applyNumberFormat="1" applyFont="1" applyBorder="1" applyAlignment="1">
      <alignment horizontal="right" vertical="center"/>
    </xf>
    <xf numFmtId="178" fontId="14" fillId="0" borderId="0" xfId="1" applyNumberFormat="1" applyFont="1" applyFill="1" applyAlignment="1">
      <alignment horizontal="right" vertical="center" wrapText="1"/>
    </xf>
    <xf numFmtId="0" fontId="14" fillId="0" borderId="9" xfId="2" applyFont="1" applyBorder="1" applyAlignment="1">
      <alignment vertical="center" wrapText="1"/>
    </xf>
    <xf numFmtId="0" fontId="14" fillId="0" borderId="10" xfId="2" applyFont="1" applyBorder="1" applyAlignment="1">
      <alignment vertical="center" wrapText="1"/>
    </xf>
    <xf numFmtId="176" fontId="14" fillId="0" borderId="8" xfId="0" applyNumberFormat="1" applyFont="1" applyBorder="1" applyAlignment="1">
      <alignment horizontal="left"/>
    </xf>
    <xf numFmtId="0" fontId="0" fillId="0" borderId="0" xfId="0" applyFont="1" applyAlignment="1">
      <alignment horizontal="centerContinuous"/>
    </xf>
    <xf numFmtId="0" fontId="0" fillId="0" borderId="0" xfId="0" applyFont="1" applyAlignment="1"/>
    <xf numFmtId="178" fontId="11" fillId="0" borderId="0" xfId="2" applyNumberFormat="1" applyFont="1" applyFill="1" applyBorder="1" applyAlignment="1" applyProtection="1"/>
    <xf numFmtId="178" fontId="11" fillId="0" borderId="0" xfId="1" applyNumberFormat="1" applyFont="1" applyFill="1" applyAlignment="1"/>
    <xf numFmtId="178" fontId="0" fillId="0" borderId="0" xfId="1" applyNumberFormat="1" applyFont="1" applyFill="1">
      <alignment vertical="center"/>
    </xf>
    <xf numFmtId="178" fontId="18" fillId="0" borderId="0" xfId="0" applyNumberFormat="1" applyFont="1" applyFill="1" applyBorder="1" applyAlignment="1">
      <alignment vertical="center"/>
    </xf>
    <xf numFmtId="49" fontId="0" fillId="0" borderId="11" xfId="2" applyNumberFormat="1" applyFont="1" applyBorder="1" applyAlignment="1">
      <alignment horizontal="center" vertical="top" wrapText="1"/>
    </xf>
    <xf numFmtId="176" fontId="11" fillId="0" borderId="0" xfId="0" applyNumberFormat="1" applyFont="1" applyBorder="1" applyAlignment="1">
      <alignment horizontal="right"/>
    </xf>
    <xf numFmtId="176" fontId="11" fillId="0" borderId="1" xfId="0" applyNumberFormat="1" applyFont="1" applyBorder="1" applyAlignment="1">
      <alignment horizontal="right"/>
    </xf>
    <xf numFmtId="178" fontId="19" fillId="0" borderId="0" xfId="0" applyNumberFormat="1" applyFont="1" applyFill="1" applyBorder="1" applyAlignment="1">
      <alignment horizontal="centerContinuous" vertical="center"/>
    </xf>
    <xf numFmtId="176" fontId="13" fillId="0" borderId="0" xfId="0" applyNumberFormat="1" applyFont="1" applyFill="1" applyBorder="1" applyAlignment="1">
      <alignment horizontal="right" vertical="center"/>
    </xf>
    <xf numFmtId="49" fontId="11" fillId="0" borderId="6" xfId="0" applyNumberFormat="1" applyFont="1" applyFill="1" applyBorder="1" applyAlignment="1">
      <alignment vertical="center"/>
    </xf>
    <xf numFmtId="49" fontId="11" fillId="0" borderId="5" xfId="0" applyNumberFormat="1" applyFont="1" applyFill="1" applyBorder="1" applyAlignment="1">
      <alignment vertical="center"/>
    </xf>
    <xf numFmtId="0" fontId="11" fillId="0" borderId="9" xfId="2" applyFont="1" applyBorder="1" applyAlignment="1">
      <alignment vertical="center" wrapText="1"/>
    </xf>
    <xf numFmtId="0" fontId="11" fillId="0" borderId="10" xfId="2" applyFont="1" applyBorder="1" applyAlignment="1">
      <alignment vertical="center" wrapText="1"/>
    </xf>
    <xf numFmtId="176" fontId="11" fillId="0" borderId="8" xfId="0" applyNumberFormat="1" applyFont="1" applyBorder="1" applyAlignment="1">
      <alignment horizontal="left"/>
    </xf>
    <xf numFmtId="49" fontId="0" fillId="0" borderId="11" xfId="2" applyNumberFormat="1" applyFont="1" applyFill="1" applyBorder="1" applyAlignment="1">
      <alignment horizontal="center" vertical="top" wrapText="1"/>
    </xf>
    <xf numFmtId="176" fontId="11" fillId="0" borderId="0" xfId="0" applyNumberFormat="1" applyFont="1" applyFill="1" applyBorder="1" applyAlignment="1">
      <alignment horizontal="right" vertical="center"/>
    </xf>
    <xf numFmtId="176" fontId="11" fillId="0" borderId="1" xfId="0" applyNumberFormat="1" applyFont="1" applyFill="1" applyBorder="1" applyAlignment="1">
      <alignment horizontal="right" vertical="center"/>
    </xf>
    <xf numFmtId="176" fontId="11" fillId="0" borderId="6" xfId="0" applyNumberFormat="1" applyFont="1" applyFill="1" applyBorder="1" applyAlignment="1">
      <alignment horizontal="right" vertical="center"/>
    </xf>
    <xf numFmtId="49" fontId="5" fillId="0" borderId="1" xfId="2" applyNumberFormat="1" applyFont="1" applyFill="1" applyBorder="1" applyAlignment="1">
      <alignment vertical="top"/>
    </xf>
    <xf numFmtId="178" fontId="22" fillId="0" borderId="0" xfId="0" applyNumberFormat="1" applyFont="1" applyFill="1" applyBorder="1" applyAlignment="1">
      <alignment vertical="center"/>
    </xf>
    <xf numFmtId="178" fontId="23" fillId="0" borderId="0" xfId="1" applyNumberFormat="1" applyFont="1" applyFill="1" applyBorder="1" applyAlignment="1">
      <alignment horizontal="centerContinuous" vertical="center"/>
    </xf>
    <xf numFmtId="178" fontId="14" fillId="0" borderId="10" xfId="1" applyNumberFormat="1" applyFont="1" applyFill="1" applyBorder="1" applyAlignment="1">
      <alignment horizontal="center" vertical="center" wrapText="1"/>
    </xf>
    <xf numFmtId="178" fontId="14" fillId="0" borderId="0" xfId="1" applyNumberFormat="1" applyFont="1" applyFill="1">
      <alignment vertical="center"/>
    </xf>
    <xf numFmtId="0" fontId="14" fillId="0" borderId="0" xfId="3" applyFont="1"/>
    <xf numFmtId="178" fontId="11" fillId="0" borderId="0" xfId="1" applyNumberFormat="1" applyFont="1" applyFill="1" applyBorder="1" applyAlignment="1">
      <alignment horizontal="center" wrapText="1"/>
    </xf>
    <xf numFmtId="176" fontId="11" fillId="0" borderId="0" xfId="1" applyNumberFormat="1" applyFont="1" applyFill="1" applyBorder="1">
      <alignment vertical="center"/>
    </xf>
    <xf numFmtId="0" fontId="14" fillId="0" borderId="0" xfId="1" applyFont="1" applyFill="1" applyBorder="1" applyAlignment="1">
      <alignment horizontal="right" vertical="center" wrapText="1"/>
    </xf>
    <xf numFmtId="49" fontId="11" fillId="0" borderId="0" xfId="2" applyNumberFormat="1" applyFont="1" applyFill="1" applyBorder="1" applyAlignment="1">
      <alignment horizontal="center" vertical="center" wrapText="1"/>
    </xf>
    <xf numFmtId="178" fontId="14" fillId="0" borderId="8" xfId="1" applyNumberFormat="1" applyFont="1" applyFill="1" applyBorder="1" applyAlignment="1">
      <alignment horizontal="center" vertical="center" wrapText="1"/>
    </xf>
    <xf numFmtId="178" fontId="15" fillId="0" borderId="0" xfId="1" applyNumberFormat="1" applyFont="1" applyFill="1">
      <alignment vertical="center"/>
    </xf>
    <xf numFmtId="178" fontId="11" fillId="0" borderId="9" xfId="1" applyNumberFormat="1" applyFont="1" applyFill="1" applyBorder="1">
      <alignment vertical="center"/>
    </xf>
    <xf numFmtId="178" fontId="14" fillId="0" borderId="9" xfId="1" applyNumberFormat="1" applyFont="1" applyFill="1" applyBorder="1">
      <alignment vertical="center"/>
    </xf>
    <xf numFmtId="0" fontId="1" fillId="0" borderId="0" xfId="2" applyFont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49" fontId="6" fillId="0" borderId="6" xfId="0" applyNumberFormat="1" applyFont="1" applyFill="1" applyBorder="1" applyAlignment="1">
      <alignment vertical="center"/>
    </xf>
    <xf numFmtId="0" fontId="14" fillId="0" borderId="9" xfId="2" applyFont="1" applyBorder="1" applyAlignment="1">
      <alignment horizontal="right" vertical="center" wrapText="1"/>
    </xf>
    <xf numFmtId="0" fontId="0" fillId="0" borderId="1" xfId="0" applyFont="1" applyFill="1" applyBorder="1" applyAlignment="1">
      <alignment horizontal="left"/>
    </xf>
    <xf numFmtId="0" fontId="11" fillId="0" borderId="1" xfId="1" applyFont="1" applyFill="1" applyBorder="1">
      <alignment vertical="center"/>
    </xf>
    <xf numFmtId="178" fontId="14" fillId="0" borderId="7" xfId="1" applyNumberFormat="1" applyFont="1" applyFill="1" applyBorder="1" applyAlignment="1">
      <alignment horizontal="center" vertical="center" wrapText="1"/>
    </xf>
    <xf numFmtId="177" fontId="14" fillId="0" borderId="0" xfId="4" applyNumberFormat="1" applyFont="1" applyFill="1" applyBorder="1" applyAlignment="1">
      <alignment horizontal="right" vertical="center" wrapText="1"/>
    </xf>
    <xf numFmtId="176" fontId="14" fillId="0" borderId="9" xfId="0" applyNumberFormat="1" applyFont="1" applyFill="1" applyBorder="1" applyAlignment="1">
      <alignment horizontal="right" vertical="center"/>
    </xf>
    <xf numFmtId="0" fontId="0" fillId="0" borderId="0" xfId="2" applyFont="1" applyBorder="1" applyAlignment="1">
      <alignment horizontal="right" vertical="center"/>
    </xf>
    <xf numFmtId="49" fontId="0" fillId="0" borderId="0" xfId="0" applyNumberFormat="1" applyFont="1" applyFill="1" applyBorder="1" applyAlignment="1">
      <alignment horizontal="right"/>
    </xf>
    <xf numFmtId="49" fontId="14" fillId="0" borderId="8" xfId="0" applyNumberFormat="1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right"/>
    </xf>
    <xf numFmtId="49" fontId="14" fillId="0" borderId="7" xfId="0" applyNumberFormat="1" applyFont="1" applyFill="1" applyBorder="1" applyAlignment="1">
      <alignment horizontal="left"/>
    </xf>
    <xf numFmtId="176" fontId="14" fillId="0" borderId="11" xfId="0" applyNumberFormat="1" applyFont="1" applyFill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right"/>
    </xf>
    <xf numFmtId="49" fontId="1" fillId="0" borderId="1" xfId="0" applyNumberFormat="1" applyFont="1" applyFill="1" applyBorder="1" applyAlignment="1">
      <alignment horizontal="right"/>
    </xf>
    <xf numFmtId="49" fontId="11" fillId="0" borderId="8" xfId="0" applyNumberFormat="1" applyFont="1" applyFill="1" applyBorder="1" applyAlignment="1">
      <alignment horizontal="left"/>
    </xf>
    <xf numFmtId="49" fontId="11" fillId="0" borderId="7" xfId="0" applyNumberFormat="1" applyFont="1" applyFill="1" applyBorder="1" applyAlignment="1">
      <alignment horizontal="left"/>
    </xf>
    <xf numFmtId="49" fontId="0" fillId="0" borderId="10" xfId="2" applyNumberFormat="1" applyFont="1" applyFill="1" applyBorder="1" applyAlignment="1">
      <alignment horizontal="left" vertical="center"/>
    </xf>
    <xf numFmtId="49" fontId="0" fillId="0" borderId="8" xfId="2" applyNumberFormat="1" applyFont="1" applyFill="1" applyBorder="1" applyAlignment="1">
      <alignment horizontal="left" vertical="center"/>
    </xf>
    <xf numFmtId="49" fontId="0" fillId="0" borderId="7" xfId="2" applyNumberFormat="1" applyFont="1" applyFill="1" applyBorder="1" applyAlignment="1">
      <alignment horizontal="left" vertical="center"/>
    </xf>
    <xf numFmtId="176" fontId="11" fillId="0" borderId="0" xfId="0" applyNumberFormat="1" applyFont="1" applyFill="1" applyBorder="1" applyAlignment="1">
      <alignment horizontal="right"/>
    </xf>
    <xf numFmtId="0" fontId="0" fillId="0" borderId="0" xfId="3" applyFont="1" applyFill="1"/>
    <xf numFmtId="176" fontId="11" fillId="0" borderId="11" xfId="0" applyNumberFormat="1" applyFont="1" applyFill="1" applyBorder="1" applyAlignment="1">
      <alignment horizontal="right" vertical="center"/>
    </xf>
    <xf numFmtId="176" fontId="11" fillId="0" borderId="9" xfId="0" applyNumberFormat="1" applyFont="1" applyFill="1" applyBorder="1" applyAlignment="1">
      <alignment horizontal="right" vertical="center"/>
    </xf>
    <xf numFmtId="176" fontId="11" fillId="0" borderId="5" xfId="0" applyNumberFormat="1" applyFont="1" applyFill="1" applyBorder="1" applyAlignment="1">
      <alignment horizontal="right" vertical="center"/>
    </xf>
    <xf numFmtId="0" fontId="0" fillId="0" borderId="1" xfId="2" applyFont="1" applyBorder="1" applyAlignment="1"/>
    <xf numFmtId="49" fontId="14" fillId="0" borderId="8" xfId="0" applyNumberFormat="1" applyFont="1" applyFill="1" applyBorder="1" applyAlignment="1">
      <alignment horizontal="center" wrapText="1"/>
    </xf>
    <xf numFmtId="49" fontId="14" fillId="0" borderId="7" xfId="0" applyNumberFormat="1" applyFont="1" applyFill="1" applyBorder="1" applyAlignment="1">
      <alignment horizontal="center" wrapText="1"/>
    </xf>
    <xf numFmtId="0" fontId="14" fillId="0" borderId="2" xfId="1" applyFont="1" applyFill="1" applyBorder="1" applyAlignment="1">
      <alignment horizontal="center" vertical="center" wrapText="1"/>
    </xf>
    <xf numFmtId="0" fontId="25" fillId="0" borderId="1" xfId="2" applyFont="1" applyBorder="1" applyAlignment="1"/>
    <xf numFmtId="178" fontId="26" fillId="0" borderId="0" xfId="1" applyNumberFormat="1" applyFont="1" applyFill="1">
      <alignment vertical="center"/>
    </xf>
    <xf numFmtId="0" fontId="27" fillId="0" borderId="9" xfId="2" applyFont="1" applyBorder="1" applyAlignment="1">
      <alignment horizontal="right" vertical="center" wrapText="1"/>
    </xf>
    <xf numFmtId="0" fontId="27" fillId="0" borderId="10" xfId="2" applyFont="1" applyBorder="1" applyAlignment="1">
      <alignment vertical="center" wrapText="1"/>
    </xf>
    <xf numFmtId="176" fontId="27" fillId="0" borderId="9" xfId="0" applyNumberFormat="1" applyFont="1" applyFill="1" applyBorder="1" applyAlignment="1">
      <alignment horizontal="right" vertical="center"/>
    </xf>
    <xf numFmtId="178" fontId="27" fillId="0" borderId="0" xfId="1" applyNumberFormat="1" applyFont="1" applyFill="1" applyAlignment="1">
      <alignment horizontal="left" wrapText="1"/>
    </xf>
    <xf numFmtId="178" fontId="14" fillId="0" borderId="8" xfId="1" applyNumberFormat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178" fontId="14" fillId="0" borderId="8" xfId="1" applyNumberFormat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178" fontId="29" fillId="0" borderId="0" xfId="1" applyNumberFormat="1" applyFont="1" applyFill="1">
      <alignment vertical="center"/>
    </xf>
    <xf numFmtId="178" fontId="30" fillId="0" borderId="0" xfId="1" applyNumberFormat="1" applyFont="1" applyFill="1" applyAlignment="1">
      <alignment horizontal="right" vertical="center"/>
    </xf>
    <xf numFmtId="178" fontId="30" fillId="0" borderId="0" xfId="1" applyNumberFormat="1" applyFont="1" applyFill="1">
      <alignment vertical="center"/>
    </xf>
    <xf numFmtId="178" fontId="29" fillId="0" borderId="0" xfId="1" applyNumberFormat="1" applyFont="1" applyFill="1" applyBorder="1">
      <alignment vertical="center"/>
    </xf>
    <xf numFmtId="178" fontId="14" fillId="0" borderId="8" xfId="1" applyNumberFormat="1" applyFont="1" applyFill="1" applyBorder="1" applyAlignment="1">
      <alignment horizontal="center" vertical="center" wrapText="1"/>
    </xf>
    <xf numFmtId="178" fontId="16" fillId="0" borderId="12" xfId="1" applyNumberFormat="1" applyFont="1" applyFill="1" applyBorder="1" applyAlignment="1">
      <alignment horizontal="center" vertical="center" wrapText="1"/>
    </xf>
    <xf numFmtId="178" fontId="16" fillId="0" borderId="13" xfId="1" applyNumberFormat="1" applyFont="1" applyFill="1" applyBorder="1" applyAlignment="1">
      <alignment horizontal="center" vertical="center" wrapText="1"/>
    </xf>
    <xf numFmtId="178" fontId="16" fillId="0" borderId="14" xfId="1" applyNumberFormat="1" applyFont="1" applyFill="1" applyBorder="1" applyAlignment="1">
      <alignment horizontal="center" vertical="center" wrapText="1"/>
    </xf>
    <xf numFmtId="178" fontId="14" fillId="0" borderId="3" xfId="1" applyNumberFormat="1" applyFont="1" applyFill="1" applyBorder="1" applyAlignment="1">
      <alignment horizontal="center" vertical="center" wrapText="1"/>
    </xf>
    <xf numFmtId="178" fontId="12" fillId="0" borderId="12" xfId="1" applyNumberFormat="1" applyFont="1" applyFill="1" applyBorder="1" applyAlignment="1">
      <alignment horizontal="center" vertical="center" wrapText="1"/>
    </xf>
    <xf numFmtId="178" fontId="12" fillId="0" borderId="13" xfId="1" applyNumberFormat="1" applyFont="1" applyFill="1" applyBorder="1" applyAlignment="1">
      <alignment horizontal="center" vertical="center" wrapText="1"/>
    </xf>
    <xf numFmtId="178" fontId="12" fillId="0" borderId="14" xfId="1" applyNumberFormat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/>
    </xf>
    <xf numFmtId="178" fontId="14" fillId="0" borderId="3" xfId="1" applyNumberFormat="1" applyFont="1" applyFill="1" applyBorder="1" applyAlignment="1">
      <alignment horizontal="center" vertical="center"/>
    </xf>
    <xf numFmtId="178" fontId="14" fillId="0" borderId="15" xfId="1" applyNumberFormat="1" applyFont="1" applyFill="1" applyBorder="1" applyAlignment="1">
      <alignment horizontal="center" vertical="center"/>
    </xf>
    <xf numFmtId="178" fontId="14" fillId="0" borderId="2" xfId="1" applyNumberFormat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/>
    </xf>
    <xf numFmtId="0" fontId="14" fillId="0" borderId="2" xfId="1" applyFont="1" applyFill="1" applyBorder="1" applyAlignment="1"/>
    <xf numFmtId="0" fontId="14" fillId="0" borderId="11" xfId="1" applyFont="1" applyFill="1" applyBorder="1" applyAlignment="1">
      <alignment horizontal="center" vertical="center" wrapText="1"/>
    </xf>
    <xf numFmtId="0" fontId="14" fillId="0" borderId="10" xfId="1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 wrapText="1"/>
    </xf>
    <xf numFmtId="0" fontId="14" fillId="0" borderId="7" xfId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178" fontId="14" fillId="0" borderId="0" xfId="1" applyNumberFormat="1" applyFont="1" applyFill="1" applyBorder="1" applyAlignment="1">
      <alignment horizontal="center" vertical="center" wrapText="1"/>
    </xf>
    <xf numFmtId="178" fontId="14" fillId="0" borderId="8" xfId="1" applyNumberFormat="1" applyFont="1" applyFill="1" applyBorder="1" applyAlignment="1">
      <alignment horizontal="center" vertical="center" wrapText="1"/>
    </xf>
    <xf numFmtId="178" fontId="14" fillId="0" borderId="1" xfId="1" applyNumberFormat="1" applyFont="1" applyFill="1" applyBorder="1" applyAlignment="1">
      <alignment horizontal="center" vertical="center" wrapText="1"/>
    </xf>
    <xf numFmtId="178" fontId="14" fillId="0" borderId="7" xfId="1" applyNumberFormat="1" applyFont="1" applyFill="1" applyBorder="1" applyAlignment="1">
      <alignment horizontal="center" vertical="center" wrapText="1"/>
    </xf>
    <xf numFmtId="178" fontId="15" fillId="0" borderId="2" xfId="1" applyNumberFormat="1" applyFont="1" applyFill="1" applyBorder="1" applyAlignment="1">
      <alignment horizontal="center" vertical="center" wrapText="1"/>
    </xf>
    <xf numFmtId="178" fontId="16" fillId="0" borderId="9" xfId="1" applyNumberFormat="1" applyFont="1" applyFill="1" applyBorder="1" applyAlignment="1">
      <alignment horizontal="center" vertical="center" wrapText="1"/>
    </xf>
    <xf numFmtId="178" fontId="16" fillId="0" borderId="10" xfId="1" applyNumberFormat="1" applyFont="1" applyFill="1" applyBorder="1" applyAlignment="1">
      <alignment horizontal="center" vertical="center" wrapText="1"/>
    </xf>
    <xf numFmtId="178" fontId="16" fillId="0" borderId="0" xfId="1" applyNumberFormat="1" applyFont="1" applyFill="1" applyBorder="1" applyAlignment="1">
      <alignment horizontal="center" vertical="center" wrapText="1"/>
    </xf>
    <xf numFmtId="178" fontId="16" fillId="0" borderId="8" xfId="1" applyNumberFormat="1" applyFont="1" applyFill="1" applyBorder="1" applyAlignment="1">
      <alignment horizontal="center" vertical="center" wrapText="1"/>
    </xf>
    <xf numFmtId="178" fontId="16" fillId="0" borderId="1" xfId="1" applyNumberFormat="1" applyFont="1" applyFill="1" applyBorder="1" applyAlignment="1">
      <alignment horizontal="center" vertical="center" wrapText="1"/>
    </xf>
    <xf numFmtId="178" fontId="16" fillId="0" borderId="7" xfId="1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78" fontId="11" fillId="0" borderId="11" xfId="1" applyNumberFormat="1" applyFont="1" applyFill="1" applyBorder="1" applyAlignment="1">
      <alignment horizontal="center" vertical="center" wrapText="1"/>
    </xf>
    <xf numFmtId="178" fontId="11" fillId="0" borderId="9" xfId="1" applyNumberFormat="1" applyFont="1" applyFill="1" applyBorder="1" applyAlignment="1">
      <alignment horizontal="center" vertical="center" wrapText="1"/>
    </xf>
    <xf numFmtId="178" fontId="11" fillId="0" borderId="6" xfId="1" applyNumberFormat="1" applyFont="1" applyFill="1" applyBorder="1" applyAlignment="1">
      <alignment horizontal="center" vertical="center"/>
    </xf>
    <xf numFmtId="178" fontId="11" fillId="0" borderId="0" xfId="1" applyNumberFormat="1" applyFont="1" applyFill="1" applyBorder="1" applyAlignment="1">
      <alignment horizontal="center" vertical="center"/>
    </xf>
    <xf numFmtId="178" fontId="11" fillId="0" borderId="5" xfId="1" applyNumberFormat="1" applyFont="1" applyFill="1" applyBorder="1" applyAlignment="1">
      <alignment horizontal="center" vertical="center"/>
    </xf>
    <xf numFmtId="178" fontId="11" fillId="0" borderId="1" xfId="1" applyNumberFormat="1" applyFont="1" applyFill="1" applyBorder="1" applyAlignment="1">
      <alignment horizontal="center" vertical="center"/>
    </xf>
    <xf numFmtId="178" fontId="11" fillId="0" borderId="3" xfId="1" applyNumberFormat="1" applyFont="1" applyFill="1" applyBorder="1" applyAlignment="1">
      <alignment horizontal="center" vertical="center"/>
    </xf>
    <xf numFmtId="178" fontId="11" fillId="0" borderId="15" xfId="1" applyNumberFormat="1" applyFont="1" applyFill="1" applyBorder="1" applyAlignment="1">
      <alignment horizontal="center" vertical="center"/>
    </xf>
    <xf numFmtId="0" fontId="11" fillId="0" borderId="11" xfId="1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178" fontId="11" fillId="0" borderId="2" xfId="1" applyNumberFormat="1" applyFont="1" applyFill="1" applyBorder="1" applyAlignment="1">
      <alignment horizontal="center" vertical="center" wrapText="1"/>
    </xf>
    <xf numFmtId="0" fontId="11" fillId="0" borderId="2" xfId="1" applyFont="1" applyFill="1" applyBorder="1" applyAlignment="1"/>
    <xf numFmtId="178" fontId="11" fillId="0" borderId="4" xfId="1" applyNumberFormat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 wrapText="1"/>
    </xf>
    <xf numFmtId="178" fontId="6" fillId="0" borderId="11" xfId="1" applyNumberFormat="1" applyFont="1" applyFill="1" applyBorder="1" applyAlignment="1">
      <alignment horizontal="center" vertical="center" wrapText="1"/>
    </xf>
    <xf numFmtId="178" fontId="11" fillId="0" borderId="10" xfId="1" applyNumberFormat="1" applyFont="1" applyFill="1" applyBorder="1" applyAlignment="1">
      <alignment horizontal="center" vertical="center" wrapText="1"/>
    </xf>
    <xf numFmtId="178" fontId="11" fillId="0" borderId="6" xfId="1" applyNumberFormat="1" applyFont="1" applyFill="1" applyBorder="1" applyAlignment="1">
      <alignment horizontal="center" vertical="center" wrapText="1"/>
    </xf>
    <xf numFmtId="178" fontId="11" fillId="0" borderId="8" xfId="1" applyNumberFormat="1" applyFont="1" applyFill="1" applyBorder="1" applyAlignment="1">
      <alignment horizontal="center" vertical="center" wrapText="1"/>
    </xf>
    <xf numFmtId="178" fontId="11" fillId="0" borderId="5" xfId="1" applyNumberFormat="1" applyFont="1" applyFill="1" applyBorder="1" applyAlignment="1">
      <alignment horizontal="center" vertical="center" wrapText="1"/>
    </xf>
    <xf numFmtId="178" fontId="11" fillId="0" borderId="7" xfId="1" applyNumberFormat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</cellXfs>
  <cellStyles count="5">
    <cellStyle name="一般" xfId="0" builtinId="0"/>
    <cellStyle name="一般_moi04-05" xfId="1" xr:uid="{00000000-0005-0000-0000-000001000000}"/>
    <cellStyle name="一般_Sheet1" xfId="2" xr:uid="{00000000-0005-0000-0000-000002000000}"/>
    <cellStyle name="一般_十年長照上網" xfId="3" xr:uid="{00000000-0005-0000-0000-000003000000}"/>
    <cellStyle name="千分位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</xdr:row>
      <xdr:rowOff>0</xdr:rowOff>
    </xdr:from>
    <xdr:to>
      <xdr:col>5</xdr:col>
      <xdr:colOff>368362</xdr:colOff>
      <xdr:row>8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67CCFE43-31E7-4FD3-8397-5E54E676131C}"/>
            </a:ext>
          </a:extLst>
        </xdr:cNvPr>
        <xdr:cNvSpPr txBox="1">
          <a:spLocks noChangeArrowheads="1"/>
        </xdr:cNvSpPr>
      </xdr:nvSpPr>
      <xdr:spPr bwMode="auto">
        <a:xfrm>
          <a:off x="22098000" y="2276475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6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0</xdr:colOff>
      <xdr:row>14</xdr:row>
      <xdr:rowOff>10737</xdr:rowOff>
    </xdr:from>
    <xdr:to>
      <xdr:col>5</xdr:col>
      <xdr:colOff>368362</xdr:colOff>
      <xdr:row>14</xdr:row>
      <xdr:rowOff>10737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86E08989-23E6-4B08-A0EF-20C725EFBD51}"/>
            </a:ext>
          </a:extLst>
        </xdr:cNvPr>
        <xdr:cNvSpPr txBox="1">
          <a:spLocks noChangeArrowheads="1"/>
        </xdr:cNvSpPr>
      </xdr:nvSpPr>
      <xdr:spPr bwMode="auto">
        <a:xfrm>
          <a:off x="22098000" y="6457950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6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0</xdr:colOff>
      <xdr:row>7</xdr:row>
      <xdr:rowOff>152400</xdr:rowOff>
    </xdr:from>
    <xdr:to>
      <xdr:col>5</xdr:col>
      <xdr:colOff>368362</xdr:colOff>
      <xdr:row>7</xdr:row>
      <xdr:rowOff>152400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BE399B0B-5776-47BE-A0DA-C13260B48FC0}"/>
            </a:ext>
          </a:extLst>
        </xdr:cNvPr>
        <xdr:cNvSpPr txBox="1">
          <a:spLocks noChangeArrowheads="1"/>
        </xdr:cNvSpPr>
      </xdr:nvSpPr>
      <xdr:spPr bwMode="auto">
        <a:xfrm>
          <a:off x="22098000" y="2200275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6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0</xdr:colOff>
      <xdr:row>7</xdr:row>
      <xdr:rowOff>152400</xdr:rowOff>
    </xdr:from>
    <xdr:to>
      <xdr:col>5</xdr:col>
      <xdr:colOff>368362</xdr:colOff>
      <xdr:row>7</xdr:row>
      <xdr:rowOff>152400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22C4FA94-88E1-42A3-A634-A495E3749A91}"/>
            </a:ext>
          </a:extLst>
        </xdr:cNvPr>
        <xdr:cNvSpPr txBox="1">
          <a:spLocks noChangeArrowheads="1"/>
        </xdr:cNvSpPr>
      </xdr:nvSpPr>
      <xdr:spPr bwMode="auto">
        <a:xfrm>
          <a:off x="22098000" y="2200275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6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368362</xdr:colOff>
      <xdr:row>8</xdr:row>
      <xdr:rowOff>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CCF5FC1D-07A3-4AD7-987A-C16F814E3F45}"/>
            </a:ext>
          </a:extLst>
        </xdr:cNvPr>
        <xdr:cNvSpPr txBox="1">
          <a:spLocks noChangeArrowheads="1"/>
        </xdr:cNvSpPr>
      </xdr:nvSpPr>
      <xdr:spPr bwMode="auto">
        <a:xfrm>
          <a:off x="22098000" y="2276475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6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0</xdr:colOff>
      <xdr:row>14</xdr:row>
      <xdr:rowOff>10737</xdr:rowOff>
    </xdr:from>
    <xdr:to>
      <xdr:col>5</xdr:col>
      <xdr:colOff>368362</xdr:colOff>
      <xdr:row>14</xdr:row>
      <xdr:rowOff>10737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29E69936-3BFA-4079-B8DC-BA42398E89D8}"/>
            </a:ext>
          </a:extLst>
        </xdr:cNvPr>
        <xdr:cNvSpPr txBox="1">
          <a:spLocks noChangeArrowheads="1"/>
        </xdr:cNvSpPr>
      </xdr:nvSpPr>
      <xdr:spPr bwMode="auto">
        <a:xfrm>
          <a:off x="22098000" y="6457950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6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0</xdr:colOff>
      <xdr:row>7</xdr:row>
      <xdr:rowOff>152400</xdr:rowOff>
    </xdr:from>
    <xdr:to>
      <xdr:col>5</xdr:col>
      <xdr:colOff>368362</xdr:colOff>
      <xdr:row>7</xdr:row>
      <xdr:rowOff>152400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C2D42798-5C4A-48BF-BD60-7A80E5495BA9}"/>
            </a:ext>
          </a:extLst>
        </xdr:cNvPr>
        <xdr:cNvSpPr txBox="1">
          <a:spLocks noChangeArrowheads="1"/>
        </xdr:cNvSpPr>
      </xdr:nvSpPr>
      <xdr:spPr bwMode="auto">
        <a:xfrm>
          <a:off x="22098000" y="2200275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6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0</xdr:colOff>
      <xdr:row>7</xdr:row>
      <xdr:rowOff>152400</xdr:rowOff>
    </xdr:from>
    <xdr:to>
      <xdr:col>5</xdr:col>
      <xdr:colOff>368362</xdr:colOff>
      <xdr:row>7</xdr:row>
      <xdr:rowOff>152400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EA42C1A5-9927-4218-8FBC-179D4D3681DA}"/>
            </a:ext>
          </a:extLst>
        </xdr:cNvPr>
        <xdr:cNvSpPr txBox="1">
          <a:spLocks noChangeArrowheads="1"/>
        </xdr:cNvSpPr>
      </xdr:nvSpPr>
      <xdr:spPr bwMode="auto">
        <a:xfrm>
          <a:off x="22098000" y="2200275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6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368362</xdr:colOff>
      <xdr:row>8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FAD1B91D-455A-464C-8FBD-34AC1F01921D}"/>
            </a:ext>
          </a:extLst>
        </xdr:cNvPr>
        <xdr:cNvSpPr txBox="1">
          <a:spLocks noChangeArrowheads="1"/>
        </xdr:cNvSpPr>
      </xdr:nvSpPr>
      <xdr:spPr bwMode="auto">
        <a:xfrm>
          <a:off x="2524125" y="2495550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6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0</xdr:colOff>
      <xdr:row>7</xdr:row>
      <xdr:rowOff>152400</xdr:rowOff>
    </xdr:from>
    <xdr:to>
      <xdr:col>5</xdr:col>
      <xdr:colOff>368362</xdr:colOff>
      <xdr:row>7</xdr:row>
      <xdr:rowOff>152400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3BEF4257-D2AE-4A5C-B805-48B9619300FA}"/>
            </a:ext>
          </a:extLst>
        </xdr:cNvPr>
        <xdr:cNvSpPr txBox="1">
          <a:spLocks noChangeArrowheads="1"/>
        </xdr:cNvSpPr>
      </xdr:nvSpPr>
      <xdr:spPr bwMode="auto">
        <a:xfrm>
          <a:off x="2524125" y="8782050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6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0</xdr:colOff>
      <xdr:row>7</xdr:row>
      <xdr:rowOff>152400</xdr:rowOff>
    </xdr:from>
    <xdr:to>
      <xdr:col>5</xdr:col>
      <xdr:colOff>368362</xdr:colOff>
      <xdr:row>7</xdr:row>
      <xdr:rowOff>152400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E518DF58-9700-4B6C-953C-70884884726E}"/>
            </a:ext>
          </a:extLst>
        </xdr:cNvPr>
        <xdr:cNvSpPr txBox="1">
          <a:spLocks noChangeArrowheads="1"/>
        </xdr:cNvSpPr>
      </xdr:nvSpPr>
      <xdr:spPr bwMode="auto">
        <a:xfrm>
          <a:off x="2524125" y="15068550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6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</xdr:row>
      <xdr:rowOff>0</xdr:rowOff>
    </xdr:from>
    <xdr:to>
      <xdr:col>5</xdr:col>
      <xdr:colOff>359860</xdr:colOff>
      <xdr:row>8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E45AF43-561D-4389-87E1-F2540A12E9EF}"/>
            </a:ext>
          </a:extLst>
        </xdr:cNvPr>
        <xdr:cNvSpPr txBox="1">
          <a:spLocks noChangeArrowheads="1"/>
        </xdr:cNvSpPr>
      </xdr:nvSpPr>
      <xdr:spPr bwMode="auto">
        <a:xfrm>
          <a:off x="20707350" y="2276475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6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0</xdr:colOff>
      <xdr:row>13</xdr:row>
      <xdr:rowOff>10737</xdr:rowOff>
    </xdr:from>
    <xdr:to>
      <xdr:col>5</xdr:col>
      <xdr:colOff>359860</xdr:colOff>
      <xdr:row>13</xdr:row>
      <xdr:rowOff>10737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FCA531F9-1DC0-4ACD-BD4F-9628B0F2E587}"/>
            </a:ext>
          </a:extLst>
        </xdr:cNvPr>
        <xdr:cNvSpPr txBox="1">
          <a:spLocks noChangeArrowheads="1"/>
        </xdr:cNvSpPr>
      </xdr:nvSpPr>
      <xdr:spPr bwMode="auto">
        <a:xfrm>
          <a:off x="20707350" y="5915025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6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0</xdr:colOff>
      <xdr:row>7</xdr:row>
      <xdr:rowOff>152400</xdr:rowOff>
    </xdr:from>
    <xdr:to>
      <xdr:col>5</xdr:col>
      <xdr:colOff>359860</xdr:colOff>
      <xdr:row>7</xdr:row>
      <xdr:rowOff>152400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D54F49F1-F73E-4429-B1AE-7F7F4CBA4EE2}"/>
            </a:ext>
          </a:extLst>
        </xdr:cNvPr>
        <xdr:cNvSpPr txBox="1">
          <a:spLocks noChangeArrowheads="1"/>
        </xdr:cNvSpPr>
      </xdr:nvSpPr>
      <xdr:spPr bwMode="auto">
        <a:xfrm>
          <a:off x="20707350" y="2200275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6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0</xdr:colOff>
      <xdr:row>7</xdr:row>
      <xdr:rowOff>152400</xdr:rowOff>
    </xdr:from>
    <xdr:to>
      <xdr:col>5</xdr:col>
      <xdr:colOff>359860</xdr:colOff>
      <xdr:row>7</xdr:row>
      <xdr:rowOff>152400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C143940-11CF-4E2A-A0C7-C638B13E941C}"/>
            </a:ext>
          </a:extLst>
        </xdr:cNvPr>
        <xdr:cNvSpPr txBox="1">
          <a:spLocks noChangeArrowheads="1"/>
        </xdr:cNvSpPr>
      </xdr:nvSpPr>
      <xdr:spPr bwMode="auto">
        <a:xfrm>
          <a:off x="20707350" y="2200275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6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359860</xdr:colOff>
      <xdr:row>8</xdr:row>
      <xdr:rowOff>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F0BF51A-3071-43B4-B7AB-164963248D54}"/>
            </a:ext>
          </a:extLst>
        </xdr:cNvPr>
        <xdr:cNvSpPr txBox="1">
          <a:spLocks noChangeArrowheads="1"/>
        </xdr:cNvSpPr>
      </xdr:nvSpPr>
      <xdr:spPr bwMode="auto">
        <a:xfrm>
          <a:off x="20707350" y="2276475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6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0</xdr:colOff>
      <xdr:row>13</xdr:row>
      <xdr:rowOff>10737</xdr:rowOff>
    </xdr:from>
    <xdr:to>
      <xdr:col>5</xdr:col>
      <xdr:colOff>359860</xdr:colOff>
      <xdr:row>13</xdr:row>
      <xdr:rowOff>10737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1C5D26C4-59A9-4D1D-BA81-1B87E8DCF562}"/>
            </a:ext>
          </a:extLst>
        </xdr:cNvPr>
        <xdr:cNvSpPr txBox="1">
          <a:spLocks noChangeArrowheads="1"/>
        </xdr:cNvSpPr>
      </xdr:nvSpPr>
      <xdr:spPr bwMode="auto">
        <a:xfrm>
          <a:off x="20707350" y="5915025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6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0</xdr:colOff>
      <xdr:row>7</xdr:row>
      <xdr:rowOff>152400</xdr:rowOff>
    </xdr:from>
    <xdr:to>
      <xdr:col>5</xdr:col>
      <xdr:colOff>359860</xdr:colOff>
      <xdr:row>7</xdr:row>
      <xdr:rowOff>152400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1AEB75CC-DB74-4501-9244-557EE039E8B4}"/>
            </a:ext>
          </a:extLst>
        </xdr:cNvPr>
        <xdr:cNvSpPr txBox="1">
          <a:spLocks noChangeArrowheads="1"/>
        </xdr:cNvSpPr>
      </xdr:nvSpPr>
      <xdr:spPr bwMode="auto">
        <a:xfrm>
          <a:off x="20707350" y="2200275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6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0</xdr:colOff>
      <xdr:row>7</xdr:row>
      <xdr:rowOff>152400</xdr:rowOff>
    </xdr:from>
    <xdr:to>
      <xdr:col>5</xdr:col>
      <xdr:colOff>359860</xdr:colOff>
      <xdr:row>7</xdr:row>
      <xdr:rowOff>152400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F3B26068-E966-426E-A68C-918A8B4FF233}"/>
            </a:ext>
          </a:extLst>
        </xdr:cNvPr>
        <xdr:cNvSpPr txBox="1">
          <a:spLocks noChangeArrowheads="1"/>
        </xdr:cNvSpPr>
      </xdr:nvSpPr>
      <xdr:spPr bwMode="auto">
        <a:xfrm>
          <a:off x="20707350" y="2200275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6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48"/>
  <sheetViews>
    <sheetView tabSelected="1" topLeftCell="A27" zoomScaleNormal="100" zoomScaleSheetLayoutView="100" workbookViewId="0">
      <pane xSplit="1" ySplit="6" topLeftCell="B33" activePane="bottomRight" state="frozen"/>
      <selection activeCell="A27" sqref="A27"/>
      <selection pane="topRight" activeCell="B27" sqref="B27"/>
      <selection pane="bottomLeft" activeCell="A33" sqref="A33"/>
      <selection pane="bottomRight" activeCell="A29" sqref="A29:A31"/>
    </sheetView>
  </sheetViews>
  <sheetFormatPr defaultColWidth="5.5" defaultRowHeight="11.1" customHeight="1"/>
  <cols>
    <col min="1" max="1" width="23.1640625" style="6" customWidth="1"/>
    <col min="2" max="16" width="12.6640625" style="6" customWidth="1"/>
    <col min="17" max="21" width="7.33203125" style="6" customWidth="1"/>
    <col min="22" max="22" width="7.6640625" style="6" customWidth="1"/>
    <col min="23" max="33" width="7.1640625" style="6" customWidth="1"/>
    <col min="34" max="34" width="7.1640625" style="5" customWidth="1"/>
    <col min="35" max="36" width="7.1640625" style="6" customWidth="1"/>
    <col min="37" max="37" width="8.1640625" style="6" customWidth="1"/>
    <col min="38" max="38" width="7.1640625" style="5" customWidth="1"/>
    <col min="39" max="41" width="7.1640625" style="6" customWidth="1"/>
    <col min="42" max="42" width="7.1640625" style="5" customWidth="1"/>
    <col min="43" max="51" width="7.1640625" style="6" customWidth="1"/>
    <col min="52" max="52" width="7.33203125" style="6" customWidth="1"/>
    <col min="53" max="57" width="6" style="6" customWidth="1"/>
    <col min="58" max="58" width="4.6640625" style="6" customWidth="1"/>
    <col min="59" max="59" width="7.6640625" style="5" customWidth="1"/>
    <col min="60" max="61" width="7.6640625" style="6" customWidth="1"/>
    <col min="62" max="62" width="7.6640625" style="5" customWidth="1"/>
    <col min="63" max="65" width="7.6640625" style="6" customWidth="1"/>
    <col min="66" max="66" width="7.6640625" style="5" customWidth="1"/>
    <col min="67" max="72" width="7.6640625" style="6" customWidth="1"/>
    <col min="73" max="73" width="11" style="6" customWidth="1"/>
    <col min="74" max="83" width="9.5" style="6" customWidth="1"/>
    <col min="84" max="84" width="7.6640625" style="6" customWidth="1"/>
    <col min="85" max="87" width="7.33203125" style="6" customWidth="1"/>
    <col min="88" max="88" width="7.33203125" style="5" customWidth="1"/>
    <col min="89" max="90" width="7.33203125" style="6" customWidth="1"/>
    <col min="91" max="91" width="7.33203125" style="5" customWidth="1"/>
    <col min="92" max="94" width="7.33203125" style="6" customWidth="1"/>
    <col min="95" max="95" width="7.33203125" style="5" customWidth="1"/>
    <col min="96" max="98" width="7.33203125" style="6" customWidth="1"/>
    <col min="99" max="99" width="9.1640625" style="6" customWidth="1"/>
    <col min="100" max="111" width="8.1640625" style="6" customWidth="1"/>
    <col min="112" max="112" width="6.6640625" style="6" customWidth="1"/>
    <col min="113" max="114" width="6.33203125" style="6" customWidth="1"/>
    <col min="115" max="115" width="6.33203125" style="5" customWidth="1"/>
    <col min="116" max="117" width="6.33203125" style="6" customWidth="1"/>
    <col min="118" max="118" width="6.33203125" style="5" customWidth="1"/>
    <col min="119" max="121" width="6.33203125" style="6" customWidth="1"/>
    <col min="122" max="122" width="6.33203125" style="5" customWidth="1"/>
    <col min="123" max="129" width="6.33203125" style="6" customWidth="1"/>
    <col min="130" max="130" width="5.5" style="6" customWidth="1"/>
    <col min="131" max="16384" width="5.5" style="6"/>
  </cols>
  <sheetData>
    <row r="1" spans="1:124" s="5" customFormat="1" ht="20.25" hidden="1" customHeight="1">
      <c r="A1" s="61" t="s">
        <v>113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4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4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4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4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4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4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</row>
    <row r="2" spans="1:124" ht="12.75" hidden="1" customHeight="1">
      <c r="A2" s="7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R2" s="5"/>
      <c r="AG2" s="5"/>
      <c r="AH2" s="6"/>
      <c r="AL2" s="6"/>
      <c r="AP2" s="6"/>
      <c r="AV2" s="5"/>
      <c r="BG2" s="6"/>
      <c r="BJ2" s="6"/>
      <c r="BM2" s="11"/>
      <c r="BN2" s="11"/>
      <c r="BQ2" s="11"/>
      <c r="BR2" s="11"/>
      <c r="CB2" s="5"/>
      <c r="CJ2" s="6"/>
      <c r="CM2" s="6"/>
      <c r="CR2" s="11"/>
      <c r="CS2" s="11"/>
      <c r="DD2" s="5"/>
      <c r="DK2" s="6"/>
      <c r="DN2" s="6"/>
      <c r="DR2" s="6"/>
    </row>
    <row r="3" spans="1:124" s="27" customFormat="1" ht="17.649999999999999" hidden="1" customHeight="1">
      <c r="A3" s="120" t="s">
        <v>65</v>
      </c>
      <c r="B3" s="129" t="s">
        <v>66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</row>
    <row r="4" spans="1:124" s="27" customFormat="1" ht="27.6" hidden="1" customHeight="1">
      <c r="A4" s="121"/>
      <c r="B4" s="127" t="s">
        <v>67</v>
      </c>
      <c r="C4" s="128"/>
      <c r="D4" s="128"/>
      <c r="E4" s="128"/>
      <c r="F4" s="134" t="s">
        <v>68</v>
      </c>
      <c r="G4" s="135"/>
      <c r="H4" s="131" t="s">
        <v>69</v>
      </c>
      <c r="I4" s="133"/>
      <c r="J4" s="131" t="s">
        <v>70</v>
      </c>
      <c r="K4" s="133"/>
      <c r="L4" s="131" t="s">
        <v>71</v>
      </c>
      <c r="M4" s="132"/>
    </row>
    <row r="5" spans="1:124" s="27" customFormat="1" ht="27.6" hidden="1" customHeight="1">
      <c r="A5" s="121"/>
      <c r="B5" s="127" t="s">
        <v>72</v>
      </c>
      <c r="C5" s="128"/>
      <c r="D5" s="127" t="s">
        <v>73</v>
      </c>
      <c r="E5" s="128"/>
      <c r="F5" s="136"/>
      <c r="G5" s="137"/>
      <c r="H5" s="133"/>
      <c r="I5" s="133"/>
      <c r="J5" s="133"/>
      <c r="K5" s="133"/>
      <c r="L5" s="128"/>
      <c r="M5" s="132"/>
    </row>
    <row r="6" spans="1:124" s="33" customFormat="1" ht="27.6" hidden="1" customHeight="1">
      <c r="A6" s="122"/>
      <c r="B6" s="29" t="s">
        <v>74</v>
      </c>
      <c r="C6" s="29" t="s">
        <v>75</v>
      </c>
      <c r="D6" s="29" t="s">
        <v>74</v>
      </c>
      <c r="E6" s="29" t="s">
        <v>75</v>
      </c>
      <c r="F6" s="29" t="s">
        <v>74</v>
      </c>
      <c r="G6" s="29" t="s">
        <v>75</v>
      </c>
      <c r="H6" s="29" t="s">
        <v>74</v>
      </c>
      <c r="I6" s="29" t="s">
        <v>75</v>
      </c>
      <c r="J6" s="29" t="s">
        <v>74</v>
      </c>
      <c r="K6" s="29" t="s">
        <v>75</v>
      </c>
      <c r="L6" s="29" t="s">
        <v>74</v>
      </c>
      <c r="M6" s="28" t="s">
        <v>75</v>
      </c>
    </row>
    <row r="7" spans="1:124" s="36" customFormat="1" ht="15" hidden="1" customHeight="1">
      <c r="A7" s="34" t="s">
        <v>76</v>
      </c>
      <c r="B7" s="35">
        <v>5973</v>
      </c>
      <c r="C7" s="35">
        <v>4387</v>
      </c>
      <c r="D7" s="35">
        <v>453</v>
      </c>
      <c r="E7" s="35">
        <v>410</v>
      </c>
      <c r="F7" s="35">
        <f>SUM('95'!J8,'95'!L8,'95'!N8,'95'!P8,'95'!R8,'95'!T8)</f>
        <v>28</v>
      </c>
      <c r="G7" s="35">
        <f>SUM('95'!K8,'95'!M8,'95'!O8,'95'!Q8,'95'!S8,'95'!U8)</f>
        <v>149</v>
      </c>
      <c r="H7" s="35">
        <v>10</v>
      </c>
      <c r="I7" s="35">
        <v>87</v>
      </c>
      <c r="J7" s="35">
        <v>0</v>
      </c>
      <c r="K7" s="35">
        <v>2</v>
      </c>
      <c r="L7" s="35">
        <v>113</v>
      </c>
      <c r="M7" s="35">
        <v>113</v>
      </c>
    </row>
    <row r="8" spans="1:124" s="36" customFormat="1" ht="15" hidden="1" customHeight="1">
      <c r="A8" s="34" t="s">
        <v>77</v>
      </c>
      <c r="B8" s="35">
        <v>8536</v>
      </c>
      <c r="C8" s="35">
        <v>6160</v>
      </c>
      <c r="D8" s="35">
        <v>771</v>
      </c>
      <c r="E8" s="35">
        <v>731</v>
      </c>
      <c r="F8" s="35">
        <f>SUM('96'!J8,'96'!L8,'96'!N8,'96'!P8,'96'!R8,'96'!T8)</f>
        <v>35</v>
      </c>
      <c r="G8" s="35">
        <f>SUM('96'!K8,'96'!M8,'96'!O8,'96'!Q8,'96'!S8,'96'!U8)</f>
        <v>261</v>
      </c>
      <c r="H8" s="35">
        <v>18</v>
      </c>
      <c r="I8" s="35">
        <v>138</v>
      </c>
      <c r="J8" s="35">
        <v>1</v>
      </c>
      <c r="K8" s="35">
        <v>6</v>
      </c>
      <c r="L8" s="35">
        <v>95</v>
      </c>
      <c r="M8" s="35">
        <v>92</v>
      </c>
    </row>
    <row r="9" spans="1:124" s="36" customFormat="1" ht="15" hidden="1" customHeight="1">
      <c r="A9" s="34" t="s">
        <v>78</v>
      </c>
      <c r="B9" s="35">
        <v>9691</v>
      </c>
      <c r="C9" s="35">
        <v>7884</v>
      </c>
      <c r="D9" s="35">
        <v>634</v>
      </c>
      <c r="E9" s="35">
        <v>639</v>
      </c>
      <c r="F9" s="35">
        <f>SUM('97'!J8,'97'!L8,'97'!N8,'97'!P8,'97'!R8,'97'!T8)</f>
        <v>35</v>
      </c>
      <c r="G9" s="35">
        <f>SUM('97'!K8,'97'!M8,'97'!O8,'97'!Q8,'97'!S8,'97'!U8)</f>
        <v>351</v>
      </c>
      <c r="H9" s="35">
        <v>25</v>
      </c>
      <c r="I9" s="35">
        <v>208</v>
      </c>
      <c r="J9" s="35">
        <v>1</v>
      </c>
      <c r="K9" s="35">
        <v>1</v>
      </c>
      <c r="L9" s="35">
        <v>252</v>
      </c>
      <c r="M9" s="35">
        <v>289</v>
      </c>
    </row>
    <row r="10" spans="1:124" s="36" customFormat="1" ht="15" hidden="1" customHeight="1">
      <c r="A10" s="34" t="s">
        <v>79</v>
      </c>
      <c r="B10" s="25">
        <v>10188</v>
      </c>
      <c r="C10" s="25">
        <v>8639</v>
      </c>
      <c r="D10" s="25">
        <v>699</v>
      </c>
      <c r="E10" s="25">
        <v>696</v>
      </c>
      <c r="F10" s="35">
        <f>SUM('98'!J8,'98'!L8,'98'!N8,'98'!P8,'98'!R8,'98'!T8)</f>
        <v>22</v>
      </c>
      <c r="G10" s="35">
        <f>SUM('98'!K8,'98'!M8,'98'!O8,'98'!Q8,'98'!S8,'98'!U8)</f>
        <v>391</v>
      </c>
      <c r="H10" s="25">
        <v>7</v>
      </c>
      <c r="I10" s="25">
        <v>195</v>
      </c>
      <c r="J10" s="25">
        <v>1</v>
      </c>
      <c r="K10" s="25">
        <v>2</v>
      </c>
      <c r="L10" s="25">
        <v>226</v>
      </c>
      <c r="M10" s="25">
        <v>200</v>
      </c>
    </row>
    <row r="11" spans="1:124" s="36" customFormat="1" ht="15" hidden="1" customHeight="1">
      <c r="A11" s="34" t="s">
        <v>80</v>
      </c>
      <c r="B11" s="25">
        <v>13912</v>
      </c>
      <c r="C11" s="25">
        <v>11661</v>
      </c>
      <c r="D11" s="25">
        <v>1293</v>
      </c>
      <c r="E11" s="25">
        <v>1282</v>
      </c>
      <c r="F11" s="35">
        <f>SUM('99'!J8,'99'!L8,'99'!N8,'99'!P8,'99'!R8,'99'!T8)</f>
        <v>96</v>
      </c>
      <c r="G11" s="35">
        <f>SUM('99'!K8,'99'!M8,'99'!O8,'99'!Q8,'99'!S8,'99'!U8)</f>
        <v>645</v>
      </c>
      <c r="H11" s="25">
        <v>22</v>
      </c>
      <c r="I11" s="25">
        <v>332</v>
      </c>
      <c r="J11" s="25">
        <v>2</v>
      </c>
      <c r="K11" s="25">
        <v>6</v>
      </c>
      <c r="L11" s="25">
        <v>447</v>
      </c>
      <c r="M11" s="25">
        <v>425</v>
      </c>
    </row>
    <row r="12" spans="1:124" s="36" customFormat="1" ht="15" hidden="1" customHeight="1">
      <c r="A12" s="34" t="s">
        <v>81</v>
      </c>
      <c r="B12" s="25">
        <v>13366</v>
      </c>
      <c r="C12" s="25">
        <v>11215</v>
      </c>
      <c r="D12" s="25">
        <v>1498</v>
      </c>
      <c r="E12" s="25">
        <v>1468</v>
      </c>
      <c r="F12" s="35">
        <v>74</v>
      </c>
      <c r="G12" s="35">
        <v>670</v>
      </c>
      <c r="H12" s="25">
        <v>25</v>
      </c>
      <c r="I12" s="25">
        <v>314</v>
      </c>
      <c r="J12" s="25">
        <v>22</v>
      </c>
      <c r="K12" s="25">
        <v>16</v>
      </c>
      <c r="L12" s="25">
        <v>495</v>
      </c>
      <c r="M12" s="25">
        <v>480</v>
      </c>
    </row>
    <row r="13" spans="1:124" s="36" customFormat="1" ht="15" hidden="1" customHeight="1">
      <c r="A13" s="34" t="s">
        <v>82</v>
      </c>
      <c r="B13" s="25">
        <v>15251</v>
      </c>
      <c r="C13" s="25">
        <v>12979</v>
      </c>
      <c r="D13" s="25">
        <v>1262</v>
      </c>
      <c r="E13" s="25">
        <v>1320</v>
      </c>
      <c r="F13" s="35">
        <v>44</v>
      </c>
      <c r="G13" s="35">
        <v>689</v>
      </c>
      <c r="H13" s="25">
        <v>26</v>
      </c>
      <c r="I13" s="25">
        <v>413</v>
      </c>
      <c r="J13" s="25">
        <v>17</v>
      </c>
      <c r="K13" s="25">
        <v>7</v>
      </c>
      <c r="L13" s="25">
        <v>363</v>
      </c>
      <c r="M13" s="25">
        <v>562</v>
      </c>
    </row>
    <row r="14" spans="1:124" s="32" customFormat="1" ht="15" hidden="1" customHeight="1">
      <c r="A14" s="34" t="s">
        <v>83</v>
      </c>
      <c r="B14" s="25">
        <f>'102'!F8</f>
        <v>13156</v>
      </c>
      <c r="C14" s="25">
        <f>'102'!G8</f>
        <v>10859</v>
      </c>
      <c r="D14" s="25">
        <f>'102'!H8</f>
        <v>871</v>
      </c>
      <c r="E14" s="25">
        <f>'102'!I8</f>
        <v>889</v>
      </c>
      <c r="F14" s="35">
        <v>68</v>
      </c>
      <c r="G14" s="35">
        <v>654</v>
      </c>
      <c r="H14" s="25">
        <f>'102'!V8</f>
        <v>10</v>
      </c>
      <c r="I14" s="25">
        <f>'102'!W8</f>
        <v>362</v>
      </c>
      <c r="J14" s="25">
        <f>'102'!X8</f>
        <v>3</v>
      </c>
      <c r="K14" s="25">
        <f>'102'!Y8</f>
        <v>8</v>
      </c>
      <c r="L14" s="25">
        <f>'102'!Z8</f>
        <v>197</v>
      </c>
      <c r="M14" s="25">
        <f>'102'!AA8</f>
        <v>430</v>
      </c>
    </row>
    <row r="15" spans="1:124" s="32" customFormat="1" ht="15" hidden="1" customHeight="1">
      <c r="A15" s="34" t="s">
        <v>84</v>
      </c>
      <c r="B15" s="25">
        <f>'103'!F8</f>
        <v>7894</v>
      </c>
      <c r="C15" s="25">
        <f>'103'!G8</f>
        <v>7420</v>
      </c>
      <c r="D15" s="25">
        <f>'103'!H8</f>
        <v>557</v>
      </c>
      <c r="E15" s="25">
        <f>'103'!I8</f>
        <v>605</v>
      </c>
      <c r="F15" s="35">
        <v>31</v>
      </c>
      <c r="G15" s="35">
        <v>383</v>
      </c>
      <c r="H15" s="25">
        <f>'103'!V8</f>
        <v>16</v>
      </c>
      <c r="I15" s="25">
        <f>'103'!W8</f>
        <v>228</v>
      </c>
      <c r="J15" s="25">
        <f>'103'!X8</f>
        <v>2</v>
      </c>
      <c r="K15" s="25">
        <f>'103'!Y8</f>
        <v>1</v>
      </c>
      <c r="L15" s="25">
        <f>'103'!Z8</f>
        <v>1006</v>
      </c>
      <c r="M15" s="25">
        <f>'103'!AA8</f>
        <v>940</v>
      </c>
    </row>
    <row r="16" spans="1:124" s="32" customFormat="1" ht="15" hidden="1" customHeight="1">
      <c r="A16" s="34" t="s">
        <v>85</v>
      </c>
      <c r="B16" s="25">
        <f>'104'!F8</f>
        <v>7032</v>
      </c>
      <c r="C16" s="25">
        <f>'104'!G8</f>
        <v>6423</v>
      </c>
      <c r="D16" s="25">
        <f>'104'!H8</f>
        <v>540</v>
      </c>
      <c r="E16" s="25">
        <f>'104'!I8</f>
        <v>575</v>
      </c>
      <c r="F16" s="35">
        <v>27</v>
      </c>
      <c r="G16" s="35">
        <v>287</v>
      </c>
      <c r="H16" s="25">
        <f>'104'!V8</f>
        <v>4</v>
      </c>
      <c r="I16" s="25">
        <f>'104'!W8</f>
        <v>182</v>
      </c>
      <c r="J16" s="25">
        <f>'104'!X8</f>
        <v>0</v>
      </c>
      <c r="K16" s="25">
        <f>'104'!Y8</f>
        <v>2</v>
      </c>
      <c r="L16" s="25">
        <f>'104'!Z8</f>
        <v>709</v>
      </c>
      <c r="M16" s="25">
        <f>'104'!AA8</f>
        <v>842</v>
      </c>
    </row>
    <row r="17" spans="1:14" s="32" customFormat="1" ht="14.25" hidden="1">
      <c r="A17" s="31" t="s">
        <v>86</v>
      </c>
      <c r="B17" s="23">
        <f>'105'!F8</f>
        <v>7143</v>
      </c>
      <c r="C17" s="23">
        <f>'105'!G8</f>
        <v>6750</v>
      </c>
      <c r="D17" s="23">
        <f>'105'!H8</f>
        <v>496</v>
      </c>
      <c r="E17" s="23">
        <f>'105'!I8</f>
        <v>609</v>
      </c>
      <c r="F17" s="23">
        <f>'105'!J8</f>
        <v>34</v>
      </c>
      <c r="G17" s="23">
        <f>'105'!K8</f>
        <v>292</v>
      </c>
      <c r="H17" s="23">
        <f>'105'!L8</f>
        <v>9</v>
      </c>
      <c r="I17" s="23">
        <f>'105'!M8</f>
        <v>191</v>
      </c>
      <c r="J17" s="23">
        <f>'105'!N8</f>
        <v>1</v>
      </c>
      <c r="K17" s="23">
        <f>'105'!O8</f>
        <v>0</v>
      </c>
      <c r="L17" s="23">
        <f>'105'!P8</f>
        <v>647</v>
      </c>
      <c r="M17" s="23">
        <f>'105'!Q8</f>
        <v>604</v>
      </c>
    </row>
    <row r="18" spans="1:14" s="16" customFormat="1" ht="11.25" hidden="1">
      <c r="A18" s="69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</row>
    <row r="19" spans="1:14" s="16" customFormat="1" ht="19.5" hidden="1">
      <c r="A19" s="61" t="s">
        <v>114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</row>
    <row r="20" spans="1:14" s="16" customFormat="1" ht="14.65" hidden="1" customHeight="1">
      <c r="A20" s="64" t="s">
        <v>115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</row>
    <row r="21" spans="1:14" s="12" customFormat="1" ht="16.5" hidden="1" customHeight="1">
      <c r="A21" s="124" t="s">
        <v>38</v>
      </c>
      <c r="B21" s="138" t="s">
        <v>110</v>
      </c>
      <c r="C21" s="139"/>
      <c r="D21" s="139"/>
      <c r="E21" s="139"/>
      <c r="F21" s="140"/>
      <c r="G21" s="138" t="s">
        <v>111</v>
      </c>
      <c r="H21" s="139"/>
      <c r="I21" s="139"/>
      <c r="J21" s="139"/>
      <c r="K21" s="139"/>
    </row>
    <row r="22" spans="1:14" s="12" customFormat="1" ht="26.65" hidden="1" customHeight="1">
      <c r="A22" s="125"/>
      <c r="B22" s="127" t="s">
        <v>62</v>
      </c>
      <c r="C22" s="127"/>
      <c r="D22" s="127" t="s">
        <v>61</v>
      </c>
      <c r="E22" s="131" t="s">
        <v>60</v>
      </c>
      <c r="F22" s="131" t="s">
        <v>59</v>
      </c>
      <c r="G22" s="127" t="s">
        <v>62</v>
      </c>
      <c r="H22" s="127"/>
      <c r="I22" s="127" t="s">
        <v>61</v>
      </c>
      <c r="J22" s="131" t="s">
        <v>60</v>
      </c>
      <c r="K22" s="123" t="s">
        <v>59</v>
      </c>
    </row>
    <row r="23" spans="1:14" s="15" customFormat="1" ht="25.5" hidden="1" customHeight="1">
      <c r="A23" s="126"/>
      <c r="B23" s="30" t="s">
        <v>57</v>
      </c>
      <c r="C23" s="30" t="s">
        <v>58</v>
      </c>
      <c r="D23" s="127"/>
      <c r="E23" s="131"/>
      <c r="F23" s="131"/>
      <c r="G23" s="30" t="s">
        <v>57</v>
      </c>
      <c r="H23" s="30" t="s">
        <v>56</v>
      </c>
      <c r="I23" s="127"/>
      <c r="J23" s="131"/>
      <c r="K23" s="123"/>
    </row>
    <row r="24" spans="1:14" s="66" customFormat="1" ht="16.149999999999999" hidden="1" customHeight="1">
      <c r="A24" s="63" t="s">
        <v>106</v>
      </c>
      <c r="B24" s="81">
        <f>'106'!D8</f>
        <v>3095</v>
      </c>
      <c r="C24" s="81">
        <f>'106'!E8</f>
        <v>277</v>
      </c>
      <c r="D24" s="81">
        <f>'106'!F8</f>
        <v>9</v>
      </c>
      <c r="E24" s="81">
        <f>'106'!G8</f>
        <v>7</v>
      </c>
      <c r="F24" s="81">
        <f>'106'!H8</f>
        <v>100</v>
      </c>
      <c r="G24" s="81">
        <f>'106'!J8</f>
        <v>2908</v>
      </c>
      <c r="H24" s="81">
        <f>'106'!K8</f>
        <v>329</v>
      </c>
      <c r="I24" s="81">
        <f>'106'!L8</f>
        <v>108</v>
      </c>
      <c r="J24" s="81">
        <f>'106'!M8</f>
        <v>88</v>
      </c>
      <c r="K24" s="81">
        <f>'106'!N8</f>
        <v>69</v>
      </c>
      <c r="L24" s="68"/>
      <c r="M24" s="68"/>
      <c r="N24" s="68"/>
    </row>
    <row r="25" spans="1:14" s="66" customFormat="1" ht="16.149999999999999" hidden="1" customHeight="1">
      <c r="A25" s="80" t="s">
        <v>117</v>
      </c>
      <c r="B25" s="23">
        <f>'107'!D8</f>
        <v>3274</v>
      </c>
      <c r="C25" s="23">
        <f>'107'!E8</f>
        <v>269</v>
      </c>
      <c r="D25" s="23">
        <f>'107'!F8</f>
        <v>10</v>
      </c>
      <c r="E25" s="23">
        <f>'107'!G8</f>
        <v>5</v>
      </c>
      <c r="F25" s="23">
        <f>'107'!H8</f>
        <v>77</v>
      </c>
      <c r="G25" s="23">
        <f>'107'!J8</f>
        <v>3120</v>
      </c>
      <c r="H25" s="23">
        <f>'107'!K8</f>
        <v>308</v>
      </c>
      <c r="I25" s="23">
        <f>'107'!L8</f>
        <v>104</v>
      </c>
      <c r="J25" s="23">
        <f>'107'!M8</f>
        <v>94</v>
      </c>
      <c r="K25" s="23">
        <f>'107'!N8</f>
        <v>63</v>
      </c>
      <c r="L25" s="68"/>
      <c r="M25" s="68"/>
      <c r="N25" s="68"/>
    </row>
    <row r="26" spans="1:14" s="16" customFormat="1" ht="11.25" hidden="1">
      <c r="A26" s="69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</row>
    <row r="27" spans="1:14" s="16" customFormat="1" ht="19.5">
      <c r="A27" s="61" t="s">
        <v>167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</row>
    <row r="28" spans="1:14" s="16" customFormat="1" ht="14.65" customHeight="1">
      <c r="A28" s="64" t="s">
        <v>115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</row>
    <row r="29" spans="1:14" s="12" customFormat="1" ht="16.5" customHeight="1">
      <c r="A29" s="124" t="s">
        <v>38</v>
      </c>
      <c r="B29" s="138" t="s">
        <v>110</v>
      </c>
      <c r="C29" s="139"/>
      <c r="D29" s="139"/>
      <c r="E29" s="139"/>
      <c r="F29" s="140"/>
      <c r="G29" s="138" t="s">
        <v>111</v>
      </c>
      <c r="H29" s="139"/>
      <c r="I29" s="139"/>
      <c r="J29" s="139"/>
      <c r="K29" s="139"/>
    </row>
    <row r="30" spans="1:14" s="12" customFormat="1" ht="26.65" customHeight="1">
      <c r="A30" s="125"/>
      <c r="B30" s="127" t="s">
        <v>62</v>
      </c>
      <c r="C30" s="127"/>
      <c r="D30" s="127" t="s">
        <v>61</v>
      </c>
      <c r="E30" s="131" t="s">
        <v>168</v>
      </c>
      <c r="F30" s="131" t="s">
        <v>59</v>
      </c>
      <c r="G30" s="127" t="s">
        <v>62</v>
      </c>
      <c r="H30" s="127"/>
      <c r="I30" s="127" t="s">
        <v>61</v>
      </c>
      <c r="J30" s="131" t="s">
        <v>168</v>
      </c>
      <c r="K30" s="123" t="s">
        <v>59</v>
      </c>
    </row>
    <row r="31" spans="1:14" s="15" customFormat="1" ht="39" customHeight="1">
      <c r="A31" s="126"/>
      <c r="B31" s="30" t="s">
        <v>57</v>
      </c>
      <c r="C31" s="30" t="s">
        <v>56</v>
      </c>
      <c r="D31" s="127"/>
      <c r="E31" s="131"/>
      <c r="F31" s="131"/>
      <c r="G31" s="30" t="s">
        <v>57</v>
      </c>
      <c r="H31" s="30" t="s">
        <v>56</v>
      </c>
      <c r="I31" s="127"/>
      <c r="J31" s="131"/>
      <c r="K31" s="123"/>
    </row>
    <row r="32" spans="1:14" s="66" customFormat="1" ht="16.149999999999999" customHeight="1">
      <c r="A32" s="70" t="s">
        <v>235</v>
      </c>
      <c r="B32" s="25">
        <f>'108'!C7</f>
        <v>5900</v>
      </c>
      <c r="C32" s="25">
        <f>'108'!D7</f>
        <v>506</v>
      </c>
      <c r="D32" s="25">
        <f>'108'!E7</f>
        <v>32</v>
      </c>
      <c r="E32" s="25">
        <f>'108'!F7</f>
        <v>5</v>
      </c>
      <c r="F32" s="25">
        <f>'108'!G7</f>
        <v>287</v>
      </c>
      <c r="G32" s="25">
        <f>'108'!H7</f>
        <v>6091</v>
      </c>
      <c r="H32" s="25">
        <f>'108'!I7</f>
        <v>599</v>
      </c>
      <c r="I32" s="25">
        <f>'108'!J7</f>
        <v>218</v>
      </c>
      <c r="J32" s="25">
        <f>'108'!K7</f>
        <v>117</v>
      </c>
      <c r="K32" s="25">
        <f>'108'!L7</f>
        <v>316</v>
      </c>
      <c r="L32" s="68"/>
      <c r="M32" s="68"/>
      <c r="N32" s="68"/>
    </row>
    <row r="33" spans="1:122" s="66" customFormat="1" ht="16.149999999999999" customHeight="1">
      <c r="A33" s="70" t="s">
        <v>236</v>
      </c>
      <c r="B33" s="25">
        <f>'109'!C7</f>
        <v>6151</v>
      </c>
      <c r="C33" s="25">
        <f>'109'!D7</f>
        <v>633</v>
      </c>
      <c r="D33" s="25">
        <f>'109'!E7</f>
        <v>30</v>
      </c>
      <c r="E33" s="25">
        <f>'109'!F7</f>
        <v>10</v>
      </c>
      <c r="F33" s="25">
        <f>'109'!G7</f>
        <v>381</v>
      </c>
      <c r="G33" s="25">
        <f>'109'!H7</f>
        <v>6463</v>
      </c>
      <c r="H33" s="25">
        <f>'109'!I7</f>
        <v>815</v>
      </c>
      <c r="I33" s="25">
        <f>'109'!J7</f>
        <v>200</v>
      </c>
      <c r="J33" s="25">
        <f>'109'!K7</f>
        <v>167</v>
      </c>
      <c r="K33" s="25">
        <f>'109'!L7</f>
        <v>289</v>
      </c>
      <c r="L33" s="68"/>
      <c r="M33" s="68"/>
      <c r="N33" s="68"/>
    </row>
    <row r="34" spans="1:122" s="66" customFormat="1" ht="16.149999999999999" customHeight="1">
      <c r="A34" s="111" t="s">
        <v>245</v>
      </c>
      <c r="B34" s="25">
        <f>'110'!C7</f>
        <v>5858</v>
      </c>
      <c r="C34" s="25">
        <f>'110'!D7</f>
        <v>551</v>
      </c>
      <c r="D34" s="25">
        <f>'110'!E7</f>
        <v>47</v>
      </c>
      <c r="E34" s="25">
        <f>'110'!F7</f>
        <v>7</v>
      </c>
      <c r="F34" s="25">
        <f>'110'!G7</f>
        <v>224</v>
      </c>
      <c r="G34" s="25">
        <f>'110'!H7</f>
        <v>6133</v>
      </c>
      <c r="H34" s="25">
        <f>'110'!I7</f>
        <v>732</v>
      </c>
      <c r="I34" s="25">
        <f>'110'!J7</f>
        <v>208</v>
      </c>
      <c r="J34" s="25">
        <f>'110'!K7</f>
        <v>157</v>
      </c>
      <c r="K34" s="25">
        <f>'110'!L7</f>
        <v>174</v>
      </c>
      <c r="L34" s="68"/>
      <c r="M34" s="68"/>
      <c r="N34" s="68"/>
    </row>
    <row r="35" spans="1:122" s="66" customFormat="1" ht="16.149999999999999" customHeight="1">
      <c r="A35" s="113" t="s">
        <v>248</v>
      </c>
      <c r="B35" s="25">
        <f>'111'!C7</f>
        <v>6335</v>
      </c>
      <c r="C35" s="25">
        <f>'111'!D7</f>
        <v>467</v>
      </c>
      <c r="D35" s="25">
        <f>'111'!E7</f>
        <v>38</v>
      </c>
      <c r="E35" s="25">
        <f>'111'!F7</f>
        <v>5</v>
      </c>
      <c r="F35" s="25">
        <f>'111'!G7</f>
        <v>188</v>
      </c>
      <c r="G35" s="25">
        <f>'111'!H7</f>
        <v>6592</v>
      </c>
      <c r="H35" s="25">
        <f>'111'!I7</f>
        <v>703</v>
      </c>
      <c r="I35" s="25">
        <f>'111'!J7</f>
        <v>204</v>
      </c>
      <c r="J35" s="25">
        <f>'111'!K7</f>
        <v>157</v>
      </c>
      <c r="K35" s="25">
        <f>'111'!L7</f>
        <v>142</v>
      </c>
      <c r="L35" s="68"/>
      <c r="M35" s="68"/>
      <c r="N35" s="68"/>
    </row>
    <row r="36" spans="1:122" s="66" customFormat="1" ht="16.149999999999999" customHeight="1">
      <c r="A36" s="119" t="s">
        <v>254</v>
      </c>
      <c r="B36" s="25">
        <f>'112'!C7</f>
        <v>6855</v>
      </c>
      <c r="C36" s="25">
        <f>'112'!D7</f>
        <v>523</v>
      </c>
      <c r="D36" s="25">
        <f>'112'!E7</f>
        <v>23</v>
      </c>
      <c r="E36" s="25">
        <f>'112'!F7</f>
        <v>10</v>
      </c>
      <c r="F36" s="25">
        <f>'112'!G7</f>
        <v>178</v>
      </c>
      <c r="G36" s="25">
        <f>'112'!H7</f>
        <v>7402</v>
      </c>
      <c r="H36" s="25">
        <f>'112'!I7</f>
        <v>687</v>
      </c>
      <c r="I36" s="25">
        <f>'112'!J7</f>
        <v>166</v>
      </c>
      <c r="J36" s="25">
        <f>'112'!K7</f>
        <v>145</v>
      </c>
      <c r="K36" s="25">
        <f>'112'!L7</f>
        <v>125</v>
      </c>
      <c r="L36" s="68"/>
      <c r="M36" s="68"/>
      <c r="N36" s="68"/>
    </row>
    <row r="37" spans="1:122" s="32" customFormat="1" ht="16.149999999999999" customHeight="1">
      <c r="A37" s="102" t="s">
        <v>237</v>
      </c>
      <c r="B37" s="25">
        <f>'112上'!C7</f>
        <v>3687</v>
      </c>
      <c r="C37" s="25">
        <f>'112上'!D7</f>
        <v>291</v>
      </c>
      <c r="D37" s="25">
        <f>'112上'!E7</f>
        <v>12</v>
      </c>
      <c r="E37" s="25">
        <f>'112上'!F7</f>
        <v>4</v>
      </c>
      <c r="F37" s="25">
        <f>'112上'!G7</f>
        <v>109</v>
      </c>
      <c r="G37" s="25">
        <f>'112上'!H7</f>
        <v>4002</v>
      </c>
      <c r="H37" s="25">
        <f>'112上'!I7</f>
        <v>364</v>
      </c>
      <c r="I37" s="25">
        <f>'112上'!J7</f>
        <v>88</v>
      </c>
      <c r="J37" s="25">
        <f>'112上'!K7</f>
        <v>80</v>
      </c>
      <c r="K37" s="25">
        <f>'112上'!L7</f>
        <v>74</v>
      </c>
    </row>
    <row r="38" spans="1:122" s="32" customFormat="1" ht="16.149999999999999" customHeight="1">
      <c r="A38" s="103" t="s">
        <v>238</v>
      </c>
      <c r="B38" s="25">
        <f>'112下'!C7</f>
        <v>3168</v>
      </c>
      <c r="C38" s="25">
        <f>'112下'!D7</f>
        <v>232</v>
      </c>
      <c r="D38" s="25">
        <f>'112下'!E7</f>
        <v>11</v>
      </c>
      <c r="E38" s="25">
        <f>'112下'!F7</f>
        <v>6</v>
      </c>
      <c r="F38" s="25">
        <f>'112下'!G7</f>
        <v>69</v>
      </c>
      <c r="G38" s="25">
        <f>'112下'!H7</f>
        <v>3400</v>
      </c>
      <c r="H38" s="25">
        <f>'112下'!I7</f>
        <v>323</v>
      </c>
      <c r="I38" s="25">
        <f>'112下'!J7</f>
        <v>78</v>
      </c>
      <c r="J38" s="25">
        <f>'112下'!K7</f>
        <v>65</v>
      </c>
      <c r="K38" s="25">
        <f>'112下'!L7</f>
        <v>51</v>
      </c>
    </row>
    <row r="39" spans="1:122" ht="15" customHeight="1">
      <c r="A39" s="73" t="s">
        <v>107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AH39" s="6"/>
      <c r="AL39" s="6"/>
      <c r="AP39" s="6"/>
      <c r="BG39" s="6"/>
      <c r="BJ39" s="6"/>
      <c r="BN39" s="6"/>
      <c r="CJ39" s="6"/>
      <c r="CM39" s="6"/>
      <c r="CQ39" s="6"/>
      <c r="DK39" s="6"/>
      <c r="DN39" s="6"/>
      <c r="DR39" s="6"/>
    </row>
    <row r="40" spans="1:122" ht="15" customHeight="1">
      <c r="A40" s="65" t="s">
        <v>108</v>
      </c>
      <c r="AH40" s="6"/>
      <c r="AL40" s="6"/>
      <c r="AP40" s="6"/>
      <c r="BG40" s="6"/>
      <c r="BJ40" s="6"/>
      <c r="BN40" s="6"/>
      <c r="CJ40" s="6"/>
      <c r="CM40" s="6"/>
      <c r="CQ40" s="6"/>
      <c r="DK40" s="6"/>
      <c r="DN40" s="6"/>
      <c r="DR40" s="6"/>
    </row>
    <row r="41" spans="1:122" ht="15" customHeight="1">
      <c r="A41" s="106" t="s">
        <v>252</v>
      </c>
      <c r="AH41" s="6"/>
      <c r="AL41" s="6"/>
      <c r="AP41" s="6"/>
      <c r="BG41" s="6"/>
      <c r="BJ41" s="6"/>
      <c r="BN41" s="6"/>
      <c r="CJ41" s="6"/>
      <c r="CM41" s="6"/>
      <c r="CQ41" s="6"/>
      <c r="DK41" s="6"/>
      <c r="DN41" s="6"/>
      <c r="DR41" s="6"/>
    </row>
    <row r="42" spans="1:122" s="115" customFormat="1" ht="16.5" customHeight="1">
      <c r="B42" s="116" t="str">
        <f>IF(B36=SUM(B37:B38),"","*")</f>
        <v/>
      </c>
      <c r="C42" s="116" t="str">
        <f t="shared" ref="C42:K42" si="0">IF(C36=SUM(C37:C38),"","*")</f>
        <v/>
      </c>
      <c r="D42" s="116" t="str">
        <f t="shared" si="0"/>
        <v/>
      </c>
      <c r="E42" s="116" t="str">
        <f t="shared" si="0"/>
        <v/>
      </c>
      <c r="F42" s="116" t="str">
        <f t="shared" si="0"/>
        <v/>
      </c>
      <c r="G42" s="116" t="str">
        <f t="shared" si="0"/>
        <v/>
      </c>
      <c r="H42" s="116" t="str">
        <f t="shared" si="0"/>
        <v/>
      </c>
      <c r="I42" s="116" t="str">
        <f t="shared" si="0"/>
        <v/>
      </c>
      <c r="J42" s="116" t="str">
        <f t="shared" si="0"/>
        <v/>
      </c>
      <c r="K42" s="116" t="str">
        <f t="shared" si="0"/>
        <v/>
      </c>
      <c r="L42" s="117"/>
      <c r="M42" s="117"/>
      <c r="N42" s="117"/>
      <c r="AF42" s="118"/>
      <c r="AJ42" s="118"/>
      <c r="AN42" s="118"/>
      <c r="BE42" s="118"/>
      <c r="BH42" s="118"/>
      <c r="BL42" s="118"/>
      <c r="CH42" s="118"/>
      <c r="CK42" s="118"/>
      <c r="CO42" s="118"/>
      <c r="DI42" s="118"/>
      <c r="DL42" s="118"/>
      <c r="DP42" s="118"/>
    </row>
    <row r="43" spans="1:122" ht="11.1" customHeight="1">
      <c r="AF43" s="5"/>
      <c r="AH43" s="6"/>
      <c r="AJ43" s="5"/>
      <c r="AL43" s="6"/>
      <c r="AN43" s="5"/>
      <c r="AP43" s="6"/>
      <c r="BE43" s="5"/>
      <c r="BG43" s="6"/>
      <c r="BH43" s="5"/>
      <c r="BJ43" s="6"/>
      <c r="BL43" s="5"/>
      <c r="BN43" s="6"/>
      <c r="CH43" s="5"/>
      <c r="CJ43" s="6"/>
      <c r="CK43" s="5"/>
      <c r="CM43" s="6"/>
      <c r="CO43" s="5"/>
      <c r="CQ43" s="6"/>
      <c r="DI43" s="5"/>
      <c r="DK43" s="6"/>
      <c r="DL43" s="5"/>
      <c r="DN43" s="6"/>
      <c r="DP43" s="5"/>
      <c r="DR43" s="6"/>
    </row>
    <row r="44" spans="1:122" ht="11.1" customHeight="1">
      <c r="AF44" s="5"/>
      <c r="AH44" s="6"/>
      <c r="AJ44" s="5"/>
      <c r="AL44" s="6"/>
      <c r="AN44" s="5"/>
      <c r="AP44" s="6"/>
      <c r="BE44" s="5"/>
      <c r="BG44" s="6"/>
      <c r="BH44" s="5"/>
      <c r="BJ44" s="6"/>
      <c r="BL44" s="5"/>
      <c r="BN44" s="6"/>
      <c r="CH44" s="5"/>
      <c r="CJ44" s="6"/>
      <c r="CK44" s="5"/>
      <c r="CM44" s="6"/>
      <c r="CO44" s="5"/>
      <c r="CQ44" s="6"/>
      <c r="DI44" s="5"/>
      <c r="DK44" s="6"/>
      <c r="DL44" s="5"/>
      <c r="DN44" s="6"/>
      <c r="DP44" s="5"/>
      <c r="DR44" s="6"/>
    </row>
    <row r="45" spans="1:122" ht="11.1" customHeight="1">
      <c r="AF45" s="5"/>
      <c r="AH45" s="6"/>
      <c r="AJ45" s="5"/>
      <c r="AL45" s="6"/>
      <c r="AN45" s="5"/>
      <c r="AP45" s="6"/>
      <c r="BE45" s="5"/>
      <c r="BG45" s="6"/>
      <c r="BH45" s="5"/>
      <c r="BJ45" s="6"/>
      <c r="BL45" s="5"/>
      <c r="BN45" s="6"/>
      <c r="CH45" s="5"/>
      <c r="CJ45" s="6"/>
      <c r="CK45" s="5"/>
      <c r="CM45" s="6"/>
      <c r="CO45" s="5"/>
      <c r="CQ45" s="6"/>
      <c r="DI45" s="5"/>
      <c r="DK45" s="6"/>
      <c r="DL45" s="5"/>
      <c r="DN45" s="6"/>
      <c r="DP45" s="5"/>
      <c r="DR45" s="6"/>
    </row>
    <row r="46" spans="1:122" ht="11.1" customHeight="1">
      <c r="AF46" s="5"/>
      <c r="AH46" s="6"/>
      <c r="AJ46" s="5"/>
      <c r="AL46" s="6"/>
      <c r="AN46" s="5"/>
      <c r="AP46" s="6"/>
      <c r="BE46" s="5"/>
      <c r="BG46" s="6"/>
      <c r="BH46" s="5"/>
      <c r="BJ46" s="6"/>
      <c r="BL46" s="5"/>
      <c r="BN46" s="6"/>
      <c r="CH46" s="5"/>
      <c r="CJ46" s="6"/>
      <c r="CK46" s="5"/>
      <c r="CM46" s="6"/>
      <c r="CO46" s="5"/>
      <c r="CQ46" s="6"/>
      <c r="DI46" s="5"/>
      <c r="DK46" s="6"/>
      <c r="DL46" s="5"/>
      <c r="DN46" s="6"/>
      <c r="DP46" s="5"/>
      <c r="DR46" s="6"/>
    </row>
    <row r="47" spans="1:122" ht="11.1" customHeight="1">
      <c r="AF47" s="5"/>
      <c r="AH47" s="6"/>
      <c r="AJ47" s="5"/>
      <c r="AL47" s="6"/>
      <c r="AN47" s="5"/>
      <c r="AP47" s="6"/>
      <c r="BE47" s="5"/>
      <c r="BG47" s="6"/>
      <c r="BH47" s="5"/>
      <c r="BJ47" s="6"/>
      <c r="BL47" s="5"/>
      <c r="BN47" s="6"/>
      <c r="CH47" s="5"/>
      <c r="CJ47" s="6"/>
      <c r="CK47" s="5"/>
      <c r="CM47" s="6"/>
      <c r="CO47" s="5"/>
      <c r="CQ47" s="6"/>
      <c r="DI47" s="5"/>
      <c r="DK47" s="6"/>
      <c r="DL47" s="5"/>
      <c r="DN47" s="6"/>
      <c r="DP47" s="5"/>
      <c r="DR47" s="6"/>
    </row>
    <row r="48" spans="1:122" ht="11.1" customHeight="1">
      <c r="AG48" s="5"/>
      <c r="AH48" s="6"/>
      <c r="AK48" s="5"/>
      <c r="AL48" s="6"/>
      <c r="AO48" s="5"/>
      <c r="AP48" s="6"/>
      <c r="BF48" s="5"/>
      <c r="BG48" s="6"/>
      <c r="BI48" s="5"/>
      <c r="BJ48" s="6"/>
      <c r="BM48" s="5"/>
      <c r="BN48" s="6"/>
      <c r="CI48" s="5"/>
      <c r="CJ48" s="6"/>
      <c r="CL48" s="5"/>
      <c r="CM48" s="6"/>
      <c r="CP48" s="5"/>
      <c r="CQ48" s="6"/>
      <c r="DJ48" s="5"/>
      <c r="DK48" s="6"/>
      <c r="DM48" s="5"/>
      <c r="DN48" s="6"/>
      <c r="DQ48" s="5"/>
      <c r="DR48" s="6"/>
    </row>
  </sheetData>
  <mergeCells count="31">
    <mergeCell ref="A29:A31"/>
    <mergeCell ref="B30:C30"/>
    <mergeCell ref="D30:D31"/>
    <mergeCell ref="E30:E31"/>
    <mergeCell ref="F30:F31"/>
    <mergeCell ref="G30:H30"/>
    <mergeCell ref="I30:I31"/>
    <mergeCell ref="J30:J31"/>
    <mergeCell ref="K30:K31"/>
    <mergeCell ref="B29:F29"/>
    <mergeCell ref="J22:J23"/>
    <mergeCell ref="G29:K29"/>
    <mergeCell ref="E22:E23"/>
    <mergeCell ref="F22:F23"/>
    <mergeCell ref="G22:H22"/>
    <mergeCell ref="A3:A6"/>
    <mergeCell ref="K22:K23"/>
    <mergeCell ref="A21:A23"/>
    <mergeCell ref="B22:C22"/>
    <mergeCell ref="D22:D23"/>
    <mergeCell ref="B4:E4"/>
    <mergeCell ref="B3:M3"/>
    <mergeCell ref="I22:I23"/>
    <mergeCell ref="L4:M5"/>
    <mergeCell ref="B5:C5"/>
    <mergeCell ref="H4:I5"/>
    <mergeCell ref="F4:G5"/>
    <mergeCell ref="J4:K5"/>
    <mergeCell ref="D5:E5"/>
    <mergeCell ref="B21:F21"/>
    <mergeCell ref="G21:K21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8" orientation="landscape" r:id="rId1"/>
  <headerFooter alignWithMargins="0">
    <oddHeader>&amp;L&amp;"微軟正黑體,標準"&amp;16兒童及少年保護執行概況&amp;C&amp;"微軟正黑體,標準"&amp;16
&amp;R&amp;"微軟正黑體,標準"本表共&amp;N頁，第&amp;P頁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34"/>
  <sheetViews>
    <sheetView zoomScaleNormal="100" zoomScaleSheetLayoutView="100" workbookViewId="0">
      <pane xSplit="2" ySplit="7" topLeftCell="C8" activePane="bottomRight" state="frozen"/>
      <selection activeCell="A8" sqref="A8:IV33"/>
      <selection pane="topRight" activeCell="A8" sqref="A8:IV33"/>
      <selection pane="bottomLeft" activeCell="A8" sqref="A8:IV33"/>
      <selection pane="bottomRight" activeCell="A8" sqref="A8:IV33"/>
    </sheetView>
  </sheetViews>
  <sheetFormatPr defaultColWidth="5.5" defaultRowHeight="11.1" customHeight="1"/>
  <cols>
    <col min="1" max="1" width="9.6640625" style="6" customWidth="1"/>
    <col min="2" max="2" width="17.1640625" style="6" customWidth="1"/>
    <col min="3" max="3" width="13.6640625" style="6" customWidth="1"/>
    <col min="4" max="9" width="12.33203125" style="6" customWidth="1"/>
    <col min="10" max="11" width="12.33203125" style="5" customWidth="1"/>
    <col min="12" max="15" width="12.33203125" style="6" customWidth="1"/>
    <col min="16" max="16384" width="5.5" style="6"/>
  </cols>
  <sheetData>
    <row r="1" spans="1:15" s="5" customFormat="1" ht="20.25" customHeight="1">
      <c r="A1" s="61" t="s">
        <v>114</v>
      </c>
      <c r="B1" s="61"/>
      <c r="C1" s="61"/>
      <c r="D1" s="62"/>
      <c r="E1" s="62"/>
      <c r="F1" s="62"/>
      <c r="G1" s="3"/>
      <c r="H1" s="3"/>
      <c r="I1" s="3"/>
      <c r="J1" s="3"/>
      <c r="K1" s="3"/>
      <c r="L1" s="3"/>
      <c r="M1" s="3"/>
      <c r="N1" s="3"/>
      <c r="O1" s="3"/>
    </row>
    <row r="2" spans="1:15" ht="14.25" customHeight="1">
      <c r="A2" s="64" t="s">
        <v>115</v>
      </c>
      <c r="B2" s="7"/>
      <c r="C2" s="7"/>
      <c r="D2" s="8"/>
      <c r="E2" s="8"/>
      <c r="F2" s="8"/>
      <c r="G2" s="8"/>
      <c r="H2" s="8"/>
      <c r="I2" s="3"/>
      <c r="K2" s="8"/>
      <c r="L2" s="8"/>
      <c r="M2" s="8"/>
      <c r="N2" s="8"/>
      <c r="O2" s="8"/>
    </row>
    <row r="3" spans="1:15" ht="12.75" customHeight="1">
      <c r="A3" s="18" t="s">
        <v>166</v>
      </c>
      <c r="B3" s="19"/>
      <c r="C3" s="67"/>
      <c r="I3" s="67"/>
    </row>
    <row r="4" spans="1:15" s="27" customFormat="1" ht="24.75" customHeight="1">
      <c r="A4" s="146" t="s">
        <v>64</v>
      </c>
      <c r="B4" s="147"/>
      <c r="C4" s="129" t="s">
        <v>112</v>
      </c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5" spans="1:15" s="27" customFormat="1" ht="24.75" customHeight="1">
      <c r="A5" s="148"/>
      <c r="B5" s="149"/>
      <c r="C5" s="152" t="s">
        <v>110</v>
      </c>
      <c r="D5" s="152"/>
      <c r="E5" s="152"/>
      <c r="F5" s="152"/>
      <c r="G5" s="152"/>
      <c r="H5" s="152"/>
      <c r="I5" s="152" t="s">
        <v>111</v>
      </c>
      <c r="J5" s="152"/>
      <c r="K5" s="152"/>
      <c r="L5" s="152"/>
      <c r="M5" s="152"/>
      <c r="N5" s="138"/>
    </row>
    <row r="6" spans="1:15" s="27" customFormat="1" ht="24.75" customHeight="1">
      <c r="A6" s="148"/>
      <c r="B6" s="149"/>
      <c r="C6" s="127" t="s">
        <v>63</v>
      </c>
      <c r="D6" s="127" t="s">
        <v>62</v>
      </c>
      <c r="E6" s="127"/>
      <c r="F6" s="127" t="s">
        <v>61</v>
      </c>
      <c r="G6" s="131" t="s">
        <v>60</v>
      </c>
      <c r="H6" s="131" t="s">
        <v>59</v>
      </c>
      <c r="I6" s="127" t="s">
        <v>63</v>
      </c>
      <c r="J6" s="127" t="s">
        <v>62</v>
      </c>
      <c r="K6" s="127"/>
      <c r="L6" s="127" t="s">
        <v>61</v>
      </c>
      <c r="M6" s="131" t="s">
        <v>60</v>
      </c>
      <c r="N6" s="123" t="s">
        <v>59</v>
      </c>
    </row>
    <row r="7" spans="1:15" s="27" customFormat="1" ht="33.75" customHeight="1">
      <c r="A7" s="150"/>
      <c r="B7" s="151"/>
      <c r="C7" s="127"/>
      <c r="D7" s="30" t="s">
        <v>57</v>
      </c>
      <c r="E7" s="30" t="s">
        <v>56</v>
      </c>
      <c r="F7" s="127"/>
      <c r="G7" s="131"/>
      <c r="H7" s="131"/>
      <c r="I7" s="127"/>
      <c r="J7" s="30" t="s">
        <v>57</v>
      </c>
      <c r="K7" s="30" t="s">
        <v>56</v>
      </c>
      <c r="L7" s="127"/>
      <c r="M7" s="131"/>
      <c r="N7" s="123"/>
    </row>
    <row r="8" spans="1:15" s="22" customFormat="1" ht="15" customHeight="1">
      <c r="A8" s="37" t="s">
        <v>210</v>
      </c>
      <c r="B8" s="38" t="s">
        <v>0</v>
      </c>
      <c r="C8" s="88">
        <v>3488</v>
      </c>
      <c r="D8" s="82">
        <v>3095</v>
      </c>
      <c r="E8" s="82">
        <v>277</v>
      </c>
      <c r="F8" s="82">
        <v>9</v>
      </c>
      <c r="G8" s="82">
        <v>7</v>
      </c>
      <c r="H8" s="82">
        <v>100</v>
      </c>
      <c r="I8" s="82">
        <v>3502</v>
      </c>
      <c r="J8" s="82">
        <v>2908</v>
      </c>
      <c r="K8" s="82">
        <v>329</v>
      </c>
      <c r="L8" s="82">
        <v>108</v>
      </c>
      <c r="M8" s="82">
        <v>88</v>
      </c>
      <c r="N8" s="82">
        <v>69</v>
      </c>
    </row>
    <row r="9" spans="1:15" s="22" customFormat="1" ht="14.25" customHeight="1">
      <c r="A9" s="74" t="s">
        <v>118</v>
      </c>
      <c r="B9" s="39" t="s">
        <v>2</v>
      </c>
      <c r="C9" s="26">
        <v>659</v>
      </c>
      <c r="D9" s="25">
        <v>595</v>
      </c>
      <c r="E9" s="25">
        <v>27</v>
      </c>
      <c r="F9" s="25">
        <v>2</v>
      </c>
      <c r="G9" s="25">
        <v>1</v>
      </c>
      <c r="H9" s="25">
        <v>34</v>
      </c>
      <c r="I9" s="25">
        <v>577</v>
      </c>
      <c r="J9" s="25">
        <v>484</v>
      </c>
      <c r="K9" s="25">
        <v>29</v>
      </c>
      <c r="L9" s="25">
        <v>25</v>
      </c>
      <c r="M9" s="25">
        <v>19</v>
      </c>
      <c r="N9" s="25">
        <v>20</v>
      </c>
    </row>
    <row r="10" spans="1:15" s="22" customFormat="1" ht="14.25" customHeight="1">
      <c r="A10" s="74" t="s">
        <v>119</v>
      </c>
      <c r="B10" s="39" t="s">
        <v>3</v>
      </c>
      <c r="C10" s="26">
        <v>232</v>
      </c>
      <c r="D10" s="25">
        <v>219</v>
      </c>
      <c r="E10" s="25">
        <v>5</v>
      </c>
      <c r="F10" s="25" t="s">
        <v>109</v>
      </c>
      <c r="G10" s="25">
        <v>2</v>
      </c>
      <c r="H10" s="25">
        <v>6</v>
      </c>
      <c r="I10" s="25">
        <v>233</v>
      </c>
      <c r="J10" s="25">
        <v>209</v>
      </c>
      <c r="K10" s="25">
        <v>8</v>
      </c>
      <c r="L10" s="25">
        <v>5</v>
      </c>
      <c r="M10" s="25">
        <v>8</v>
      </c>
      <c r="N10" s="25">
        <v>3</v>
      </c>
    </row>
    <row r="11" spans="1:15" s="22" customFormat="1" ht="14.25" customHeight="1">
      <c r="A11" s="74" t="s">
        <v>120</v>
      </c>
      <c r="B11" s="39" t="s">
        <v>35</v>
      </c>
      <c r="C11" s="26">
        <v>420</v>
      </c>
      <c r="D11" s="25">
        <v>357</v>
      </c>
      <c r="E11" s="25">
        <v>57</v>
      </c>
      <c r="F11" s="25">
        <v>2</v>
      </c>
      <c r="G11" s="25">
        <v>1</v>
      </c>
      <c r="H11" s="25">
        <v>3</v>
      </c>
      <c r="I11" s="25">
        <v>421</v>
      </c>
      <c r="J11" s="25">
        <v>357</v>
      </c>
      <c r="K11" s="25">
        <v>45</v>
      </c>
      <c r="L11" s="25">
        <v>8</v>
      </c>
      <c r="M11" s="25">
        <v>8</v>
      </c>
      <c r="N11" s="25">
        <v>3</v>
      </c>
    </row>
    <row r="12" spans="1:15" s="22" customFormat="1" ht="14.25" customHeight="1">
      <c r="A12" s="74" t="s">
        <v>121</v>
      </c>
      <c r="B12" s="39" t="s">
        <v>21</v>
      </c>
      <c r="C12" s="26">
        <v>582</v>
      </c>
      <c r="D12" s="25">
        <v>539</v>
      </c>
      <c r="E12" s="25">
        <v>30</v>
      </c>
      <c r="F12" s="25">
        <v>3</v>
      </c>
      <c r="G12" s="25" t="s">
        <v>109</v>
      </c>
      <c r="H12" s="25">
        <v>10</v>
      </c>
      <c r="I12" s="25">
        <v>596</v>
      </c>
      <c r="J12" s="25">
        <v>506</v>
      </c>
      <c r="K12" s="25">
        <v>47</v>
      </c>
      <c r="L12" s="25">
        <v>16</v>
      </c>
      <c r="M12" s="25">
        <v>20</v>
      </c>
      <c r="N12" s="25">
        <v>7</v>
      </c>
    </row>
    <row r="13" spans="1:15" s="22" customFormat="1" ht="14.25" customHeight="1">
      <c r="A13" s="74" t="s">
        <v>122</v>
      </c>
      <c r="B13" s="39" t="s">
        <v>22</v>
      </c>
      <c r="C13" s="26">
        <v>177</v>
      </c>
      <c r="D13" s="25">
        <v>174</v>
      </c>
      <c r="E13" s="25">
        <v>2</v>
      </c>
      <c r="F13" s="25" t="s">
        <v>109</v>
      </c>
      <c r="G13" s="25">
        <v>1</v>
      </c>
      <c r="H13" s="25" t="s">
        <v>109</v>
      </c>
      <c r="I13" s="25">
        <v>187</v>
      </c>
      <c r="J13" s="25">
        <v>180</v>
      </c>
      <c r="K13" s="25">
        <v>4</v>
      </c>
      <c r="L13" s="25">
        <v>2</v>
      </c>
      <c r="M13" s="25">
        <v>1</v>
      </c>
      <c r="N13" s="25" t="s">
        <v>109</v>
      </c>
    </row>
    <row r="14" spans="1:15" s="22" customFormat="1" ht="14.25" customHeight="1">
      <c r="A14" s="75" t="s">
        <v>123</v>
      </c>
      <c r="B14" s="39" t="s">
        <v>23</v>
      </c>
      <c r="C14" s="26">
        <v>508</v>
      </c>
      <c r="D14" s="25">
        <v>468</v>
      </c>
      <c r="E14" s="25">
        <v>25</v>
      </c>
      <c r="F14" s="25">
        <v>1</v>
      </c>
      <c r="G14" s="25">
        <v>1</v>
      </c>
      <c r="H14" s="25">
        <v>13</v>
      </c>
      <c r="I14" s="25">
        <v>516</v>
      </c>
      <c r="J14" s="25">
        <v>454</v>
      </c>
      <c r="K14" s="25">
        <v>33</v>
      </c>
      <c r="L14" s="25">
        <v>20</v>
      </c>
      <c r="M14" s="25">
        <v>7</v>
      </c>
      <c r="N14" s="25">
        <v>2</v>
      </c>
    </row>
    <row r="15" spans="1:15" s="22" customFormat="1" ht="14.25" customHeight="1">
      <c r="A15" s="89" t="s">
        <v>181</v>
      </c>
      <c r="B15" s="85" t="s">
        <v>4</v>
      </c>
      <c r="C15" s="26">
        <v>57</v>
      </c>
      <c r="D15" s="25">
        <v>54</v>
      </c>
      <c r="E15" s="25">
        <v>1</v>
      </c>
      <c r="F15" s="25" t="s">
        <v>109</v>
      </c>
      <c r="G15" s="25" t="s">
        <v>109</v>
      </c>
      <c r="H15" s="25">
        <v>2</v>
      </c>
      <c r="I15" s="25">
        <v>57</v>
      </c>
      <c r="J15" s="25">
        <v>47</v>
      </c>
      <c r="K15" s="25">
        <v>3</v>
      </c>
      <c r="L15" s="25">
        <v>1</v>
      </c>
      <c r="M15" s="25">
        <v>2</v>
      </c>
      <c r="N15" s="25">
        <v>4</v>
      </c>
    </row>
    <row r="16" spans="1:15" s="22" customFormat="1" ht="14.25" customHeight="1">
      <c r="A16" s="89" t="s">
        <v>182</v>
      </c>
      <c r="B16" s="85" t="s">
        <v>6</v>
      </c>
      <c r="C16" s="26">
        <v>88</v>
      </c>
      <c r="D16" s="25">
        <v>84</v>
      </c>
      <c r="E16" s="25">
        <v>3</v>
      </c>
      <c r="F16" s="25" t="s">
        <v>109</v>
      </c>
      <c r="G16" s="25" t="s">
        <v>109</v>
      </c>
      <c r="H16" s="25">
        <v>1</v>
      </c>
      <c r="I16" s="25">
        <v>82</v>
      </c>
      <c r="J16" s="25">
        <v>67</v>
      </c>
      <c r="K16" s="25">
        <v>6</v>
      </c>
      <c r="L16" s="25">
        <v>5</v>
      </c>
      <c r="M16" s="25">
        <v>2</v>
      </c>
      <c r="N16" s="25">
        <v>2</v>
      </c>
    </row>
    <row r="17" spans="1:14" s="22" customFormat="1" ht="14.25" customHeight="1">
      <c r="A17" s="89" t="s">
        <v>183</v>
      </c>
      <c r="B17" s="85" t="s">
        <v>7</v>
      </c>
      <c r="C17" s="26">
        <v>49</v>
      </c>
      <c r="D17" s="25">
        <v>43</v>
      </c>
      <c r="E17" s="25">
        <v>5</v>
      </c>
      <c r="F17" s="25" t="s">
        <v>109</v>
      </c>
      <c r="G17" s="25" t="s">
        <v>109</v>
      </c>
      <c r="H17" s="25">
        <v>1</v>
      </c>
      <c r="I17" s="25">
        <v>46</v>
      </c>
      <c r="J17" s="25">
        <v>40</v>
      </c>
      <c r="K17" s="25">
        <v>5</v>
      </c>
      <c r="L17" s="25">
        <v>1</v>
      </c>
      <c r="M17" s="25" t="s">
        <v>109</v>
      </c>
      <c r="N17" s="25" t="s">
        <v>109</v>
      </c>
    </row>
    <row r="18" spans="1:14" s="22" customFormat="1" ht="14.25" customHeight="1">
      <c r="A18" s="89" t="s">
        <v>184</v>
      </c>
      <c r="B18" s="85" t="s">
        <v>8</v>
      </c>
      <c r="C18" s="26">
        <v>133</v>
      </c>
      <c r="D18" s="25">
        <v>119</v>
      </c>
      <c r="E18" s="25">
        <v>5</v>
      </c>
      <c r="F18" s="25" t="s">
        <v>109</v>
      </c>
      <c r="G18" s="25">
        <v>1</v>
      </c>
      <c r="H18" s="25">
        <v>8</v>
      </c>
      <c r="I18" s="25">
        <v>142</v>
      </c>
      <c r="J18" s="25">
        <v>119</v>
      </c>
      <c r="K18" s="25">
        <v>8</v>
      </c>
      <c r="L18" s="25">
        <v>6</v>
      </c>
      <c r="M18" s="25">
        <v>4</v>
      </c>
      <c r="N18" s="25">
        <v>5</v>
      </c>
    </row>
    <row r="19" spans="1:14" s="22" customFormat="1" ht="14.25" customHeight="1">
      <c r="A19" s="89" t="s">
        <v>185</v>
      </c>
      <c r="B19" s="85" t="s">
        <v>9</v>
      </c>
      <c r="C19" s="26">
        <v>34</v>
      </c>
      <c r="D19" s="25">
        <v>25</v>
      </c>
      <c r="E19" s="25">
        <v>5</v>
      </c>
      <c r="F19" s="25">
        <v>1</v>
      </c>
      <c r="G19" s="25" t="s">
        <v>109</v>
      </c>
      <c r="H19" s="25">
        <v>3</v>
      </c>
      <c r="I19" s="25">
        <v>31</v>
      </c>
      <c r="J19" s="25">
        <v>23</v>
      </c>
      <c r="K19" s="25">
        <v>5</v>
      </c>
      <c r="L19" s="25">
        <v>1</v>
      </c>
      <c r="M19" s="25">
        <v>1</v>
      </c>
      <c r="N19" s="25">
        <v>1</v>
      </c>
    </row>
    <row r="20" spans="1:14" s="22" customFormat="1" ht="14.25" customHeight="1">
      <c r="A20" s="89" t="s">
        <v>186</v>
      </c>
      <c r="B20" s="85" t="s">
        <v>10</v>
      </c>
      <c r="C20" s="26">
        <v>62</v>
      </c>
      <c r="D20" s="25">
        <v>58</v>
      </c>
      <c r="E20" s="25">
        <v>1</v>
      </c>
      <c r="F20" s="25" t="s">
        <v>109</v>
      </c>
      <c r="G20" s="25" t="s">
        <v>109</v>
      </c>
      <c r="H20" s="25">
        <v>3</v>
      </c>
      <c r="I20" s="25">
        <v>63</v>
      </c>
      <c r="J20" s="25">
        <v>49</v>
      </c>
      <c r="K20" s="25">
        <v>6</v>
      </c>
      <c r="L20" s="25">
        <v>5</v>
      </c>
      <c r="M20" s="25">
        <v>2</v>
      </c>
      <c r="N20" s="25">
        <v>1</v>
      </c>
    </row>
    <row r="21" spans="1:14" s="22" customFormat="1" ht="14.25" customHeight="1">
      <c r="A21" s="89" t="s">
        <v>187</v>
      </c>
      <c r="B21" s="85" t="s">
        <v>11</v>
      </c>
      <c r="C21" s="26">
        <v>29</v>
      </c>
      <c r="D21" s="25">
        <v>29</v>
      </c>
      <c r="E21" s="25" t="s">
        <v>109</v>
      </c>
      <c r="F21" s="25" t="s">
        <v>109</v>
      </c>
      <c r="G21" s="25" t="s">
        <v>109</v>
      </c>
      <c r="H21" s="25" t="s">
        <v>109</v>
      </c>
      <c r="I21" s="25">
        <v>28</v>
      </c>
      <c r="J21" s="25">
        <v>23</v>
      </c>
      <c r="K21" s="25">
        <v>1</v>
      </c>
      <c r="L21" s="25">
        <v>4</v>
      </c>
      <c r="M21" s="25" t="s">
        <v>109</v>
      </c>
      <c r="N21" s="25" t="s">
        <v>109</v>
      </c>
    </row>
    <row r="22" spans="1:14" s="22" customFormat="1" ht="14.25" customHeight="1">
      <c r="A22" s="89" t="s">
        <v>188</v>
      </c>
      <c r="B22" s="85" t="s">
        <v>12</v>
      </c>
      <c r="C22" s="26">
        <v>207</v>
      </c>
      <c r="D22" s="25">
        <v>176</v>
      </c>
      <c r="E22" s="25">
        <v>28</v>
      </c>
      <c r="F22" s="25" t="s">
        <v>109</v>
      </c>
      <c r="G22" s="25" t="s">
        <v>109</v>
      </c>
      <c r="H22" s="25">
        <v>3</v>
      </c>
      <c r="I22" s="25">
        <v>223</v>
      </c>
      <c r="J22" s="25">
        <v>177</v>
      </c>
      <c r="K22" s="25">
        <v>32</v>
      </c>
      <c r="L22" s="25">
        <v>5</v>
      </c>
      <c r="M22" s="25">
        <v>6</v>
      </c>
      <c r="N22" s="25">
        <v>3</v>
      </c>
    </row>
    <row r="23" spans="1:14" s="22" customFormat="1" ht="14.25" customHeight="1">
      <c r="A23" s="89" t="s">
        <v>189</v>
      </c>
      <c r="B23" s="85" t="s">
        <v>13</v>
      </c>
      <c r="C23" s="26">
        <v>55</v>
      </c>
      <c r="D23" s="25">
        <v>22</v>
      </c>
      <c r="E23" s="25">
        <v>32</v>
      </c>
      <c r="F23" s="25" t="s">
        <v>109</v>
      </c>
      <c r="G23" s="25" t="s">
        <v>109</v>
      </c>
      <c r="H23" s="25">
        <v>1</v>
      </c>
      <c r="I23" s="25">
        <v>67</v>
      </c>
      <c r="J23" s="25">
        <v>22</v>
      </c>
      <c r="K23" s="25">
        <v>45</v>
      </c>
      <c r="L23" s="25" t="s">
        <v>109</v>
      </c>
      <c r="M23" s="25" t="s">
        <v>109</v>
      </c>
      <c r="N23" s="25" t="s">
        <v>109</v>
      </c>
    </row>
    <row r="24" spans="1:14" s="22" customFormat="1" ht="14.25" customHeight="1">
      <c r="A24" s="89" t="s">
        <v>190</v>
      </c>
      <c r="B24" s="85" t="s">
        <v>14</v>
      </c>
      <c r="C24" s="26">
        <v>58</v>
      </c>
      <c r="D24" s="25">
        <v>23</v>
      </c>
      <c r="E24" s="25">
        <v>35</v>
      </c>
      <c r="F24" s="25" t="s">
        <v>109</v>
      </c>
      <c r="G24" s="25" t="s">
        <v>109</v>
      </c>
      <c r="H24" s="25" t="s">
        <v>109</v>
      </c>
      <c r="I24" s="25">
        <v>65</v>
      </c>
      <c r="J24" s="25">
        <v>21</v>
      </c>
      <c r="K24" s="25">
        <v>41</v>
      </c>
      <c r="L24" s="25" t="s">
        <v>109</v>
      </c>
      <c r="M24" s="25">
        <v>3</v>
      </c>
      <c r="N24" s="25" t="s">
        <v>109</v>
      </c>
    </row>
    <row r="25" spans="1:14" s="22" customFormat="1" ht="14.25" customHeight="1">
      <c r="A25" s="89" t="s">
        <v>191</v>
      </c>
      <c r="B25" s="85" t="s">
        <v>15</v>
      </c>
      <c r="C25" s="26">
        <v>6</v>
      </c>
      <c r="D25" s="25">
        <v>6</v>
      </c>
      <c r="E25" s="25" t="s">
        <v>109</v>
      </c>
      <c r="F25" s="25" t="s">
        <v>109</v>
      </c>
      <c r="G25" s="25" t="s">
        <v>109</v>
      </c>
      <c r="H25" s="25" t="s">
        <v>109</v>
      </c>
      <c r="I25" s="25">
        <v>6</v>
      </c>
      <c r="J25" s="25">
        <v>5</v>
      </c>
      <c r="K25" s="25" t="s">
        <v>109</v>
      </c>
      <c r="L25" s="25" t="s">
        <v>109</v>
      </c>
      <c r="M25" s="25">
        <v>1</v>
      </c>
      <c r="N25" s="25" t="s">
        <v>109</v>
      </c>
    </row>
    <row r="26" spans="1:14" s="22" customFormat="1" ht="14.25" customHeight="1">
      <c r="A26" s="89" t="s">
        <v>192</v>
      </c>
      <c r="B26" s="85" t="s">
        <v>16</v>
      </c>
      <c r="C26" s="26">
        <v>73</v>
      </c>
      <c r="D26" s="25">
        <v>62</v>
      </c>
      <c r="E26" s="25">
        <v>1</v>
      </c>
      <c r="F26" s="25" t="s">
        <v>109</v>
      </c>
      <c r="G26" s="25" t="s">
        <v>109</v>
      </c>
      <c r="H26" s="25">
        <v>10</v>
      </c>
      <c r="I26" s="25">
        <v>73</v>
      </c>
      <c r="J26" s="25">
        <v>53</v>
      </c>
      <c r="K26" s="25">
        <v>3</v>
      </c>
      <c r="L26" s="25">
        <v>2</v>
      </c>
      <c r="M26" s="25">
        <v>2</v>
      </c>
      <c r="N26" s="25">
        <v>13</v>
      </c>
    </row>
    <row r="27" spans="1:14" s="22" customFormat="1" ht="14.25" customHeight="1">
      <c r="A27" s="89" t="s">
        <v>193</v>
      </c>
      <c r="B27" s="85" t="s">
        <v>17</v>
      </c>
      <c r="C27" s="26">
        <v>24</v>
      </c>
      <c r="D27" s="25">
        <v>22</v>
      </c>
      <c r="E27" s="25">
        <v>2</v>
      </c>
      <c r="F27" s="25" t="s">
        <v>109</v>
      </c>
      <c r="G27" s="25" t="s">
        <v>109</v>
      </c>
      <c r="H27" s="25" t="s">
        <v>109</v>
      </c>
      <c r="I27" s="25">
        <v>45</v>
      </c>
      <c r="J27" s="25">
        <v>37</v>
      </c>
      <c r="K27" s="25">
        <v>5</v>
      </c>
      <c r="L27" s="25" t="s">
        <v>109</v>
      </c>
      <c r="M27" s="25">
        <v>2</v>
      </c>
      <c r="N27" s="25">
        <v>1</v>
      </c>
    </row>
    <row r="28" spans="1:14" s="22" customFormat="1" ht="14.25" customHeight="1">
      <c r="A28" s="89" t="s">
        <v>194</v>
      </c>
      <c r="B28" s="85" t="s">
        <v>18</v>
      </c>
      <c r="C28" s="26">
        <v>26</v>
      </c>
      <c r="D28" s="25">
        <v>15</v>
      </c>
      <c r="E28" s="25">
        <v>11</v>
      </c>
      <c r="F28" s="25" t="s">
        <v>109</v>
      </c>
      <c r="G28" s="25" t="s">
        <v>109</v>
      </c>
      <c r="H28" s="25" t="s">
        <v>109</v>
      </c>
      <c r="I28" s="25">
        <v>32</v>
      </c>
      <c r="J28" s="25">
        <v>28</v>
      </c>
      <c r="K28" s="25" t="s">
        <v>109</v>
      </c>
      <c r="L28" s="25">
        <v>1</v>
      </c>
      <c r="M28" s="25" t="s">
        <v>109</v>
      </c>
      <c r="N28" s="25">
        <v>3</v>
      </c>
    </row>
    <row r="29" spans="1:14" s="22" customFormat="1" ht="14.25" customHeight="1">
      <c r="A29" s="89" t="s">
        <v>195</v>
      </c>
      <c r="B29" s="85" t="s">
        <v>19</v>
      </c>
      <c r="C29" s="26">
        <v>6</v>
      </c>
      <c r="D29" s="25">
        <v>4</v>
      </c>
      <c r="E29" s="25" t="s">
        <v>109</v>
      </c>
      <c r="F29" s="25" t="s">
        <v>109</v>
      </c>
      <c r="G29" s="25" t="s">
        <v>109</v>
      </c>
      <c r="H29" s="25">
        <v>2</v>
      </c>
      <c r="I29" s="25">
        <v>8</v>
      </c>
      <c r="J29" s="25">
        <v>6</v>
      </c>
      <c r="K29" s="25" t="s">
        <v>109</v>
      </c>
      <c r="L29" s="25">
        <v>1</v>
      </c>
      <c r="M29" s="25" t="s">
        <v>109</v>
      </c>
      <c r="N29" s="25">
        <v>1</v>
      </c>
    </row>
    <row r="30" spans="1:14" s="22" customFormat="1" ht="14.25" customHeight="1">
      <c r="A30" s="90" t="s">
        <v>196</v>
      </c>
      <c r="B30" s="87" t="s">
        <v>20</v>
      </c>
      <c r="C30" s="24">
        <v>3</v>
      </c>
      <c r="D30" s="23">
        <v>1</v>
      </c>
      <c r="E30" s="23">
        <v>2</v>
      </c>
      <c r="F30" s="23" t="s">
        <v>109</v>
      </c>
      <c r="G30" s="23" t="s">
        <v>109</v>
      </c>
      <c r="H30" s="23" t="s">
        <v>109</v>
      </c>
      <c r="I30" s="23">
        <v>4</v>
      </c>
      <c r="J30" s="23">
        <v>1</v>
      </c>
      <c r="K30" s="23">
        <v>3</v>
      </c>
      <c r="L30" s="23" t="s">
        <v>109</v>
      </c>
      <c r="M30" s="23" t="s">
        <v>109</v>
      </c>
      <c r="N30" s="23" t="s">
        <v>109</v>
      </c>
    </row>
    <row r="31" spans="1:14" ht="14.25" customHeight="1">
      <c r="A31" s="64" t="s">
        <v>107</v>
      </c>
    </row>
    <row r="32" spans="1:14" ht="14.25" customHeight="1">
      <c r="A32" s="65" t="s">
        <v>33</v>
      </c>
    </row>
    <row r="33" spans="1:1" ht="14.25" customHeight="1"/>
    <row r="34" spans="1:1" ht="14.25" customHeight="1">
      <c r="A34" s="64" t="s">
        <v>116</v>
      </c>
    </row>
  </sheetData>
  <mergeCells count="14">
    <mergeCell ref="N6:N7"/>
    <mergeCell ref="A4:B7"/>
    <mergeCell ref="C4:N4"/>
    <mergeCell ref="C5:H5"/>
    <mergeCell ref="I5:N5"/>
    <mergeCell ref="C6:C7"/>
    <mergeCell ref="D6:E6"/>
    <mergeCell ref="F6:F7"/>
    <mergeCell ref="G6:G7"/>
    <mergeCell ref="H6:H7"/>
    <mergeCell ref="I6:I7"/>
    <mergeCell ref="J6:K6"/>
    <mergeCell ref="L6:L7"/>
    <mergeCell ref="M6:M7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Header>&amp;L&amp;"微軟正黑體,標準"&amp;16兒童及少年保護執行概況&amp;C&amp;"微軟正黑體,標準"&amp;16
&amp;R&amp;"微軟正黑體,標準"本表共&amp;N頁，第&amp;P頁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34"/>
  <sheetViews>
    <sheetView zoomScale="110" zoomScaleNormal="110" zoomScaleSheetLayoutView="100" workbookViewId="0">
      <pane xSplit="2" ySplit="7" topLeftCell="C8" activePane="bottomRight" state="frozen"/>
      <selection activeCell="A8" sqref="A8:IV33"/>
      <selection pane="topRight" activeCell="A8" sqref="A8:IV33"/>
      <selection pane="bottomLeft" activeCell="A8" sqref="A8:IV33"/>
      <selection pane="bottomRight" activeCell="A8" sqref="A8:IV33"/>
    </sheetView>
  </sheetViews>
  <sheetFormatPr defaultColWidth="5.5" defaultRowHeight="11.1" customHeight="1"/>
  <cols>
    <col min="1" max="1" width="8.5" style="6" customWidth="1"/>
    <col min="2" max="2" width="16.5" style="6" customWidth="1"/>
    <col min="3" max="8" width="8.6640625" style="6" customWidth="1"/>
    <col min="9" max="10" width="8.6640625" style="5" customWidth="1"/>
    <col min="11" max="17" width="8.6640625" style="6" customWidth="1"/>
    <col min="18" max="16384" width="5.5" style="6"/>
  </cols>
  <sheetData>
    <row r="1" spans="1:17" s="5" customFormat="1" ht="20.25" customHeight="1">
      <c r="A1" s="1" t="s">
        <v>36</v>
      </c>
      <c r="B1" s="45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4.25" customHeight="1">
      <c r="B2" s="7"/>
      <c r="C2" s="8"/>
      <c r="D2" s="8"/>
      <c r="E2" s="8"/>
      <c r="F2" s="8"/>
      <c r="G2" s="8"/>
      <c r="H2" s="3"/>
      <c r="J2" s="8"/>
      <c r="K2" s="8"/>
      <c r="L2" s="8"/>
      <c r="M2" s="8"/>
      <c r="N2" s="8"/>
      <c r="O2" s="8"/>
      <c r="P2" s="8"/>
    </row>
    <row r="3" spans="1:17" ht="12.75" customHeight="1">
      <c r="A3" s="18" t="s">
        <v>165</v>
      </c>
      <c r="B3" s="19"/>
    </row>
    <row r="4" spans="1:17" s="12" customFormat="1" ht="24.75" customHeight="1">
      <c r="A4" s="153" t="s">
        <v>88</v>
      </c>
      <c r="B4" s="154"/>
      <c r="C4" s="159" t="s">
        <v>37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</row>
    <row r="5" spans="1:17" s="12" customFormat="1" ht="24.75" customHeight="1">
      <c r="A5" s="155"/>
      <c r="B5" s="156"/>
      <c r="C5" s="161" t="s">
        <v>40</v>
      </c>
      <c r="D5" s="162"/>
      <c r="E5" s="163"/>
      <c r="F5" s="167" t="s">
        <v>41</v>
      </c>
      <c r="G5" s="168"/>
      <c r="H5" s="168"/>
      <c r="I5" s="168"/>
      <c r="J5" s="161" t="s">
        <v>42</v>
      </c>
      <c r="K5" s="169"/>
      <c r="L5" s="172" t="s">
        <v>43</v>
      </c>
      <c r="M5" s="173"/>
      <c r="N5" s="172" t="s">
        <v>44</v>
      </c>
      <c r="O5" s="173"/>
      <c r="P5" s="174" t="s">
        <v>45</v>
      </c>
      <c r="Q5" s="175"/>
    </row>
    <row r="6" spans="1:17" s="12" customFormat="1" ht="33.75" customHeight="1">
      <c r="A6" s="155"/>
      <c r="B6" s="156"/>
      <c r="C6" s="164"/>
      <c r="D6" s="165"/>
      <c r="E6" s="166"/>
      <c r="F6" s="167" t="s">
        <v>100</v>
      </c>
      <c r="G6" s="168"/>
      <c r="H6" s="167" t="s">
        <v>46</v>
      </c>
      <c r="I6" s="168"/>
      <c r="J6" s="170"/>
      <c r="K6" s="171"/>
      <c r="L6" s="173"/>
      <c r="M6" s="173"/>
      <c r="N6" s="173"/>
      <c r="O6" s="173"/>
      <c r="P6" s="176"/>
      <c r="Q6" s="175"/>
    </row>
    <row r="7" spans="1:17" s="15" customFormat="1" ht="30.75" customHeight="1">
      <c r="A7" s="157"/>
      <c r="B7" s="158"/>
      <c r="C7" s="13" t="s">
        <v>47</v>
      </c>
      <c r="D7" s="13" t="s">
        <v>48</v>
      </c>
      <c r="E7" s="13" t="s">
        <v>49</v>
      </c>
      <c r="F7" s="13" t="s">
        <v>48</v>
      </c>
      <c r="G7" s="13" t="s">
        <v>49</v>
      </c>
      <c r="H7" s="13" t="s">
        <v>48</v>
      </c>
      <c r="I7" s="13" t="s">
        <v>49</v>
      </c>
      <c r="J7" s="13" t="s">
        <v>48</v>
      </c>
      <c r="K7" s="13" t="s">
        <v>49</v>
      </c>
      <c r="L7" s="13" t="s">
        <v>48</v>
      </c>
      <c r="M7" s="13" t="s">
        <v>49</v>
      </c>
      <c r="N7" s="13" t="s">
        <v>48</v>
      </c>
      <c r="O7" s="13" t="s">
        <v>49</v>
      </c>
      <c r="P7" s="20" t="s">
        <v>48</v>
      </c>
      <c r="Q7" s="14" t="s">
        <v>49</v>
      </c>
    </row>
    <row r="8" spans="1:17" s="21" customFormat="1" ht="18" customHeight="1">
      <c r="A8" s="53" t="s">
        <v>105</v>
      </c>
      <c r="B8" s="54" t="s">
        <v>0</v>
      </c>
      <c r="C8" s="57">
        <v>16776</v>
      </c>
      <c r="D8" s="57">
        <v>8330</v>
      </c>
      <c r="E8" s="57">
        <v>8446</v>
      </c>
      <c r="F8" s="57">
        <v>7143</v>
      </c>
      <c r="G8" s="57">
        <v>6750</v>
      </c>
      <c r="H8" s="57">
        <v>496</v>
      </c>
      <c r="I8" s="57">
        <v>609</v>
      </c>
      <c r="J8" s="57">
        <v>34</v>
      </c>
      <c r="K8" s="57">
        <v>292</v>
      </c>
      <c r="L8" s="57">
        <v>9</v>
      </c>
      <c r="M8" s="57">
        <v>191</v>
      </c>
      <c r="N8" s="57">
        <v>1</v>
      </c>
      <c r="O8" s="57">
        <v>0</v>
      </c>
      <c r="P8" s="57">
        <v>647</v>
      </c>
      <c r="Q8" s="57">
        <v>604</v>
      </c>
    </row>
    <row r="9" spans="1:17" s="21" customFormat="1" ht="14.25" customHeight="1">
      <c r="A9" s="83" t="s">
        <v>118</v>
      </c>
      <c r="B9" s="55" t="s">
        <v>2</v>
      </c>
      <c r="C9" s="57">
        <v>2021</v>
      </c>
      <c r="D9" s="57">
        <v>1011</v>
      </c>
      <c r="E9" s="57">
        <v>1010</v>
      </c>
      <c r="F9" s="57">
        <v>713</v>
      </c>
      <c r="G9" s="57">
        <v>637</v>
      </c>
      <c r="H9" s="57">
        <v>29</v>
      </c>
      <c r="I9" s="57">
        <v>43</v>
      </c>
      <c r="J9" s="57">
        <v>2</v>
      </c>
      <c r="K9" s="57">
        <v>29</v>
      </c>
      <c r="L9" s="57">
        <v>1</v>
      </c>
      <c r="M9" s="57">
        <v>31</v>
      </c>
      <c r="N9" s="57">
        <v>0</v>
      </c>
      <c r="O9" s="57">
        <v>0</v>
      </c>
      <c r="P9" s="57">
        <v>266</v>
      </c>
      <c r="Q9" s="57">
        <v>270</v>
      </c>
    </row>
    <row r="10" spans="1:17" s="21" customFormat="1" ht="14.25" customHeight="1">
      <c r="A10" s="83" t="s">
        <v>119</v>
      </c>
      <c r="B10" s="55" t="s">
        <v>3</v>
      </c>
      <c r="C10" s="57">
        <v>3723</v>
      </c>
      <c r="D10" s="57">
        <v>1864</v>
      </c>
      <c r="E10" s="57">
        <v>1859</v>
      </c>
      <c r="F10" s="57">
        <v>1810</v>
      </c>
      <c r="G10" s="57">
        <v>1797</v>
      </c>
      <c r="H10" s="57">
        <v>23</v>
      </c>
      <c r="I10" s="57">
        <v>24</v>
      </c>
      <c r="J10" s="57">
        <v>7</v>
      </c>
      <c r="K10" s="57">
        <v>11</v>
      </c>
      <c r="L10" s="57">
        <v>7</v>
      </c>
      <c r="M10" s="57">
        <v>11</v>
      </c>
      <c r="N10" s="57">
        <v>0</v>
      </c>
      <c r="O10" s="57">
        <v>0</v>
      </c>
      <c r="P10" s="57">
        <v>17</v>
      </c>
      <c r="Q10" s="57">
        <v>16</v>
      </c>
    </row>
    <row r="11" spans="1:17" s="21" customFormat="1" ht="14.25" customHeight="1">
      <c r="A11" s="83" t="s">
        <v>120</v>
      </c>
      <c r="B11" s="55" t="s">
        <v>35</v>
      </c>
      <c r="C11" s="57">
        <v>1943</v>
      </c>
      <c r="D11" s="57">
        <v>969</v>
      </c>
      <c r="E11" s="57">
        <v>974</v>
      </c>
      <c r="F11" s="57">
        <v>801</v>
      </c>
      <c r="G11" s="57">
        <v>785</v>
      </c>
      <c r="H11" s="57">
        <v>119</v>
      </c>
      <c r="I11" s="57">
        <v>100</v>
      </c>
      <c r="J11" s="57">
        <v>4</v>
      </c>
      <c r="K11" s="57">
        <v>36</v>
      </c>
      <c r="L11" s="57">
        <v>0</v>
      </c>
      <c r="M11" s="57">
        <v>16</v>
      </c>
      <c r="N11" s="57">
        <v>0</v>
      </c>
      <c r="O11" s="57">
        <v>0</v>
      </c>
      <c r="P11" s="57">
        <v>45</v>
      </c>
      <c r="Q11" s="57">
        <v>37</v>
      </c>
    </row>
    <row r="12" spans="1:17" s="21" customFormat="1" ht="14.25" customHeight="1">
      <c r="A12" s="83" t="s">
        <v>121</v>
      </c>
      <c r="B12" s="55" t="s">
        <v>21</v>
      </c>
      <c r="C12" s="57">
        <v>1452</v>
      </c>
      <c r="D12" s="57">
        <v>716</v>
      </c>
      <c r="E12" s="57">
        <v>736</v>
      </c>
      <c r="F12" s="57">
        <v>659</v>
      </c>
      <c r="G12" s="57">
        <v>634</v>
      </c>
      <c r="H12" s="57">
        <v>26</v>
      </c>
      <c r="I12" s="57">
        <v>29</v>
      </c>
      <c r="J12" s="57">
        <v>3</v>
      </c>
      <c r="K12" s="57">
        <v>22</v>
      </c>
      <c r="L12" s="57">
        <v>0</v>
      </c>
      <c r="M12" s="57">
        <v>21</v>
      </c>
      <c r="N12" s="57">
        <v>1</v>
      </c>
      <c r="O12" s="57">
        <v>0</v>
      </c>
      <c r="P12" s="57">
        <v>27</v>
      </c>
      <c r="Q12" s="57">
        <v>30</v>
      </c>
    </row>
    <row r="13" spans="1:17" s="21" customFormat="1" ht="14.25" customHeight="1">
      <c r="A13" s="83" t="s">
        <v>122</v>
      </c>
      <c r="B13" s="55" t="s">
        <v>22</v>
      </c>
      <c r="C13" s="57">
        <v>774</v>
      </c>
      <c r="D13" s="57">
        <v>376</v>
      </c>
      <c r="E13" s="57">
        <v>398</v>
      </c>
      <c r="F13" s="57">
        <v>360</v>
      </c>
      <c r="G13" s="57">
        <v>354</v>
      </c>
      <c r="H13" s="57">
        <v>6</v>
      </c>
      <c r="I13" s="57">
        <v>12</v>
      </c>
      <c r="J13" s="57">
        <v>1</v>
      </c>
      <c r="K13" s="57">
        <v>13</v>
      </c>
      <c r="L13" s="57">
        <v>0</v>
      </c>
      <c r="M13" s="57">
        <v>9</v>
      </c>
      <c r="N13" s="57">
        <v>0</v>
      </c>
      <c r="O13" s="57">
        <v>0</v>
      </c>
      <c r="P13" s="57">
        <v>9</v>
      </c>
      <c r="Q13" s="57">
        <v>10</v>
      </c>
    </row>
    <row r="14" spans="1:17" s="21" customFormat="1" ht="14.25" customHeight="1">
      <c r="A14" s="75" t="s">
        <v>123</v>
      </c>
      <c r="B14" s="55" t="s">
        <v>23</v>
      </c>
      <c r="C14" s="57">
        <v>2482</v>
      </c>
      <c r="D14" s="57">
        <v>1241</v>
      </c>
      <c r="E14" s="57">
        <v>1241</v>
      </c>
      <c r="F14" s="57">
        <v>1117</v>
      </c>
      <c r="G14" s="57">
        <v>1075</v>
      </c>
      <c r="H14" s="57">
        <v>58</v>
      </c>
      <c r="I14" s="57">
        <v>79</v>
      </c>
      <c r="J14" s="57">
        <v>13</v>
      </c>
      <c r="K14" s="57">
        <v>31</v>
      </c>
      <c r="L14" s="57">
        <v>1</v>
      </c>
      <c r="M14" s="57">
        <v>33</v>
      </c>
      <c r="N14" s="57">
        <v>0</v>
      </c>
      <c r="O14" s="57">
        <v>0</v>
      </c>
      <c r="P14" s="57">
        <v>52</v>
      </c>
      <c r="Q14" s="57">
        <v>23</v>
      </c>
    </row>
    <row r="15" spans="1:17" s="21" customFormat="1" ht="14.25" customHeight="1">
      <c r="A15" s="84" t="s">
        <v>181</v>
      </c>
      <c r="B15" s="91" t="s">
        <v>4</v>
      </c>
      <c r="C15" s="57">
        <v>292</v>
      </c>
      <c r="D15" s="57">
        <v>146</v>
      </c>
      <c r="E15" s="57">
        <v>146</v>
      </c>
      <c r="F15" s="57">
        <v>117</v>
      </c>
      <c r="G15" s="57">
        <v>100</v>
      </c>
      <c r="H15" s="57">
        <v>20</v>
      </c>
      <c r="I15" s="57">
        <v>22</v>
      </c>
      <c r="J15" s="57">
        <v>0</v>
      </c>
      <c r="K15" s="57">
        <v>14</v>
      </c>
      <c r="L15" s="57">
        <v>0</v>
      </c>
      <c r="M15" s="57">
        <v>8</v>
      </c>
      <c r="N15" s="57">
        <v>0</v>
      </c>
      <c r="O15" s="57">
        <v>0</v>
      </c>
      <c r="P15" s="57">
        <v>9</v>
      </c>
      <c r="Q15" s="57">
        <v>2</v>
      </c>
    </row>
    <row r="16" spans="1:17" s="21" customFormat="1" ht="14.25" customHeight="1">
      <c r="A16" s="84" t="s">
        <v>182</v>
      </c>
      <c r="B16" s="91" t="s">
        <v>6</v>
      </c>
      <c r="C16" s="57">
        <v>306</v>
      </c>
      <c r="D16" s="57">
        <v>151</v>
      </c>
      <c r="E16" s="57">
        <v>155</v>
      </c>
      <c r="F16" s="57">
        <v>114</v>
      </c>
      <c r="G16" s="57">
        <v>101</v>
      </c>
      <c r="H16" s="57">
        <v>27</v>
      </c>
      <c r="I16" s="57">
        <v>30</v>
      </c>
      <c r="J16" s="57">
        <v>1</v>
      </c>
      <c r="K16" s="57">
        <v>8</v>
      </c>
      <c r="L16" s="57">
        <v>0</v>
      </c>
      <c r="M16" s="57">
        <v>5</v>
      </c>
      <c r="N16" s="57">
        <v>0</v>
      </c>
      <c r="O16" s="57">
        <v>0</v>
      </c>
      <c r="P16" s="57">
        <v>9</v>
      </c>
      <c r="Q16" s="57">
        <v>11</v>
      </c>
    </row>
    <row r="17" spans="1:17" s="21" customFormat="1" ht="14.25" customHeight="1">
      <c r="A17" s="84" t="s">
        <v>183</v>
      </c>
      <c r="B17" s="91" t="s">
        <v>7</v>
      </c>
      <c r="C17" s="57">
        <v>286</v>
      </c>
      <c r="D17" s="57">
        <v>140</v>
      </c>
      <c r="E17" s="57">
        <v>146</v>
      </c>
      <c r="F17" s="57">
        <v>122</v>
      </c>
      <c r="G17" s="57">
        <v>104</v>
      </c>
      <c r="H17" s="57">
        <v>10</v>
      </c>
      <c r="I17" s="57">
        <v>12</v>
      </c>
      <c r="J17" s="57">
        <v>0</v>
      </c>
      <c r="K17" s="57">
        <v>16</v>
      </c>
      <c r="L17" s="57">
        <v>0</v>
      </c>
      <c r="M17" s="57">
        <v>4</v>
      </c>
      <c r="N17" s="57">
        <v>0</v>
      </c>
      <c r="O17" s="57">
        <v>0</v>
      </c>
      <c r="P17" s="57">
        <v>8</v>
      </c>
      <c r="Q17" s="57">
        <v>10</v>
      </c>
    </row>
    <row r="18" spans="1:17" s="21" customFormat="1" ht="14.25" customHeight="1">
      <c r="A18" s="84" t="s">
        <v>184</v>
      </c>
      <c r="B18" s="91" t="s">
        <v>8</v>
      </c>
      <c r="C18" s="57">
        <v>570</v>
      </c>
      <c r="D18" s="57">
        <v>284</v>
      </c>
      <c r="E18" s="57">
        <v>286</v>
      </c>
      <c r="F18" s="57">
        <v>265</v>
      </c>
      <c r="G18" s="57">
        <v>227</v>
      </c>
      <c r="H18" s="57">
        <v>3</v>
      </c>
      <c r="I18" s="57">
        <v>11</v>
      </c>
      <c r="J18" s="57">
        <v>0</v>
      </c>
      <c r="K18" s="57">
        <v>25</v>
      </c>
      <c r="L18" s="57">
        <v>0</v>
      </c>
      <c r="M18" s="57">
        <v>13</v>
      </c>
      <c r="N18" s="57">
        <v>0</v>
      </c>
      <c r="O18" s="57">
        <v>0</v>
      </c>
      <c r="P18" s="57">
        <v>16</v>
      </c>
      <c r="Q18" s="57">
        <v>10</v>
      </c>
    </row>
    <row r="19" spans="1:17" s="21" customFormat="1" ht="14.25" customHeight="1">
      <c r="A19" s="84" t="s">
        <v>185</v>
      </c>
      <c r="B19" s="91" t="s">
        <v>9</v>
      </c>
      <c r="C19" s="57">
        <v>128</v>
      </c>
      <c r="D19" s="57">
        <v>63</v>
      </c>
      <c r="E19" s="57">
        <v>65</v>
      </c>
      <c r="F19" s="57">
        <v>47</v>
      </c>
      <c r="G19" s="57">
        <v>47</v>
      </c>
      <c r="H19" s="57">
        <v>7</v>
      </c>
      <c r="I19" s="57">
        <v>7</v>
      </c>
      <c r="J19" s="57">
        <v>0</v>
      </c>
      <c r="K19" s="57">
        <v>2</v>
      </c>
      <c r="L19" s="57">
        <v>0</v>
      </c>
      <c r="M19" s="57">
        <v>2</v>
      </c>
      <c r="N19" s="57">
        <v>0</v>
      </c>
      <c r="O19" s="57">
        <v>0</v>
      </c>
      <c r="P19" s="57">
        <v>9</v>
      </c>
      <c r="Q19" s="57">
        <v>7</v>
      </c>
    </row>
    <row r="20" spans="1:17" s="21" customFormat="1" ht="14.25" customHeight="1">
      <c r="A20" s="84" t="s">
        <v>186</v>
      </c>
      <c r="B20" s="91" t="s">
        <v>10</v>
      </c>
      <c r="C20" s="57">
        <v>817</v>
      </c>
      <c r="D20" s="57">
        <v>404</v>
      </c>
      <c r="E20" s="57">
        <v>413</v>
      </c>
      <c r="F20" s="57">
        <v>285</v>
      </c>
      <c r="G20" s="57">
        <v>204</v>
      </c>
      <c r="H20" s="57">
        <v>0</v>
      </c>
      <c r="I20" s="57">
        <v>6</v>
      </c>
      <c r="J20" s="57">
        <v>0</v>
      </c>
      <c r="K20" s="57">
        <v>43</v>
      </c>
      <c r="L20" s="57">
        <v>0</v>
      </c>
      <c r="M20" s="57">
        <v>5</v>
      </c>
      <c r="N20" s="57">
        <v>0</v>
      </c>
      <c r="O20" s="57">
        <v>0</v>
      </c>
      <c r="P20" s="57">
        <v>119</v>
      </c>
      <c r="Q20" s="57">
        <v>155</v>
      </c>
    </row>
    <row r="21" spans="1:17" s="21" customFormat="1" ht="14.25" customHeight="1">
      <c r="A21" s="84" t="s">
        <v>187</v>
      </c>
      <c r="B21" s="91" t="s">
        <v>11</v>
      </c>
      <c r="C21" s="57">
        <v>118</v>
      </c>
      <c r="D21" s="57">
        <v>55</v>
      </c>
      <c r="E21" s="57">
        <v>63</v>
      </c>
      <c r="F21" s="57">
        <v>53</v>
      </c>
      <c r="G21" s="57">
        <v>60</v>
      </c>
      <c r="H21" s="57">
        <v>1</v>
      </c>
      <c r="I21" s="57">
        <v>0</v>
      </c>
      <c r="J21" s="57">
        <v>1</v>
      </c>
      <c r="K21" s="57">
        <v>1</v>
      </c>
      <c r="L21" s="57">
        <v>0</v>
      </c>
      <c r="M21" s="57">
        <v>2</v>
      </c>
      <c r="N21" s="57">
        <v>0</v>
      </c>
      <c r="O21" s="57">
        <v>0</v>
      </c>
      <c r="P21" s="57">
        <v>0</v>
      </c>
      <c r="Q21" s="57">
        <v>0</v>
      </c>
    </row>
    <row r="22" spans="1:17" s="21" customFormat="1" ht="14.25" customHeight="1">
      <c r="A22" s="84" t="s">
        <v>188</v>
      </c>
      <c r="B22" s="91" t="s">
        <v>12</v>
      </c>
      <c r="C22" s="57">
        <v>521</v>
      </c>
      <c r="D22" s="57">
        <v>251</v>
      </c>
      <c r="E22" s="57">
        <v>270</v>
      </c>
      <c r="F22" s="57">
        <v>212</v>
      </c>
      <c r="G22" s="57">
        <v>190</v>
      </c>
      <c r="H22" s="57">
        <v>17</v>
      </c>
      <c r="I22" s="57">
        <v>43</v>
      </c>
      <c r="J22" s="57">
        <v>0</v>
      </c>
      <c r="K22" s="57">
        <v>17</v>
      </c>
      <c r="L22" s="57">
        <v>0</v>
      </c>
      <c r="M22" s="57">
        <v>6</v>
      </c>
      <c r="N22" s="57">
        <v>0</v>
      </c>
      <c r="O22" s="57">
        <v>0</v>
      </c>
      <c r="P22" s="57">
        <v>22</v>
      </c>
      <c r="Q22" s="57">
        <v>14</v>
      </c>
    </row>
    <row r="23" spans="1:17" s="21" customFormat="1" ht="14.25" customHeight="1">
      <c r="A23" s="84" t="s">
        <v>189</v>
      </c>
      <c r="B23" s="91" t="s">
        <v>13</v>
      </c>
      <c r="C23" s="57">
        <v>273</v>
      </c>
      <c r="D23" s="57">
        <v>130</v>
      </c>
      <c r="E23" s="57">
        <v>143</v>
      </c>
      <c r="F23" s="57">
        <v>67</v>
      </c>
      <c r="G23" s="57">
        <v>58</v>
      </c>
      <c r="H23" s="57">
        <v>62</v>
      </c>
      <c r="I23" s="57">
        <v>85</v>
      </c>
      <c r="J23" s="57">
        <v>0</v>
      </c>
      <c r="K23" s="57">
        <v>0</v>
      </c>
      <c r="L23" s="57">
        <v>0</v>
      </c>
      <c r="M23" s="57">
        <v>0</v>
      </c>
      <c r="N23" s="57">
        <v>0</v>
      </c>
      <c r="O23" s="57">
        <v>0</v>
      </c>
      <c r="P23" s="57">
        <v>1</v>
      </c>
      <c r="Q23" s="57">
        <v>0</v>
      </c>
    </row>
    <row r="24" spans="1:17" s="21" customFormat="1" ht="14.25" customHeight="1">
      <c r="A24" s="84" t="s">
        <v>190</v>
      </c>
      <c r="B24" s="91" t="s">
        <v>14</v>
      </c>
      <c r="C24" s="57">
        <v>316</v>
      </c>
      <c r="D24" s="57">
        <v>152</v>
      </c>
      <c r="E24" s="57">
        <v>164</v>
      </c>
      <c r="F24" s="57">
        <v>70</v>
      </c>
      <c r="G24" s="57">
        <v>65</v>
      </c>
      <c r="H24" s="57">
        <v>76</v>
      </c>
      <c r="I24" s="57">
        <v>88</v>
      </c>
      <c r="J24" s="57">
        <v>1</v>
      </c>
      <c r="K24" s="57">
        <v>9</v>
      </c>
      <c r="L24" s="57">
        <v>0</v>
      </c>
      <c r="M24" s="57">
        <v>2</v>
      </c>
      <c r="N24" s="57">
        <v>0</v>
      </c>
      <c r="O24" s="57">
        <v>0</v>
      </c>
      <c r="P24" s="57">
        <v>5</v>
      </c>
      <c r="Q24" s="57">
        <v>0</v>
      </c>
    </row>
    <row r="25" spans="1:17" s="21" customFormat="1" ht="14.25" customHeight="1">
      <c r="A25" s="84" t="s">
        <v>191</v>
      </c>
      <c r="B25" s="91" t="s">
        <v>15</v>
      </c>
      <c r="C25" s="57">
        <v>18</v>
      </c>
      <c r="D25" s="57">
        <v>8</v>
      </c>
      <c r="E25" s="57">
        <v>10</v>
      </c>
      <c r="F25" s="57">
        <v>5</v>
      </c>
      <c r="G25" s="57">
        <v>4</v>
      </c>
      <c r="H25" s="57">
        <v>0</v>
      </c>
      <c r="I25" s="57">
        <v>0</v>
      </c>
      <c r="J25" s="57">
        <v>0</v>
      </c>
      <c r="K25" s="57">
        <v>3</v>
      </c>
      <c r="L25" s="57">
        <v>0</v>
      </c>
      <c r="M25" s="57">
        <v>0</v>
      </c>
      <c r="N25" s="57">
        <v>0</v>
      </c>
      <c r="O25" s="57">
        <v>0</v>
      </c>
      <c r="P25" s="57">
        <v>3</v>
      </c>
      <c r="Q25" s="57">
        <v>3</v>
      </c>
    </row>
    <row r="26" spans="1:17" s="21" customFormat="1" ht="14.25" customHeight="1">
      <c r="A26" s="84" t="s">
        <v>192</v>
      </c>
      <c r="B26" s="91" t="s">
        <v>16</v>
      </c>
      <c r="C26" s="57">
        <v>486</v>
      </c>
      <c r="D26" s="57">
        <v>243</v>
      </c>
      <c r="E26" s="57">
        <v>243</v>
      </c>
      <c r="F26" s="57">
        <v>206</v>
      </c>
      <c r="G26" s="57">
        <v>197</v>
      </c>
      <c r="H26" s="57">
        <v>8</v>
      </c>
      <c r="I26" s="57">
        <v>15</v>
      </c>
      <c r="J26" s="57">
        <v>1</v>
      </c>
      <c r="K26" s="57">
        <v>9</v>
      </c>
      <c r="L26" s="57">
        <v>0</v>
      </c>
      <c r="M26" s="57">
        <v>16</v>
      </c>
      <c r="N26" s="57">
        <v>0</v>
      </c>
      <c r="O26" s="57">
        <v>0</v>
      </c>
      <c r="P26" s="57">
        <v>28</v>
      </c>
      <c r="Q26" s="57">
        <v>6</v>
      </c>
    </row>
    <row r="27" spans="1:17" s="21" customFormat="1" ht="14.25" customHeight="1">
      <c r="A27" s="84" t="s">
        <v>193</v>
      </c>
      <c r="B27" s="91" t="s">
        <v>17</v>
      </c>
      <c r="C27" s="57">
        <v>116</v>
      </c>
      <c r="D27" s="57">
        <v>54</v>
      </c>
      <c r="E27" s="57">
        <v>62</v>
      </c>
      <c r="F27" s="57">
        <v>52</v>
      </c>
      <c r="G27" s="57">
        <v>61</v>
      </c>
      <c r="H27" s="57">
        <v>2</v>
      </c>
      <c r="I27" s="57">
        <v>0</v>
      </c>
      <c r="J27" s="57">
        <v>0</v>
      </c>
      <c r="K27" s="57">
        <v>0</v>
      </c>
      <c r="L27" s="57">
        <v>0</v>
      </c>
      <c r="M27" s="57">
        <v>1</v>
      </c>
      <c r="N27" s="57">
        <v>0</v>
      </c>
      <c r="O27" s="57">
        <v>0</v>
      </c>
      <c r="P27" s="57">
        <v>0</v>
      </c>
      <c r="Q27" s="57">
        <v>0</v>
      </c>
    </row>
    <row r="28" spans="1:17" s="21" customFormat="1" ht="14.25" customHeight="1">
      <c r="A28" s="84" t="s">
        <v>194</v>
      </c>
      <c r="B28" s="91" t="s">
        <v>18</v>
      </c>
      <c r="C28" s="57">
        <v>75</v>
      </c>
      <c r="D28" s="57">
        <v>35</v>
      </c>
      <c r="E28" s="57">
        <v>40</v>
      </c>
      <c r="F28" s="57">
        <v>31</v>
      </c>
      <c r="G28" s="57">
        <v>34</v>
      </c>
      <c r="H28" s="57">
        <v>2</v>
      </c>
      <c r="I28" s="57">
        <v>2</v>
      </c>
      <c r="J28" s="57">
        <v>0</v>
      </c>
      <c r="K28" s="57">
        <v>1</v>
      </c>
      <c r="L28" s="57">
        <v>0</v>
      </c>
      <c r="M28" s="57">
        <v>3</v>
      </c>
      <c r="N28" s="57">
        <v>0</v>
      </c>
      <c r="O28" s="57">
        <v>0</v>
      </c>
      <c r="P28" s="57">
        <v>2</v>
      </c>
      <c r="Q28" s="57">
        <v>0</v>
      </c>
    </row>
    <row r="29" spans="1:17" s="21" customFormat="1" ht="14.25" customHeight="1">
      <c r="A29" s="84" t="s">
        <v>195</v>
      </c>
      <c r="B29" s="91" t="s">
        <v>19</v>
      </c>
      <c r="C29" s="57">
        <v>55</v>
      </c>
      <c r="D29" s="57">
        <v>35</v>
      </c>
      <c r="E29" s="57">
        <v>20</v>
      </c>
      <c r="F29" s="57">
        <v>35</v>
      </c>
      <c r="G29" s="57">
        <v>15</v>
      </c>
      <c r="H29" s="57">
        <v>0</v>
      </c>
      <c r="I29" s="57">
        <v>1</v>
      </c>
      <c r="J29" s="57">
        <v>0</v>
      </c>
      <c r="K29" s="57">
        <v>2</v>
      </c>
      <c r="L29" s="57">
        <v>0</v>
      </c>
      <c r="M29" s="57">
        <v>2</v>
      </c>
      <c r="N29" s="57">
        <v>0</v>
      </c>
      <c r="O29" s="57">
        <v>0</v>
      </c>
      <c r="P29" s="57">
        <v>0</v>
      </c>
      <c r="Q29" s="57">
        <v>0</v>
      </c>
    </row>
    <row r="30" spans="1:17" s="21" customFormat="1" ht="14.25" customHeight="1">
      <c r="A30" s="86" t="s">
        <v>196</v>
      </c>
      <c r="B30" s="92" t="s">
        <v>20</v>
      </c>
      <c r="C30" s="58">
        <v>4</v>
      </c>
      <c r="D30" s="58">
        <v>2</v>
      </c>
      <c r="E30" s="58">
        <v>2</v>
      </c>
      <c r="F30" s="58">
        <v>2</v>
      </c>
      <c r="G30" s="58">
        <v>1</v>
      </c>
      <c r="H30" s="58">
        <v>0</v>
      </c>
      <c r="I30" s="58">
        <v>0</v>
      </c>
      <c r="J30" s="58">
        <v>0</v>
      </c>
      <c r="K30" s="58">
        <v>0</v>
      </c>
      <c r="L30" s="58">
        <v>0</v>
      </c>
      <c r="M30" s="58">
        <v>1</v>
      </c>
      <c r="N30" s="58">
        <v>0</v>
      </c>
      <c r="O30" s="58">
        <v>0</v>
      </c>
      <c r="P30" s="58">
        <v>0</v>
      </c>
      <c r="Q30" s="58">
        <v>0</v>
      </c>
    </row>
    <row r="31" spans="1:17" ht="14.25" customHeight="1">
      <c r="A31" s="6" t="s">
        <v>39</v>
      </c>
    </row>
    <row r="32" spans="1:17" ht="14.25" customHeight="1"/>
    <row r="33" spans="1:1" ht="14.25" customHeight="1">
      <c r="A33" s="17" t="s">
        <v>33</v>
      </c>
    </row>
    <row r="34" spans="1:1" ht="14.25" customHeight="1">
      <c r="A34" s="6" t="s">
        <v>101</v>
      </c>
    </row>
  </sheetData>
  <mergeCells count="10">
    <mergeCell ref="A4:B7"/>
    <mergeCell ref="C4:Q4"/>
    <mergeCell ref="C5:E6"/>
    <mergeCell ref="F5:I5"/>
    <mergeCell ref="J5:K6"/>
    <mergeCell ref="L5:M6"/>
    <mergeCell ref="N5:O6"/>
    <mergeCell ref="P5:Q6"/>
    <mergeCell ref="F6:G6"/>
    <mergeCell ref="H6:I6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Header>&amp;L&amp;"微軟正黑體,標準"&amp;16兒童及少年保護執行概況&amp;C&amp;"微軟正黑體,標準"&amp;16
&amp;R&amp;"微軟正黑體,標準"本表共&amp;N頁，第&amp;P頁</oddHeader>
  </headerFooter>
  <rowBreaks count="1" manualBreakCount="1">
    <brk id="19" max="17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34"/>
  <sheetViews>
    <sheetView zoomScale="110" zoomScaleNormal="110" zoomScaleSheetLayoutView="100" workbookViewId="0">
      <pane xSplit="2" ySplit="7" topLeftCell="K8" activePane="bottomRight" state="frozen"/>
      <selection activeCell="A8" sqref="A8:IV33"/>
      <selection pane="topRight" activeCell="A8" sqref="A8:IV33"/>
      <selection pane="bottomLeft" activeCell="A8" sqref="A8:IV33"/>
      <selection pane="bottomRight" activeCell="A8" sqref="A8:IV33"/>
    </sheetView>
  </sheetViews>
  <sheetFormatPr defaultColWidth="5.5" defaultRowHeight="11.1" customHeight="1"/>
  <cols>
    <col min="1" max="1" width="8" style="6" customWidth="1"/>
    <col min="2" max="2" width="20.6640625" style="6" customWidth="1"/>
    <col min="3" max="8" width="8.6640625" style="6" customWidth="1"/>
    <col min="9" max="10" width="8.6640625" style="5" customWidth="1"/>
    <col min="11" max="13" width="8.6640625" style="6" customWidth="1"/>
    <col min="14" max="14" width="8.6640625" style="5" customWidth="1"/>
    <col min="15" max="27" width="8.6640625" style="6" customWidth="1"/>
    <col min="28" max="16384" width="5.5" style="6"/>
  </cols>
  <sheetData>
    <row r="1" spans="1:27" s="5" customFormat="1" ht="20.25" customHeight="1">
      <c r="A1" s="1" t="s">
        <v>36</v>
      </c>
      <c r="B1" s="45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4.25" customHeight="1">
      <c r="B2" s="7"/>
      <c r="C2" s="8"/>
      <c r="D2" s="8"/>
      <c r="E2" s="8"/>
      <c r="F2" s="8"/>
      <c r="G2" s="8"/>
      <c r="H2" s="3"/>
      <c r="J2" s="8"/>
      <c r="K2" s="8"/>
      <c r="L2" s="8"/>
      <c r="M2" s="3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7" ht="12.75" customHeight="1">
      <c r="A3" s="18" t="s">
        <v>164</v>
      </c>
      <c r="B3" s="19"/>
    </row>
    <row r="4" spans="1:27" s="12" customFormat="1" ht="24.75" customHeight="1">
      <c r="A4" s="153" t="s">
        <v>88</v>
      </c>
      <c r="B4" s="154"/>
      <c r="C4" s="159" t="s">
        <v>37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</row>
    <row r="5" spans="1:27" s="12" customFormat="1" ht="24.75" customHeight="1">
      <c r="A5" s="155"/>
      <c r="B5" s="156"/>
      <c r="C5" s="161" t="s">
        <v>40</v>
      </c>
      <c r="D5" s="162"/>
      <c r="E5" s="163"/>
      <c r="F5" s="167" t="s">
        <v>41</v>
      </c>
      <c r="G5" s="168"/>
      <c r="H5" s="168"/>
      <c r="I5" s="168"/>
      <c r="J5" s="167" t="s">
        <v>42</v>
      </c>
      <c r="K5" s="168"/>
      <c r="L5" s="168"/>
      <c r="M5" s="168"/>
      <c r="N5" s="168"/>
      <c r="O5" s="168"/>
      <c r="P5" s="176"/>
      <c r="Q5" s="168"/>
      <c r="R5" s="168"/>
      <c r="S5" s="168"/>
      <c r="T5" s="168"/>
      <c r="U5" s="168"/>
      <c r="V5" s="172" t="s">
        <v>43</v>
      </c>
      <c r="W5" s="173"/>
      <c r="X5" s="172" t="s">
        <v>44</v>
      </c>
      <c r="Y5" s="173"/>
      <c r="Z5" s="172" t="s">
        <v>45</v>
      </c>
      <c r="AA5" s="175"/>
    </row>
    <row r="6" spans="1:27" s="12" customFormat="1" ht="33.75" customHeight="1">
      <c r="A6" s="155"/>
      <c r="B6" s="156"/>
      <c r="C6" s="164"/>
      <c r="D6" s="165"/>
      <c r="E6" s="166"/>
      <c r="F6" s="167" t="s">
        <v>89</v>
      </c>
      <c r="G6" s="168"/>
      <c r="H6" s="167" t="s">
        <v>46</v>
      </c>
      <c r="I6" s="168"/>
      <c r="J6" s="167" t="s">
        <v>90</v>
      </c>
      <c r="K6" s="168"/>
      <c r="L6" s="167" t="s">
        <v>91</v>
      </c>
      <c r="M6" s="168"/>
      <c r="N6" s="167" t="s">
        <v>92</v>
      </c>
      <c r="O6" s="168"/>
      <c r="P6" s="177" t="s">
        <v>93</v>
      </c>
      <c r="Q6" s="168"/>
      <c r="R6" s="167" t="s">
        <v>94</v>
      </c>
      <c r="S6" s="168"/>
      <c r="T6" s="167" t="s">
        <v>95</v>
      </c>
      <c r="U6" s="168"/>
      <c r="V6" s="173"/>
      <c r="W6" s="173"/>
      <c r="X6" s="173"/>
      <c r="Y6" s="173"/>
      <c r="Z6" s="168"/>
      <c r="AA6" s="175"/>
    </row>
    <row r="7" spans="1:27" s="15" customFormat="1" ht="30.75" customHeight="1">
      <c r="A7" s="157"/>
      <c r="B7" s="158"/>
      <c r="C7" s="13" t="s">
        <v>47</v>
      </c>
      <c r="D7" s="13" t="s">
        <v>48</v>
      </c>
      <c r="E7" s="13" t="s">
        <v>49</v>
      </c>
      <c r="F7" s="13" t="s">
        <v>48</v>
      </c>
      <c r="G7" s="13" t="s">
        <v>49</v>
      </c>
      <c r="H7" s="13" t="s">
        <v>48</v>
      </c>
      <c r="I7" s="13" t="s">
        <v>49</v>
      </c>
      <c r="J7" s="13" t="s">
        <v>48</v>
      </c>
      <c r="K7" s="13" t="s">
        <v>49</v>
      </c>
      <c r="L7" s="13" t="s">
        <v>48</v>
      </c>
      <c r="M7" s="13" t="s">
        <v>49</v>
      </c>
      <c r="N7" s="13" t="s">
        <v>48</v>
      </c>
      <c r="O7" s="13" t="s">
        <v>49</v>
      </c>
      <c r="P7" s="20" t="s">
        <v>48</v>
      </c>
      <c r="Q7" s="13" t="s">
        <v>49</v>
      </c>
      <c r="R7" s="13" t="s">
        <v>48</v>
      </c>
      <c r="S7" s="13" t="s">
        <v>49</v>
      </c>
      <c r="T7" s="13" t="s">
        <v>48</v>
      </c>
      <c r="U7" s="13" t="s">
        <v>49</v>
      </c>
      <c r="V7" s="13" t="s">
        <v>48</v>
      </c>
      <c r="W7" s="13" t="s">
        <v>49</v>
      </c>
      <c r="X7" s="13" t="s">
        <v>48</v>
      </c>
      <c r="Y7" s="13" t="s">
        <v>49</v>
      </c>
      <c r="Z7" s="13" t="s">
        <v>48</v>
      </c>
      <c r="AA7" s="14" t="s">
        <v>49</v>
      </c>
    </row>
    <row r="8" spans="1:27" s="21" customFormat="1" ht="18" customHeight="1">
      <c r="A8" s="53" t="s">
        <v>105</v>
      </c>
      <c r="B8" s="54" t="s">
        <v>0</v>
      </c>
      <c r="C8" s="98">
        <v>16623</v>
      </c>
      <c r="D8" s="99">
        <v>8312</v>
      </c>
      <c r="E8" s="99">
        <v>8311</v>
      </c>
      <c r="F8" s="99">
        <v>7032</v>
      </c>
      <c r="G8" s="99">
        <v>6423</v>
      </c>
      <c r="H8" s="99">
        <v>540</v>
      </c>
      <c r="I8" s="99">
        <v>575</v>
      </c>
      <c r="J8" s="99">
        <v>1</v>
      </c>
      <c r="K8" s="99">
        <v>170</v>
      </c>
      <c r="L8" s="99">
        <v>0</v>
      </c>
      <c r="M8" s="99">
        <v>15</v>
      </c>
      <c r="N8" s="99">
        <v>3</v>
      </c>
      <c r="O8" s="99">
        <v>7</v>
      </c>
      <c r="P8" s="99">
        <v>2</v>
      </c>
      <c r="Q8" s="99">
        <v>5</v>
      </c>
      <c r="R8" s="99">
        <v>1</v>
      </c>
      <c r="S8" s="99">
        <v>78</v>
      </c>
      <c r="T8" s="99">
        <v>20</v>
      </c>
      <c r="U8" s="99">
        <v>12</v>
      </c>
      <c r="V8" s="99">
        <v>4</v>
      </c>
      <c r="W8" s="99">
        <v>182</v>
      </c>
      <c r="X8" s="99">
        <v>0</v>
      </c>
      <c r="Y8" s="99">
        <v>2</v>
      </c>
      <c r="Z8" s="99">
        <v>709</v>
      </c>
      <c r="AA8" s="99">
        <v>842</v>
      </c>
    </row>
    <row r="9" spans="1:27" s="21" customFormat="1" ht="14.25" customHeight="1">
      <c r="A9" s="83" t="s">
        <v>118</v>
      </c>
      <c r="B9" s="55" t="s">
        <v>2</v>
      </c>
      <c r="C9" s="59">
        <v>1963</v>
      </c>
      <c r="D9" s="57">
        <v>990</v>
      </c>
      <c r="E9" s="57">
        <v>973</v>
      </c>
      <c r="F9" s="57">
        <v>538</v>
      </c>
      <c r="G9" s="57">
        <v>454</v>
      </c>
      <c r="H9" s="57">
        <v>26</v>
      </c>
      <c r="I9" s="57">
        <v>32</v>
      </c>
      <c r="J9" s="57">
        <v>0</v>
      </c>
      <c r="K9" s="57">
        <v>22</v>
      </c>
      <c r="L9" s="57">
        <v>0</v>
      </c>
      <c r="M9" s="57">
        <v>1</v>
      </c>
      <c r="N9" s="57">
        <v>1</v>
      </c>
      <c r="O9" s="57">
        <v>2</v>
      </c>
      <c r="P9" s="57">
        <v>0</v>
      </c>
      <c r="Q9" s="57">
        <v>1</v>
      </c>
      <c r="R9" s="57">
        <v>0</v>
      </c>
      <c r="S9" s="57">
        <v>10</v>
      </c>
      <c r="T9" s="57">
        <v>2</v>
      </c>
      <c r="U9" s="57">
        <v>2</v>
      </c>
      <c r="V9" s="57">
        <v>0</v>
      </c>
      <c r="W9" s="57">
        <v>29</v>
      </c>
      <c r="X9" s="57">
        <v>0</v>
      </c>
      <c r="Y9" s="57">
        <v>2</v>
      </c>
      <c r="Z9" s="57">
        <v>423</v>
      </c>
      <c r="AA9" s="57">
        <v>418</v>
      </c>
    </row>
    <row r="10" spans="1:27" s="21" customFormat="1" ht="14.25" customHeight="1">
      <c r="A10" s="83" t="s">
        <v>119</v>
      </c>
      <c r="B10" s="55" t="s">
        <v>3</v>
      </c>
      <c r="C10" s="59">
        <v>4492</v>
      </c>
      <c r="D10" s="57">
        <v>2245</v>
      </c>
      <c r="E10" s="57">
        <v>2247</v>
      </c>
      <c r="F10" s="57">
        <v>2233</v>
      </c>
      <c r="G10" s="57">
        <v>2225</v>
      </c>
      <c r="H10" s="57">
        <v>6</v>
      </c>
      <c r="I10" s="57">
        <v>7</v>
      </c>
      <c r="J10" s="57">
        <v>0</v>
      </c>
      <c r="K10" s="57">
        <v>5</v>
      </c>
      <c r="L10" s="57">
        <v>0</v>
      </c>
      <c r="M10" s="57">
        <v>0</v>
      </c>
      <c r="N10" s="57">
        <v>0</v>
      </c>
      <c r="O10" s="57">
        <v>3</v>
      </c>
      <c r="P10" s="57">
        <v>0</v>
      </c>
      <c r="Q10" s="57">
        <v>0</v>
      </c>
      <c r="R10" s="57">
        <v>0</v>
      </c>
      <c r="S10" s="57">
        <v>2</v>
      </c>
      <c r="T10" s="57">
        <v>4</v>
      </c>
      <c r="U10" s="57">
        <v>2</v>
      </c>
      <c r="V10" s="57">
        <v>1</v>
      </c>
      <c r="W10" s="57">
        <v>3</v>
      </c>
      <c r="X10" s="57">
        <v>0</v>
      </c>
      <c r="Y10" s="57">
        <v>0</v>
      </c>
      <c r="Z10" s="57">
        <v>1</v>
      </c>
      <c r="AA10" s="57">
        <v>0</v>
      </c>
    </row>
    <row r="11" spans="1:27" s="21" customFormat="1" ht="14.25" customHeight="1">
      <c r="A11" s="83" t="s">
        <v>120</v>
      </c>
      <c r="B11" s="55" t="s">
        <v>35</v>
      </c>
      <c r="C11" s="59">
        <v>2036</v>
      </c>
      <c r="D11" s="57">
        <v>1009</v>
      </c>
      <c r="E11" s="57">
        <v>1027</v>
      </c>
      <c r="F11" s="57">
        <v>822</v>
      </c>
      <c r="G11" s="57">
        <v>786</v>
      </c>
      <c r="H11" s="57">
        <v>131</v>
      </c>
      <c r="I11" s="57">
        <v>138</v>
      </c>
      <c r="J11" s="57">
        <v>1</v>
      </c>
      <c r="K11" s="57">
        <v>23</v>
      </c>
      <c r="L11" s="57">
        <v>0</v>
      </c>
      <c r="M11" s="57">
        <v>0</v>
      </c>
      <c r="N11" s="57">
        <v>0</v>
      </c>
      <c r="O11" s="57">
        <v>2</v>
      </c>
      <c r="P11" s="57">
        <v>1</v>
      </c>
      <c r="Q11" s="57">
        <v>1</v>
      </c>
      <c r="R11" s="57">
        <v>1</v>
      </c>
      <c r="S11" s="57">
        <v>22</v>
      </c>
      <c r="T11" s="57">
        <v>0</v>
      </c>
      <c r="U11" s="57">
        <v>1</v>
      </c>
      <c r="V11" s="57">
        <v>2</v>
      </c>
      <c r="W11" s="57">
        <v>29</v>
      </c>
      <c r="X11" s="57">
        <v>0</v>
      </c>
      <c r="Y11" s="57">
        <v>0</v>
      </c>
      <c r="Z11" s="57">
        <v>51</v>
      </c>
      <c r="AA11" s="57">
        <v>25</v>
      </c>
    </row>
    <row r="12" spans="1:27" s="21" customFormat="1" ht="14.25" customHeight="1">
      <c r="A12" s="83" t="s">
        <v>121</v>
      </c>
      <c r="B12" s="55" t="s">
        <v>21</v>
      </c>
      <c r="C12" s="59">
        <v>1179</v>
      </c>
      <c r="D12" s="57">
        <v>581</v>
      </c>
      <c r="E12" s="57">
        <v>598</v>
      </c>
      <c r="F12" s="57">
        <v>502</v>
      </c>
      <c r="G12" s="57">
        <v>485</v>
      </c>
      <c r="H12" s="57">
        <v>19</v>
      </c>
      <c r="I12" s="57">
        <v>23</v>
      </c>
      <c r="J12" s="57">
        <v>0</v>
      </c>
      <c r="K12" s="57">
        <v>13</v>
      </c>
      <c r="L12" s="57">
        <v>0</v>
      </c>
      <c r="M12" s="57">
        <v>2</v>
      </c>
      <c r="N12" s="57">
        <v>0</v>
      </c>
      <c r="O12" s="57">
        <v>0</v>
      </c>
      <c r="P12" s="57">
        <v>0</v>
      </c>
      <c r="Q12" s="57">
        <v>0</v>
      </c>
      <c r="R12" s="57">
        <v>0</v>
      </c>
      <c r="S12" s="57">
        <v>9</v>
      </c>
      <c r="T12" s="57">
        <v>1</v>
      </c>
      <c r="U12" s="57">
        <v>0</v>
      </c>
      <c r="V12" s="57">
        <v>0</v>
      </c>
      <c r="W12" s="57">
        <v>16</v>
      </c>
      <c r="X12" s="57">
        <v>0</v>
      </c>
      <c r="Y12" s="57">
        <v>0</v>
      </c>
      <c r="Z12" s="57">
        <v>59</v>
      </c>
      <c r="AA12" s="57">
        <v>50</v>
      </c>
    </row>
    <row r="13" spans="1:27" s="21" customFormat="1" ht="14.25" customHeight="1">
      <c r="A13" s="83" t="s">
        <v>122</v>
      </c>
      <c r="B13" s="55" t="s">
        <v>22</v>
      </c>
      <c r="C13" s="59">
        <v>640</v>
      </c>
      <c r="D13" s="57">
        <v>311</v>
      </c>
      <c r="E13" s="57">
        <v>329</v>
      </c>
      <c r="F13" s="57">
        <v>297</v>
      </c>
      <c r="G13" s="57">
        <v>295</v>
      </c>
      <c r="H13" s="57">
        <v>7</v>
      </c>
      <c r="I13" s="57">
        <v>7</v>
      </c>
      <c r="J13" s="57">
        <v>0</v>
      </c>
      <c r="K13" s="57">
        <v>3</v>
      </c>
      <c r="L13" s="57">
        <v>0</v>
      </c>
      <c r="M13" s="57">
        <v>2</v>
      </c>
      <c r="N13" s="57">
        <v>0</v>
      </c>
      <c r="O13" s="57">
        <v>0</v>
      </c>
      <c r="P13" s="57">
        <v>0</v>
      </c>
      <c r="Q13" s="57">
        <v>0</v>
      </c>
      <c r="R13" s="57">
        <v>0</v>
      </c>
      <c r="S13" s="57">
        <v>1</v>
      </c>
      <c r="T13" s="57">
        <v>3</v>
      </c>
      <c r="U13" s="57">
        <v>0</v>
      </c>
      <c r="V13" s="57">
        <v>0</v>
      </c>
      <c r="W13" s="57">
        <v>14</v>
      </c>
      <c r="X13" s="57">
        <v>0</v>
      </c>
      <c r="Y13" s="57">
        <v>0</v>
      </c>
      <c r="Z13" s="57">
        <v>4</v>
      </c>
      <c r="AA13" s="57">
        <v>7</v>
      </c>
    </row>
    <row r="14" spans="1:27" s="21" customFormat="1" ht="14.25" customHeight="1">
      <c r="A14" s="75" t="s">
        <v>124</v>
      </c>
      <c r="B14" s="55" t="s">
        <v>23</v>
      </c>
      <c r="C14" s="59">
        <v>1720</v>
      </c>
      <c r="D14" s="57">
        <v>860</v>
      </c>
      <c r="E14" s="57">
        <v>860</v>
      </c>
      <c r="F14" s="57">
        <v>798</v>
      </c>
      <c r="G14" s="57">
        <v>746</v>
      </c>
      <c r="H14" s="57">
        <v>54</v>
      </c>
      <c r="I14" s="57">
        <v>57</v>
      </c>
      <c r="J14" s="57">
        <v>0</v>
      </c>
      <c r="K14" s="57">
        <v>21</v>
      </c>
      <c r="L14" s="57">
        <v>0</v>
      </c>
      <c r="M14" s="57">
        <v>2</v>
      </c>
      <c r="N14" s="57">
        <v>0</v>
      </c>
      <c r="O14" s="57">
        <v>0</v>
      </c>
      <c r="P14" s="57">
        <v>1</v>
      </c>
      <c r="Q14" s="57">
        <v>1</v>
      </c>
      <c r="R14" s="57">
        <v>0</v>
      </c>
      <c r="S14" s="57">
        <v>2</v>
      </c>
      <c r="T14" s="57">
        <v>2</v>
      </c>
      <c r="U14" s="57">
        <v>2</v>
      </c>
      <c r="V14" s="57">
        <v>0</v>
      </c>
      <c r="W14" s="57">
        <v>21</v>
      </c>
      <c r="X14" s="57">
        <v>0</v>
      </c>
      <c r="Y14" s="57">
        <v>0</v>
      </c>
      <c r="Z14" s="57">
        <v>5</v>
      </c>
      <c r="AA14" s="57">
        <v>8</v>
      </c>
    </row>
    <row r="15" spans="1:27" s="21" customFormat="1" ht="14.25" customHeight="1">
      <c r="A15" s="84" t="s">
        <v>181</v>
      </c>
      <c r="B15" s="91" t="s">
        <v>4</v>
      </c>
      <c r="C15" s="59">
        <v>363</v>
      </c>
      <c r="D15" s="57">
        <v>183</v>
      </c>
      <c r="E15" s="57">
        <v>180</v>
      </c>
      <c r="F15" s="57">
        <v>156</v>
      </c>
      <c r="G15" s="57">
        <v>145</v>
      </c>
      <c r="H15" s="57">
        <v>20</v>
      </c>
      <c r="I15" s="57">
        <v>13</v>
      </c>
      <c r="J15" s="57">
        <v>0</v>
      </c>
      <c r="K15" s="57">
        <v>7</v>
      </c>
      <c r="L15" s="57">
        <v>0</v>
      </c>
      <c r="M15" s="57">
        <v>0</v>
      </c>
      <c r="N15" s="57">
        <v>0</v>
      </c>
      <c r="O15" s="57">
        <v>0</v>
      </c>
      <c r="P15" s="57">
        <v>0</v>
      </c>
      <c r="Q15" s="57">
        <v>0</v>
      </c>
      <c r="R15" s="57">
        <v>0</v>
      </c>
      <c r="S15" s="57">
        <v>0</v>
      </c>
      <c r="T15" s="57">
        <v>0</v>
      </c>
      <c r="U15" s="57">
        <v>0</v>
      </c>
      <c r="V15" s="57">
        <v>0</v>
      </c>
      <c r="W15" s="57">
        <v>6</v>
      </c>
      <c r="X15" s="57">
        <v>0</v>
      </c>
      <c r="Y15" s="57">
        <v>0</v>
      </c>
      <c r="Z15" s="57">
        <v>7</v>
      </c>
      <c r="AA15" s="57">
        <v>9</v>
      </c>
    </row>
    <row r="16" spans="1:27" s="21" customFormat="1" ht="14.25" customHeight="1">
      <c r="A16" s="84" t="s">
        <v>182</v>
      </c>
      <c r="B16" s="91" t="s">
        <v>6</v>
      </c>
      <c r="C16" s="59">
        <v>199</v>
      </c>
      <c r="D16" s="57">
        <v>99</v>
      </c>
      <c r="E16" s="57">
        <v>100</v>
      </c>
      <c r="F16" s="57">
        <v>68</v>
      </c>
      <c r="G16" s="57">
        <v>73</v>
      </c>
      <c r="H16" s="57">
        <v>31</v>
      </c>
      <c r="I16" s="57">
        <v>20</v>
      </c>
      <c r="J16" s="57">
        <v>0</v>
      </c>
      <c r="K16" s="57">
        <v>1</v>
      </c>
      <c r="L16" s="57">
        <v>0</v>
      </c>
      <c r="M16" s="57">
        <v>0</v>
      </c>
      <c r="N16" s="57">
        <v>0</v>
      </c>
      <c r="O16" s="57">
        <v>0</v>
      </c>
      <c r="P16" s="57">
        <v>0</v>
      </c>
      <c r="Q16" s="57">
        <v>0</v>
      </c>
      <c r="R16" s="57">
        <v>0</v>
      </c>
      <c r="S16" s="57">
        <v>4</v>
      </c>
      <c r="T16" s="57">
        <v>0</v>
      </c>
      <c r="U16" s="57">
        <v>0</v>
      </c>
      <c r="V16" s="57">
        <v>0</v>
      </c>
      <c r="W16" s="57">
        <v>0</v>
      </c>
      <c r="X16" s="57">
        <v>0</v>
      </c>
      <c r="Y16" s="57">
        <v>0</v>
      </c>
      <c r="Z16" s="57">
        <v>0</v>
      </c>
      <c r="AA16" s="57">
        <v>2</v>
      </c>
    </row>
    <row r="17" spans="1:27" s="21" customFormat="1" ht="14.25" customHeight="1">
      <c r="A17" s="84" t="s">
        <v>183</v>
      </c>
      <c r="B17" s="91" t="s">
        <v>7</v>
      </c>
      <c r="C17" s="59">
        <v>144</v>
      </c>
      <c r="D17" s="57">
        <v>76</v>
      </c>
      <c r="E17" s="57">
        <v>68</v>
      </c>
      <c r="F17" s="57">
        <v>66</v>
      </c>
      <c r="G17" s="57">
        <v>53</v>
      </c>
      <c r="H17" s="57">
        <v>3</v>
      </c>
      <c r="I17" s="57">
        <v>5</v>
      </c>
      <c r="J17" s="57">
        <v>0</v>
      </c>
      <c r="K17" s="57">
        <v>2</v>
      </c>
      <c r="L17" s="57">
        <v>0</v>
      </c>
      <c r="M17" s="57">
        <v>0</v>
      </c>
      <c r="N17" s="57">
        <v>0</v>
      </c>
      <c r="O17" s="57">
        <v>0</v>
      </c>
      <c r="P17" s="57">
        <v>0</v>
      </c>
      <c r="Q17" s="57">
        <v>0</v>
      </c>
      <c r="R17" s="57">
        <v>0</v>
      </c>
      <c r="S17" s="57">
        <v>1</v>
      </c>
      <c r="T17" s="57">
        <v>0</v>
      </c>
      <c r="U17" s="57">
        <v>0</v>
      </c>
      <c r="V17" s="57">
        <v>0</v>
      </c>
      <c r="W17" s="57">
        <v>0</v>
      </c>
      <c r="X17" s="57">
        <v>0</v>
      </c>
      <c r="Y17" s="57">
        <v>0</v>
      </c>
      <c r="Z17" s="57">
        <v>7</v>
      </c>
      <c r="AA17" s="57">
        <v>7</v>
      </c>
    </row>
    <row r="18" spans="1:27" s="21" customFormat="1" ht="14.25" customHeight="1">
      <c r="A18" s="84" t="s">
        <v>184</v>
      </c>
      <c r="B18" s="91" t="s">
        <v>8</v>
      </c>
      <c r="C18" s="59">
        <v>309</v>
      </c>
      <c r="D18" s="57">
        <v>165</v>
      </c>
      <c r="E18" s="57">
        <v>144</v>
      </c>
      <c r="F18" s="57">
        <v>144</v>
      </c>
      <c r="G18" s="57">
        <v>113</v>
      </c>
      <c r="H18" s="57">
        <v>1</v>
      </c>
      <c r="I18" s="57">
        <v>3</v>
      </c>
      <c r="J18" s="57">
        <v>0</v>
      </c>
      <c r="K18" s="57">
        <v>10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7">
        <v>0</v>
      </c>
      <c r="S18" s="57">
        <v>0</v>
      </c>
      <c r="T18" s="57">
        <v>0</v>
      </c>
      <c r="U18" s="57">
        <v>0</v>
      </c>
      <c r="V18" s="57">
        <v>0</v>
      </c>
      <c r="W18" s="57">
        <v>6</v>
      </c>
      <c r="X18" s="57">
        <v>0</v>
      </c>
      <c r="Y18" s="57">
        <v>0</v>
      </c>
      <c r="Z18" s="57">
        <v>20</v>
      </c>
      <c r="AA18" s="57">
        <v>12</v>
      </c>
    </row>
    <row r="19" spans="1:27" s="21" customFormat="1" ht="14.25" customHeight="1">
      <c r="A19" s="84" t="s">
        <v>185</v>
      </c>
      <c r="B19" s="91" t="s">
        <v>9</v>
      </c>
      <c r="C19" s="59">
        <v>119</v>
      </c>
      <c r="D19" s="57">
        <v>56</v>
      </c>
      <c r="E19" s="57">
        <v>63</v>
      </c>
      <c r="F19" s="57">
        <v>53</v>
      </c>
      <c r="G19" s="57">
        <v>59</v>
      </c>
      <c r="H19" s="57">
        <v>3</v>
      </c>
      <c r="I19" s="57">
        <v>2</v>
      </c>
      <c r="J19" s="57">
        <v>0</v>
      </c>
      <c r="K19" s="57">
        <v>0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  <c r="Q19" s="57">
        <v>0</v>
      </c>
      <c r="R19" s="57">
        <v>0</v>
      </c>
      <c r="S19" s="57">
        <v>1</v>
      </c>
      <c r="T19" s="57">
        <v>0</v>
      </c>
      <c r="U19" s="57">
        <v>0</v>
      </c>
      <c r="V19" s="57">
        <v>0</v>
      </c>
      <c r="W19" s="57">
        <v>1</v>
      </c>
      <c r="X19" s="57">
        <v>0</v>
      </c>
      <c r="Y19" s="57">
        <v>0</v>
      </c>
      <c r="Z19" s="57">
        <v>0</v>
      </c>
      <c r="AA19" s="57">
        <v>0</v>
      </c>
    </row>
    <row r="20" spans="1:27" s="21" customFormat="1" ht="14.25" customHeight="1">
      <c r="A20" s="84" t="s">
        <v>186</v>
      </c>
      <c r="B20" s="91" t="s">
        <v>10</v>
      </c>
      <c r="C20" s="59">
        <v>1150</v>
      </c>
      <c r="D20" s="57">
        <v>575</v>
      </c>
      <c r="E20" s="57">
        <v>575</v>
      </c>
      <c r="F20" s="57">
        <v>499</v>
      </c>
      <c r="G20" s="57">
        <v>271</v>
      </c>
      <c r="H20" s="57">
        <v>1</v>
      </c>
      <c r="I20" s="57">
        <v>2</v>
      </c>
      <c r="J20" s="57">
        <v>0</v>
      </c>
      <c r="K20" s="57">
        <v>23</v>
      </c>
      <c r="L20" s="57">
        <v>0</v>
      </c>
      <c r="M20" s="57">
        <v>4</v>
      </c>
      <c r="N20" s="57">
        <v>2</v>
      </c>
      <c r="O20" s="57">
        <v>0</v>
      </c>
      <c r="P20" s="57">
        <v>0</v>
      </c>
      <c r="Q20" s="57">
        <v>1</v>
      </c>
      <c r="R20" s="57">
        <v>0</v>
      </c>
      <c r="S20" s="57">
        <v>12</v>
      </c>
      <c r="T20" s="57">
        <v>0</v>
      </c>
      <c r="U20" s="57">
        <v>2</v>
      </c>
      <c r="V20" s="57">
        <v>0</v>
      </c>
      <c r="W20" s="57">
        <v>22</v>
      </c>
      <c r="X20" s="57">
        <v>0</v>
      </c>
      <c r="Y20" s="57">
        <v>0</v>
      </c>
      <c r="Z20" s="57">
        <v>73</v>
      </c>
      <c r="AA20" s="57">
        <v>238</v>
      </c>
    </row>
    <row r="21" spans="1:27" s="21" customFormat="1" ht="14.25" customHeight="1">
      <c r="A21" s="84" t="s">
        <v>187</v>
      </c>
      <c r="B21" s="91" t="s">
        <v>11</v>
      </c>
      <c r="C21" s="59">
        <v>238</v>
      </c>
      <c r="D21" s="57">
        <v>124</v>
      </c>
      <c r="E21" s="57">
        <v>114</v>
      </c>
      <c r="F21" s="57">
        <v>120</v>
      </c>
      <c r="G21" s="57">
        <v>97</v>
      </c>
      <c r="H21" s="57">
        <v>1</v>
      </c>
      <c r="I21" s="57">
        <v>0</v>
      </c>
      <c r="J21" s="57">
        <v>0</v>
      </c>
      <c r="K21" s="57">
        <v>10</v>
      </c>
      <c r="L21" s="57">
        <v>0</v>
      </c>
      <c r="M21" s="57">
        <v>0</v>
      </c>
      <c r="N21" s="57">
        <v>0</v>
      </c>
      <c r="O21" s="57">
        <v>0</v>
      </c>
      <c r="P21" s="57">
        <v>0</v>
      </c>
      <c r="Q21" s="57">
        <v>0</v>
      </c>
      <c r="R21" s="57">
        <v>0</v>
      </c>
      <c r="S21" s="57">
        <v>2</v>
      </c>
      <c r="T21" s="57">
        <v>0</v>
      </c>
      <c r="U21" s="57">
        <v>0</v>
      </c>
      <c r="V21" s="57">
        <v>1</v>
      </c>
      <c r="W21" s="57">
        <v>3</v>
      </c>
      <c r="X21" s="57">
        <v>0</v>
      </c>
      <c r="Y21" s="57">
        <v>0</v>
      </c>
      <c r="Z21" s="57">
        <v>2</v>
      </c>
      <c r="AA21" s="57">
        <v>2</v>
      </c>
    </row>
    <row r="22" spans="1:27" s="21" customFormat="1" ht="14.25" customHeight="1">
      <c r="A22" s="84" t="s">
        <v>188</v>
      </c>
      <c r="B22" s="91" t="s">
        <v>12</v>
      </c>
      <c r="C22" s="59">
        <v>526</v>
      </c>
      <c r="D22" s="57">
        <v>268</v>
      </c>
      <c r="E22" s="57">
        <v>258</v>
      </c>
      <c r="F22" s="57">
        <v>214</v>
      </c>
      <c r="G22" s="57">
        <v>163</v>
      </c>
      <c r="H22" s="57">
        <v>26</v>
      </c>
      <c r="I22" s="57">
        <v>35</v>
      </c>
      <c r="J22" s="57">
        <v>0</v>
      </c>
      <c r="K22" s="57">
        <v>12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57">
        <v>1</v>
      </c>
      <c r="R22" s="57">
        <v>0</v>
      </c>
      <c r="S22" s="57">
        <v>7</v>
      </c>
      <c r="T22" s="57">
        <v>0</v>
      </c>
      <c r="U22" s="57">
        <v>0</v>
      </c>
      <c r="V22" s="57">
        <v>0</v>
      </c>
      <c r="W22" s="57">
        <v>6</v>
      </c>
      <c r="X22" s="57">
        <v>0</v>
      </c>
      <c r="Y22" s="57">
        <v>0</v>
      </c>
      <c r="Z22" s="57">
        <v>28</v>
      </c>
      <c r="AA22" s="57">
        <v>34</v>
      </c>
    </row>
    <row r="23" spans="1:27" s="21" customFormat="1" ht="14.25" customHeight="1">
      <c r="A23" s="84" t="s">
        <v>189</v>
      </c>
      <c r="B23" s="91" t="s">
        <v>13</v>
      </c>
      <c r="C23" s="59">
        <v>212</v>
      </c>
      <c r="D23" s="57">
        <v>106</v>
      </c>
      <c r="E23" s="57">
        <v>106</v>
      </c>
      <c r="F23" s="57">
        <v>48</v>
      </c>
      <c r="G23" s="57">
        <v>47</v>
      </c>
      <c r="H23" s="57">
        <v>54</v>
      </c>
      <c r="I23" s="57">
        <v>55</v>
      </c>
      <c r="J23" s="57">
        <v>0</v>
      </c>
      <c r="K23" s="57">
        <v>2</v>
      </c>
      <c r="L23" s="57">
        <v>0</v>
      </c>
      <c r="M23" s="57">
        <v>0</v>
      </c>
      <c r="N23" s="57">
        <v>0</v>
      </c>
      <c r="O23" s="57">
        <v>0</v>
      </c>
      <c r="P23" s="57">
        <v>0</v>
      </c>
      <c r="Q23" s="57">
        <v>0</v>
      </c>
      <c r="R23" s="57">
        <v>0</v>
      </c>
      <c r="S23" s="57">
        <v>1</v>
      </c>
      <c r="T23" s="57">
        <v>0</v>
      </c>
      <c r="U23" s="57">
        <v>0</v>
      </c>
      <c r="V23" s="57">
        <v>0</v>
      </c>
      <c r="W23" s="57">
        <v>1</v>
      </c>
      <c r="X23" s="57">
        <v>0</v>
      </c>
      <c r="Y23" s="57">
        <v>0</v>
      </c>
      <c r="Z23" s="57">
        <v>4</v>
      </c>
      <c r="AA23" s="57">
        <v>0</v>
      </c>
    </row>
    <row r="24" spans="1:27" s="21" customFormat="1" ht="14.25" customHeight="1">
      <c r="A24" s="84" t="s">
        <v>190</v>
      </c>
      <c r="B24" s="91" t="s">
        <v>14</v>
      </c>
      <c r="C24" s="59">
        <v>558</v>
      </c>
      <c r="D24" s="57">
        <v>274</v>
      </c>
      <c r="E24" s="57">
        <v>284</v>
      </c>
      <c r="F24" s="57">
        <v>128</v>
      </c>
      <c r="G24" s="57">
        <v>98</v>
      </c>
      <c r="H24" s="57">
        <v>133</v>
      </c>
      <c r="I24" s="57">
        <v>156</v>
      </c>
      <c r="J24" s="57">
        <v>0</v>
      </c>
      <c r="K24" s="57">
        <v>5</v>
      </c>
      <c r="L24" s="57">
        <v>0</v>
      </c>
      <c r="M24" s="57">
        <v>1</v>
      </c>
      <c r="N24" s="57">
        <v>0</v>
      </c>
      <c r="O24" s="57">
        <v>0</v>
      </c>
      <c r="P24" s="57">
        <v>0</v>
      </c>
      <c r="Q24" s="57">
        <v>0</v>
      </c>
      <c r="R24" s="57">
        <v>0</v>
      </c>
      <c r="S24" s="57">
        <v>3</v>
      </c>
      <c r="T24" s="57">
        <v>6</v>
      </c>
      <c r="U24" s="57">
        <v>3</v>
      </c>
      <c r="V24" s="57">
        <v>0</v>
      </c>
      <c r="W24" s="57">
        <v>6</v>
      </c>
      <c r="X24" s="57">
        <v>0</v>
      </c>
      <c r="Y24" s="57">
        <v>0</v>
      </c>
      <c r="Z24" s="57">
        <v>7</v>
      </c>
      <c r="AA24" s="57">
        <v>12</v>
      </c>
    </row>
    <row r="25" spans="1:27" s="21" customFormat="1" ht="14.25" customHeight="1">
      <c r="A25" s="84" t="s">
        <v>191</v>
      </c>
      <c r="B25" s="91" t="s">
        <v>15</v>
      </c>
      <c r="C25" s="59">
        <v>19</v>
      </c>
      <c r="D25" s="57">
        <v>9</v>
      </c>
      <c r="E25" s="57">
        <v>10</v>
      </c>
      <c r="F25" s="57">
        <v>7</v>
      </c>
      <c r="G25" s="57">
        <v>7</v>
      </c>
      <c r="H25" s="57">
        <v>0</v>
      </c>
      <c r="I25" s="57">
        <v>0</v>
      </c>
      <c r="J25" s="57">
        <v>0</v>
      </c>
      <c r="K25" s="57">
        <v>1</v>
      </c>
      <c r="L25" s="57">
        <v>0</v>
      </c>
      <c r="M25" s="57">
        <v>0</v>
      </c>
      <c r="N25" s="57">
        <v>0</v>
      </c>
      <c r="O25" s="57">
        <v>0</v>
      </c>
      <c r="P25" s="57">
        <v>0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57">
        <v>0</v>
      </c>
      <c r="Z25" s="57">
        <v>2</v>
      </c>
      <c r="AA25" s="57">
        <v>2</v>
      </c>
    </row>
    <row r="26" spans="1:27" s="21" customFormat="1" ht="14.25" customHeight="1">
      <c r="A26" s="84" t="s">
        <v>192</v>
      </c>
      <c r="B26" s="91" t="s">
        <v>16</v>
      </c>
      <c r="C26" s="59">
        <v>556</v>
      </c>
      <c r="D26" s="57">
        <v>278</v>
      </c>
      <c r="E26" s="57">
        <v>278</v>
      </c>
      <c r="F26" s="57">
        <v>251</v>
      </c>
      <c r="G26" s="57">
        <v>229</v>
      </c>
      <c r="H26" s="57">
        <v>16</v>
      </c>
      <c r="I26" s="57">
        <v>18</v>
      </c>
      <c r="J26" s="57">
        <v>0</v>
      </c>
      <c r="K26" s="57">
        <v>10</v>
      </c>
      <c r="L26" s="57">
        <v>0</v>
      </c>
      <c r="M26" s="57">
        <v>3</v>
      </c>
      <c r="N26" s="57">
        <v>0</v>
      </c>
      <c r="O26" s="57">
        <v>0</v>
      </c>
      <c r="P26" s="57">
        <v>0</v>
      </c>
      <c r="Q26" s="57">
        <v>0</v>
      </c>
      <c r="R26" s="57">
        <v>0</v>
      </c>
      <c r="S26" s="57">
        <v>0</v>
      </c>
      <c r="T26" s="57">
        <v>2</v>
      </c>
      <c r="U26" s="57">
        <v>0</v>
      </c>
      <c r="V26" s="57">
        <v>0</v>
      </c>
      <c r="W26" s="57">
        <v>11</v>
      </c>
      <c r="X26" s="57">
        <v>0</v>
      </c>
      <c r="Y26" s="57">
        <v>0</v>
      </c>
      <c r="Z26" s="57">
        <v>9</v>
      </c>
      <c r="AA26" s="57">
        <v>7</v>
      </c>
    </row>
    <row r="27" spans="1:27" s="21" customFormat="1" ht="14.25" customHeight="1">
      <c r="A27" s="84" t="s">
        <v>193</v>
      </c>
      <c r="B27" s="91" t="s">
        <v>17</v>
      </c>
      <c r="C27" s="59">
        <v>63</v>
      </c>
      <c r="D27" s="57">
        <v>31</v>
      </c>
      <c r="E27" s="57">
        <v>32</v>
      </c>
      <c r="F27" s="57">
        <v>26</v>
      </c>
      <c r="G27" s="57">
        <v>23</v>
      </c>
      <c r="H27" s="57">
        <v>0</v>
      </c>
      <c r="I27" s="57">
        <v>0</v>
      </c>
      <c r="J27" s="57">
        <v>0</v>
      </c>
      <c r="K27" s="57">
        <v>0</v>
      </c>
      <c r="L27" s="57">
        <v>0</v>
      </c>
      <c r="M27" s="57">
        <v>0</v>
      </c>
      <c r="N27" s="57">
        <v>0</v>
      </c>
      <c r="O27" s="57">
        <v>0</v>
      </c>
      <c r="P27" s="57">
        <v>0</v>
      </c>
      <c r="Q27" s="57">
        <v>0</v>
      </c>
      <c r="R27" s="57">
        <v>0</v>
      </c>
      <c r="S27" s="57">
        <v>1</v>
      </c>
      <c r="T27" s="57">
        <v>0</v>
      </c>
      <c r="U27" s="57">
        <v>0</v>
      </c>
      <c r="V27" s="57">
        <v>0</v>
      </c>
      <c r="W27" s="57">
        <v>3</v>
      </c>
      <c r="X27" s="57">
        <v>0</v>
      </c>
      <c r="Y27" s="57">
        <v>0</v>
      </c>
      <c r="Z27" s="57">
        <v>5</v>
      </c>
      <c r="AA27" s="57">
        <v>5</v>
      </c>
    </row>
    <row r="28" spans="1:27" s="21" customFormat="1" ht="14.25" customHeight="1">
      <c r="A28" s="84" t="s">
        <v>194</v>
      </c>
      <c r="B28" s="91" t="s">
        <v>18</v>
      </c>
      <c r="C28" s="59">
        <v>102</v>
      </c>
      <c r="D28" s="57">
        <v>52</v>
      </c>
      <c r="E28" s="57">
        <v>50</v>
      </c>
      <c r="F28" s="57">
        <v>50</v>
      </c>
      <c r="G28" s="57">
        <v>43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57">
        <v>0</v>
      </c>
      <c r="V28" s="57">
        <v>0</v>
      </c>
      <c r="W28" s="57">
        <v>3</v>
      </c>
      <c r="X28" s="57">
        <v>0</v>
      </c>
      <c r="Y28" s="57">
        <v>0</v>
      </c>
      <c r="Z28" s="57">
        <v>2</v>
      </c>
      <c r="AA28" s="57">
        <v>4</v>
      </c>
    </row>
    <row r="29" spans="1:27" s="21" customFormat="1" ht="14.25" customHeight="1">
      <c r="A29" s="84" t="s">
        <v>195</v>
      </c>
      <c r="B29" s="91" t="s">
        <v>19</v>
      </c>
      <c r="C29" s="59">
        <v>31</v>
      </c>
      <c r="D29" s="57">
        <v>18</v>
      </c>
      <c r="E29" s="57">
        <v>13</v>
      </c>
      <c r="F29" s="57">
        <v>10</v>
      </c>
      <c r="G29" s="57">
        <v>9</v>
      </c>
      <c r="H29" s="57">
        <v>8</v>
      </c>
      <c r="I29" s="57">
        <v>2</v>
      </c>
      <c r="J29" s="57">
        <v>0</v>
      </c>
      <c r="K29" s="57">
        <v>0</v>
      </c>
      <c r="L29" s="57">
        <v>0</v>
      </c>
      <c r="M29" s="57">
        <v>0</v>
      </c>
      <c r="N29" s="57">
        <v>0</v>
      </c>
      <c r="O29" s="57">
        <v>0</v>
      </c>
      <c r="P29" s="57">
        <v>0</v>
      </c>
      <c r="Q29" s="57">
        <v>0</v>
      </c>
      <c r="R29" s="57">
        <v>0</v>
      </c>
      <c r="S29" s="57">
        <v>0</v>
      </c>
      <c r="T29" s="57">
        <v>0</v>
      </c>
      <c r="U29" s="57">
        <v>0</v>
      </c>
      <c r="V29" s="57">
        <v>0</v>
      </c>
      <c r="W29" s="57">
        <v>2</v>
      </c>
      <c r="X29" s="57">
        <v>0</v>
      </c>
      <c r="Y29" s="57">
        <v>0</v>
      </c>
      <c r="Z29" s="57">
        <v>0</v>
      </c>
      <c r="AA29" s="57">
        <v>0</v>
      </c>
    </row>
    <row r="30" spans="1:27" s="21" customFormat="1" ht="14.25" customHeight="1">
      <c r="A30" s="86" t="s">
        <v>196</v>
      </c>
      <c r="B30" s="92" t="s">
        <v>20</v>
      </c>
      <c r="C30" s="100">
        <v>4</v>
      </c>
      <c r="D30" s="58">
        <v>2</v>
      </c>
      <c r="E30" s="58">
        <v>2</v>
      </c>
      <c r="F30" s="58">
        <v>2</v>
      </c>
      <c r="G30" s="58">
        <v>2</v>
      </c>
      <c r="H30" s="58">
        <v>0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58">
        <v>0</v>
      </c>
      <c r="Q30" s="58">
        <v>0</v>
      </c>
      <c r="R30" s="58">
        <v>0</v>
      </c>
      <c r="S30" s="58">
        <v>0</v>
      </c>
      <c r="T30" s="58">
        <v>0</v>
      </c>
      <c r="U30" s="58">
        <v>0</v>
      </c>
      <c r="V30" s="58">
        <v>0</v>
      </c>
      <c r="W30" s="58">
        <v>0</v>
      </c>
      <c r="X30" s="58">
        <v>0</v>
      </c>
      <c r="Y30" s="58">
        <v>0</v>
      </c>
      <c r="Z30" s="58">
        <v>0</v>
      </c>
      <c r="AA30" s="58">
        <v>0</v>
      </c>
    </row>
    <row r="31" spans="1:27" ht="14.25" customHeight="1">
      <c r="A31" s="6" t="s">
        <v>39</v>
      </c>
    </row>
    <row r="32" spans="1:27" ht="14.25" customHeight="1"/>
    <row r="33" spans="1:1" ht="14.25" customHeight="1">
      <c r="A33" s="17" t="s">
        <v>33</v>
      </c>
    </row>
    <row r="34" spans="1:1" ht="14.25" customHeight="1">
      <c r="A34" s="6" t="s">
        <v>99</v>
      </c>
    </row>
  </sheetData>
  <mergeCells count="16">
    <mergeCell ref="A4:B7"/>
    <mergeCell ref="C4:AA4"/>
    <mergeCell ref="C5:E6"/>
    <mergeCell ref="F5:I5"/>
    <mergeCell ref="J5:U5"/>
    <mergeCell ref="X5:Y6"/>
    <mergeCell ref="Z5:AA6"/>
    <mergeCell ref="N6:O6"/>
    <mergeCell ref="P6:Q6"/>
    <mergeCell ref="R6:S6"/>
    <mergeCell ref="V5:W6"/>
    <mergeCell ref="F6:G6"/>
    <mergeCell ref="H6:I6"/>
    <mergeCell ref="J6:K6"/>
    <mergeCell ref="L6:M6"/>
    <mergeCell ref="T6:U6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Header>&amp;L&amp;"微軟正黑體,標準"&amp;16兒童及少年保護執行概況&amp;C&amp;"微軟正黑體,標準"&amp;16
&amp;R&amp;"微軟正黑體,標準"本表共&amp;N頁，第&amp;P頁</oddHeader>
  </headerFooter>
  <rowBreaks count="1" manualBreakCount="1">
    <brk id="19" max="17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A34"/>
  <sheetViews>
    <sheetView zoomScale="110" zoomScaleNormal="110" zoomScaleSheetLayoutView="100" workbookViewId="0">
      <pane xSplit="2" ySplit="7" topLeftCell="C8" activePane="bottomRight" state="frozen"/>
      <selection activeCell="A8" sqref="A8:IV33"/>
      <selection pane="topRight" activeCell="A8" sqref="A8:IV33"/>
      <selection pane="bottomLeft" activeCell="A8" sqref="A8:IV33"/>
      <selection pane="bottomRight" activeCell="A8" sqref="A8:IV33"/>
    </sheetView>
  </sheetViews>
  <sheetFormatPr defaultColWidth="5.5" defaultRowHeight="11.1" customHeight="1"/>
  <cols>
    <col min="1" max="1" width="10.1640625" style="6" customWidth="1"/>
    <col min="2" max="2" width="18.1640625" style="6" customWidth="1"/>
    <col min="3" max="8" width="8.6640625" style="6" customWidth="1"/>
    <col min="9" max="10" width="8.6640625" style="5" customWidth="1"/>
    <col min="11" max="13" width="8.6640625" style="6" customWidth="1"/>
    <col min="14" max="14" width="8.6640625" style="5" customWidth="1"/>
    <col min="15" max="27" width="8.6640625" style="6" customWidth="1"/>
    <col min="28" max="16384" width="5.5" style="6"/>
  </cols>
  <sheetData>
    <row r="1" spans="1:27" s="5" customFormat="1" ht="20.25" customHeight="1">
      <c r="A1" s="1" t="s">
        <v>36</v>
      </c>
      <c r="B1" s="45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4.25" customHeight="1">
      <c r="B2" s="7"/>
      <c r="C2" s="8"/>
      <c r="D2" s="8"/>
      <c r="E2" s="8"/>
      <c r="F2" s="8"/>
      <c r="G2" s="8"/>
      <c r="H2" s="3"/>
      <c r="J2" s="8"/>
      <c r="K2" s="8"/>
      <c r="L2" s="8"/>
      <c r="M2" s="3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7" ht="12.75" customHeight="1">
      <c r="A3" s="18" t="s">
        <v>163</v>
      </c>
      <c r="B3" s="19"/>
    </row>
    <row r="4" spans="1:27" s="12" customFormat="1" ht="24.75" customHeight="1">
      <c r="A4" s="153" t="s">
        <v>88</v>
      </c>
      <c r="B4" s="154"/>
      <c r="C4" s="159" t="s">
        <v>37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</row>
    <row r="5" spans="1:27" s="12" customFormat="1" ht="24.75" customHeight="1">
      <c r="A5" s="155"/>
      <c r="B5" s="156"/>
      <c r="C5" s="161" t="s">
        <v>40</v>
      </c>
      <c r="D5" s="162"/>
      <c r="E5" s="163"/>
      <c r="F5" s="167" t="s">
        <v>41</v>
      </c>
      <c r="G5" s="168"/>
      <c r="H5" s="168"/>
      <c r="I5" s="168"/>
      <c r="J5" s="167" t="s">
        <v>42</v>
      </c>
      <c r="K5" s="168"/>
      <c r="L5" s="168"/>
      <c r="M5" s="168"/>
      <c r="N5" s="168"/>
      <c r="O5" s="168"/>
      <c r="P5" s="176"/>
      <c r="Q5" s="168"/>
      <c r="R5" s="168"/>
      <c r="S5" s="168"/>
      <c r="T5" s="168"/>
      <c r="U5" s="168"/>
      <c r="V5" s="172" t="s">
        <v>43</v>
      </c>
      <c r="W5" s="173"/>
      <c r="X5" s="172" t="s">
        <v>44</v>
      </c>
      <c r="Y5" s="173"/>
      <c r="Z5" s="172" t="s">
        <v>45</v>
      </c>
      <c r="AA5" s="175"/>
    </row>
    <row r="6" spans="1:27" s="12" customFormat="1" ht="33.75" customHeight="1">
      <c r="A6" s="155"/>
      <c r="B6" s="156"/>
      <c r="C6" s="164"/>
      <c r="D6" s="165"/>
      <c r="E6" s="166"/>
      <c r="F6" s="167" t="s">
        <v>89</v>
      </c>
      <c r="G6" s="168"/>
      <c r="H6" s="167" t="s">
        <v>46</v>
      </c>
      <c r="I6" s="168"/>
      <c r="J6" s="167" t="s">
        <v>90</v>
      </c>
      <c r="K6" s="168"/>
      <c r="L6" s="167" t="s">
        <v>91</v>
      </c>
      <c r="M6" s="168"/>
      <c r="N6" s="167" t="s">
        <v>92</v>
      </c>
      <c r="O6" s="168"/>
      <c r="P6" s="177" t="s">
        <v>93</v>
      </c>
      <c r="Q6" s="168"/>
      <c r="R6" s="167" t="s">
        <v>94</v>
      </c>
      <c r="S6" s="168"/>
      <c r="T6" s="167" t="s">
        <v>95</v>
      </c>
      <c r="U6" s="168"/>
      <c r="V6" s="173"/>
      <c r="W6" s="173"/>
      <c r="X6" s="173"/>
      <c r="Y6" s="173"/>
      <c r="Z6" s="168"/>
      <c r="AA6" s="175"/>
    </row>
    <row r="7" spans="1:27" s="15" customFormat="1" ht="30.75" customHeight="1">
      <c r="A7" s="157"/>
      <c r="B7" s="158"/>
      <c r="C7" s="13" t="s">
        <v>47</v>
      </c>
      <c r="D7" s="13" t="s">
        <v>48</v>
      </c>
      <c r="E7" s="13" t="s">
        <v>49</v>
      </c>
      <c r="F7" s="13" t="s">
        <v>48</v>
      </c>
      <c r="G7" s="13" t="s">
        <v>49</v>
      </c>
      <c r="H7" s="13" t="s">
        <v>48</v>
      </c>
      <c r="I7" s="13" t="s">
        <v>49</v>
      </c>
      <c r="J7" s="13" t="s">
        <v>48</v>
      </c>
      <c r="K7" s="13" t="s">
        <v>49</v>
      </c>
      <c r="L7" s="13" t="s">
        <v>48</v>
      </c>
      <c r="M7" s="13" t="s">
        <v>49</v>
      </c>
      <c r="N7" s="13" t="s">
        <v>48</v>
      </c>
      <c r="O7" s="13" t="s">
        <v>49</v>
      </c>
      <c r="P7" s="20" t="s">
        <v>48</v>
      </c>
      <c r="Q7" s="13" t="s">
        <v>49</v>
      </c>
      <c r="R7" s="13" t="s">
        <v>48</v>
      </c>
      <c r="S7" s="13" t="s">
        <v>49</v>
      </c>
      <c r="T7" s="13" t="s">
        <v>48</v>
      </c>
      <c r="U7" s="13" t="s">
        <v>49</v>
      </c>
      <c r="V7" s="13" t="s">
        <v>48</v>
      </c>
      <c r="W7" s="13" t="s">
        <v>49</v>
      </c>
      <c r="X7" s="13" t="s">
        <v>48</v>
      </c>
      <c r="Y7" s="13" t="s">
        <v>49</v>
      </c>
      <c r="Z7" s="13" t="s">
        <v>48</v>
      </c>
      <c r="AA7" s="14" t="s">
        <v>49</v>
      </c>
    </row>
    <row r="8" spans="1:27" s="21" customFormat="1" ht="18" customHeight="1">
      <c r="A8" s="51" t="s">
        <v>103</v>
      </c>
      <c r="B8" s="93" t="s">
        <v>1</v>
      </c>
      <c r="C8" s="57">
        <v>19083</v>
      </c>
      <c r="D8" s="57">
        <v>9506</v>
      </c>
      <c r="E8" s="57">
        <v>9577</v>
      </c>
      <c r="F8" s="57">
        <v>7894</v>
      </c>
      <c r="G8" s="57">
        <v>7420</v>
      </c>
      <c r="H8" s="57">
        <v>557</v>
      </c>
      <c r="I8" s="57">
        <v>605</v>
      </c>
      <c r="J8" s="57">
        <v>2</v>
      </c>
      <c r="K8" s="57">
        <v>241</v>
      </c>
      <c r="L8" s="57" t="s">
        <v>234</v>
      </c>
      <c r="M8" s="57">
        <v>17</v>
      </c>
      <c r="N8" s="57">
        <v>6</v>
      </c>
      <c r="O8" s="57">
        <v>8</v>
      </c>
      <c r="P8" s="57">
        <v>3</v>
      </c>
      <c r="Q8" s="57">
        <v>14</v>
      </c>
      <c r="R8" s="57">
        <v>1</v>
      </c>
      <c r="S8" s="57">
        <v>85</v>
      </c>
      <c r="T8" s="57">
        <v>19</v>
      </c>
      <c r="U8" s="57">
        <v>18</v>
      </c>
      <c r="V8" s="57">
        <v>16</v>
      </c>
      <c r="W8" s="57">
        <v>228</v>
      </c>
      <c r="X8" s="57">
        <v>2</v>
      </c>
      <c r="Y8" s="57">
        <v>1</v>
      </c>
      <c r="Z8" s="57">
        <v>1006</v>
      </c>
      <c r="AA8" s="57">
        <v>940</v>
      </c>
    </row>
    <row r="9" spans="1:27" s="21" customFormat="1" ht="14.25" customHeight="1">
      <c r="A9" s="76" t="s">
        <v>125</v>
      </c>
      <c r="B9" s="94" t="s">
        <v>104</v>
      </c>
      <c r="C9" s="57">
        <v>2083</v>
      </c>
      <c r="D9" s="57">
        <v>1021</v>
      </c>
      <c r="E9" s="57">
        <v>1062</v>
      </c>
      <c r="F9" s="57">
        <v>437</v>
      </c>
      <c r="G9" s="57">
        <v>418</v>
      </c>
      <c r="H9" s="57">
        <v>13</v>
      </c>
      <c r="I9" s="57">
        <v>16</v>
      </c>
      <c r="J9" s="57" t="s">
        <v>234</v>
      </c>
      <c r="K9" s="57">
        <v>43</v>
      </c>
      <c r="L9" s="57" t="s">
        <v>234</v>
      </c>
      <c r="M9" s="57">
        <v>5</v>
      </c>
      <c r="N9" s="57">
        <v>1</v>
      </c>
      <c r="O9" s="57">
        <v>1</v>
      </c>
      <c r="P9" s="57" t="s">
        <v>234</v>
      </c>
      <c r="Q9" s="57">
        <v>3</v>
      </c>
      <c r="R9" s="57" t="s">
        <v>234</v>
      </c>
      <c r="S9" s="57">
        <v>2</v>
      </c>
      <c r="T9" s="57">
        <v>3</v>
      </c>
      <c r="U9" s="57">
        <v>3</v>
      </c>
      <c r="V9" s="57" t="s">
        <v>234</v>
      </c>
      <c r="W9" s="57">
        <v>28</v>
      </c>
      <c r="X9" s="57">
        <v>1</v>
      </c>
      <c r="Y9" s="57" t="s">
        <v>234</v>
      </c>
      <c r="Z9" s="57">
        <v>566</v>
      </c>
      <c r="AA9" s="57">
        <v>543</v>
      </c>
    </row>
    <row r="10" spans="1:27" s="21" customFormat="1" ht="14.25" customHeight="1">
      <c r="A10" s="76" t="s">
        <v>126</v>
      </c>
      <c r="B10" s="94" t="s">
        <v>31</v>
      </c>
      <c r="C10" s="57">
        <v>4476</v>
      </c>
      <c r="D10" s="57">
        <v>2238</v>
      </c>
      <c r="E10" s="57">
        <v>2238</v>
      </c>
      <c r="F10" s="57">
        <v>2126</v>
      </c>
      <c r="G10" s="57">
        <v>2127</v>
      </c>
      <c r="H10" s="57">
        <v>4</v>
      </c>
      <c r="I10" s="57">
        <v>3</v>
      </c>
      <c r="J10" s="57" t="s">
        <v>234</v>
      </c>
      <c r="K10" s="57" t="s">
        <v>234</v>
      </c>
      <c r="L10" s="57" t="s">
        <v>234</v>
      </c>
      <c r="M10" s="57" t="s">
        <v>234</v>
      </c>
      <c r="N10" s="57" t="s">
        <v>234</v>
      </c>
      <c r="O10" s="57" t="s">
        <v>234</v>
      </c>
      <c r="P10" s="57" t="s">
        <v>234</v>
      </c>
      <c r="Q10" s="57" t="s">
        <v>234</v>
      </c>
      <c r="R10" s="57" t="s">
        <v>234</v>
      </c>
      <c r="S10" s="57" t="s">
        <v>234</v>
      </c>
      <c r="T10" s="57" t="s">
        <v>234</v>
      </c>
      <c r="U10" s="57" t="s">
        <v>234</v>
      </c>
      <c r="V10" s="57">
        <v>1</v>
      </c>
      <c r="W10" s="57">
        <v>1</v>
      </c>
      <c r="X10" s="57" t="s">
        <v>234</v>
      </c>
      <c r="Y10" s="57" t="s">
        <v>234</v>
      </c>
      <c r="Z10" s="57">
        <v>107</v>
      </c>
      <c r="AA10" s="57">
        <v>107</v>
      </c>
    </row>
    <row r="11" spans="1:27" s="21" customFormat="1" ht="14.25" customHeight="1">
      <c r="A11" s="76" t="s">
        <v>127</v>
      </c>
      <c r="B11" s="94" t="s">
        <v>29</v>
      </c>
      <c r="C11" s="57">
        <v>2838</v>
      </c>
      <c r="D11" s="57">
        <v>1433</v>
      </c>
      <c r="E11" s="57">
        <v>1405</v>
      </c>
      <c r="F11" s="57">
        <v>1312</v>
      </c>
      <c r="G11" s="57">
        <v>1222</v>
      </c>
      <c r="H11" s="57">
        <v>60</v>
      </c>
      <c r="I11" s="57">
        <v>61</v>
      </c>
      <c r="J11" s="57" t="s">
        <v>234</v>
      </c>
      <c r="K11" s="57">
        <v>8</v>
      </c>
      <c r="L11" s="57" t="s">
        <v>234</v>
      </c>
      <c r="M11" s="57">
        <v>4</v>
      </c>
      <c r="N11" s="57">
        <v>1</v>
      </c>
      <c r="O11" s="57">
        <v>1</v>
      </c>
      <c r="P11" s="57" t="s">
        <v>234</v>
      </c>
      <c r="Q11" s="57">
        <v>1</v>
      </c>
      <c r="R11" s="57">
        <v>1</v>
      </c>
      <c r="S11" s="57">
        <v>7</v>
      </c>
      <c r="T11" s="57">
        <v>2</v>
      </c>
      <c r="U11" s="57">
        <v>3</v>
      </c>
      <c r="V11" s="57">
        <v>4</v>
      </c>
      <c r="W11" s="57">
        <v>45</v>
      </c>
      <c r="X11" s="57">
        <v>1</v>
      </c>
      <c r="Y11" s="57" t="s">
        <v>234</v>
      </c>
      <c r="Z11" s="57">
        <v>52</v>
      </c>
      <c r="AA11" s="57">
        <v>53</v>
      </c>
    </row>
    <row r="12" spans="1:27" s="21" customFormat="1" ht="14.25" customHeight="1">
      <c r="A12" s="76" t="s">
        <v>128</v>
      </c>
      <c r="B12" s="94" t="s">
        <v>30</v>
      </c>
      <c r="C12" s="57">
        <v>1192</v>
      </c>
      <c r="D12" s="57">
        <v>585</v>
      </c>
      <c r="E12" s="57">
        <v>607</v>
      </c>
      <c r="F12" s="57">
        <v>563</v>
      </c>
      <c r="G12" s="57">
        <v>544</v>
      </c>
      <c r="H12" s="57">
        <v>6</v>
      </c>
      <c r="I12" s="57">
        <v>11</v>
      </c>
      <c r="J12" s="57" t="s">
        <v>234</v>
      </c>
      <c r="K12" s="57">
        <v>14</v>
      </c>
      <c r="L12" s="57" t="s">
        <v>234</v>
      </c>
      <c r="M12" s="57">
        <v>1</v>
      </c>
      <c r="N12" s="57" t="s">
        <v>234</v>
      </c>
      <c r="O12" s="57">
        <v>1</v>
      </c>
      <c r="P12" s="57" t="s">
        <v>234</v>
      </c>
      <c r="Q12" s="57">
        <v>2</v>
      </c>
      <c r="R12" s="57" t="s">
        <v>234</v>
      </c>
      <c r="S12" s="57">
        <v>2</v>
      </c>
      <c r="T12" s="57">
        <v>3</v>
      </c>
      <c r="U12" s="57" t="s">
        <v>234</v>
      </c>
      <c r="V12" s="57" t="s">
        <v>234</v>
      </c>
      <c r="W12" s="57">
        <v>19</v>
      </c>
      <c r="X12" s="57" t="s">
        <v>234</v>
      </c>
      <c r="Y12" s="57" t="s">
        <v>234</v>
      </c>
      <c r="Z12" s="57">
        <v>13</v>
      </c>
      <c r="AA12" s="57">
        <v>13</v>
      </c>
    </row>
    <row r="13" spans="1:27" s="21" customFormat="1" ht="14.25" customHeight="1">
      <c r="A13" s="76" t="s">
        <v>129</v>
      </c>
      <c r="B13" s="94" t="s">
        <v>32</v>
      </c>
      <c r="C13" s="57">
        <v>2534</v>
      </c>
      <c r="D13" s="57">
        <v>1267</v>
      </c>
      <c r="E13" s="57">
        <v>1267</v>
      </c>
      <c r="F13" s="57">
        <v>1185</v>
      </c>
      <c r="G13" s="57">
        <v>1086</v>
      </c>
      <c r="H13" s="57">
        <v>45</v>
      </c>
      <c r="I13" s="57">
        <v>69</v>
      </c>
      <c r="J13" s="57">
        <v>2</v>
      </c>
      <c r="K13" s="57">
        <v>46</v>
      </c>
      <c r="L13" s="57" t="s">
        <v>234</v>
      </c>
      <c r="M13" s="57" t="s">
        <v>234</v>
      </c>
      <c r="N13" s="57">
        <v>1</v>
      </c>
      <c r="O13" s="57" t="s">
        <v>234</v>
      </c>
      <c r="P13" s="57" t="s">
        <v>234</v>
      </c>
      <c r="Q13" s="57">
        <v>4</v>
      </c>
      <c r="R13" s="57" t="s">
        <v>234</v>
      </c>
      <c r="S13" s="57">
        <v>11</v>
      </c>
      <c r="T13" s="57">
        <v>1</v>
      </c>
      <c r="U13" s="57">
        <v>1</v>
      </c>
      <c r="V13" s="57">
        <v>4</v>
      </c>
      <c r="W13" s="57">
        <v>38</v>
      </c>
      <c r="X13" s="57" t="s">
        <v>234</v>
      </c>
      <c r="Y13" s="57">
        <v>1</v>
      </c>
      <c r="Z13" s="57">
        <v>29</v>
      </c>
      <c r="AA13" s="57">
        <v>11</v>
      </c>
    </row>
    <row r="14" spans="1:27" s="21" customFormat="1" ht="14.25" customHeight="1">
      <c r="A14" s="51" t="s">
        <v>130</v>
      </c>
      <c r="B14" s="94" t="s">
        <v>4</v>
      </c>
      <c r="C14" s="57">
        <v>276</v>
      </c>
      <c r="D14" s="57">
        <v>138</v>
      </c>
      <c r="E14" s="57">
        <v>138</v>
      </c>
      <c r="F14" s="57">
        <v>103</v>
      </c>
      <c r="G14" s="57">
        <v>82</v>
      </c>
      <c r="H14" s="57">
        <v>17</v>
      </c>
      <c r="I14" s="57">
        <v>14</v>
      </c>
      <c r="J14" s="57" t="s">
        <v>234</v>
      </c>
      <c r="K14" s="57">
        <v>10</v>
      </c>
      <c r="L14" s="57" t="s">
        <v>234</v>
      </c>
      <c r="M14" s="57">
        <v>3</v>
      </c>
      <c r="N14" s="57" t="s">
        <v>234</v>
      </c>
      <c r="O14" s="57" t="s">
        <v>234</v>
      </c>
      <c r="P14" s="57" t="s">
        <v>234</v>
      </c>
      <c r="Q14" s="57" t="s">
        <v>234</v>
      </c>
      <c r="R14" s="57" t="s">
        <v>234</v>
      </c>
      <c r="S14" s="57" t="s">
        <v>234</v>
      </c>
      <c r="T14" s="57" t="s">
        <v>234</v>
      </c>
      <c r="U14" s="57" t="s">
        <v>234</v>
      </c>
      <c r="V14" s="57" t="s">
        <v>234</v>
      </c>
      <c r="W14" s="57">
        <v>7</v>
      </c>
      <c r="X14" s="57" t="s">
        <v>234</v>
      </c>
      <c r="Y14" s="57" t="s">
        <v>234</v>
      </c>
      <c r="Z14" s="57">
        <v>18</v>
      </c>
      <c r="AA14" s="57">
        <v>22</v>
      </c>
    </row>
    <row r="15" spans="1:27" s="21" customFormat="1" ht="14.25" customHeight="1">
      <c r="A15" s="51" t="s">
        <v>131</v>
      </c>
      <c r="B15" s="94" t="s">
        <v>24</v>
      </c>
      <c r="C15" s="57">
        <v>1543</v>
      </c>
      <c r="D15" s="57">
        <v>802</v>
      </c>
      <c r="E15" s="57">
        <v>741</v>
      </c>
      <c r="F15" s="57">
        <v>641</v>
      </c>
      <c r="G15" s="57">
        <v>556</v>
      </c>
      <c r="H15" s="57">
        <v>92</v>
      </c>
      <c r="I15" s="57">
        <v>98</v>
      </c>
      <c r="J15" s="57" t="s">
        <v>234</v>
      </c>
      <c r="K15" s="57">
        <v>19</v>
      </c>
      <c r="L15" s="57" t="s">
        <v>234</v>
      </c>
      <c r="M15" s="57" t="s">
        <v>234</v>
      </c>
      <c r="N15" s="57">
        <v>2</v>
      </c>
      <c r="O15" s="57">
        <v>2</v>
      </c>
      <c r="P15" s="57">
        <v>3</v>
      </c>
      <c r="Q15" s="57">
        <v>4</v>
      </c>
      <c r="R15" s="57" t="s">
        <v>234</v>
      </c>
      <c r="S15" s="57">
        <v>21</v>
      </c>
      <c r="T15" s="57">
        <v>1</v>
      </c>
      <c r="U15" s="57">
        <v>1</v>
      </c>
      <c r="V15" s="57">
        <v>5</v>
      </c>
      <c r="W15" s="57">
        <v>13</v>
      </c>
      <c r="X15" s="57" t="s">
        <v>234</v>
      </c>
      <c r="Y15" s="57" t="s">
        <v>234</v>
      </c>
      <c r="Z15" s="57">
        <v>58</v>
      </c>
      <c r="AA15" s="57">
        <v>27</v>
      </c>
    </row>
    <row r="16" spans="1:27" s="21" customFormat="1" ht="14.25" customHeight="1">
      <c r="A16" s="51" t="s">
        <v>132</v>
      </c>
      <c r="B16" s="94" t="s">
        <v>6</v>
      </c>
      <c r="C16" s="57">
        <v>192</v>
      </c>
      <c r="D16" s="57">
        <v>91</v>
      </c>
      <c r="E16" s="57">
        <v>101</v>
      </c>
      <c r="F16" s="57">
        <v>63</v>
      </c>
      <c r="G16" s="57">
        <v>71</v>
      </c>
      <c r="H16" s="57">
        <v>13</v>
      </c>
      <c r="I16" s="57">
        <v>18</v>
      </c>
      <c r="J16" s="57" t="s">
        <v>234</v>
      </c>
      <c r="K16" s="57">
        <v>2</v>
      </c>
      <c r="L16" s="57" t="s">
        <v>234</v>
      </c>
      <c r="M16" s="57" t="s">
        <v>234</v>
      </c>
      <c r="N16" s="57" t="s">
        <v>234</v>
      </c>
      <c r="O16" s="57" t="s">
        <v>234</v>
      </c>
      <c r="P16" s="57" t="s">
        <v>234</v>
      </c>
      <c r="Q16" s="57" t="s">
        <v>234</v>
      </c>
      <c r="R16" s="57" t="s">
        <v>234</v>
      </c>
      <c r="S16" s="57">
        <v>1</v>
      </c>
      <c r="T16" s="57" t="s">
        <v>234</v>
      </c>
      <c r="U16" s="57" t="s">
        <v>234</v>
      </c>
      <c r="V16" s="57" t="s">
        <v>234</v>
      </c>
      <c r="W16" s="57">
        <v>2</v>
      </c>
      <c r="X16" s="57" t="s">
        <v>234</v>
      </c>
      <c r="Y16" s="57" t="s">
        <v>234</v>
      </c>
      <c r="Z16" s="57">
        <v>15</v>
      </c>
      <c r="AA16" s="57">
        <v>7</v>
      </c>
    </row>
    <row r="17" spans="1:27" s="21" customFormat="1" ht="14.25" customHeight="1">
      <c r="A17" s="51" t="s">
        <v>133</v>
      </c>
      <c r="B17" s="94" t="s">
        <v>7</v>
      </c>
      <c r="C17" s="57">
        <v>159</v>
      </c>
      <c r="D17" s="57">
        <v>71</v>
      </c>
      <c r="E17" s="57">
        <v>88</v>
      </c>
      <c r="F17" s="57">
        <v>60</v>
      </c>
      <c r="G17" s="57">
        <v>67</v>
      </c>
      <c r="H17" s="57">
        <v>8</v>
      </c>
      <c r="I17" s="57">
        <v>9</v>
      </c>
      <c r="J17" s="57" t="s">
        <v>234</v>
      </c>
      <c r="K17" s="57">
        <v>3</v>
      </c>
      <c r="L17" s="57" t="s">
        <v>234</v>
      </c>
      <c r="M17" s="57" t="s">
        <v>234</v>
      </c>
      <c r="N17" s="57" t="s">
        <v>234</v>
      </c>
      <c r="O17" s="57" t="s">
        <v>234</v>
      </c>
      <c r="P17" s="57" t="s">
        <v>234</v>
      </c>
      <c r="Q17" s="57" t="s">
        <v>234</v>
      </c>
      <c r="R17" s="57" t="s">
        <v>234</v>
      </c>
      <c r="S17" s="57">
        <v>3</v>
      </c>
      <c r="T17" s="57" t="s">
        <v>234</v>
      </c>
      <c r="U17" s="57" t="s">
        <v>234</v>
      </c>
      <c r="V17" s="57" t="s">
        <v>234</v>
      </c>
      <c r="W17" s="57" t="s">
        <v>234</v>
      </c>
      <c r="X17" s="57" t="s">
        <v>234</v>
      </c>
      <c r="Y17" s="57" t="s">
        <v>234</v>
      </c>
      <c r="Z17" s="57">
        <v>3</v>
      </c>
      <c r="AA17" s="57">
        <v>6</v>
      </c>
    </row>
    <row r="18" spans="1:27" s="21" customFormat="1" ht="14.25" customHeight="1">
      <c r="A18" s="51" t="s">
        <v>134</v>
      </c>
      <c r="B18" s="94" t="s">
        <v>8</v>
      </c>
      <c r="C18" s="57">
        <v>419</v>
      </c>
      <c r="D18" s="57">
        <v>202</v>
      </c>
      <c r="E18" s="57">
        <v>217</v>
      </c>
      <c r="F18" s="57">
        <v>156</v>
      </c>
      <c r="G18" s="57">
        <v>148</v>
      </c>
      <c r="H18" s="57">
        <v>1</v>
      </c>
      <c r="I18" s="57">
        <v>4</v>
      </c>
      <c r="J18" s="57" t="s">
        <v>234</v>
      </c>
      <c r="K18" s="57">
        <v>9</v>
      </c>
      <c r="L18" s="57" t="s">
        <v>234</v>
      </c>
      <c r="M18" s="57">
        <v>1</v>
      </c>
      <c r="N18" s="57" t="s">
        <v>234</v>
      </c>
      <c r="O18" s="57" t="s">
        <v>234</v>
      </c>
      <c r="P18" s="57" t="s">
        <v>234</v>
      </c>
      <c r="Q18" s="57" t="s">
        <v>234</v>
      </c>
      <c r="R18" s="57" t="s">
        <v>234</v>
      </c>
      <c r="S18" s="57">
        <v>3</v>
      </c>
      <c r="T18" s="57" t="s">
        <v>234</v>
      </c>
      <c r="U18" s="57" t="s">
        <v>234</v>
      </c>
      <c r="V18" s="57" t="s">
        <v>234</v>
      </c>
      <c r="W18" s="57">
        <v>6</v>
      </c>
      <c r="X18" s="57" t="s">
        <v>234</v>
      </c>
      <c r="Y18" s="57" t="s">
        <v>234</v>
      </c>
      <c r="Z18" s="57">
        <v>45</v>
      </c>
      <c r="AA18" s="57">
        <v>46</v>
      </c>
    </row>
    <row r="19" spans="1:27" s="21" customFormat="1" ht="14.25" customHeight="1">
      <c r="A19" s="51" t="s">
        <v>135</v>
      </c>
      <c r="B19" s="94" t="s">
        <v>9</v>
      </c>
      <c r="C19" s="57">
        <v>169</v>
      </c>
      <c r="D19" s="57">
        <v>83</v>
      </c>
      <c r="E19" s="57">
        <v>86</v>
      </c>
      <c r="F19" s="57">
        <v>73</v>
      </c>
      <c r="G19" s="57">
        <v>65</v>
      </c>
      <c r="H19" s="57">
        <v>4</v>
      </c>
      <c r="I19" s="57">
        <v>7</v>
      </c>
      <c r="J19" s="57" t="s">
        <v>234</v>
      </c>
      <c r="K19" s="57">
        <v>6</v>
      </c>
      <c r="L19" s="57" t="s">
        <v>234</v>
      </c>
      <c r="M19" s="57" t="s">
        <v>234</v>
      </c>
      <c r="N19" s="57" t="s">
        <v>234</v>
      </c>
      <c r="O19" s="57" t="s">
        <v>234</v>
      </c>
      <c r="P19" s="57" t="s">
        <v>234</v>
      </c>
      <c r="Q19" s="57" t="s">
        <v>234</v>
      </c>
      <c r="R19" s="57" t="s">
        <v>234</v>
      </c>
      <c r="S19" s="57" t="s">
        <v>234</v>
      </c>
      <c r="T19" s="57" t="s">
        <v>234</v>
      </c>
      <c r="U19" s="57" t="s">
        <v>234</v>
      </c>
      <c r="V19" s="57" t="s">
        <v>234</v>
      </c>
      <c r="W19" s="57">
        <v>1</v>
      </c>
      <c r="X19" s="57" t="s">
        <v>234</v>
      </c>
      <c r="Y19" s="57" t="s">
        <v>234</v>
      </c>
      <c r="Z19" s="57">
        <v>6</v>
      </c>
      <c r="AA19" s="57">
        <v>7</v>
      </c>
    </row>
    <row r="20" spans="1:27" s="21" customFormat="1" ht="14.25" customHeight="1">
      <c r="A20" s="51" t="s">
        <v>136</v>
      </c>
      <c r="B20" s="94" t="s">
        <v>10</v>
      </c>
      <c r="C20" s="57">
        <v>507</v>
      </c>
      <c r="D20" s="57">
        <v>226</v>
      </c>
      <c r="E20" s="57">
        <v>281</v>
      </c>
      <c r="F20" s="57">
        <v>177</v>
      </c>
      <c r="G20" s="57">
        <v>173</v>
      </c>
      <c r="H20" s="57">
        <v>5</v>
      </c>
      <c r="I20" s="57">
        <v>6</v>
      </c>
      <c r="J20" s="57" t="s">
        <v>234</v>
      </c>
      <c r="K20" s="57">
        <v>31</v>
      </c>
      <c r="L20" s="57" t="s">
        <v>234</v>
      </c>
      <c r="M20" s="57" t="s">
        <v>234</v>
      </c>
      <c r="N20" s="57" t="s">
        <v>234</v>
      </c>
      <c r="O20" s="57" t="s">
        <v>234</v>
      </c>
      <c r="P20" s="57" t="s">
        <v>234</v>
      </c>
      <c r="Q20" s="57" t="s">
        <v>234</v>
      </c>
      <c r="R20" s="57" t="s">
        <v>234</v>
      </c>
      <c r="S20" s="57">
        <v>12</v>
      </c>
      <c r="T20" s="57" t="s">
        <v>234</v>
      </c>
      <c r="U20" s="57" t="s">
        <v>234</v>
      </c>
      <c r="V20" s="57">
        <v>2</v>
      </c>
      <c r="W20" s="57">
        <v>27</v>
      </c>
      <c r="X20" s="57" t="s">
        <v>234</v>
      </c>
      <c r="Y20" s="57" t="s">
        <v>234</v>
      </c>
      <c r="Z20" s="57">
        <v>42</v>
      </c>
      <c r="AA20" s="57">
        <v>32</v>
      </c>
    </row>
    <row r="21" spans="1:27" s="21" customFormat="1" ht="14.25" customHeight="1">
      <c r="A21" s="51" t="s">
        <v>137</v>
      </c>
      <c r="B21" s="94" t="s">
        <v>11</v>
      </c>
      <c r="C21" s="57">
        <v>542</v>
      </c>
      <c r="D21" s="57">
        <v>271</v>
      </c>
      <c r="E21" s="57">
        <v>271</v>
      </c>
      <c r="F21" s="57">
        <v>264</v>
      </c>
      <c r="G21" s="57">
        <v>231</v>
      </c>
      <c r="H21" s="57">
        <v>4</v>
      </c>
      <c r="I21" s="57">
        <v>10</v>
      </c>
      <c r="J21" s="57" t="s">
        <v>234</v>
      </c>
      <c r="K21" s="57">
        <v>14</v>
      </c>
      <c r="L21" s="57" t="s">
        <v>234</v>
      </c>
      <c r="M21" s="57" t="s">
        <v>234</v>
      </c>
      <c r="N21" s="57">
        <v>1</v>
      </c>
      <c r="O21" s="57">
        <v>1</v>
      </c>
      <c r="P21" s="57" t="s">
        <v>234</v>
      </c>
      <c r="Q21" s="57" t="s">
        <v>234</v>
      </c>
      <c r="R21" s="57" t="s">
        <v>234</v>
      </c>
      <c r="S21" s="57">
        <v>2</v>
      </c>
      <c r="T21" s="57" t="s">
        <v>234</v>
      </c>
      <c r="U21" s="57">
        <v>2</v>
      </c>
      <c r="V21" s="57" t="s">
        <v>234</v>
      </c>
      <c r="W21" s="57">
        <v>10</v>
      </c>
      <c r="X21" s="57" t="s">
        <v>234</v>
      </c>
      <c r="Y21" s="57" t="s">
        <v>234</v>
      </c>
      <c r="Z21" s="57">
        <v>2</v>
      </c>
      <c r="AA21" s="57">
        <v>1</v>
      </c>
    </row>
    <row r="22" spans="1:27" s="21" customFormat="1" ht="14.25" customHeight="1">
      <c r="A22" s="51" t="s">
        <v>138</v>
      </c>
      <c r="B22" s="94" t="s">
        <v>12</v>
      </c>
      <c r="C22" s="57">
        <v>324</v>
      </c>
      <c r="D22" s="57">
        <v>162</v>
      </c>
      <c r="E22" s="57">
        <v>162</v>
      </c>
      <c r="F22" s="57">
        <v>115</v>
      </c>
      <c r="G22" s="57">
        <v>91</v>
      </c>
      <c r="H22" s="57">
        <v>21</v>
      </c>
      <c r="I22" s="57">
        <v>18</v>
      </c>
      <c r="J22" s="57" t="s">
        <v>234</v>
      </c>
      <c r="K22" s="57">
        <v>15</v>
      </c>
      <c r="L22" s="57" t="s">
        <v>234</v>
      </c>
      <c r="M22" s="57">
        <v>1</v>
      </c>
      <c r="N22" s="57" t="s">
        <v>234</v>
      </c>
      <c r="O22" s="57" t="s">
        <v>234</v>
      </c>
      <c r="P22" s="57" t="s">
        <v>234</v>
      </c>
      <c r="Q22" s="57" t="s">
        <v>234</v>
      </c>
      <c r="R22" s="57" t="s">
        <v>234</v>
      </c>
      <c r="S22" s="57">
        <v>9</v>
      </c>
      <c r="T22" s="57">
        <v>8</v>
      </c>
      <c r="U22" s="57">
        <v>5</v>
      </c>
      <c r="V22" s="57" t="s">
        <v>234</v>
      </c>
      <c r="W22" s="57">
        <v>4</v>
      </c>
      <c r="X22" s="57" t="s">
        <v>234</v>
      </c>
      <c r="Y22" s="57" t="s">
        <v>234</v>
      </c>
      <c r="Z22" s="57">
        <v>18</v>
      </c>
      <c r="AA22" s="57">
        <v>19</v>
      </c>
    </row>
    <row r="23" spans="1:27" s="21" customFormat="1" ht="14.25" customHeight="1">
      <c r="A23" s="51" t="s">
        <v>139</v>
      </c>
      <c r="B23" s="94" t="s">
        <v>13</v>
      </c>
      <c r="C23" s="57">
        <v>440</v>
      </c>
      <c r="D23" s="57">
        <v>220</v>
      </c>
      <c r="E23" s="57">
        <v>220</v>
      </c>
      <c r="F23" s="57">
        <v>102</v>
      </c>
      <c r="G23" s="57">
        <v>93</v>
      </c>
      <c r="H23" s="57">
        <v>117</v>
      </c>
      <c r="I23" s="57">
        <v>117</v>
      </c>
      <c r="J23" s="57" t="s">
        <v>234</v>
      </c>
      <c r="K23" s="57">
        <v>1</v>
      </c>
      <c r="L23" s="57" t="s">
        <v>234</v>
      </c>
      <c r="M23" s="57" t="s">
        <v>234</v>
      </c>
      <c r="N23" s="57" t="s">
        <v>234</v>
      </c>
      <c r="O23" s="57" t="s">
        <v>234</v>
      </c>
      <c r="P23" s="57" t="s">
        <v>234</v>
      </c>
      <c r="Q23" s="57" t="s">
        <v>234</v>
      </c>
      <c r="R23" s="57" t="s">
        <v>234</v>
      </c>
      <c r="S23" s="57">
        <v>1</v>
      </c>
      <c r="T23" s="57" t="s">
        <v>234</v>
      </c>
      <c r="U23" s="57" t="s">
        <v>234</v>
      </c>
      <c r="V23" s="57" t="s">
        <v>234</v>
      </c>
      <c r="W23" s="57">
        <v>4</v>
      </c>
      <c r="X23" s="57" t="s">
        <v>234</v>
      </c>
      <c r="Y23" s="57" t="s">
        <v>234</v>
      </c>
      <c r="Z23" s="57">
        <v>1</v>
      </c>
      <c r="AA23" s="57">
        <v>4</v>
      </c>
    </row>
    <row r="24" spans="1:27" s="21" customFormat="1" ht="14.25" customHeight="1">
      <c r="A24" s="51" t="s">
        <v>140</v>
      </c>
      <c r="B24" s="94" t="s">
        <v>14</v>
      </c>
      <c r="C24" s="57">
        <v>545</v>
      </c>
      <c r="D24" s="57">
        <v>271</v>
      </c>
      <c r="E24" s="57">
        <v>274</v>
      </c>
      <c r="F24" s="57">
        <v>138</v>
      </c>
      <c r="G24" s="57">
        <v>119</v>
      </c>
      <c r="H24" s="57">
        <v>120</v>
      </c>
      <c r="I24" s="57">
        <v>119</v>
      </c>
      <c r="J24" s="57" t="s">
        <v>234</v>
      </c>
      <c r="K24" s="57">
        <v>4</v>
      </c>
      <c r="L24" s="57" t="s">
        <v>234</v>
      </c>
      <c r="M24" s="57">
        <v>1</v>
      </c>
      <c r="N24" s="57" t="s">
        <v>234</v>
      </c>
      <c r="O24" s="57" t="s">
        <v>234</v>
      </c>
      <c r="P24" s="57" t="s">
        <v>234</v>
      </c>
      <c r="Q24" s="57" t="s">
        <v>234</v>
      </c>
      <c r="R24" s="57" t="s">
        <v>234</v>
      </c>
      <c r="S24" s="57">
        <v>4</v>
      </c>
      <c r="T24" s="57" t="s">
        <v>234</v>
      </c>
      <c r="U24" s="57" t="s">
        <v>234</v>
      </c>
      <c r="V24" s="57" t="s">
        <v>234</v>
      </c>
      <c r="W24" s="57">
        <v>3</v>
      </c>
      <c r="X24" s="57" t="s">
        <v>234</v>
      </c>
      <c r="Y24" s="57" t="s">
        <v>234</v>
      </c>
      <c r="Z24" s="57">
        <v>13</v>
      </c>
      <c r="AA24" s="57">
        <v>24</v>
      </c>
    </row>
    <row r="25" spans="1:27" s="21" customFormat="1" ht="14.25" customHeight="1">
      <c r="A25" s="51" t="s">
        <v>141</v>
      </c>
      <c r="B25" s="94" t="s">
        <v>15</v>
      </c>
      <c r="C25" s="57">
        <v>23</v>
      </c>
      <c r="D25" s="57">
        <v>14</v>
      </c>
      <c r="E25" s="57">
        <v>9</v>
      </c>
      <c r="F25" s="57">
        <v>14</v>
      </c>
      <c r="G25" s="57">
        <v>5</v>
      </c>
      <c r="H25" s="57" t="s">
        <v>234</v>
      </c>
      <c r="I25" s="57" t="s">
        <v>234</v>
      </c>
      <c r="J25" s="57" t="s">
        <v>234</v>
      </c>
      <c r="K25" s="57">
        <v>2</v>
      </c>
      <c r="L25" s="57" t="s">
        <v>234</v>
      </c>
      <c r="M25" s="57" t="s">
        <v>234</v>
      </c>
      <c r="N25" s="57" t="s">
        <v>234</v>
      </c>
      <c r="O25" s="57" t="s">
        <v>234</v>
      </c>
      <c r="P25" s="57" t="s">
        <v>234</v>
      </c>
      <c r="Q25" s="57" t="s">
        <v>234</v>
      </c>
      <c r="R25" s="57" t="s">
        <v>234</v>
      </c>
      <c r="S25" s="57" t="s">
        <v>234</v>
      </c>
      <c r="T25" s="57" t="s">
        <v>234</v>
      </c>
      <c r="U25" s="57" t="s">
        <v>234</v>
      </c>
      <c r="V25" s="57" t="s">
        <v>234</v>
      </c>
      <c r="W25" s="57">
        <v>2</v>
      </c>
      <c r="X25" s="57" t="s">
        <v>234</v>
      </c>
      <c r="Y25" s="57" t="s">
        <v>234</v>
      </c>
      <c r="Z25" s="57" t="s">
        <v>234</v>
      </c>
      <c r="AA25" s="57" t="s">
        <v>234</v>
      </c>
    </row>
    <row r="26" spans="1:27" s="21" customFormat="1" ht="14.25" customHeight="1">
      <c r="A26" s="51" t="s">
        <v>142</v>
      </c>
      <c r="B26" s="94" t="s">
        <v>16</v>
      </c>
      <c r="C26" s="57">
        <v>490</v>
      </c>
      <c r="D26" s="57">
        <v>244</v>
      </c>
      <c r="E26" s="57">
        <v>246</v>
      </c>
      <c r="F26" s="57">
        <v>213</v>
      </c>
      <c r="G26" s="57">
        <v>193</v>
      </c>
      <c r="H26" s="57">
        <v>23</v>
      </c>
      <c r="I26" s="57">
        <v>22</v>
      </c>
      <c r="J26" s="57" t="s">
        <v>234</v>
      </c>
      <c r="K26" s="57">
        <v>5</v>
      </c>
      <c r="L26" s="57" t="s">
        <v>234</v>
      </c>
      <c r="M26" s="57">
        <v>1</v>
      </c>
      <c r="N26" s="57" t="s">
        <v>234</v>
      </c>
      <c r="O26" s="57" t="s">
        <v>234</v>
      </c>
      <c r="P26" s="57" t="s">
        <v>234</v>
      </c>
      <c r="Q26" s="57" t="s">
        <v>234</v>
      </c>
      <c r="R26" s="57" t="s">
        <v>234</v>
      </c>
      <c r="S26" s="57">
        <v>6</v>
      </c>
      <c r="T26" s="57" t="s">
        <v>234</v>
      </c>
      <c r="U26" s="57" t="s">
        <v>234</v>
      </c>
      <c r="V26" s="57" t="s">
        <v>234</v>
      </c>
      <c r="W26" s="57">
        <v>7</v>
      </c>
      <c r="X26" s="57" t="s">
        <v>234</v>
      </c>
      <c r="Y26" s="57" t="s">
        <v>234</v>
      </c>
      <c r="Z26" s="57">
        <v>8</v>
      </c>
      <c r="AA26" s="57">
        <v>12</v>
      </c>
    </row>
    <row r="27" spans="1:27" s="21" customFormat="1" ht="14.25" customHeight="1">
      <c r="A27" s="51" t="s">
        <v>143</v>
      </c>
      <c r="B27" s="94" t="s">
        <v>17</v>
      </c>
      <c r="C27" s="57">
        <v>84</v>
      </c>
      <c r="D27" s="57">
        <v>46</v>
      </c>
      <c r="E27" s="57">
        <v>38</v>
      </c>
      <c r="F27" s="57">
        <v>36</v>
      </c>
      <c r="G27" s="57">
        <v>29</v>
      </c>
      <c r="H27" s="57">
        <v>3</v>
      </c>
      <c r="I27" s="57">
        <v>1</v>
      </c>
      <c r="J27" s="57" t="s">
        <v>234</v>
      </c>
      <c r="K27" s="57">
        <v>1</v>
      </c>
      <c r="L27" s="57" t="s">
        <v>234</v>
      </c>
      <c r="M27" s="57" t="s">
        <v>234</v>
      </c>
      <c r="N27" s="57" t="s">
        <v>234</v>
      </c>
      <c r="O27" s="57" t="s">
        <v>234</v>
      </c>
      <c r="P27" s="57" t="s">
        <v>234</v>
      </c>
      <c r="Q27" s="57" t="s">
        <v>234</v>
      </c>
      <c r="R27" s="57" t="s">
        <v>234</v>
      </c>
      <c r="S27" s="57">
        <v>1</v>
      </c>
      <c r="T27" s="57" t="s">
        <v>234</v>
      </c>
      <c r="U27" s="57" t="s">
        <v>234</v>
      </c>
      <c r="V27" s="57" t="s">
        <v>234</v>
      </c>
      <c r="W27" s="57">
        <v>1</v>
      </c>
      <c r="X27" s="57" t="s">
        <v>234</v>
      </c>
      <c r="Y27" s="57" t="s">
        <v>234</v>
      </c>
      <c r="Z27" s="57">
        <v>7</v>
      </c>
      <c r="AA27" s="57">
        <v>5</v>
      </c>
    </row>
    <row r="28" spans="1:27" s="21" customFormat="1" ht="14.25" customHeight="1">
      <c r="A28" s="51" t="s">
        <v>144</v>
      </c>
      <c r="B28" s="94" t="s">
        <v>18</v>
      </c>
      <c r="C28" s="57">
        <v>210</v>
      </c>
      <c r="D28" s="57">
        <v>103</v>
      </c>
      <c r="E28" s="57">
        <v>107</v>
      </c>
      <c r="F28" s="57">
        <v>99</v>
      </c>
      <c r="G28" s="57">
        <v>91</v>
      </c>
      <c r="H28" s="57" t="s">
        <v>234</v>
      </c>
      <c r="I28" s="57">
        <v>1</v>
      </c>
      <c r="J28" s="57" t="s">
        <v>234</v>
      </c>
      <c r="K28" s="57">
        <v>4</v>
      </c>
      <c r="L28" s="57" t="s">
        <v>234</v>
      </c>
      <c r="M28" s="57" t="s">
        <v>234</v>
      </c>
      <c r="N28" s="57" t="s">
        <v>234</v>
      </c>
      <c r="O28" s="57">
        <v>2</v>
      </c>
      <c r="P28" s="57" t="s">
        <v>234</v>
      </c>
      <c r="Q28" s="57" t="s">
        <v>234</v>
      </c>
      <c r="R28" s="57" t="s">
        <v>234</v>
      </c>
      <c r="S28" s="57" t="s">
        <v>234</v>
      </c>
      <c r="T28" s="57">
        <v>1</v>
      </c>
      <c r="U28" s="57" t="s">
        <v>234</v>
      </c>
      <c r="V28" s="57" t="s">
        <v>234</v>
      </c>
      <c r="W28" s="57">
        <v>8</v>
      </c>
      <c r="X28" s="57" t="s">
        <v>234</v>
      </c>
      <c r="Y28" s="57" t="s">
        <v>234</v>
      </c>
      <c r="Z28" s="57">
        <v>3</v>
      </c>
      <c r="AA28" s="57">
        <v>1</v>
      </c>
    </row>
    <row r="29" spans="1:27" s="21" customFormat="1" ht="14.25" customHeight="1">
      <c r="A29" s="51" t="s">
        <v>145</v>
      </c>
      <c r="B29" s="94" t="s">
        <v>19</v>
      </c>
      <c r="C29" s="57">
        <v>35</v>
      </c>
      <c r="D29" s="57">
        <v>17</v>
      </c>
      <c r="E29" s="57">
        <v>18</v>
      </c>
      <c r="F29" s="57">
        <v>17</v>
      </c>
      <c r="G29" s="57">
        <v>9</v>
      </c>
      <c r="H29" s="57" t="s">
        <v>234</v>
      </c>
      <c r="I29" s="57" t="s">
        <v>234</v>
      </c>
      <c r="J29" s="57" t="s">
        <v>234</v>
      </c>
      <c r="K29" s="57">
        <v>4</v>
      </c>
      <c r="L29" s="57" t="s">
        <v>234</v>
      </c>
      <c r="M29" s="57" t="s">
        <v>234</v>
      </c>
      <c r="N29" s="57" t="s">
        <v>234</v>
      </c>
      <c r="O29" s="57" t="s">
        <v>234</v>
      </c>
      <c r="P29" s="57" t="s">
        <v>234</v>
      </c>
      <c r="Q29" s="57" t="s">
        <v>234</v>
      </c>
      <c r="R29" s="57" t="s">
        <v>234</v>
      </c>
      <c r="S29" s="57" t="s">
        <v>234</v>
      </c>
      <c r="T29" s="57" t="s">
        <v>234</v>
      </c>
      <c r="U29" s="57">
        <v>3</v>
      </c>
      <c r="V29" s="57" t="s">
        <v>234</v>
      </c>
      <c r="W29" s="57">
        <v>2</v>
      </c>
      <c r="X29" s="57" t="s">
        <v>234</v>
      </c>
      <c r="Y29" s="57" t="s">
        <v>234</v>
      </c>
      <c r="Z29" s="57" t="s">
        <v>234</v>
      </c>
      <c r="AA29" s="57" t="s">
        <v>234</v>
      </c>
    </row>
    <row r="30" spans="1:27" s="21" customFormat="1" ht="14.25" customHeight="1">
      <c r="A30" s="52" t="s">
        <v>146</v>
      </c>
      <c r="B30" s="95" t="s">
        <v>20</v>
      </c>
      <c r="C30" s="58">
        <v>2</v>
      </c>
      <c r="D30" s="58">
        <v>1</v>
      </c>
      <c r="E30" s="58">
        <v>1</v>
      </c>
      <c r="F30" s="58" t="s">
        <v>234</v>
      </c>
      <c r="G30" s="58" t="s">
        <v>234</v>
      </c>
      <c r="H30" s="58">
        <v>1</v>
      </c>
      <c r="I30" s="58">
        <v>1</v>
      </c>
      <c r="J30" s="58" t="s">
        <v>234</v>
      </c>
      <c r="K30" s="58" t="s">
        <v>234</v>
      </c>
      <c r="L30" s="58" t="s">
        <v>234</v>
      </c>
      <c r="M30" s="58" t="s">
        <v>234</v>
      </c>
      <c r="N30" s="58" t="s">
        <v>234</v>
      </c>
      <c r="O30" s="58" t="s">
        <v>234</v>
      </c>
      <c r="P30" s="58" t="s">
        <v>234</v>
      </c>
      <c r="Q30" s="58" t="s">
        <v>234</v>
      </c>
      <c r="R30" s="57" t="s">
        <v>234</v>
      </c>
      <c r="S30" s="57" t="s">
        <v>234</v>
      </c>
      <c r="T30" s="57" t="s">
        <v>234</v>
      </c>
      <c r="U30" s="57" t="s">
        <v>234</v>
      </c>
      <c r="V30" s="57" t="s">
        <v>234</v>
      </c>
      <c r="W30" s="57" t="s">
        <v>234</v>
      </c>
      <c r="X30" s="57" t="s">
        <v>234</v>
      </c>
      <c r="Y30" s="57" t="s">
        <v>234</v>
      </c>
      <c r="Z30" s="57" t="s">
        <v>234</v>
      </c>
      <c r="AA30" s="57" t="s">
        <v>234</v>
      </c>
    </row>
    <row r="31" spans="1:27" ht="14.25" customHeight="1">
      <c r="A31" s="6" t="s">
        <v>39</v>
      </c>
    </row>
    <row r="32" spans="1:27" ht="14.25" customHeight="1"/>
    <row r="33" spans="1:1" ht="14.25" customHeight="1">
      <c r="A33" s="17" t="s">
        <v>33</v>
      </c>
    </row>
    <row r="34" spans="1:1" ht="14.25" customHeight="1">
      <c r="A34" s="6" t="s">
        <v>98</v>
      </c>
    </row>
  </sheetData>
  <mergeCells count="16">
    <mergeCell ref="A4:B7"/>
    <mergeCell ref="N6:O6"/>
    <mergeCell ref="F6:G6"/>
    <mergeCell ref="H6:I6"/>
    <mergeCell ref="J6:K6"/>
    <mergeCell ref="L6:M6"/>
    <mergeCell ref="C4:AA4"/>
    <mergeCell ref="T6:U6"/>
    <mergeCell ref="C5:E6"/>
    <mergeCell ref="P6:Q6"/>
    <mergeCell ref="R6:S6"/>
    <mergeCell ref="X5:Y6"/>
    <mergeCell ref="Z5:AA6"/>
    <mergeCell ref="J5:U5"/>
    <mergeCell ref="F5:I5"/>
    <mergeCell ref="V5:W6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Header>&amp;L&amp;"微軟正黑體,標準"&amp;16兒童及少年保護執行概況&amp;C&amp;"微軟正黑體,標準"&amp;16
&amp;R&amp;"微軟正黑體,標準"本表共&amp;N頁，第&amp;P頁</oddHeader>
  </headerFooter>
  <rowBreaks count="1" manualBreakCount="1">
    <brk id="19" max="17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34"/>
  <sheetViews>
    <sheetView zoomScale="110" zoomScaleNormal="110" zoomScaleSheetLayoutView="100" workbookViewId="0">
      <selection activeCell="A8" sqref="A8:IV33"/>
    </sheetView>
  </sheetViews>
  <sheetFormatPr defaultColWidth="5.5" defaultRowHeight="11.1" customHeight="1"/>
  <cols>
    <col min="1" max="1" width="10.1640625" style="6" customWidth="1"/>
    <col min="2" max="2" width="18.1640625" style="6" customWidth="1"/>
    <col min="3" max="8" width="8.6640625" style="6" customWidth="1"/>
    <col min="9" max="10" width="8.6640625" style="5" customWidth="1"/>
    <col min="11" max="13" width="8.6640625" style="6" customWidth="1"/>
    <col min="14" max="14" width="8.6640625" style="5" customWidth="1"/>
    <col min="15" max="27" width="8.6640625" style="6" customWidth="1"/>
    <col min="28" max="16384" width="5.5" style="6"/>
  </cols>
  <sheetData>
    <row r="1" spans="1:27" s="5" customFormat="1" ht="20.25" customHeight="1">
      <c r="A1" s="1" t="s">
        <v>36</v>
      </c>
      <c r="B1" s="45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4.25" customHeight="1">
      <c r="B2" s="7"/>
      <c r="C2" s="8"/>
      <c r="D2" s="8"/>
      <c r="E2" s="8"/>
      <c r="F2" s="8"/>
      <c r="G2" s="8"/>
      <c r="H2" s="3"/>
      <c r="J2" s="8"/>
      <c r="K2" s="8"/>
      <c r="L2" s="8"/>
      <c r="M2" s="3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7" ht="12.75" customHeight="1">
      <c r="A3" s="44" t="s">
        <v>162</v>
      </c>
      <c r="B3" s="19"/>
    </row>
    <row r="4" spans="1:27" s="12" customFormat="1" ht="24.75" customHeight="1">
      <c r="A4" s="178" t="s">
        <v>233</v>
      </c>
      <c r="B4" s="154"/>
      <c r="C4" s="159" t="s">
        <v>37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</row>
    <row r="5" spans="1:27" s="12" customFormat="1" ht="24.75" customHeight="1">
      <c r="A5" s="155"/>
      <c r="B5" s="156"/>
      <c r="C5" s="161" t="s">
        <v>40</v>
      </c>
      <c r="D5" s="162"/>
      <c r="E5" s="163"/>
      <c r="F5" s="167" t="s">
        <v>41</v>
      </c>
      <c r="G5" s="168"/>
      <c r="H5" s="168"/>
      <c r="I5" s="168"/>
      <c r="J5" s="167" t="s">
        <v>42</v>
      </c>
      <c r="K5" s="168"/>
      <c r="L5" s="168"/>
      <c r="M5" s="168"/>
      <c r="N5" s="168"/>
      <c r="O5" s="168"/>
      <c r="P5" s="176"/>
      <c r="Q5" s="168"/>
      <c r="R5" s="168"/>
      <c r="S5" s="168"/>
      <c r="T5" s="168"/>
      <c r="U5" s="168"/>
      <c r="V5" s="172" t="s">
        <v>43</v>
      </c>
      <c r="W5" s="173"/>
      <c r="X5" s="172" t="s">
        <v>44</v>
      </c>
      <c r="Y5" s="173"/>
      <c r="Z5" s="172" t="s">
        <v>45</v>
      </c>
      <c r="AA5" s="175"/>
    </row>
    <row r="6" spans="1:27" s="12" customFormat="1" ht="33.75" customHeight="1">
      <c r="A6" s="155"/>
      <c r="B6" s="156"/>
      <c r="C6" s="164"/>
      <c r="D6" s="165"/>
      <c r="E6" s="166"/>
      <c r="F6" s="167" t="s">
        <v>89</v>
      </c>
      <c r="G6" s="168"/>
      <c r="H6" s="167" t="s">
        <v>46</v>
      </c>
      <c r="I6" s="168"/>
      <c r="J6" s="167" t="s">
        <v>90</v>
      </c>
      <c r="K6" s="168"/>
      <c r="L6" s="167" t="s">
        <v>91</v>
      </c>
      <c r="M6" s="168"/>
      <c r="N6" s="167" t="s">
        <v>92</v>
      </c>
      <c r="O6" s="168"/>
      <c r="P6" s="177" t="s">
        <v>93</v>
      </c>
      <c r="Q6" s="168"/>
      <c r="R6" s="167" t="s">
        <v>94</v>
      </c>
      <c r="S6" s="168"/>
      <c r="T6" s="167" t="s">
        <v>95</v>
      </c>
      <c r="U6" s="168"/>
      <c r="V6" s="173"/>
      <c r="W6" s="173"/>
      <c r="X6" s="173"/>
      <c r="Y6" s="173"/>
      <c r="Z6" s="168"/>
      <c r="AA6" s="175"/>
    </row>
    <row r="7" spans="1:27" s="15" customFormat="1" ht="30.75" customHeight="1">
      <c r="A7" s="157"/>
      <c r="B7" s="158"/>
      <c r="C7" s="13" t="s">
        <v>47</v>
      </c>
      <c r="D7" s="13" t="s">
        <v>48</v>
      </c>
      <c r="E7" s="13" t="s">
        <v>49</v>
      </c>
      <c r="F7" s="13" t="s">
        <v>48</v>
      </c>
      <c r="G7" s="13" t="s">
        <v>49</v>
      </c>
      <c r="H7" s="13" t="s">
        <v>48</v>
      </c>
      <c r="I7" s="13" t="s">
        <v>49</v>
      </c>
      <c r="J7" s="13" t="s">
        <v>48</v>
      </c>
      <c r="K7" s="13" t="s">
        <v>49</v>
      </c>
      <c r="L7" s="13" t="s">
        <v>48</v>
      </c>
      <c r="M7" s="13" t="s">
        <v>49</v>
      </c>
      <c r="N7" s="13" t="s">
        <v>48</v>
      </c>
      <c r="O7" s="13" t="s">
        <v>49</v>
      </c>
      <c r="P7" s="20" t="s">
        <v>48</v>
      </c>
      <c r="Q7" s="13" t="s">
        <v>49</v>
      </c>
      <c r="R7" s="13" t="s">
        <v>48</v>
      </c>
      <c r="S7" s="13" t="s">
        <v>49</v>
      </c>
      <c r="T7" s="13" t="s">
        <v>48</v>
      </c>
      <c r="U7" s="13" t="s">
        <v>49</v>
      </c>
      <c r="V7" s="13" t="s">
        <v>48</v>
      </c>
      <c r="W7" s="13" t="s">
        <v>49</v>
      </c>
      <c r="X7" s="13" t="s">
        <v>48</v>
      </c>
      <c r="Y7" s="13" t="s">
        <v>49</v>
      </c>
      <c r="Z7" s="13" t="s">
        <v>48</v>
      </c>
      <c r="AA7" s="14" t="s">
        <v>49</v>
      </c>
    </row>
    <row r="8" spans="1:27" s="21" customFormat="1" ht="18" customHeight="1">
      <c r="A8" s="51" t="s">
        <v>103</v>
      </c>
      <c r="B8" s="93" t="s">
        <v>1</v>
      </c>
      <c r="C8" s="57">
        <v>27507</v>
      </c>
      <c r="D8" s="57">
        <v>14305</v>
      </c>
      <c r="E8" s="57">
        <v>13202</v>
      </c>
      <c r="F8" s="57">
        <v>13156</v>
      </c>
      <c r="G8" s="57">
        <v>10859</v>
      </c>
      <c r="H8" s="57">
        <v>871</v>
      </c>
      <c r="I8" s="57">
        <v>889</v>
      </c>
      <c r="J8" s="57">
        <v>17</v>
      </c>
      <c r="K8" s="57">
        <v>423</v>
      </c>
      <c r="L8" s="57">
        <v>1</v>
      </c>
      <c r="M8" s="57">
        <v>30</v>
      </c>
      <c r="N8" s="57">
        <v>16</v>
      </c>
      <c r="O8" s="57">
        <v>15</v>
      </c>
      <c r="P8" s="57">
        <v>2</v>
      </c>
      <c r="Q8" s="57">
        <v>29</v>
      </c>
      <c r="R8" s="57">
        <v>7</v>
      </c>
      <c r="S8" s="57">
        <v>129</v>
      </c>
      <c r="T8" s="57">
        <v>25</v>
      </c>
      <c r="U8" s="57">
        <v>28</v>
      </c>
      <c r="V8" s="57">
        <v>10</v>
      </c>
      <c r="W8" s="57">
        <v>362</v>
      </c>
      <c r="X8" s="57">
        <v>3</v>
      </c>
      <c r="Y8" s="57">
        <v>8</v>
      </c>
      <c r="Z8" s="57">
        <v>197</v>
      </c>
      <c r="AA8" s="57">
        <v>430</v>
      </c>
    </row>
    <row r="9" spans="1:27" s="21" customFormat="1" ht="14.25" customHeight="1">
      <c r="A9" s="76" t="s">
        <v>125</v>
      </c>
      <c r="B9" s="94" t="s">
        <v>104</v>
      </c>
      <c r="C9" s="57">
        <v>1900</v>
      </c>
      <c r="D9" s="57">
        <v>1380</v>
      </c>
      <c r="E9" s="57">
        <v>520</v>
      </c>
      <c r="F9" s="57">
        <v>1315</v>
      </c>
      <c r="G9" s="57">
        <v>469</v>
      </c>
      <c r="H9" s="57">
        <v>36</v>
      </c>
      <c r="I9" s="57">
        <v>11</v>
      </c>
      <c r="J9" s="57">
        <v>2</v>
      </c>
      <c r="K9" s="57">
        <v>17</v>
      </c>
      <c r="L9" s="57">
        <v>0</v>
      </c>
      <c r="M9" s="57">
        <v>0</v>
      </c>
      <c r="N9" s="57">
        <v>2</v>
      </c>
      <c r="O9" s="57">
        <v>0</v>
      </c>
      <c r="P9" s="57">
        <v>0</v>
      </c>
      <c r="Q9" s="57">
        <v>1</v>
      </c>
      <c r="R9" s="57">
        <v>0</v>
      </c>
      <c r="S9" s="57">
        <v>4</v>
      </c>
      <c r="T9" s="57">
        <v>2</v>
      </c>
      <c r="U9" s="57">
        <v>2</v>
      </c>
      <c r="V9" s="57">
        <v>4</v>
      </c>
      <c r="W9" s="57">
        <v>12</v>
      </c>
      <c r="X9" s="57">
        <v>3</v>
      </c>
      <c r="Y9" s="57">
        <v>0</v>
      </c>
      <c r="Z9" s="57">
        <v>16</v>
      </c>
      <c r="AA9" s="57">
        <v>4</v>
      </c>
    </row>
    <row r="10" spans="1:27" s="21" customFormat="1" ht="14.25" customHeight="1">
      <c r="A10" s="76" t="s">
        <v>126</v>
      </c>
      <c r="B10" s="94" t="s">
        <v>31</v>
      </c>
      <c r="C10" s="57">
        <v>2678</v>
      </c>
      <c r="D10" s="57">
        <v>1339</v>
      </c>
      <c r="E10" s="57">
        <v>1339</v>
      </c>
      <c r="F10" s="57">
        <v>1330</v>
      </c>
      <c r="G10" s="57">
        <v>1316</v>
      </c>
      <c r="H10" s="57">
        <v>4</v>
      </c>
      <c r="I10" s="57">
        <v>5</v>
      </c>
      <c r="J10" s="57">
        <v>0</v>
      </c>
      <c r="K10" s="57">
        <v>3</v>
      </c>
      <c r="L10" s="57">
        <v>0</v>
      </c>
      <c r="M10" s="57">
        <v>0</v>
      </c>
      <c r="N10" s="57">
        <v>0</v>
      </c>
      <c r="O10" s="57">
        <v>0</v>
      </c>
      <c r="P10" s="57">
        <v>0</v>
      </c>
      <c r="Q10" s="57">
        <v>0</v>
      </c>
      <c r="R10" s="57">
        <v>0</v>
      </c>
      <c r="S10" s="57">
        <v>2</v>
      </c>
      <c r="T10" s="57">
        <v>2</v>
      </c>
      <c r="U10" s="57">
        <v>3</v>
      </c>
      <c r="V10" s="57">
        <v>0</v>
      </c>
      <c r="W10" s="57">
        <v>5</v>
      </c>
      <c r="X10" s="57">
        <v>0</v>
      </c>
      <c r="Y10" s="57">
        <v>0</v>
      </c>
      <c r="Z10" s="57">
        <v>3</v>
      </c>
      <c r="AA10" s="57">
        <v>5</v>
      </c>
    </row>
    <row r="11" spans="1:27" s="21" customFormat="1" ht="14.25" customHeight="1">
      <c r="A11" s="76" t="s">
        <v>127</v>
      </c>
      <c r="B11" s="94" t="s">
        <v>29</v>
      </c>
      <c r="C11" s="57">
        <v>6596</v>
      </c>
      <c r="D11" s="57">
        <v>3293</v>
      </c>
      <c r="E11" s="57">
        <v>3303</v>
      </c>
      <c r="F11" s="57">
        <v>3152</v>
      </c>
      <c r="G11" s="57">
        <v>2910</v>
      </c>
      <c r="H11" s="57">
        <v>108</v>
      </c>
      <c r="I11" s="57">
        <v>119</v>
      </c>
      <c r="J11" s="57">
        <v>5</v>
      </c>
      <c r="K11" s="57">
        <v>118</v>
      </c>
      <c r="L11" s="57">
        <v>0</v>
      </c>
      <c r="M11" s="57">
        <v>9</v>
      </c>
      <c r="N11" s="57">
        <v>4</v>
      </c>
      <c r="O11" s="57">
        <v>2</v>
      </c>
      <c r="P11" s="57">
        <v>0</v>
      </c>
      <c r="Q11" s="57">
        <v>3</v>
      </c>
      <c r="R11" s="57">
        <v>2</v>
      </c>
      <c r="S11" s="57">
        <v>34</v>
      </c>
      <c r="T11" s="57">
        <v>6</v>
      </c>
      <c r="U11" s="57">
        <v>3</v>
      </c>
      <c r="V11" s="57">
        <v>2</v>
      </c>
      <c r="W11" s="57">
        <v>92</v>
      </c>
      <c r="X11" s="57">
        <v>0</v>
      </c>
      <c r="Y11" s="57">
        <v>0</v>
      </c>
      <c r="Z11" s="57">
        <v>14</v>
      </c>
      <c r="AA11" s="57">
        <v>13</v>
      </c>
    </row>
    <row r="12" spans="1:27" s="21" customFormat="1" ht="14.25" customHeight="1">
      <c r="A12" s="76" t="s">
        <v>128</v>
      </c>
      <c r="B12" s="94" t="s">
        <v>30</v>
      </c>
      <c r="C12" s="57">
        <v>1694</v>
      </c>
      <c r="D12" s="57">
        <v>862</v>
      </c>
      <c r="E12" s="57">
        <v>832</v>
      </c>
      <c r="F12" s="57">
        <v>835</v>
      </c>
      <c r="G12" s="57">
        <v>741</v>
      </c>
      <c r="H12" s="57">
        <v>15</v>
      </c>
      <c r="I12" s="57">
        <v>9</v>
      </c>
      <c r="J12" s="57">
        <v>1</v>
      </c>
      <c r="K12" s="57">
        <v>35</v>
      </c>
      <c r="L12" s="57">
        <v>0</v>
      </c>
      <c r="M12" s="57">
        <v>0</v>
      </c>
      <c r="N12" s="57">
        <v>1</v>
      </c>
      <c r="O12" s="57">
        <v>1</v>
      </c>
      <c r="P12" s="57">
        <v>0</v>
      </c>
      <c r="Q12" s="57">
        <v>2</v>
      </c>
      <c r="R12" s="57">
        <v>1</v>
      </c>
      <c r="S12" s="57">
        <v>3</v>
      </c>
      <c r="T12" s="57">
        <v>2</v>
      </c>
      <c r="U12" s="57">
        <v>5</v>
      </c>
      <c r="V12" s="57">
        <v>1</v>
      </c>
      <c r="W12" s="57">
        <v>26</v>
      </c>
      <c r="X12" s="57">
        <v>0</v>
      </c>
      <c r="Y12" s="57">
        <v>0</v>
      </c>
      <c r="Z12" s="57">
        <v>6</v>
      </c>
      <c r="AA12" s="57">
        <v>10</v>
      </c>
    </row>
    <row r="13" spans="1:27" s="21" customFormat="1" ht="14.25" customHeight="1">
      <c r="A13" s="76" t="s">
        <v>129</v>
      </c>
      <c r="B13" s="94" t="s">
        <v>32</v>
      </c>
      <c r="C13" s="57">
        <v>4146</v>
      </c>
      <c r="D13" s="57">
        <v>2073</v>
      </c>
      <c r="E13" s="57">
        <v>2073</v>
      </c>
      <c r="F13" s="57">
        <v>1955</v>
      </c>
      <c r="G13" s="57">
        <v>1839</v>
      </c>
      <c r="H13" s="57">
        <v>78</v>
      </c>
      <c r="I13" s="57">
        <v>77</v>
      </c>
      <c r="J13" s="57">
        <v>1</v>
      </c>
      <c r="K13" s="57">
        <v>50</v>
      </c>
      <c r="L13" s="57">
        <v>1</v>
      </c>
      <c r="M13" s="57">
        <v>3</v>
      </c>
      <c r="N13" s="57">
        <v>2</v>
      </c>
      <c r="O13" s="57">
        <v>3</v>
      </c>
      <c r="P13" s="57">
        <v>1</v>
      </c>
      <c r="Q13" s="57">
        <v>8</v>
      </c>
      <c r="R13" s="57">
        <v>1</v>
      </c>
      <c r="S13" s="57">
        <v>10</v>
      </c>
      <c r="T13" s="57">
        <v>0</v>
      </c>
      <c r="U13" s="57">
        <v>2</v>
      </c>
      <c r="V13" s="57">
        <v>1</v>
      </c>
      <c r="W13" s="57">
        <v>60</v>
      </c>
      <c r="X13" s="57">
        <v>0</v>
      </c>
      <c r="Y13" s="57">
        <v>0</v>
      </c>
      <c r="Z13" s="57">
        <v>33</v>
      </c>
      <c r="AA13" s="57">
        <v>21</v>
      </c>
    </row>
    <row r="14" spans="1:27" s="21" customFormat="1" ht="14.25" customHeight="1">
      <c r="A14" s="51" t="s">
        <v>130</v>
      </c>
      <c r="B14" s="94" t="s">
        <v>4</v>
      </c>
      <c r="C14" s="57">
        <v>811</v>
      </c>
      <c r="D14" s="57">
        <v>408</v>
      </c>
      <c r="E14" s="57">
        <v>403</v>
      </c>
      <c r="F14" s="57">
        <v>354</v>
      </c>
      <c r="G14" s="57">
        <v>327</v>
      </c>
      <c r="H14" s="57">
        <v>46</v>
      </c>
      <c r="I14" s="57">
        <v>49</v>
      </c>
      <c r="J14" s="57">
        <v>0</v>
      </c>
      <c r="K14" s="57">
        <v>12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57">
        <v>1</v>
      </c>
      <c r="R14" s="57">
        <v>0</v>
      </c>
      <c r="S14" s="57">
        <v>1</v>
      </c>
      <c r="T14" s="57">
        <v>2</v>
      </c>
      <c r="U14" s="57">
        <v>0</v>
      </c>
      <c r="V14" s="57">
        <v>0</v>
      </c>
      <c r="W14" s="57">
        <v>11</v>
      </c>
      <c r="X14" s="57">
        <v>0</v>
      </c>
      <c r="Y14" s="57">
        <v>0</v>
      </c>
      <c r="Z14" s="57">
        <v>6</v>
      </c>
      <c r="AA14" s="57">
        <v>2</v>
      </c>
    </row>
    <row r="15" spans="1:27" s="21" customFormat="1" ht="14.25" customHeight="1">
      <c r="A15" s="51" t="s">
        <v>131</v>
      </c>
      <c r="B15" s="94" t="s">
        <v>24</v>
      </c>
      <c r="C15" s="57">
        <v>1003</v>
      </c>
      <c r="D15" s="57">
        <v>503</v>
      </c>
      <c r="E15" s="57">
        <v>500</v>
      </c>
      <c r="F15" s="57">
        <v>410</v>
      </c>
      <c r="G15" s="57">
        <v>382</v>
      </c>
      <c r="H15" s="57">
        <v>70</v>
      </c>
      <c r="I15" s="57">
        <v>71</v>
      </c>
      <c r="J15" s="57">
        <v>0</v>
      </c>
      <c r="K15" s="57">
        <v>16</v>
      </c>
      <c r="L15" s="57">
        <v>0</v>
      </c>
      <c r="M15" s="57">
        <v>0</v>
      </c>
      <c r="N15" s="57">
        <v>2</v>
      </c>
      <c r="O15" s="57">
        <v>2</v>
      </c>
      <c r="P15" s="57">
        <v>0</v>
      </c>
      <c r="Q15" s="57">
        <v>4</v>
      </c>
      <c r="R15" s="57">
        <v>1</v>
      </c>
      <c r="S15" s="57">
        <v>10</v>
      </c>
      <c r="T15" s="57">
        <v>4</v>
      </c>
      <c r="U15" s="57">
        <v>2</v>
      </c>
      <c r="V15" s="57">
        <v>0</v>
      </c>
      <c r="W15" s="57">
        <v>7</v>
      </c>
      <c r="X15" s="57">
        <v>0</v>
      </c>
      <c r="Y15" s="57">
        <v>0</v>
      </c>
      <c r="Z15" s="57">
        <v>16</v>
      </c>
      <c r="AA15" s="57">
        <v>6</v>
      </c>
    </row>
    <row r="16" spans="1:27" s="21" customFormat="1" ht="14.25" customHeight="1">
      <c r="A16" s="51" t="s">
        <v>132</v>
      </c>
      <c r="B16" s="94" t="s">
        <v>6</v>
      </c>
      <c r="C16" s="57">
        <v>361</v>
      </c>
      <c r="D16" s="57">
        <v>178</v>
      </c>
      <c r="E16" s="57">
        <v>183</v>
      </c>
      <c r="F16" s="57">
        <v>157</v>
      </c>
      <c r="G16" s="57">
        <v>138</v>
      </c>
      <c r="H16" s="57">
        <v>15</v>
      </c>
      <c r="I16" s="57">
        <v>21</v>
      </c>
      <c r="J16" s="57">
        <v>0</v>
      </c>
      <c r="K16" s="57">
        <v>3</v>
      </c>
      <c r="L16" s="57">
        <v>0</v>
      </c>
      <c r="M16" s="57">
        <v>3</v>
      </c>
      <c r="N16" s="57">
        <v>0</v>
      </c>
      <c r="O16" s="57">
        <v>0</v>
      </c>
      <c r="P16" s="57">
        <v>0</v>
      </c>
      <c r="Q16" s="57">
        <v>1</v>
      </c>
      <c r="R16" s="57">
        <v>1</v>
      </c>
      <c r="S16" s="57">
        <v>9</v>
      </c>
      <c r="T16" s="57">
        <v>0</v>
      </c>
      <c r="U16" s="57">
        <v>0</v>
      </c>
      <c r="V16" s="57">
        <v>0</v>
      </c>
      <c r="W16" s="57">
        <v>8</v>
      </c>
      <c r="X16" s="57">
        <v>0</v>
      </c>
      <c r="Y16" s="57">
        <v>0</v>
      </c>
      <c r="Z16" s="57">
        <v>5</v>
      </c>
      <c r="AA16" s="57">
        <v>0</v>
      </c>
    </row>
    <row r="17" spans="1:27" s="21" customFormat="1" ht="14.25" customHeight="1">
      <c r="A17" s="51" t="s">
        <v>133</v>
      </c>
      <c r="B17" s="94" t="s">
        <v>7</v>
      </c>
      <c r="C17" s="57">
        <v>319</v>
      </c>
      <c r="D17" s="57">
        <v>210</v>
      </c>
      <c r="E17" s="57">
        <v>109</v>
      </c>
      <c r="F17" s="57">
        <v>200</v>
      </c>
      <c r="G17" s="57">
        <v>84</v>
      </c>
      <c r="H17" s="57">
        <v>10</v>
      </c>
      <c r="I17" s="57">
        <v>8</v>
      </c>
      <c r="J17" s="57">
        <v>0</v>
      </c>
      <c r="K17" s="57">
        <v>4</v>
      </c>
      <c r="L17" s="57">
        <v>0</v>
      </c>
      <c r="M17" s="57">
        <v>0</v>
      </c>
      <c r="N17" s="57">
        <v>0</v>
      </c>
      <c r="O17" s="57">
        <v>0</v>
      </c>
      <c r="P17" s="57">
        <v>0</v>
      </c>
      <c r="Q17" s="57">
        <v>0</v>
      </c>
      <c r="R17" s="57">
        <v>0</v>
      </c>
      <c r="S17" s="57">
        <v>5</v>
      </c>
      <c r="T17" s="57">
        <v>0</v>
      </c>
      <c r="U17" s="57">
        <v>2</v>
      </c>
      <c r="V17" s="57">
        <v>0</v>
      </c>
      <c r="W17" s="57">
        <v>6</v>
      </c>
      <c r="X17" s="57">
        <v>0</v>
      </c>
      <c r="Y17" s="57">
        <v>0</v>
      </c>
      <c r="Z17" s="57">
        <v>0</v>
      </c>
      <c r="AA17" s="57">
        <v>0</v>
      </c>
    </row>
    <row r="18" spans="1:27" s="21" customFormat="1" ht="14.25" customHeight="1">
      <c r="A18" s="51" t="s">
        <v>134</v>
      </c>
      <c r="B18" s="94" t="s">
        <v>8</v>
      </c>
      <c r="C18" s="57">
        <v>1416</v>
      </c>
      <c r="D18" s="57">
        <v>750</v>
      </c>
      <c r="E18" s="57">
        <v>666</v>
      </c>
      <c r="F18" s="57">
        <v>719</v>
      </c>
      <c r="G18" s="57">
        <v>575</v>
      </c>
      <c r="H18" s="57">
        <v>10</v>
      </c>
      <c r="I18" s="57">
        <v>12</v>
      </c>
      <c r="J18" s="57">
        <v>7</v>
      </c>
      <c r="K18" s="57">
        <v>38</v>
      </c>
      <c r="L18" s="57">
        <v>0</v>
      </c>
      <c r="M18" s="57">
        <v>2</v>
      </c>
      <c r="N18" s="57">
        <v>2</v>
      </c>
      <c r="O18" s="57">
        <v>0</v>
      </c>
      <c r="P18" s="57">
        <v>0</v>
      </c>
      <c r="Q18" s="57">
        <v>1</v>
      </c>
      <c r="R18" s="57">
        <v>0</v>
      </c>
      <c r="S18" s="57">
        <v>5</v>
      </c>
      <c r="T18" s="57">
        <v>1</v>
      </c>
      <c r="U18" s="57">
        <v>0</v>
      </c>
      <c r="V18" s="57">
        <v>0</v>
      </c>
      <c r="W18" s="57">
        <v>24</v>
      </c>
      <c r="X18" s="57">
        <v>0</v>
      </c>
      <c r="Y18" s="57">
        <v>8</v>
      </c>
      <c r="Z18" s="57">
        <v>11</v>
      </c>
      <c r="AA18" s="57">
        <v>1</v>
      </c>
    </row>
    <row r="19" spans="1:27" s="21" customFormat="1" ht="14.25" customHeight="1">
      <c r="A19" s="51" t="s">
        <v>135</v>
      </c>
      <c r="B19" s="94" t="s">
        <v>9</v>
      </c>
      <c r="C19" s="57">
        <v>200</v>
      </c>
      <c r="D19" s="57">
        <v>98</v>
      </c>
      <c r="E19" s="57">
        <v>102</v>
      </c>
      <c r="F19" s="57">
        <v>85</v>
      </c>
      <c r="G19" s="57">
        <v>86</v>
      </c>
      <c r="H19" s="57">
        <v>13</v>
      </c>
      <c r="I19" s="57">
        <v>8</v>
      </c>
      <c r="J19" s="57">
        <v>0</v>
      </c>
      <c r="K19" s="57">
        <v>4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  <c r="Q19" s="57">
        <v>1</v>
      </c>
      <c r="R19" s="57">
        <v>0</v>
      </c>
      <c r="S19" s="57">
        <v>0</v>
      </c>
      <c r="T19" s="57">
        <v>0</v>
      </c>
      <c r="U19" s="57">
        <v>0</v>
      </c>
      <c r="V19" s="57">
        <v>0</v>
      </c>
      <c r="W19" s="57">
        <v>3</v>
      </c>
      <c r="X19" s="57">
        <v>0</v>
      </c>
      <c r="Y19" s="57">
        <v>0</v>
      </c>
      <c r="Z19" s="57">
        <v>0</v>
      </c>
      <c r="AA19" s="57">
        <v>0</v>
      </c>
    </row>
    <row r="20" spans="1:27" s="21" customFormat="1" ht="14.25" customHeight="1">
      <c r="A20" s="51" t="s">
        <v>136</v>
      </c>
      <c r="B20" s="94" t="s">
        <v>10</v>
      </c>
      <c r="C20" s="57">
        <v>1850</v>
      </c>
      <c r="D20" s="57">
        <v>925</v>
      </c>
      <c r="E20" s="57">
        <v>925</v>
      </c>
      <c r="F20" s="57">
        <v>860</v>
      </c>
      <c r="G20" s="57">
        <v>450</v>
      </c>
      <c r="H20" s="57">
        <v>1</v>
      </c>
      <c r="I20" s="57">
        <v>10</v>
      </c>
      <c r="J20" s="57">
        <v>1</v>
      </c>
      <c r="K20" s="57">
        <v>52</v>
      </c>
      <c r="L20" s="57">
        <v>0</v>
      </c>
      <c r="M20" s="57">
        <v>6</v>
      </c>
      <c r="N20" s="57">
        <v>1</v>
      </c>
      <c r="O20" s="57">
        <v>1</v>
      </c>
      <c r="P20" s="57">
        <v>0</v>
      </c>
      <c r="Q20" s="57">
        <v>1</v>
      </c>
      <c r="R20" s="57">
        <v>0</v>
      </c>
      <c r="S20" s="57">
        <v>24</v>
      </c>
      <c r="T20" s="57">
        <v>1</v>
      </c>
      <c r="U20" s="57">
        <v>1</v>
      </c>
      <c r="V20" s="57">
        <v>0</v>
      </c>
      <c r="W20" s="57">
        <v>36</v>
      </c>
      <c r="X20" s="57">
        <v>0</v>
      </c>
      <c r="Y20" s="57">
        <v>0</v>
      </c>
      <c r="Z20" s="57">
        <v>61</v>
      </c>
      <c r="AA20" s="57">
        <v>344</v>
      </c>
    </row>
    <row r="21" spans="1:27" s="21" customFormat="1" ht="14.25" customHeight="1">
      <c r="A21" s="51" t="s">
        <v>137</v>
      </c>
      <c r="B21" s="94" t="s">
        <v>11</v>
      </c>
      <c r="C21" s="57">
        <v>527</v>
      </c>
      <c r="D21" s="57">
        <v>279</v>
      </c>
      <c r="E21" s="57">
        <v>248</v>
      </c>
      <c r="F21" s="57">
        <v>267</v>
      </c>
      <c r="G21" s="57">
        <v>208</v>
      </c>
      <c r="H21" s="57">
        <v>9</v>
      </c>
      <c r="I21" s="57">
        <v>8</v>
      </c>
      <c r="J21" s="57">
        <v>0</v>
      </c>
      <c r="K21" s="57">
        <v>7</v>
      </c>
      <c r="L21" s="57">
        <v>0</v>
      </c>
      <c r="M21" s="57">
        <v>0</v>
      </c>
      <c r="N21" s="57">
        <v>1</v>
      </c>
      <c r="O21" s="57">
        <v>0</v>
      </c>
      <c r="P21" s="57">
        <v>0</v>
      </c>
      <c r="Q21" s="57">
        <v>0</v>
      </c>
      <c r="R21" s="57">
        <v>0</v>
      </c>
      <c r="S21" s="57">
        <v>5</v>
      </c>
      <c r="T21" s="57">
        <v>0</v>
      </c>
      <c r="U21" s="57">
        <v>1</v>
      </c>
      <c r="V21" s="57">
        <v>1</v>
      </c>
      <c r="W21" s="57">
        <v>12</v>
      </c>
      <c r="X21" s="57">
        <v>0</v>
      </c>
      <c r="Y21" s="57">
        <v>0</v>
      </c>
      <c r="Z21" s="57">
        <v>1</v>
      </c>
      <c r="AA21" s="57">
        <v>7</v>
      </c>
    </row>
    <row r="22" spans="1:27" s="21" customFormat="1" ht="14.25" customHeight="1">
      <c r="A22" s="51" t="s">
        <v>138</v>
      </c>
      <c r="B22" s="94" t="s">
        <v>12</v>
      </c>
      <c r="C22" s="57">
        <v>992</v>
      </c>
      <c r="D22" s="57">
        <v>495</v>
      </c>
      <c r="E22" s="57">
        <v>497</v>
      </c>
      <c r="F22" s="57">
        <v>407</v>
      </c>
      <c r="G22" s="57">
        <v>361</v>
      </c>
      <c r="H22" s="57">
        <v>81</v>
      </c>
      <c r="I22" s="57">
        <v>82</v>
      </c>
      <c r="J22" s="57">
        <v>0</v>
      </c>
      <c r="K22" s="57">
        <v>17</v>
      </c>
      <c r="L22" s="57">
        <v>0</v>
      </c>
      <c r="M22" s="57">
        <v>1</v>
      </c>
      <c r="N22" s="57">
        <v>0</v>
      </c>
      <c r="O22" s="57">
        <v>3</v>
      </c>
      <c r="P22" s="57">
        <v>0</v>
      </c>
      <c r="Q22" s="57">
        <v>6</v>
      </c>
      <c r="R22" s="57">
        <v>0</v>
      </c>
      <c r="S22" s="57">
        <v>8</v>
      </c>
      <c r="T22" s="57">
        <v>3</v>
      </c>
      <c r="U22" s="57">
        <v>2</v>
      </c>
      <c r="V22" s="57">
        <v>0</v>
      </c>
      <c r="W22" s="57">
        <v>13</v>
      </c>
      <c r="X22" s="57">
        <v>0</v>
      </c>
      <c r="Y22" s="57">
        <v>0</v>
      </c>
      <c r="Z22" s="57">
        <v>4</v>
      </c>
      <c r="AA22" s="57">
        <v>4</v>
      </c>
    </row>
    <row r="23" spans="1:27" s="21" customFormat="1" ht="14.25" customHeight="1">
      <c r="A23" s="51" t="s">
        <v>139</v>
      </c>
      <c r="B23" s="94" t="s">
        <v>13</v>
      </c>
      <c r="C23" s="57">
        <v>716</v>
      </c>
      <c r="D23" s="57">
        <v>358</v>
      </c>
      <c r="E23" s="57">
        <v>358</v>
      </c>
      <c r="F23" s="57">
        <v>161</v>
      </c>
      <c r="G23" s="57">
        <v>133</v>
      </c>
      <c r="H23" s="57">
        <v>195</v>
      </c>
      <c r="I23" s="57">
        <v>202</v>
      </c>
      <c r="J23" s="57">
        <v>0</v>
      </c>
      <c r="K23" s="57">
        <v>12</v>
      </c>
      <c r="L23" s="57">
        <v>0</v>
      </c>
      <c r="M23" s="57">
        <v>4</v>
      </c>
      <c r="N23" s="57">
        <v>0</v>
      </c>
      <c r="O23" s="57">
        <v>0</v>
      </c>
      <c r="P23" s="57">
        <v>1</v>
      </c>
      <c r="Q23" s="57">
        <v>0</v>
      </c>
      <c r="R23" s="57">
        <v>0</v>
      </c>
      <c r="S23" s="57">
        <v>0</v>
      </c>
      <c r="T23" s="57">
        <v>0</v>
      </c>
      <c r="U23" s="57">
        <v>0</v>
      </c>
      <c r="V23" s="57">
        <v>0</v>
      </c>
      <c r="W23" s="57">
        <v>2</v>
      </c>
      <c r="X23" s="57">
        <v>0</v>
      </c>
      <c r="Y23" s="57">
        <v>0</v>
      </c>
      <c r="Z23" s="57">
        <v>1</v>
      </c>
      <c r="AA23" s="57">
        <v>5</v>
      </c>
    </row>
    <row r="24" spans="1:27" s="21" customFormat="1" ht="14.25" customHeight="1">
      <c r="A24" s="51" t="s">
        <v>140</v>
      </c>
      <c r="B24" s="94" t="s">
        <v>14</v>
      </c>
      <c r="C24" s="57">
        <v>583</v>
      </c>
      <c r="D24" s="57">
        <v>294</v>
      </c>
      <c r="E24" s="57">
        <v>289</v>
      </c>
      <c r="F24" s="57">
        <v>145</v>
      </c>
      <c r="G24" s="57">
        <v>106</v>
      </c>
      <c r="H24" s="57">
        <v>141</v>
      </c>
      <c r="I24" s="57">
        <v>162</v>
      </c>
      <c r="J24" s="57">
        <v>0</v>
      </c>
      <c r="K24" s="57">
        <v>6</v>
      </c>
      <c r="L24" s="57">
        <v>0</v>
      </c>
      <c r="M24" s="57">
        <v>0</v>
      </c>
      <c r="N24" s="57">
        <v>1</v>
      </c>
      <c r="O24" s="57">
        <v>0</v>
      </c>
      <c r="P24" s="57">
        <v>0</v>
      </c>
      <c r="Q24" s="57">
        <v>0</v>
      </c>
      <c r="R24" s="57">
        <v>1</v>
      </c>
      <c r="S24" s="57">
        <v>2</v>
      </c>
      <c r="T24" s="57">
        <v>1</v>
      </c>
      <c r="U24" s="57">
        <v>0</v>
      </c>
      <c r="V24" s="57">
        <v>0</v>
      </c>
      <c r="W24" s="57">
        <v>9</v>
      </c>
      <c r="X24" s="57">
        <v>0</v>
      </c>
      <c r="Y24" s="57">
        <v>0</v>
      </c>
      <c r="Z24" s="57">
        <v>5</v>
      </c>
      <c r="AA24" s="57">
        <v>4</v>
      </c>
    </row>
    <row r="25" spans="1:27" s="21" customFormat="1" ht="14.25" customHeight="1">
      <c r="A25" s="51" t="s">
        <v>141</v>
      </c>
      <c r="B25" s="94" t="s">
        <v>15</v>
      </c>
      <c r="C25" s="57">
        <v>30</v>
      </c>
      <c r="D25" s="57">
        <v>15</v>
      </c>
      <c r="E25" s="57">
        <v>15</v>
      </c>
      <c r="F25" s="57">
        <v>15</v>
      </c>
      <c r="G25" s="57">
        <v>8</v>
      </c>
      <c r="H25" s="57">
        <v>0</v>
      </c>
      <c r="I25" s="57">
        <v>0</v>
      </c>
      <c r="J25" s="57">
        <v>0</v>
      </c>
      <c r="K25" s="57">
        <v>3</v>
      </c>
      <c r="L25" s="57">
        <v>0</v>
      </c>
      <c r="M25" s="57">
        <v>0</v>
      </c>
      <c r="N25" s="57">
        <v>0</v>
      </c>
      <c r="O25" s="57">
        <v>0</v>
      </c>
      <c r="P25" s="57">
        <v>0</v>
      </c>
      <c r="Q25" s="57">
        <v>0</v>
      </c>
      <c r="R25" s="57">
        <v>0</v>
      </c>
      <c r="S25" s="57">
        <v>1</v>
      </c>
      <c r="T25" s="57">
        <v>0</v>
      </c>
      <c r="U25" s="57">
        <v>0</v>
      </c>
      <c r="V25" s="57">
        <v>0</v>
      </c>
      <c r="W25" s="57">
        <v>3</v>
      </c>
      <c r="X25" s="57">
        <v>0</v>
      </c>
      <c r="Y25" s="57">
        <v>0</v>
      </c>
      <c r="Z25" s="57">
        <v>0</v>
      </c>
      <c r="AA25" s="57">
        <v>0</v>
      </c>
    </row>
    <row r="26" spans="1:27" s="21" customFormat="1" ht="14.25" customHeight="1">
      <c r="A26" s="51" t="s">
        <v>142</v>
      </c>
      <c r="B26" s="94" t="s">
        <v>16</v>
      </c>
      <c r="C26" s="57">
        <v>778</v>
      </c>
      <c r="D26" s="57">
        <v>389</v>
      </c>
      <c r="E26" s="57">
        <v>389</v>
      </c>
      <c r="F26" s="57">
        <v>364</v>
      </c>
      <c r="G26" s="57">
        <v>350</v>
      </c>
      <c r="H26" s="57">
        <v>14</v>
      </c>
      <c r="I26" s="57">
        <v>14</v>
      </c>
      <c r="J26" s="57">
        <v>0</v>
      </c>
      <c r="K26" s="57">
        <v>8</v>
      </c>
      <c r="L26" s="57">
        <v>0</v>
      </c>
      <c r="M26" s="57">
        <v>2</v>
      </c>
      <c r="N26" s="57">
        <v>0</v>
      </c>
      <c r="O26" s="57">
        <v>1</v>
      </c>
      <c r="P26" s="57">
        <v>0</v>
      </c>
      <c r="Q26" s="57">
        <v>0</v>
      </c>
      <c r="R26" s="57">
        <v>0</v>
      </c>
      <c r="S26" s="57">
        <v>2</v>
      </c>
      <c r="T26" s="57">
        <v>0</v>
      </c>
      <c r="U26" s="57">
        <v>3</v>
      </c>
      <c r="V26" s="57">
        <v>0</v>
      </c>
      <c r="W26" s="57">
        <v>9</v>
      </c>
      <c r="X26" s="57">
        <v>0</v>
      </c>
      <c r="Y26" s="57">
        <v>0</v>
      </c>
      <c r="Z26" s="57">
        <v>11</v>
      </c>
      <c r="AA26" s="57">
        <v>0</v>
      </c>
    </row>
    <row r="27" spans="1:27" s="21" customFormat="1" ht="14.25" customHeight="1">
      <c r="A27" s="51" t="s">
        <v>143</v>
      </c>
      <c r="B27" s="94" t="s">
        <v>17</v>
      </c>
      <c r="C27" s="57">
        <v>522</v>
      </c>
      <c r="D27" s="57">
        <v>263</v>
      </c>
      <c r="E27" s="57">
        <v>259</v>
      </c>
      <c r="F27" s="57">
        <v>238</v>
      </c>
      <c r="G27" s="57">
        <v>218</v>
      </c>
      <c r="H27" s="57">
        <v>20</v>
      </c>
      <c r="I27" s="57">
        <v>14</v>
      </c>
      <c r="J27" s="57">
        <v>0</v>
      </c>
      <c r="K27" s="57">
        <v>8</v>
      </c>
      <c r="L27" s="57">
        <v>0</v>
      </c>
      <c r="M27" s="57">
        <v>0</v>
      </c>
      <c r="N27" s="57">
        <v>0</v>
      </c>
      <c r="O27" s="57">
        <v>1</v>
      </c>
      <c r="P27" s="57">
        <v>0</v>
      </c>
      <c r="Q27" s="57">
        <v>0</v>
      </c>
      <c r="R27" s="57">
        <v>0</v>
      </c>
      <c r="S27" s="57">
        <v>4</v>
      </c>
      <c r="T27" s="57">
        <v>0</v>
      </c>
      <c r="U27" s="57">
        <v>2</v>
      </c>
      <c r="V27" s="57">
        <v>1</v>
      </c>
      <c r="W27" s="57">
        <v>9</v>
      </c>
      <c r="X27" s="57">
        <v>0</v>
      </c>
      <c r="Y27" s="57">
        <v>0</v>
      </c>
      <c r="Z27" s="57">
        <v>4</v>
      </c>
      <c r="AA27" s="57">
        <v>3</v>
      </c>
    </row>
    <row r="28" spans="1:27" s="21" customFormat="1" ht="14.25" customHeight="1">
      <c r="A28" s="51" t="s">
        <v>144</v>
      </c>
      <c r="B28" s="94" t="s">
        <v>18</v>
      </c>
      <c r="C28" s="57">
        <v>284</v>
      </c>
      <c r="D28" s="57">
        <v>142</v>
      </c>
      <c r="E28" s="57">
        <v>142</v>
      </c>
      <c r="F28" s="57">
        <v>140</v>
      </c>
      <c r="G28" s="57">
        <v>123</v>
      </c>
      <c r="H28" s="57">
        <v>1</v>
      </c>
      <c r="I28" s="57">
        <v>3</v>
      </c>
      <c r="J28" s="57">
        <v>0</v>
      </c>
      <c r="K28" s="57">
        <v>7</v>
      </c>
      <c r="L28" s="57">
        <v>0</v>
      </c>
      <c r="M28" s="57">
        <v>0</v>
      </c>
      <c r="N28" s="57">
        <v>0</v>
      </c>
      <c r="O28" s="57">
        <v>1</v>
      </c>
      <c r="P28" s="57">
        <v>0</v>
      </c>
      <c r="Q28" s="57">
        <v>0</v>
      </c>
      <c r="R28" s="57">
        <v>0</v>
      </c>
      <c r="S28" s="57">
        <v>0</v>
      </c>
      <c r="T28" s="57">
        <v>1</v>
      </c>
      <c r="U28" s="57">
        <v>0</v>
      </c>
      <c r="V28" s="57">
        <v>0</v>
      </c>
      <c r="W28" s="57">
        <v>8</v>
      </c>
      <c r="X28" s="57">
        <v>0</v>
      </c>
      <c r="Y28" s="57">
        <v>0</v>
      </c>
      <c r="Z28" s="57">
        <v>0</v>
      </c>
      <c r="AA28" s="57">
        <v>0</v>
      </c>
    </row>
    <row r="29" spans="1:27" s="21" customFormat="1" ht="14.25" customHeight="1">
      <c r="A29" s="51" t="s">
        <v>145</v>
      </c>
      <c r="B29" s="94" t="s">
        <v>19</v>
      </c>
      <c r="C29" s="57">
        <v>91</v>
      </c>
      <c r="D29" s="57">
        <v>46</v>
      </c>
      <c r="E29" s="57">
        <v>45</v>
      </c>
      <c r="F29" s="57">
        <v>43</v>
      </c>
      <c r="G29" s="57">
        <v>32</v>
      </c>
      <c r="H29" s="57">
        <v>3</v>
      </c>
      <c r="I29" s="57">
        <v>4</v>
      </c>
      <c r="J29" s="57">
        <v>0</v>
      </c>
      <c r="K29" s="57">
        <v>3</v>
      </c>
      <c r="L29" s="57">
        <v>0</v>
      </c>
      <c r="M29" s="57">
        <v>0</v>
      </c>
      <c r="N29" s="57">
        <v>0</v>
      </c>
      <c r="O29" s="57">
        <v>0</v>
      </c>
      <c r="P29" s="57">
        <v>0</v>
      </c>
      <c r="Q29" s="57">
        <v>0</v>
      </c>
      <c r="R29" s="57">
        <v>0</v>
      </c>
      <c r="S29" s="57">
        <v>0</v>
      </c>
      <c r="T29" s="57">
        <v>0</v>
      </c>
      <c r="U29" s="57">
        <v>0</v>
      </c>
      <c r="V29" s="57">
        <v>0</v>
      </c>
      <c r="W29" s="57">
        <v>5</v>
      </c>
      <c r="X29" s="57">
        <v>0</v>
      </c>
      <c r="Y29" s="57">
        <v>0</v>
      </c>
      <c r="Z29" s="57">
        <v>0</v>
      </c>
      <c r="AA29" s="57">
        <v>1</v>
      </c>
    </row>
    <row r="30" spans="1:27" s="21" customFormat="1" ht="14.25" customHeight="1">
      <c r="A30" s="52" t="s">
        <v>146</v>
      </c>
      <c r="B30" s="95" t="s">
        <v>20</v>
      </c>
      <c r="C30" s="58">
        <v>10</v>
      </c>
      <c r="D30" s="58">
        <v>5</v>
      </c>
      <c r="E30" s="58">
        <v>5</v>
      </c>
      <c r="F30" s="58">
        <v>4</v>
      </c>
      <c r="G30" s="58">
        <v>3</v>
      </c>
      <c r="H30" s="58">
        <v>1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58">
        <v>0</v>
      </c>
      <c r="Q30" s="58">
        <v>0</v>
      </c>
      <c r="R30" s="57">
        <v>0</v>
      </c>
      <c r="S30" s="57">
        <v>0</v>
      </c>
      <c r="T30" s="57">
        <v>0</v>
      </c>
      <c r="U30" s="57">
        <v>0</v>
      </c>
      <c r="V30" s="57">
        <v>0</v>
      </c>
      <c r="W30" s="57">
        <v>2</v>
      </c>
      <c r="X30" s="57">
        <v>0</v>
      </c>
      <c r="Y30" s="57">
        <v>0</v>
      </c>
      <c r="Z30" s="57">
        <v>0</v>
      </c>
      <c r="AA30" s="57">
        <v>0</v>
      </c>
    </row>
    <row r="31" spans="1:27" ht="14.25" customHeight="1">
      <c r="A31" s="6" t="s">
        <v>39</v>
      </c>
    </row>
    <row r="32" spans="1:27" ht="14.25" customHeight="1"/>
    <row r="33" spans="1:1" ht="14.25" customHeight="1">
      <c r="A33" s="17" t="s">
        <v>34</v>
      </c>
    </row>
    <row r="34" spans="1:1" ht="14.25" customHeight="1"/>
  </sheetData>
  <mergeCells count="16">
    <mergeCell ref="A4:B7"/>
    <mergeCell ref="C4:AA4"/>
    <mergeCell ref="R6:S6"/>
    <mergeCell ref="T6:U6"/>
    <mergeCell ref="H6:I6"/>
    <mergeCell ref="J6:K6"/>
    <mergeCell ref="L6:M6"/>
    <mergeCell ref="N6:O6"/>
    <mergeCell ref="Z5:AA6"/>
    <mergeCell ref="F6:G6"/>
    <mergeCell ref="C5:E6"/>
    <mergeCell ref="J5:U5"/>
    <mergeCell ref="V5:W6"/>
    <mergeCell ref="X5:Y6"/>
    <mergeCell ref="F5:I5"/>
    <mergeCell ref="P6:Q6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Header>&amp;L&amp;"微軟正黑體,標準"&amp;16兒童及少年保護執行概況&amp;C&amp;"微軟正黑體,標準"&amp;16
&amp;R&amp;"微軟正黑體,標準"本表共&amp;N頁，第&amp;P頁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A34"/>
  <sheetViews>
    <sheetView zoomScaleNormal="100" zoomScaleSheetLayoutView="110" workbookViewId="0">
      <selection activeCell="A8" sqref="A8:IV33"/>
    </sheetView>
  </sheetViews>
  <sheetFormatPr defaultColWidth="5.5" defaultRowHeight="11.25"/>
  <cols>
    <col min="1" max="1" width="10.1640625" style="6" customWidth="1"/>
    <col min="2" max="2" width="18.1640625" style="6" customWidth="1"/>
    <col min="3" max="8" width="8.6640625" style="6" customWidth="1"/>
    <col min="9" max="10" width="8.6640625" style="5" customWidth="1"/>
    <col min="11" max="13" width="8.6640625" style="6" customWidth="1"/>
    <col min="14" max="14" width="8.6640625" style="5" customWidth="1"/>
    <col min="15" max="27" width="8.6640625" style="6" customWidth="1"/>
    <col min="28" max="16384" width="5.5" style="6"/>
  </cols>
  <sheetData>
    <row r="1" spans="1:27" s="5" customFormat="1" ht="20.25" customHeight="1">
      <c r="A1" s="1" t="s">
        <v>36</v>
      </c>
      <c r="B1" s="45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4.25" customHeight="1">
      <c r="B2" s="7"/>
      <c r="C2" s="8"/>
      <c r="D2" s="8"/>
      <c r="E2" s="8"/>
      <c r="F2" s="8"/>
      <c r="G2" s="8"/>
      <c r="H2" s="3"/>
      <c r="J2" s="8"/>
      <c r="K2" s="8"/>
      <c r="L2" s="8"/>
      <c r="M2" s="3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7" ht="12.75" customHeight="1">
      <c r="A3" s="44" t="s">
        <v>161</v>
      </c>
      <c r="B3" s="19"/>
    </row>
    <row r="4" spans="1:27" s="12" customFormat="1" ht="24.75" customHeight="1">
      <c r="A4" s="178" t="s">
        <v>233</v>
      </c>
      <c r="B4" s="154"/>
      <c r="C4" s="159" t="s">
        <v>37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</row>
    <row r="5" spans="1:27" s="12" customFormat="1" ht="24.75" customHeight="1">
      <c r="A5" s="155"/>
      <c r="B5" s="156"/>
      <c r="C5" s="161" t="s">
        <v>40</v>
      </c>
      <c r="D5" s="162"/>
      <c r="E5" s="163"/>
      <c r="F5" s="167" t="s">
        <v>41</v>
      </c>
      <c r="G5" s="168"/>
      <c r="H5" s="168"/>
      <c r="I5" s="168"/>
      <c r="J5" s="167" t="s">
        <v>42</v>
      </c>
      <c r="K5" s="168"/>
      <c r="L5" s="168"/>
      <c r="M5" s="168"/>
      <c r="N5" s="168"/>
      <c r="O5" s="168"/>
      <c r="P5" s="176"/>
      <c r="Q5" s="168"/>
      <c r="R5" s="168"/>
      <c r="S5" s="168"/>
      <c r="T5" s="168"/>
      <c r="U5" s="168"/>
      <c r="V5" s="172" t="s">
        <v>43</v>
      </c>
      <c r="W5" s="173"/>
      <c r="X5" s="172" t="s">
        <v>44</v>
      </c>
      <c r="Y5" s="173"/>
      <c r="Z5" s="172" t="s">
        <v>45</v>
      </c>
      <c r="AA5" s="175"/>
    </row>
    <row r="6" spans="1:27" s="12" customFormat="1" ht="33.75" customHeight="1">
      <c r="A6" s="155"/>
      <c r="B6" s="156"/>
      <c r="C6" s="164"/>
      <c r="D6" s="165"/>
      <c r="E6" s="166"/>
      <c r="F6" s="167" t="s">
        <v>89</v>
      </c>
      <c r="G6" s="168"/>
      <c r="H6" s="167" t="s">
        <v>46</v>
      </c>
      <c r="I6" s="168"/>
      <c r="J6" s="167" t="s">
        <v>90</v>
      </c>
      <c r="K6" s="168"/>
      <c r="L6" s="167" t="s">
        <v>91</v>
      </c>
      <c r="M6" s="168"/>
      <c r="N6" s="167" t="s">
        <v>92</v>
      </c>
      <c r="O6" s="168"/>
      <c r="P6" s="177" t="s">
        <v>93</v>
      </c>
      <c r="Q6" s="168"/>
      <c r="R6" s="167" t="s">
        <v>94</v>
      </c>
      <c r="S6" s="168"/>
      <c r="T6" s="167" t="s">
        <v>95</v>
      </c>
      <c r="U6" s="168"/>
      <c r="V6" s="173"/>
      <c r="W6" s="173"/>
      <c r="X6" s="173"/>
      <c r="Y6" s="173"/>
      <c r="Z6" s="168"/>
      <c r="AA6" s="175"/>
    </row>
    <row r="7" spans="1:27" s="15" customFormat="1" ht="30.75" customHeight="1">
      <c r="A7" s="157"/>
      <c r="B7" s="158"/>
      <c r="C7" s="13" t="s">
        <v>47</v>
      </c>
      <c r="D7" s="13" t="s">
        <v>48</v>
      </c>
      <c r="E7" s="13" t="s">
        <v>49</v>
      </c>
      <c r="F7" s="13" t="s">
        <v>48</v>
      </c>
      <c r="G7" s="13" t="s">
        <v>49</v>
      </c>
      <c r="H7" s="13" t="s">
        <v>48</v>
      </c>
      <c r="I7" s="13" t="s">
        <v>49</v>
      </c>
      <c r="J7" s="13" t="s">
        <v>48</v>
      </c>
      <c r="K7" s="13" t="s">
        <v>49</v>
      </c>
      <c r="L7" s="13" t="s">
        <v>48</v>
      </c>
      <c r="M7" s="13" t="s">
        <v>49</v>
      </c>
      <c r="N7" s="13" t="s">
        <v>48</v>
      </c>
      <c r="O7" s="13" t="s">
        <v>49</v>
      </c>
      <c r="P7" s="20" t="s">
        <v>48</v>
      </c>
      <c r="Q7" s="13" t="s">
        <v>49</v>
      </c>
      <c r="R7" s="13" t="s">
        <v>48</v>
      </c>
      <c r="S7" s="13" t="s">
        <v>49</v>
      </c>
      <c r="T7" s="13" t="s">
        <v>48</v>
      </c>
      <c r="U7" s="13" t="s">
        <v>49</v>
      </c>
      <c r="V7" s="13" t="s">
        <v>48</v>
      </c>
      <c r="W7" s="13" t="s">
        <v>49</v>
      </c>
      <c r="X7" s="13" t="s">
        <v>48</v>
      </c>
      <c r="Y7" s="13" t="s">
        <v>49</v>
      </c>
      <c r="Z7" s="13" t="s">
        <v>48</v>
      </c>
      <c r="AA7" s="14" t="s">
        <v>49</v>
      </c>
    </row>
    <row r="8" spans="1:27" s="21" customFormat="1" ht="18" customHeight="1">
      <c r="A8" s="51" t="s">
        <v>103</v>
      </c>
      <c r="B8" s="93" t="s">
        <v>1</v>
      </c>
      <c r="C8" s="57">
        <v>32933</v>
      </c>
      <c r="D8" s="57">
        <v>16963</v>
      </c>
      <c r="E8" s="57">
        <v>15970</v>
      </c>
      <c r="F8" s="57">
        <v>15251</v>
      </c>
      <c r="G8" s="57">
        <v>12979</v>
      </c>
      <c r="H8" s="57">
        <v>1262</v>
      </c>
      <c r="I8" s="57">
        <v>1320</v>
      </c>
      <c r="J8" s="57">
        <v>4</v>
      </c>
      <c r="K8" s="57">
        <v>437</v>
      </c>
      <c r="L8" s="57">
        <v>3</v>
      </c>
      <c r="M8" s="57">
        <v>37</v>
      </c>
      <c r="N8" s="57">
        <v>10</v>
      </c>
      <c r="O8" s="57">
        <v>18</v>
      </c>
      <c r="P8" s="57">
        <v>2</v>
      </c>
      <c r="Q8" s="57">
        <v>46</v>
      </c>
      <c r="R8" s="57">
        <v>3</v>
      </c>
      <c r="S8" s="57">
        <v>122</v>
      </c>
      <c r="T8" s="57">
        <v>22</v>
      </c>
      <c r="U8" s="57">
        <v>29</v>
      </c>
      <c r="V8" s="57">
        <v>26</v>
      </c>
      <c r="W8" s="57">
        <v>413</v>
      </c>
      <c r="X8" s="57">
        <v>17</v>
      </c>
      <c r="Y8" s="57">
        <v>7</v>
      </c>
      <c r="Z8" s="57">
        <v>363</v>
      </c>
      <c r="AA8" s="57">
        <v>562</v>
      </c>
    </row>
    <row r="9" spans="1:27" s="21" customFormat="1" ht="14.25" customHeight="1">
      <c r="A9" s="76" t="s">
        <v>125</v>
      </c>
      <c r="B9" s="94" t="s">
        <v>104</v>
      </c>
      <c r="C9" s="57">
        <v>1912</v>
      </c>
      <c r="D9" s="57">
        <v>1366</v>
      </c>
      <c r="E9" s="57">
        <v>546</v>
      </c>
      <c r="F9" s="57">
        <v>1297</v>
      </c>
      <c r="G9" s="57">
        <v>512</v>
      </c>
      <c r="H9" s="57">
        <v>30</v>
      </c>
      <c r="I9" s="57">
        <v>13</v>
      </c>
      <c r="J9" s="57">
        <v>0</v>
      </c>
      <c r="K9" s="57">
        <v>7</v>
      </c>
      <c r="L9" s="57">
        <v>0</v>
      </c>
      <c r="M9" s="57">
        <v>1</v>
      </c>
      <c r="N9" s="57">
        <v>0</v>
      </c>
      <c r="O9" s="57">
        <v>0</v>
      </c>
      <c r="P9" s="57">
        <v>0</v>
      </c>
      <c r="Q9" s="57">
        <v>0</v>
      </c>
      <c r="R9" s="57">
        <v>0</v>
      </c>
      <c r="S9" s="57">
        <v>3</v>
      </c>
      <c r="T9" s="57">
        <v>4</v>
      </c>
      <c r="U9" s="57">
        <v>2</v>
      </c>
      <c r="V9" s="57">
        <v>1</v>
      </c>
      <c r="W9" s="57">
        <v>6</v>
      </c>
      <c r="X9" s="57">
        <v>8</v>
      </c>
      <c r="Y9" s="57">
        <v>0</v>
      </c>
      <c r="Z9" s="57">
        <v>26</v>
      </c>
      <c r="AA9" s="57">
        <v>2</v>
      </c>
    </row>
    <row r="10" spans="1:27" s="21" customFormat="1" ht="14.25" customHeight="1">
      <c r="A10" s="76" t="s">
        <v>126</v>
      </c>
      <c r="B10" s="94" t="s">
        <v>31</v>
      </c>
      <c r="C10" s="57">
        <v>3394</v>
      </c>
      <c r="D10" s="57">
        <v>1660</v>
      </c>
      <c r="E10" s="57">
        <v>1734</v>
      </c>
      <c r="F10" s="57">
        <v>1654</v>
      </c>
      <c r="G10" s="57">
        <v>1639</v>
      </c>
      <c r="H10" s="57">
        <v>4</v>
      </c>
      <c r="I10" s="57">
        <v>0</v>
      </c>
      <c r="J10" s="57">
        <v>0</v>
      </c>
      <c r="K10" s="57">
        <v>0</v>
      </c>
      <c r="L10" s="57">
        <v>0</v>
      </c>
      <c r="M10" s="57">
        <v>0</v>
      </c>
      <c r="N10" s="57">
        <v>0</v>
      </c>
      <c r="O10" s="57">
        <v>0</v>
      </c>
      <c r="P10" s="57">
        <v>0</v>
      </c>
      <c r="Q10" s="57">
        <v>2</v>
      </c>
      <c r="R10" s="57">
        <v>0</v>
      </c>
      <c r="S10" s="57">
        <v>2</v>
      </c>
      <c r="T10" s="57">
        <v>2</v>
      </c>
      <c r="U10" s="57">
        <v>0</v>
      </c>
      <c r="V10" s="57">
        <v>0</v>
      </c>
      <c r="W10" s="57">
        <v>18</v>
      </c>
      <c r="X10" s="57">
        <v>0</v>
      </c>
      <c r="Y10" s="57">
        <v>0</v>
      </c>
      <c r="Z10" s="57">
        <v>0</v>
      </c>
      <c r="AA10" s="57">
        <v>73</v>
      </c>
    </row>
    <row r="11" spans="1:27" s="21" customFormat="1" ht="14.25" customHeight="1">
      <c r="A11" s="76" t="s">
        <v>127</v>
      </c>
      <c r="B11" s="94" t="s">
        <v>29</v>
      </c>
      <c r="C11" s="57">
        <v>6374</v>
      </c>
      <c r="D11" s="57">
        <v>3214</v>
      </c>
      <c r="E11" s="57">
        <v>3160</v>
      </c>
      <c r="F11" s="57">
        <v>3054</v>
      </c>
      <c r="G11" s="57">
        <v>2748</v>
      </c>
      <c r="H11" s="57">
        <v>120</v>
      </c>
      <c r="I11" s="57">
        <v>115</v>
      </c>
      <c r="J11" s="57">
        <v>1</v>
      </c>
      <c r="K11" s="57">
        <v>107</v>
      </c>
      <c r="L11" s="57">
        <v>0</v>
      </c>
      <c r="M11" s="57">
        <v>15</v>
      </c>
      <c r="N11" s="57">
        <v>4</v>
      </c>
      <c r="O11" s="57">
        <v>5</v>
      </c>
      <c r="P11" s="57">
        <v>0</v>
      </c>
      <c r="Q11" s="57">
        <v>12</v>
      </c>
      <c r="R11" s="57">
        <v>1</v>
      </c>
      <c r="S11" s="57">
        <v>19</v>
      </c>
      <c r="T11" s="57">
        <v>2</v>
      </c>
      <c r="U11" s="57">
        <v>5</v>
      </c>
      <c r="V11" s="57">
        <v>7</v>
      </c>
      <c r="W11" s="57">
        <v>122</v>
      </c>
      <c r="X11" s="57">
        <v>1</v>
      </c>
      <c r="Y11" s="57">
        <v>2</v>
      </c>
      <c r="Z11" s="57">
        <v>24</v>
      </c>
      <c r="AA11" s="57">
        <v>10</v>
      </c>
    </row>
    <row r="12" spans="1:27" s="21" customFormat="1" ht="14.25" customHeight="1">
      <c r="A12" s="76" t="s">
        <v>128</v>
      </c>
      <c r="B12" s="94" t="s">
        <v>30</v>
      </c>
      <c r="C12" s="57">
        <v>2114</v>
      </c>
      <c r="D12" s="57">
        <v>1055</v>
      </c>
      <c r="E12" s="57">
        <v>1059</v>
      </c>
      <c r="F12" s="57">
        <v>1043</v>
      </c>
      <c r="G12" s="57">
        <v>950</v>
      </c>
      <c r="H12" s="57">
        <v>7</v>
      </c>
      <c r="I12" s="57">
        <v>22</v>
      </c>
      <c r="J12" s="57">
        <v>0</v>
      </c>
      <c r="K12" s="57">
        <v>40</v>
      </c>
      <c r="L12" s="57">
        <v>0</v>
      </c>
      <c r="M12" s="57">
        <v>0</v>
      </c>
      <c r="N12" s="57">
        <v>1</v>
      </c>
      <c r="O12" s="57">
        <v>1</v>
      </c>
      <c r="P12" s="57">
        <v>0</v>
      </c>
      <c r="Q12" s="57">
        <v>1</v>
      </c>
      <c r="R12" s="57">
        <v>0</v>
      </c>
      <c r="S12" s="57">
        <v>2</v>
      </c>
      <c r="T12" s="57">
        <v>1</v>
      </c>
      <c r="U12" s="57">
        <v>1</v>
      </c>
      <c r="V12" s="57">
        <v>1</v>
      </c>
      <c r="W12" s="57">
        <v>33</v>
      </c>
      <c r="X12" s="57">
        <v>0</v>
      </c>
      <c r="Y12" s="57">
        <v>0</v>
      </c>
      <c r="Z12" s="57">
        <v>2</v>
      </c>
      <c r="AA12" s="57">
        <v>9</v>
      </c>
    </row>
    <row r="13" spans="1:27" s="21" customFormat="1" ht="14.25" customHeight="1">
      <c r="A13" s="76" t="s">
        <v>129</v>
      </c>
      <c r="B13" s="94" t="s">
        <v>32</v>
      </c>
      <c r="C13" s="57">
        <v>5860</v>
      </c>
      <c r="D13" s="57">
        <v>2930</v>
      </c>
      <c r="E13" s="57">
        <v>2930</v>
      </c>
      <c r="F13" s="57">
        <v>2796</v>
      </c>
      <c r="G13" s="57">
        <v>2643</v>
      </c>
      <c r="H13" s="57">
        <v>94</v>
      </c>
      <c r="I13" s="57">
        <v>101</v>
      </c>
      <c r="J13" s="57">
        <v>1</v>
      </c>
      <c r="K13" s="57">
        <v>66</v>
      </c>
      <c r="L13" s="57">
        <v>0</v>
      </c>
      <c r="M13" s="57">
        <v>3</v>
      </c>
      <c r="N13" s="57">
        <v>3</v>
      </c>
      <c r="O13" s="57">
        <v>0</v>
      </c>
      <c r="P13" s="57">
        <v>2</v>
      </c>
      <c r="Q13" s="57">
        <v>8</v>
      </c>
      <c r="R13" s="57">
        <v>0</v>
      </c>
      <c r="S13" s="57">
        <v>14</v>
      </c>
      <c r="T13" s="57">
        <v>0</v>
      </c>
      <c r="U13" s="57">
        <v>1</v>
      </c>
      <c r="V13" s="57">
        <v>5</v>
      </c>
      <c r="W13" s="57">
        <v>60</v>
      </c>
      <c r="X13" s="57">
        <v>0</v>
      </c>
      <c r="Y13" s="57">
        <v>2</v>
      </c>
      <c r="Z13" s="57">
        <v>29</v>
      </c>
      <c r="AA13" s="57">
        <v>32</v>
      </c>
    </row>
    <row r="14" spans="1:27" s="21" customFormat="1" ht="14.25" customHeight="1">
      <c r="A14" s="51" t="s">
        <v>130</v>
      </c>
      <c r="B14" s="94" t="s">
        <v>4</v>
      </c>
      <c r="C14" s="57">
        <v>938</v>
      </c>
      <c r="D14" s="57">
        <v>468</v>
      </c>
      <c r="E14" s="57">
        <v>470</v>
      </c>
      <c r="F14" s="57">
        <v>411</v>
      </c>
      <c r="G14" s="57">
        <v>376</v>
      </c>
      <c r="H14" s="57">
        <v>39</v>
      </c>
      <c r="I14" s="57">
        <v>40</v>
      </c>
      <c r="J14" s="57">
        <v>0</v>
      </c>
      <c r="K14" s="57">
        <v>25</v>
      </c>
      <c r="L14" s="57">
        <v>0</v>
      </c>
      <c r="M14" s="57">
        <v>3</v>
      </c>
      <c r="N14" s="57">
        <v>0</v>
      </c>
      <c r="O14" s="57">
        <v>0</v>
      </c>
      <c r="P14" s="57">
        <v>0</v>
      </c>
      <c r="Q14" s="57">
        <v>1</v>
      </c>
      <c r="R14" s="57">
        <v>0</v>
      </c>
      <c r="S14" s="57">
        <v>4</v>
      </c>
      <c r="T14" s="57">
        <v>2</v>
      </c>
      <c r="U14" s="57">
        <v>2</v>
      </c>
      <c r="V14" s="57">
        <v>1</v>
      </c>
      <c r="W14" s="57">
        <v>16</v>
      </c>
      <c r="X14" s="57">
        <v>0</v>
      </c>
      <c r="Y14" s="57">
        <v>0</v>
      </c>
      <c r="Z14" s="57">
        <v>15</v>
      </c>
      <c r="AA14" s="57">
        <v>3</v>
      </c>
    </row>
    <row r="15" spans="1:27" s="21" customFormat="1" ht="14.25" customHeight="1">
      <c r="A15" s="51" t="s">
        <v>131</v>
      </c>
      <c r="B15" s="94" t="s">
        <v>24</v>
      </c>
      <c r="C15" s="57">
        <v>1180</v>
      </c>
      <c r="D15" s="57">
        <v>602</v>
      </c>
      <c r="E15" s="57">
        <v>578</v>
      </c>
      <c r="F15" s="57">
        <v>508</v>
      </c>
      <c r="G15" s="57">
        <v>430</v>
      </c>
      <c r="H15" s="57">
        <v>66</v>
      </c>
      <c r="I15" s="57">
        <v>69</v>
      </c>
      <c r="J15" s="57">
        <v>0</v>
      </c>
      <c r="K15" s="57">
        <v>16</v>
      </c>
      <c r="L15" s="57">
        <v>0</v>
      </c>
      <c r="M15" s="57">
        <v>0</v>
      </c>
      <c r="N15" s="57">
        <v>0</v>
      </c>
      <c r="O15" s="57">
        <v>4</v>
      </c>
      <c r="P15" s="57">
        <v>0</v>
      </c>
      <c r="Q15" s="57">
        <v>4</v>
      </c>
      <c r="R15" s="57">
        <v>1</v>
      </c>
      <c r="S15" s="57">
        <v>21</v>
      </c>
      <c r="T15" s="57">
        <v>2</v>
      </c>
      <c r="U15" s="57">
        <v>3</v>
      </c>
      <c r="V15" s="57">
        <v>2</v>
      </c>
      <c r="W15" s="57">
        <v>18</v>
      </c>
      <c r="X15" s="57">
        <v>0</v>
      </c>
      <c r="Y15" s="57">
        <v>0</v>
      </c>
      <c r="Z15" s="57">
        <v>23</v>
      </c>
      <c r="AA15" s="57">
        <v>13</v>
      </c>
    </row>
    <row r="16" spans="1:27" s="21" customFormat="1" ht="14.25" customHeight="1">
      <c r="A16" s="51" t="s">
        <v>132</v>
      </c>
      <c r="B16" s="94" t="s">
        <v>6</v>
      </c>
      <c r="C16" s="57">
        <v>636</v>
      </c>
      <c r="D16" s="57">
        <v>327</v>
      </c>
      <c r="E16" s="57">
        <v>309</v>
      </c>
      <c r="F16" s="57">
        <v>276</v>
      </c>
      <c r="G16" s="57">
        <v>219</v>
      </c>
      <c r="H16" s="57">
        <v>45</v>
      </c>
      <c r="I16" s="57">
        <v>50</v>
      </c>
      <c r="J16" s="57">
        <v>0</v>
      </c>
      <c r="K16" s="57">
        <v>10</v>
      </c>
      <c r="L16" s="57">
        <v>2</v>
      </c>
      <c r="M16" s="57">
        <v>0</v>
      </c>
      <c r="N16" s="57">
        <v>0</v>
      </c>
      <c r="O16" s="57">
        <v>2</v>
      </c>
      <c r="P16" s="57">
        <v>0</v>
      </c>
      <c r="Q16" s="57">
        <v>2</v>
      </c>
      <c r="R16" s="57">
        <v>0</v>
      </c>
      <c r="S16" s="57">
        <v>6</v>
      </c>
      <c r="T16" s="57">
        <v>0</v>
      </c>
      <c r="U16" s="57">
        <v>3</v>
      </c>
      <c r="V16" s="57">
        <v>0</v>
      </c>
      <c r="W16" s="57">
        <v>10</v>
      </c>
      <c r="X16" s="57">
        <v>0</v>
      </c>
      <c r="Y16" s="57">
        <v>2</v>
      </c>
      <c r="Z16" s="57">
        <v>4</v>
      </c>
      <c r="AA16" s="57">
        <v>5</v>
      </c>
    </row>
    <row r="17" spans="1:27" s="21" customFormat="1" ht="14.25" customHeight="1">
      <c r="A17" s="51" t="s">
        <v>133</v>
      </c>
      <c r="B17" s="94" t="s">
        <v>7</v>
      </c>
      <c r="C17" s="57">
        <v>514</v>
      </c>
      <c r="D17" s="57">
        <v>291</v>
      </c>
      <c r="E17" s="57">
        <v>223</v>
      </c>
      <c r="F17" s="57">
        <v>274</v>
      </c>
      <c r="G17" s="57">
        <v>186</v>
      </c>
      <c r="H17" s="57">
        <v>16</v>
      </c>
      <c r="I17" s="57">
        <v>19</v>
      </c>
      <c r="J17" s="57">
        <v>0</v>
      </c>
      <c r="K17" s="57">
        <v>3</v>
      </c>
      <c r="L17" s="57">
        <v>0</v>
      </c>
      <c r="M17" s="57">
        <v>3</v>
      </c>
      <c r="N17" s="57">
        <v>0</v>
      </c>
      <c r="O17" s="57">
        <v>1</v>
      </c>
      <c r="P17" s="57">
        <v>0</v>
      </c>
      <c r="Q17" s="57">
        <v>0</v>
      </c>
      <c r="R17" s="57">
        <v>1</v>
      </c>
      <c r="S17" s="57">
        <v>4</v>
      </c>
      <c r="T17" s="57">
        <v>0</v>
      </c>
      <c r="U17" s="57">
        <v>0</v>
      </c>
      <c r="V17" s="57">
        <v>0</v>
      </c>
      <c r="W17" s="57">
        <v>7</v>
      </c>
      <c r="X17" s="57">
        <v>0</v>
      </c>
      <c r="Y17" s="57">
        <v>0</v>
      </c>
      <c r="Z17" s="57">
        <v>0</v>
      </c>
      <c r="AA17" s="57">
        <v>0</v>
      </c>
    </row>
    <row r="18" spans="1:27" s="21" customFormat="1" ht="14.25" customHeight="1">
      <c r="A18" s="51" t="s">
        <v>134</v>
      </c>
      <c r="B18" s="94" t="s">
        <v>8</v>
      </c>
      <c r="C18" s="57">
        <v>1861</v>
      </c>
      <c r="D18" s="57">
        <v>944</v>
      </c>
      <c r="E18" s="57">
        <v>917</v>
      </c>
      <c r="F18" s="57">
        <v>919</v>
      </c>
      <c r="G18" s="57">
        <v>799</v>
      </c>
      <c r="H18" s="57">
        <v>8</v>
      </c>
      <c r="I18" s="57">
        <v>13</v>
      </c>
      <c r="J18" s="57">
        <v>0</v>
      </c>
      <c r="K18" s="57">
        <v>37</v>
      </c>
      <c r="L18" s="57">
        <v>0</v>
      </c>
      <c r="M18" s="57">
        <v>2</v>
      </c>
      <c r="N18" s="57">
        <v>0</v>
      </c>
      <c r="O18" s="57">
        <v>1</v>
      </c>
      <c r="P18" s="57">
        <v>0</v>
      </c>
      <c r="Q18" s="57">
        <v>1</v>
      </c>
      <c r="R18" s="57">
        <v>0</v>
      </c>
      <c r="S18" s="57">
        <v>4</v>
      </c>
      <c r="T18" s="57">
        <v>1</v>
      </c>
      <c r="U18" s="57">
        <v>1</v>
      </c>
      <c r="V18" s="57">
        <v>0</v>
      </c>
      <c r="W18" s="57">
        <v>26</v>
      </c>
      <c r="X18" s="57">
        <v>2</v>
      </c>
      <c r="Y18" s="57">
        <v>0</v>
      </c>
      <c r="Z18" s="57">
        <v>14</v>
      </c>
      <c r="AA18" s="57">
        <v>33</v>
      </c>
    </row>
    <row r="19" spans="1:27" s="21" customFormat="1" ht="14.25" customHeight="1">
      <c r="A19" s="51" t="s">
        <v>135</v>
      </c>
      <c r="B19" s="94" t="s">
        <v>9</v>
      </c>
      <c r="C19" s="57">
        <v>177</v>
      </c>
      <c r="D19" s="57">
        <v>91</v>
      </c>
      <c r="E19" s="57">
        <v>86</v>
      </c>
      <c r="F19" s="57">
        <v>84</v>
      </c>
      <c r="G19" s="57">
        <v>71</v>
      </c>
      <c r="H19" s="57">
        <v>7</v>
      </c>
      <c r="I19" s="57">
        <v>8</v>
      </c>
      <c r="J19" s="57">
        <v>0</v>
      </c>
      <c r="K19" s="57">
        <v>4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  <c r="Q19" s="57">
        <v>0</v>
      </c>
      <c r="R19" s="57">
        <v>0</v>
      </c>
      <c r="S19" s="57">
        <v>0</v>
      </c>
      <c r="T19" s="57">
        <v>0</v>
      </c>
      <c r="U19" s="57">
        <v>1</v>
      </c>
      <c r="V19" s="57">
        <v>0</v>
      </c>
      <c r="W19" s="57">
        <v>2</v>
      </c>
      <c r="X19" s="57">
        <v>0</v>
      </c>
      <c r="Y19" s="57">
        <v>0</v>
      </c>
      <c r="Z19" s="57">
        <v>0</v>
      </c>
      <c r="AA19" s="57">
        <v>0</v>
      </c>
    </row>
    <row r="20" spans="1:27" s="21" customFormat="1" ht="14.25" customHeight="1">
      <c r="A20" s="51" t="s">
        <v>136</v>
      </c>
      <c r="B20" s="94" t="s">
        <v>10</v>
      </c>
      <c r="C20" s="57">
        <v>1644</v>
      </c>
      <c r="D20" s="57">
        <v>822</v>
      </c>
      <c r="E20" s="57">
        <v>822</v>
      </c>
      <c r="F20" s="57">
        <v>653</v>
      </c>
      <c r="G20" s="57">
        <v>395</v>
      </c>
      <c r="H20" s="57">
        <v>1</v>
      </c>
      <c r="I20" s="57">
        <v>3</v>
      </c>
      <c r="J20" s="57">
        <v>1</v>
      </c>
      <c r="K20" s="57">
        <v>40</v>
      </c>
      <c r="L20" s="57">
        <v>0</v>
      </c>
      <c r="M20" s="57">
        <v>4</v>
      </c>
      <c r="N20" s="57">
        <v>2</v>
      </c>
      <c r="O20" s="57">
        <v>0</v>
      </c>
      <c r="P20" s="57">
        <v>0</v>
      </c>
      <c r="Q20" s="57">
        <v>1</v>
      </c>
      <c r="R20" s="57">
        <v>0</v>
      </c>
      <c r="S20" s="57">
        <v>17</v>
      </c>
      <c r="T20" s="57">
        <v>0</v>
      </c>
      <c r="U20" s="57">
        <v>0</v>
      </c>
      <c r="V20" s="57">
        <v>0</v>
      </c>
      <c r="W20" s="57">
        <v>38</v>
      </c>
      <c r="X20" s="57">
        <v>0</v>
      </c>
      <c r="Y20" s="57">
        <v>0</v>
      </c>
      <c r="Z20" s="57">
        <v>165</v>
      </c>
      <c r="AA20" s="57">
        <v>324</v>
      </c>
    </row>
    <row r="21" spans="1:27" s="21" customFormat="1" ht="14.25" customHeight="1">
      <c r="A21" s="51" t="s">
        <v>137</v>
      </c>
      <c r="B21" s="94" t="s">
        <v>11</v>
      </c>
      <c r="C21" s="57">
        <v>676</v>
      </c>
      <c r="D21" s="57">
        <v>347</v>
      </c>
      <c r="E21" s="57">
        <v>329</v>
      </c>
      <c r="F21" s="57">
        <v>338</v>
      </c>
      <c r="G21" s="57">
        <v>276</v>
      </c>
      <c r="H21" s="57">
        <v>9</v>
      </c>
      <c r="I21" s="57">
        <v>9</v>
      </c>
      <c r="J21" s="57">
        <v>0</v>
      </c>
      <c r="K21" s="57">
        <v>24</v>
      </c>
      <c r="L21" s="57">
        <v>0</v>
      </c>
      <c r="M21" s="57">
        <v>0</v>
      </c>
      <c r="N21" s="57">
        <v>0</v>
      </c>
      <c r="O21" s="57">
        <v>0</v>
      </c>
      <c r="P21" s="57">
        <v>0</v>
      </c>
      <c r="Q21" s="57">
        <v>1</v>
      </c>
      <c r="R21" s="57">
        <v>0</v>
      </c>
      <c r="S21" s="57">
        <v>4</v>
      </c>
      <c r="T21" s="57">
        <v>0</v>
      </c>
      <c r="U21" s="57">
        <v>0</v>
      </c>
      <c r="V21" s="57">
        <v>0</v>
      </c>
      <c r="W21" s="57">
        <v>8</v>
      </c>
      <c r="X21" s="57">
        <v>0</v>
      </c>
      <c r="Y21" s="57">
        <v>0</v>
      </c>
      <c r="Z21" s="57">
        <v>0</v>
      </c>
      <c r="AA21" s="57">
        <v>7</v>
      </c>
    </row>
    <row r="22" spans="1:27" s="21" customFormat="1" ht="14.25" customHeight="1">
      <c r="A22" s="51" t="s">
        <v>138</v>
      </c>
      <c r="B22" s="94" t="s">
        <v>12</v>
      </c>
      <c r="C22" s="57">
        <v>1040</v>
      </c>
      <c r="D22" s="57">
        <v>537</v>
      </c>
      <c r="E22" s="57">
        <v>503</v>
      </c>
      <c r="F22" s="57">
        <v>444</v>
      </c>
      <c r="G22" s="57">
        <v>362</v>
      </c>
      <c r="H22" s="57">
        <v>89</v>
      </c>
      <c r="I22" s="57">
        <v>96</v>
      </c>
      <c r="J22" s="57">
        <v>0</v>
      </c>
      <c r="K22" s="57">
        <v>19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57">
        <v>12</v>
      </c>
      <c r="R22" s="57">
        <v>0</v>
      </c>
      <c r="S22" s="57">
        <v>2</v>
      </c>
      <c r="T22" s="57">
        <v>0</v>
      </c>
      <c r="U22" s="57">
        <v>0</v>
      </c>
      <c r="V22" s="57">
        <v>0</v>
      </c>
      <c r="W22" s="57">
        <v>9</v>
      </c>
      <c r="X22" s="57">
        <v>0</v>
      </c>
      <c r="Y22" s="57">
        <v>0</v>
      </c>
      <c r="Z22" s="57">
        <v>4</v>
      </c>
      <c r="AA22" s="57">
        <v>3</v>
      </c>
    </row>
    <row r="23" spans="1:27" s="21" customFormat="1" ht="14.25" customHeight="1">
      <c r="A23" s="51" t="s">
        <v>139</v>
      </c>
      <c r="B23" s="94" t="s">
        <v>13</v>
      </c>
      <c r="C23" s="57">
        <v>832</v>
      </c>
      <c r="D23" s="57">
        <v>409</v>
      </c>
      <c r="E23" s="57">
        <v>423</v>
      </c>
      <c r="F23" s="57">
        <v>164</v>
      </c>
      <c r="G23" s="57">
        <v>172</v>
      </c>
      <c r="H23" s="57">
        <v>203</v>
      </c>
      <c r="I23" s="57">
        <v>208</v>
      </c>
      <c r="J23" s="57">
        <v>0</v>
      </c>
      <c r="K23" s="57">
        <v>2</v>
      </c>
      <c r="L23" s="57">
        <v>0</v>
      </c>
      <c r="M23" s="57">
        <v>0</v>
      </c>
      <c r="N23" s="57">
        <v>0</v>
      </c>
      <c r="O23" s="57">
        <v>0</v>
      </c>
      <c r="P23" s="57">
        <v>0</v>
      </c>
      <c r="Q23" s="57">
        <v>1</v>
      </c>
      <c r="R23" s="57">
        <v>0</v>
      </c>
      <c r="S23" s="57">
        <v>5</v>
      </c>
      <c r="T23" s="57">
        <v>3</v>
      </c>
      <c r="U23" s="57">
        <v>7</v>
      </c>
      <c r="V23" s="57">
        <v>6</v>
      </c>
      <c r="W23" s="57">
        <v>0</v>
      </c>
      <c r="X23" s="57">
        <v>6</v>
      </c>
      <c r="Y23" s="57">
        <v>0</v>
      </c>
      <c r="Z23" s="57">
        <v>27</v>
      </c>
      <c r="AA23" s="57">
        <v>28</v>
      </c>
    </row>
    <row r="24" spans="1:27" s="21" customFormat="1" ht="14.25" customHeight="1">
      <c r="A24" s="51" t="s">
        <v>140</v>
      </c>
      <c r="B24" s="94" t="s">
        <v>14</v>
      </c>
      <c r="C24" s="57">
        <v>1970</v>
      </c>
      <c r="D24" s="57">
        <v>989</v>
      </c>
      <c r="E24" s="57">
        <v>981</v>
      </c>
      <c r="F24" s="57">
        <v>488</v>
      </c>
      <c r="G24" s="57">
        <v>431</v>
      </c>
      <c r="H24" s="57">
        <v>494</v>
      </c>
      <c r="I24" s="57">
        <v>523</v>
      </c>
      <c r="J24" s="57">
        <v>0</v>
      </c>
      <c r="K24" s="57">
        <v>7</v>
      </c>
      <c r="L24" s="57">
        <v>0</v>
      </c>
      <c r="M24" s="57">
        <v>1</v>
      </c>
      <c r="N24" s="57">
        <v>0</v>
      </c>
      <c r="O24" s="57">
        <v>0</v>
      </c>
      <c r="P24" s="57">
        <v>0</v>
      </c>
      <c r="Q24" s="57">
        <v>0</v>
      </c>
      <c r="R24" s="57">
        <v>0</v>
      </c>
      <c r="S24" s="57">
        <v>2</v>
      </c>
      <c r="T24" s="57">
        <v>2</v>
      </c>
      <c r="U24" s="57">
        <v>0</v>
      </c>
      <c r="V24" s="57">
        <v>0</v>
      </c>
      <c r="W24" s="57">
        <v>12</v>
      </c>
      <c r="X24" s="57">
        <v>0</v>
      </c>
      <c r="Y24" s="57">
        <v>0</v>
      </c>
      <c r="Z24" s="57">
        <v>5</v>
      </c>
      <c r="AA24" s="57">
        <v>5</v>
      </c>
    </row>
    <row r="25" spans="1:27" s="21" customFormat="1" ht="14.25" customHeight="1">
      <c r="A25" s="51" t="s">
        <v>141</v>
      </c>
      <c r="B25" s="94" t="s">
        <v>15</v>
      </c>
      <c r="C25" s="57">
        <v>40</v>
      </c>
      <c r="D25" s="57">
        <v>20</v>
      </c>
      <c r="E25" s="57">
        <v>20</v>
      </c>
      <c r="F25" s="57">
        <v>20</v>
      </c>
      <c r="G25" s="57">
        <v>19</v>
      </c>
      <c r="H25" s="57">
        <v>0</v>
      </c>
      <c r="I25" s="57">
        <v>0</v>
      </c>
      <c r="J25" s="57">
        <v>0</v>
      </c>
      <c r="K25" s="57">
        <v>1</v>
      </c>
      <c r="L25" s="57">
        <v>0</v>
      </c>
      <c r="M25" s="57">
        <v>0</v>
      </c>
      <c r="N25" s="57">
        <v>0</v>
      </c>
      <c r="O25" s="57">
        <v>0</v>
      </c>
      <c r="P25" s="57">
        <v>0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57">
        <v>0</v>
      </c>
      <c r="Z25" s="57">
        <v>0</v>
      </c>
      <c r="AA25" s="57">
        <v>0</v>
      </c>
    </row>
    <row r="26" spans="1:27" s="21" customFormat="1" ht="14.25" customHeight="1">
      <c r="A26" s="51" t="s">
        <v>142</v>
      </c>
      <c r="B26" s="94" t="s">
        <v>16</v>
      </c>
      <c r="C26" s="57">
        <v>635</v>
      </c>
      <c r="D26" s="57">
        <v>317</v>
      </c>
      <c r="E26" s="57">
        <v>318</v>
      </c>
      <c r="F26" s="57">
        <v>287</v>
      </c>
      <c r="G26" s="57">
        <v>283</v>
      </c>
      <c r="H26" s="57">
        <v>17</v>
      </c>
      <c r="I26" s="57">
        <v>20</v>
      </c>
      <c r="J26" s="57">
        <v>0</v>
      </c>
      <c r="K26" s="57">
        <v>3</v>
      </c>
      <c r="L26" s="57">
        <v>0</v>
      </c>
      <c r="M26" s="57">
        <v>0</v>
      </c>
      <c r="N26" s="57">
        <v>0</v>
      </c>
      <c r="O26" s="57">
        <v>1</v>
      </c>
      <c r="P26" s="57">
        <v>0</v>
      </c>
      <c r="Q26" s="57">
        <v>0</v>
      </c>
      <c r="R26" s="57">
        <v>0</v>
      </c>
      <c r="S26" s="57">
        <v>3</v>
      </c>
      <c r="T26" s="57">
        <v>1</v>
      </c>
      <c r="U26" s="57">
        <v>0</v>
      </c>
      <c r="V26" s="57">
        <v>1</v>
      </c>
      <c r="W26" s="57">
        <v>4</v>
      </c>
      <c r="X26" s="57">
        <v>0</v>
      </c>
      <c r="Y26" s="57">
        <v>0</v>
      </c>
      <c r="Z26" s="57">
        <v>11</v>
      </c>
      <c r="AA26" s="57">
        <v>4</v>
      </c>
    </row>
    <row r="27" spans="1:27" s="21" customFormat="1" ht="14.25" customHeight="1">
      <c r="A27" s="51" t="s">
        <v>143</v>
      </c>
      <c r="B27" s="94" t="s">
        <v>17</v>
      </c>
      <c r="C27" s="57">
        <v>687</v>
      </c>
      <c r="D27" s="57">
        <v>349</v>
      </c>
      <c r="E27" s="57">
        <v>338</v>
      </c>
      <c r="F27" s="57">
        <v>325</v>
      </c>
      <c r="G27" s="57">
        <v>283</v>
      </c>
      <c r="H27" s="57">
        <v>11</v>
      </c>
      <c r="I27" s="57">
        <v>7</v>
      </c>
      <c r="J27" s="57">
        <v>1</v>
      </c>
      <c r="K27" s="57">
        <v>14</v>
      </c>
      <c r="L27" s="57">
        <v>1</v>
      </c>
      <c r="M27" s="57">
        <v>2</v>
      </c>
      <c r="N27" s="57">
        <v>0</v>
      </c>
      <c r="O27" s="57">
        <v>2</v>
      </c>
      <c r="P27" s="57">
        <v>0</v>
      </c>
      <c r="Q27" s="57">
        <v>0</v>
      </c>
      <c r="R27" s="57">
        <v>0</v>
      </c>
      <c r="S27" s="57">
        <v>6</v>
      </c>
      <c r="T27" s="57">
        <v>0</v>
      </c>
      <c r="U27" s="57">
        <v>3</v>
      </c>
      <c r="V27" s="57">
        <v>2</v>
      </c>
      <c r="W27" s="57">
        <v>13</v>
      </c>
      <c r="X27" s="57">
        <v>0</v>
      </c>
      <c r="Y27" s="57">
        <v>1</v>
      </c>
      <c r="Z27" s="57">
        <v>9</v>
      </c>
      <c r="AA27" s="57">
        <v>7</v>
      </c>
    </row>
    <row r="28" spans="1:27" s="21" customFormat="1" ht="14.25" customHeight="1">
      <c r="A28" s="51" t="s">
        <v>144</v>
      </c>
      <c r="B28" s="94" t="s">
        <v>18</v>
      </c>
      <c r="C28" s="57">
        <v>360</v>
      </c>
      <c r="D28" s="57">
        <v>179</v>
      </c>
      <c r="E28" s="57">
        <v>181</v>
      </c>
      <c r="F28" s="57">
        <v>170</v>
      </c>
      <c r="G28" s="57">
        <v>162</v>
      </c>
      <c r="H28" s="57">
        <v>2</v>
      </c>
      <c r="I28" s="57">
        <v>3</v>
      </c>
      <c r="J28" s="57">
        <v>0</v>
      </c>
      <c r="K28" s="57">
        <v>5</v>
      </c>
      <c r="L28" s="57">
        <v>0</v>
      </c>
      <c r="M28" s="57">
        <v>3</v>
      </c>
      <c r="N28" s="57">
        <v>0</v>
      </c>
      <c r="O28" s="57">
        <v>1</v>
      </c>
      <c r="P28" s="57">
        <v>0</v>
      </c>
      <c r="Q28" s="57">
        <v>0</v>
      </c>
      <c r="R28" s="57">
        <v>0</v>
      </c>
      <c r="S28" s="57">
        <v>1</v>
      </c>
      <c r="T28" s="57">
        <v>2</v>
      </c>
      <c r="U28" s="57">
        <v>0</v>
      </c>
      <c r="V28" s="57">
        <v>0</v>
      </c>
      <c r="W28" s="57">
        <v>3</v>
      </c>
      <c r="X28" s="57">
        <v>0</v>
      </c>
      <c r="Y28" s="57">
        <v>0</v>
      </c>
      <c r="Z28" s="57">
        <v>5</v>
      </c>
      <c r="AA28" s="57">
        <v>3</v>
      </c>
    </row>
    <row r="29" spans="1:27" s="21" customFormat="1" ht="14.25" customHeight="1">
      <c r="A29" s="51" t="s">
        <v>145</v>
      </c>
      <c r="B29" s="94" t="s">
        <v>19</v>
      </c>
      <c r="C29" s="57">
        <v>88</v>
      </c>
      <c r="D29" s="57">
        <v>46</v>
      </c>
      <c r="E29" s="57">
        <v>42</v>
      </c>
      <c r="F29" s="57">
        <v>46</v>
      </c>
      <c r="G29" s="57">
        <v>23</v>
      </c>
      <c r="H29" s="57">
        <v>0</v>
      </c>
      <c r="I29" s="57">
        <v>0</v>
      </c>
      <c r="J29" s="57">
        <v>0</v>
      </c>
      <c r="K29" s="57">
        <v>7</v>
      </c>
      <c r="L29" s="57">
        <v>0</v>
      </c>
      <c r="M29" s="57">
        <v>0</v>
      </c>
      <c r="N29" s="57">
        <v>0</v>
      </c>
      <c r="O29" s="57">
        <v>0</v>
      </c>
      <c r="P29" s="57">
        <v>0</v>
      </c>
      <c r="Q29" s="57">
        <v>0</v>
      </c>
      <c r="R29" s="57">
        <v>0</v>
      </c>
      <c r="S29" s="57">
        <v>3</v>
      </c>
      <c r="T29" s="57">
        <v>0</v>
      </c>
      <c r="U29" s="57">
        <v>0</v>
      </c>
      <c r="V29" s="57">
        <v>0</v>
      </c>
      <c r="W29" s="57">
        <v>8</v>
      </c>
      <c r="X29" s="57">
        <v>0</v>
      </c>
      <c r="Y29" s="57">
        <v>0</v>
      </c>
      <c r="Z29" s="57">
        <v>0</v>
      </c>
      <c r="AA29" s="57">
        <v>1</v>
      </c>
    </row>
    <row r="30" spans="1:27" s="21" customFormat="1" ht="14.25" customHeight="1">
      <c r="A30" s="52" t="s">
        <v>146</v>
      </c>
      <c r="B30" s="95" t="s">
        <v>20</v>
      </c>
      <c r="C30" s="58">
        <v>1</v>
      </c>
      <c r="D30" s="58">
        <v>0</v>
      </c>
      <c r="E30" s="58">
        <v>1</v>
      </c>
      <c r="F30" s="58">
        <v>0</v>
      </c>
      <c r="G30" s="58">
        <v>0</v>
      </c>
      <c r="H30" s="58">
        <v>0</v>
      </c>
      <c r="I30" s="58">
        <v>1</v>
      </c>
      <c r="J30" s="58">
        <v>0</v>
      </c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58">
        <v>0</v>
      </c>
      <c r="Q30" s="58">
        <v>0</v>
      </c>
      <c r="R30" s="57">
        <v>0</v>
      </c>
      <c r="S30" s="57">
        <v>0</v>
      </c>
      <c r="T30" s="57">
        <v>0</v>
      </c>
      <c r="U30" s="57">
        <v>0</v>
      </c>
      <c r="V30" s="57">
        <v>0</v>
      </c>
      <c r="W30" s="57">
        <v>0</v>
      </c>
      <c r="X30" s="57">
        <v>0</v>
      </c>
      <c r="Y30" s="57">
        <v>0</v>
      </c>
      <c r="Z30" s="57">
        <v>0</v>
      </c>
      <c r="AA30" s="57">
        <v>0</v>
      </c>
    </row>
    <row r="31" spans="1:27" ht="14.25" customHeight="1">
      <c r="A31" s="6" t="s">
        <v>39</v>
      </c>
    </row>
    <row r="32" spans="1:27" ht="14.25" customHeight="1"/>
    <row r="33" spans="1:1" ht="14.25" customHeight="1">
      <c r="A33" s="17" t="s">
        <v>34</v>
      </c>
    </row>
    <row r="34" spans="1:1" ht="14.25" customHeight="1"/>
  </sheetData>
  <mergeCells count="16">
    <mergeCell ref="A4:B7"/>
    <mergeCell ref="C4:AA4"/>
    <mergeCell ref="R6:S6"/>
    <mergeCell ref="T6:U6"/>
    <mergeCell ref="H6:I6"/>
    <mergeCell ref="J6:K6"/>
    <mergeCell ref="L6:M6"/>
    <mergeCell ref="N6:O6"/>
    <mergeCell ref="Z5:AA6"/>
    <mergeCell ref="F6:G6"/>
    <mergeCell ref="C5:E6"/>
    <mergeCell ref="J5:U5"/>
    <mergeCell ref="V5:W6"/>
    <mergeCell ref="X5:Y6"/>
    <mergeCell ref="F5:I5"/>
    <mergeCell ref="P6:Q6"/>
  </mergeCells>
  <phoneticPr fontId="3" type="noConversion"/>
  <pageMargins left="0.23622047244094491" right="0.23622047244094491" top="0.74803149606299213" bottom="0.94488188976377963" header="0.31496062992125984" footer="0.31496062992125984"/>
  <pageSetup paperSize="9" orientation="portrait" r:id="rId1"/>
  <headerFooter>
    <oddHeader>&amp;L&amp;"微軟正黑體,標準"&amp;16兒童及少年保護執行概況&amp;R&amp;"微軟正黑體,標準"本表共&amp;N頁，第&amp;P頁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A34"/>
  <sheetViews>
    <sheetView zoomScale="110" zoomScaleNormal="110" zoomScaleSheetLayoutView="100" workbookViewId="0">
      <selection activeCell="A8" sqref="A8:IV33"/>
    </sheetView>
  </sheetViews>
  <sheetFormatPr defaultColWidth="5.5" defaultRowHeight="11.1" customHeight="1"/>
  <cols>
    <col min="1" max="1" width="10.1640625" style="6" customWidth="1"/>
    <col min="2" max="2" width="18.1640625" style="6" customWidth="1"/>
    <col min="3" max="8" width="8.6640625" style="6" customWidth="1"/>
    <col min="9" max="10" width="8.6640625" style="5" customWidth="1"/>
    <col min="11" max="13" width="8.6640625" style="6" customWidth="1"/>
    <col min="14" max="14" width="8.6640625" style="5" customWidth="1"/>
    <col min="15" max="27" width="8.6640625" style="6" customWidth="1"/>
    <col min="28" max="16384" width="5.5" style="6"/>
  </cols>
  <sheetData>
    <row r="1" spans="1:27" s="5" customFormat="1" ht="20.25" customHeight="1">
      <c r="A1" s="1" t="s">
        <v>36</v>
      </c>
      <c r="B1" s="45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4.25" customHeight="1">
      <c r="B2" s="7"/>
      <c r="C2" s="8"/>
      <c r="D2" s="8"/>
      <c r="E2" s="8"/>
      <c r="F2" s="8"/>
      <c r="G2" s="8"/>
      <c r="H2" s="3"/>
      <c r="J2" s="8"/>
      <c r="K2" s="8"/>
      <c r="L2" s="8"/>
      <c r="M2" s="3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7" ht="12.75" customHeight="1">
      <c r="A3" s="44" t="s">
        <v>160</v>
      </c>
      <c r="B3" s="19"/>
    </row>
    <row r="4" spans="1:27" s="12" customFormat="1" ht="24.75" customHeight="1">
      <c r="A4" s="178" t="s">
        <v>233</v>
      </c>
      <c r="B4" s="154"/>
      <c r="C4" s="159" t="s">
        <v>37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</row>
    <row r="5" spans="1:27" s="12" customFormat="1" ht="24.75" customHeight="1">
      <c r="A5" s="155"/>
      <c r="B5" s="156"/>
      <c r="C5" s="161" t="s">
        <v>40</v>
      </c>
      <c r="D5" s="162"/>
      <c r="E5" s="163"/>
      <c r="F5" s="167" t="s">
        <v>41</v>
      </c>
      <c r="G5" s="168"/>
      <c r="H5" s="168"/>
      <c r="I5" s="168"/>
      <c r="J5" s="167" t="s">
        <v>42</v>
      </c>
      <c r="K5" s="168"/>
      <c r="L5" s="168"/>
      <c r="M5" s="168"/>
      <c r="N5" s="168"/>
      <c r="O5" s="168"/>
      <c r="P5" s="176"/>
      <c r="Q5" s="168"/>
      <c r="R5" s="168"/>
      <c r="S5" s="168"/>
      <c r="T5" s="168"/>
      <c r="U5" s="168"/>
      <c r="V5" s="172" t="s">
        <v>43</v>
      </c>
      <c r="W5" s="173"/>
      <c r="X5" s="172" t="s">
        <v>44</v>
      </c>
      <c r="Y5" s="173"/>
      <c r="Z5" s="172" t="s">
        <v>45</v>
      </c>
      <c r="AA5" s="175"/>
    </row>
    <row r="6" spans="1:27" s="12" customFormat="1" ht="33.75" customHeight="1">
      <c r="A6" s="155"/>
      <c r="B6" s="156"/>
      <c r="C6" s="164"/>
      <c r="D6" s="165"/>
      <c r="E6" s="166"/>
      <c r="F6" s="167" t="s">
        <v>89</v>
      </c>
      <c r="G6" s="168"/>
      <c r="H6" s="167" t="s">
        <v>46</v>
      </c>
      <c r="I6" s="168"/>
      <c r="J6" s="167" t="s">
        <v>90</v>
      </c>
      <c r="K6" s="168"/>
      <c r="L6" s="167" t="s">
        <v>91</v>
      </c>
      <c r="M6" s="168"/>
      <c r="N6" s="167" t="s">
        <v>92</v>
      </c>
      <c r="O6" s="168"/>
      <c r="P6" s="177" t="s">
        <v>93</v>
      </c>
      <c r="Q6" s="168"/>
      <c r="R6" s="167" t="s">
        <v>94</v>
      </c>
      <c r="S6" s="168"/>
      <c r="T6" s="167" t="s">
        <v>95</v>
      </c>
      <c r="U6" s="168"/>
      <c r="V6" s="173"/>
      <c r="W6" s="173"/>
      <c r="X6" s="173"/>
      <c r="Y6" s="173"/>
      <c r="Z6" s="168"/>
      <c r="AA6" s="175"/>
    </row>
    <row r="7" spans="1:27" s="15" customFormat="1" ht="30.75" customHeight="1">
      <c r="A7" s="157"/>
      <c r="B7" s="158"/>
      <c r="C7" s="13" t="s">
        <v>47</v>
      </c>
      <c r="D7" s="13" t="s">
        <v>48</v>
      </c>
      <c r="E7" s="13" t="s">
        <v>49</v>
      </c>
      <c r="F7" s="13" t="s">
        <v>48</v>
      </c>
      <c r="G7" s="13" t="s">
        <v>49</v>
      </c>
      <c r="H7" s="13" t="s">
        <v>48</v>
      </c>
      <c r="I7" s="13" t="s">
        <v>49</v>
      </c>
      <c r="J7" s="13" t="s">
        <v>48</v>
      </c>
      <c r="K7" s="13" t="s">
        <v>49</v>
      </c>
      <c r="L7" s="13" t="s">
        <v>48</v>
      </c>
      <c r="M7" s="13" t="s">
        <v>49</v>
      </c>
      <c r="N7" s="13" t="s">
        <v>48</v>
      </c>
      <c r="O7" s="13" t="s">
        <v>49</v>
      </c>
      <c r="P7" s="20" t="s">
        <v>48</v>
      </c>
      <c r="Q7" s="13" t="s">
        <v>49</v>
      </c>
      <c r="R7" s="13" t="s">
        <v>48</v>
      </c>
      <c r="S7" s="13" t="s">
        <v>49</v>
      </c>
      <c r="T7" s="13" t="s">
        <v>48</v>
      </c>
      <c r="U7" s="13" t="s">
        <v>49</v>
      </c>
      <c r="V7" s="13" t="s">
        <v>48</v>
      </c>
      <c r="W7" s="13" t="s">
        <v>49</v>
      </c>
      <c r="X7" s="13" t="s">
        <v>48</v>
      </c>
      <c r="Y7" s="13" t="s">
        <v>49</v>
      </c>
      <c r="Z7" s="13" t="s">
        <v>48</v>
      </c>
      <c r="AA7" s="14" t="s">
        <v>49</v>
      </c>
    </row>
    <row r="8" spans="1:27" s="21" customFormat="1" ht="18" customHeight="1">
      <c r="A8" s="51" t="s">
        <v>103</v>
      </c>
      <c r="B8" s="93" t="s">
        <v>1</v>
      </c>
      <c r="C8" s="57">
        <f t="shared" ref="C8:C30" si="0">SUM(D8:E8)</f>
        <v>29643</v>
      </c>
      <c r="D8" s="57">
        <v>15480</v>
      </c>
      <c r="E8" s="57">
        <v>14163</v>
      </c>
      <c r="F8" s="57">
        <v>13366</v>
      </c>
      <c r="G8" s="57">
        <v>11215</v>
      </c>
      <c r="H8" s="57">
        <v>1498</v>
      </c>
      <c r="I8" s="57">
        <v>1468</v>
      </c>
      <c r="J8" s="57">
        <v>18</v>
      </c>
      <c r="K8" s="57">
        <v>428</v>
      </c>
      <c r="L8" s="57">
        <v>2</v>
      </c>
      <c r="M8" s="57">
        <v>29</v>
      </c>
      <c r="N8" s="57">
        <v>11</v>
      </c>
      <c r="O8" s="57">
        <v>24</v>
      </c>
      <c r="P8" s="57">
        <v>2</v>
      </c>
      <c r="Q8" s="57">
        <v>29</v>
      </c>
      <c r="R8" s="57">
        <v>6</v>
      </c>
      <c r="S8" s="57">
        <v>107</v>
      </c>
      <c r="T8" s="57">
        <v>35</v>
      </c>
      <c r="U8" s="57">
        <v>53</v>
      </c>
      <c r="V8" s="57">
        <v>25</v>
      </c>
      <c r="W8" s="57">
        <v>314</v>
      </c>
      <c r="X8" s="57">
        <v>22</v>
      </c>
      <c r="Y8" s="57">
        <v>16</v>
      </c>
      <c r="Z8" s="57">
        <v>495</v>
      </c>
      <c r="AA8" s="57">
        <v>480</v>
      </c>
    </row>
    <row r="9" spans="1:27" s="21" customFormat="1" ht="14.25" customHeight="1">
      <c r="A9" s="76" t="s">
        <v>125</v>
      </c>
      <c r="B9" s="94" t="s">
        <v>104</v>
      </c>
      <c r="C9" s="57">
        <f t="shared" si="0"/>
        <v>1813</v>
      </c>
      <c r="D9" s="57">
        <v>1381</v>
      </c>
      <c r="E9" s="57">
        <v>432</v>
      </c>
      <c r="F9" s="57">
        <v>1319</v>
      </c>
      <c r="G9" s="57">
        <v>397</v>
      </c>
      <c r="H9" s="57">
        <v>26</v>
      </c>
      <c r="I9" s="57">
        <v>6</v>
      </c>
      <c r="J9" s="57">
        <v>0</v>
      </c>
      <c r="K9" s="57">
        <v>3</v>
      </c>
      <c r="L9" s="57">
        <v>0</v>
      </c>
      <c r="M9" s="57">
        <v>0</v>
      </c>
      <c r="N9" s="57">
        <v>1</v>
      </c>
      <c r="O9" s="57">
        <v>3</v>
      </c>
      <c r="P9" s="57">
        <v>0</v>
      </c>
      <c r="Q9" s="57">
        <v>0</v>
      </c>
      <c r="R9" s="57">
        <v>1</v>
      </c>
      <c r="S9" s="57">
        <v>2</v>
      </c>
      <c r="T9" s="57">
        <v>5</v>
      </c>
      <c r="U9" s="57">
        <v>10</v>
      </c>
      <c r="V9" s="57">
        <v>0</v>
      </c>
      <c r="W9" s="57">
        <v>4</v>
      </c>
      <c r="X9" s="57">
        <v>0</v>
      </c>
      <c r="Y9" s="57">
        <v>0</v>
      </c>
      <c r="Z9" s="57">
        <v>29</v>
      </c>
      <c r="AA9" s="57">
        <v>7</v>
      </c>
    </row>
    <row r="10" spans="1:27" s="21" customFormat="1" ht="14.25" customHeight="1">
      <c r="A10" s="76" t="s">
        <v>126</v>
      </c>
      <c r="B10" s="94" t="s">
        <v>31</v>
      </c>
      <c r="C10" s="57">
        <f t="shared" si="0"/>
        <v>3085</v>
      </c>
      <c r="D10" s="57">
        <v>1542</v>
      </c>
      <c r="E10" s="57">
        <v>1543</v>
      </c>
      <c r="F10" s="57">
        <v>1534</v>
      </c>
      <c r="G10" s="57">
        <v>1528</v>
      </c>
      <c r="H10" s="57">
        <v>6</v>
      </c>
      <c r="I10" s="57">
        <v>4</v>
      </c>
      <c r="J10" s="57">
        <v>0</v>
      </c>
      <c r="K10" s="57">
        <v>4</v>
      </c>
      <c r="L10" s="57">
        <v>0</v>
      </c>
      <c r="M10" s="57">
        <v>0</v>
      </c>
      <c r="N10" s="57">
        <v>0</v>
      </c>
      <c r="O10" s="57">
        <v>0</v>
      </c>
      <c r="P10" s="57">
        <v>0</v>
      </c>
      <c r="Q10" s="57">
        <v>1</v>
      </c>
      <c r="R10" s="57">
        <v>0</v>
      </c>
      <c r="S10" s="57">
        <v>0</v>
      </c>
      <c r="T10" s="57">
        <v>1</v>
      </c>
      <c r="U10" s="57">
        <v>1</v>
      </c>
      <c r="V10" s="57">
        <v>0</v>
      </c>
      <c r="W10" s="57">
        <v>4</v>
      </c>
      <c r="X10" s="57">
        <v>0</v>
      </c>
      <c r="Y10" s="57">
        <v>0</v>
      </c>
      <c r="Z10" s="57">
        <v>1</v>
      </c>
      <c r="AA10" s="57">
        <v>1</v>
      </c>
    </row>
    <row r="11" spans="1:27" s="21" customFormat="1" ht="14.25" customHeight="1">
      <c r="A11" s="76" t="s">
        <v>127</v>
      </c>
      <c r="B11" s="94" t="s">
        <v>29</v>
      </c>
      <c r="C11" s="57">
        <f t="shared" si="0"/>
        <v>5504</v>
      </c>
      <c r="D11" s="57">
        <v>2762</v>
      </c>
      <c r="E11" s="57">
        <v>2742</v>
      </c>
      <c r="F11" s="57">
        <v>2612</v>
      </c>
      <c r="G11" s="57">
        <v>2390</v>
      </c>
      <c r="H11" s="57">
        <v>95</v>
      </c>
      <c r="I11" s="57">
        <v>112</v>
      </c>
      <c r="J11" s="57">
        <v>4</v>
      </c>
      <c r="K11" s="57">
        <v>91</v>
      </c>
      <c r="L11" s="57">
        <v>2</v>
      </c>
      <c r="M11" s="57">
        <v>12</v>
      </c>
      <c r="N11" s="57">
        <v>2</v>
      </c>
      <c r="O11" s="57">
        <v>3</v>
      </c>
      <c r="P11" s="57">
        <v>0</v>
      </c>
      <c r="Q11" s="57">
        <v>8</v>
      </c>
      <c r="R11" s="57">
        <v>2</v>
      </c>
      <c r="S11" s="57">
        <v>16</v>
      </c>
      <c r="T11" s="57">
        <v>11</v>
      </c>
      <c r="U11" s="57">
        <v>8</v>
      </c>
      <c r="V11" s="57">
        <v>4</v>
      </c>
      <c r="W11" s="57">
        <v>71</v>
      </c>
      <c r="X11" s="57">
        <v>0</v>
      </c>
      <c r="Y11" s="57">
        <v>5</v>
      </c>
      <c r="Z11" s="57">
        <v>30</v>
      </c>
      <c r="AA11" s="57">
        <v>26</v>
      </c>
    </row>
    <row r="12" spans="1:27" s="21" customFormat="1" ht="14.25" customHeight="1">
      <c r="A12" s="76" t="s">
        <v>128</v>
      </c>
      <c r="B12" s="94" t="s">
        <v>30</v>
      </c>
      <c r="C12" s="57">
        <f t="shared" si="0"/>
        <v>1679</v>
      </c>
      <c r="D12" s="57">
        <v>845</v>
      </c>
      <c r="E12" s="57">
        <v>834</v>
      </c>
      <c r="F12" s="57">
        <v>816</v>
      </c>
      <c r="G12" s="57">
        <v>750</v>
      </c>
      <c r="H12" s="57">
        <v>11</v>
      </c>
      <c r="I12" s="57">
        <v>6</v>
      </c>
      <c r="J12" s="57">
        <v>2</v>
      </c>
      <c r="K12" s="57">
        <v>45</v>
      </c>
      <c r="L12" s="57">
        <v>0</v>
      </c>
      <c r="M12" s="57">
        <v>3</v>
      </c>
      <c r="N12" s="57">
        <v>0</v>
      </c>
      <c r="O12" s="57">
        <v>0</v>
      </c>
      <c r="P12" s="57">
        <v>0</v>
      </c>
      <c r="Q12" s="57">
        <v>0</v>
      </c>
      <c r="R12" s="57">
        <v>1</v>
      </c>
      <c r="S12" s="57">
        <v>2</v>
      </c>
      <c r="T12" s="57">
        <v>0</v>
      </c>
      <c r="U12" s="57">
        <v>2</v>
      </c>
      <c r="V12" s="57">
        <v>1</v>
      </c>
      <c r="W12" s="57">
        <v>20</v>
      </c>
      <c r="X12" s="57">
        <v>0</v>
      </c>
      <c r="Y12" s="57">
        <v>0</v>
      </c>
      <c r="Z12" s="57">
        <v>14</v>
      </c>
      <c r="AA12" s="57">
        <v>6</v>
      </c>
    </row>
    <row r="13" spans="1:27" s="21" customFormat="1" ht="14.25" customHeight="1">
      <c r="A13" s="76" t="s">
        <v>129</v>
      </c>
      <c r="B13" s="94" t="s">
        <v>32</v>
      </c>
      <c r="C13" s="57">
        <f t="shared" si="0"/>
        <v>4974</v>
      </c>
      <c r="D13" s="57">
        <v>2487</v>
      </c>
      <c r="E13" s="57">
        <v>2487</v>
      </c>
      <c r="F13" s="57">
        <v>2289</v>
      </c>
      <c r="G13" s="57">
        <v>2137</v>
      </c>
      <c r="H13" s="57">
        <v>133</v>
      </c>
      <c r="I13" s="57">
        <v>132</v>
      </c>
      <c r="J13" s="57">
        <v>0</v>
      </c>
      <c r="K13" s="57">
        <v>65</v>
      </c>
      <c r="L13" s="57">
        <v>0</v>
      </c>
      <c r="M13" s="57">
        <v>4</v>
      </c>
      <c r="N13" s="57">
        <v>0</v>
      </c>
      <c r="O13" s="57">
        <v>7</v>
      </c>
      <c r="P13" s="57">
        <v>0</v>
      </c>
      <c r="Q13" s="57">
        <v>6</v>
      </c>
      <c r="R13" s="57">
        <v>1</v>
      </c>
      <c r="S13" s="57">
        <v>12</v>
      </c>
      <c r="T13" s="57">
        <v>4</v>
      </c>
      <c r="U13" s="57">
        <v>11</v>
      </c>
      <c r="V13" s="57">
        <v>2</v>
      </c>
      <c r="W13" s="57">
        <v>51</v>
      </c>
      <c r="X13" s="57">
        <v>1</v>
      </c>
      <c r="Y13" s="57">
        <v>2</v>
      </c>
      <c r="Z13" s="57">
        <v>57</v>
      </c>
      <c r="AA13" s="57">
        <v>60</v>
      </c>
    </row>
    <row r="14" spans="1:27" s="21" customFormat="1" ht="14.25" customHeight="1">
      <c r="A14" s="51" t="s">
        <v>130</v>
      </c>
      <c r="B14" s="94" t="s">
        <v>4</v>
      </c>
      <c r="C14" s="57">
        <f t="shared" si="0"/>
        <v>1083</v>
      </c>
      <c r="D14" s="57">
        <v>540</v>
      </c>
      <c r="E14" s="57">
        <v>543</v>
      </c>
      <c r="F14" s="57">
        <v>481</v>
      </c>
      <c r="G14" s="57">
        <v>432</v>
      </c>
      <c r="H14" s="57">
        <v>44</v>
      </c>
      <c r="I14" s="57">
        <v>46</v>
      </c>
      <c r="J14" s="57">
        <v>0</v>
      </c>
      <c r="K14" s="57">
        <v>32</v>
      </c>
      <c r="L14" s="57">
        <v>0</v>
      </c>
      <c r="M14" s="57">
        <v>4</v>
      </c>
      <c r="N14" s="57">
        <v>2</v>
      </c>
      <c r="O14" s="57">
        <v>3</v>
      </c>
      <c r="P14" s="57">
        <v>0</v>
      </c>
      <c r="Q14" s="57">
        <v>0</v>
      </c>
      <c r="R14" s="57">
        <v>0</v>
      </c>
      <c r="S14" s="57">
        <v>3</v>
      </c>
      <c r="T14" s="57">
        <v>2</v>
      </c>
      <c r="U14" s="57">
        <v>1</v>
      </c>
      <c r="V14" s="57">
        <v>0</v>
      </c>
      <c r="W14" s="57">
        <v>22</v>
      </c>
      <c r="X14" s="57">
        <v>0</v>
      </c>
      <c r="Y14" s="57">
        <v>0</v>
      </c>
      <c r="Z14" s="57">
        <v>11</v>
      </c>
      <c r="AA14" s="57">
        <v>0</v>
      </c>
    </row>
    <row r="15" spans="1:27" s="21" customFormat="1" ht="14.25" customHeight="1">
      <c r="A15" s="51" t="s">
        <v>131</v>
      </c>
      <c r="B15" s="94" t="s">
        <v>24</v>
      </c>
      <c r="C15" s="57">
        <f t="shared" si="0"/>
        <v>639</v>
      </c>
      <c r="D15" s="57">
        <v>322</v>
      </c>
      <c r="E15" s="57">
        <v>317</v>
      </c>
      <c r="F15" s="57">
        <v>261</v>
      </c>
      <c r="G15" s="57">
        <v>227</v>
      </c>
      <c r="H15" s="57">
        <v>49</v>
      </c>
      <c r="I15" s="57">
        <v>41</v>
      </c>
      <c r="J15" s="57">
        <v>0</v>
      </c>
      <c r="K15" s="57">
        <v>17</v>
      </c>
      <c r="L15" s="57">
        <v>0</v>
      </c>
      <c r="M15" s="57">
        <v>2</v>
      </c>
      <c r="N15" s="57">
        <v>1</v>
      </c>
      <c r="O15" s="57">
        <v>2</v>
      </c>
      <c r="P15" s="57">
        <v>1</v>
      </c>
      <c r="Q15" s="57">
        <v>1</v>
      </c>
      <c r="R15" s="57">
        <v>0</v>
      </c>
      <c r="S15" s="57">
        <v>7</v>
      </c>
      <c r="T15" s="57">
        <v>1</v>
      </c>
      <c r="U15" s="57">
        <v>0</v>
      </c>
      <c r="V15" s="57">
        <v>1</v>
      </c>
      <c r="W15" s="57">
        <v>14</v>
      </c>
      <c r="X15" s="57">
        <v>0</v>
      </c>
      <c r="Y15" s="57">
        <v>0</v>
      </c>
      <c r="Z15" s="57">
        <v>8</v>
      </c>
      <c r="AA15" s="57">
        <v>6</v>
      </c>
    </row>
    <row r="16" spans="1:27" s="21" customFormat="1" ht="14.25" customHeight="1">
      <c r="A16" s="51" t="s">
        <v>132</v>
      </c>
      <c r="B16" s="94" t="s">
        <v>6</v>
      </c>
      <c r="C16" s="57">
        <f t="shared" si="0"/>
        <v>631</v>
      </c>
      <c r="D16" s="57">
        <v>313</v>
      </c>
      <c r="E16" s="57">
        <v>318</v>
      </c>
      <c r="F16" s="57">
        <v>244</v>
      </c>
      <c r="G16" s="57">
        <v>217</v>
      </c>
      <c r="H16" s="57">
        <v>60</v>
      </c>
      <c r="I16" s="57">
        <v>59</v>
      </c>
      <c r="J16" s="57">
        <v>0</v>
      </c>
      <c r="K16" s="57">
        <v>9</v>
      </c>
      <c r="L16" s="57">
        <v>0</v>
      </c>
      <c r="M16" s="57">
        <v>0</v>
      </c>
      <c r="N16" s="57">
        <v>0</v>
      </c>
      <c r="O16" s="57">
        <v>0</v>
      </c>
      <c r="P16" s="57">
        <v>0</v>
      </c>
      <c r="Q16" s="57">
        <v>3</v>
      </c>
      <c r="R16" s="57">
        <v>0</v>
      </c>
      <c r="S16" s="57">
        <v>10</v>
      </c>
      <c r="T16" s="57">
        <v>0</v>
      </c>
      <c r="U16" s="57">
        <v>1</v>
      </c>
      <c r="V16" s="57">
        <v>0</v>
      </c>
      <c r="W16" s="57">
        <v>14</v>
      </c>
      <c r="X16" s="57">
        <v>0</v>
      </c>
      <c r="Y16" s="57">
        <v>0</v>
      </c>
      <c r="Z16" s="57">
        <v>9</v>
      </c>
      <c r="AA16" s="57">
        <v>5</v>
      </c>
    </row>
    <row r="17" spans="1:27" s="21" customFormat="1" ht="14.25" customHeight="1">
      <c r="A17" s="51" t="s">
        <v>133</v>
      </c>
      <c r="B17" s="94" t="s">
        <v>7</v>
      </c>
      <c r="C17" s="57">
        <f t="shared" si="0"/>
        <v>276</v>
      </c>
      <c r="D17" s="57">
        <v>176</v>
      </c>
      <c r="E17" s="57">
        <v>100</v>
      </c>
      <c r="F17" s="57">
        <v>163</v>
      </c>
      <c r="G17" s="57">
        <v>76</v>
      </c>
      <c r="H17" s="57">
        <v>12</v>
      </c>
      <c r="I17" s="57">
        <v>9</v>
      </c>
      <c r="J17" s="57">
        <v>0</v>
      </c>
      <c r="K17" s="57">
        <v>4</v>
      </c>
      <c r="L17" s="57">
        <v>0</v>
      </c>
      <c r="M17" s="57">
        <v>0</v>
      </c>
      <c r="N17" s="57">
        <v>1</v>
      </c>
      <c r="O17" s="57">
        <v>0</v>
      </c>
      <c r="P17" s="57">
        <v>0</v>
      </c>
      <c r="Q17" s="57">
        <v>0</v>
      </c>
      <c r="R17" s="57">
        <v>0</v>
      </c>
      <c r="S17" s="57">
        <v>4</v>
      </c>
      <c r="T17" s="57">
        <v>0</v>
      </c>
      <c r="U17" s="57">
        <v>1</v>
      </c>
      <c r="V17" s="57">
        <v>0</v>
      </c>
      <c r="W17" s="57">
        <v>6</v>
      </c>
      <c r="X17" s="57">
        <v>0</v>
      </c>
      <c r="Y17" s="57">
        <v>0</v>
      </c>
      <c r="Z17" s="57">
        <v>0</v>
      </c>
      <c r="AA17" s="57">
        <v>0</v>
      </c>
    </row>
    <row r="18" spans="1:27" s="21" customFormat="1" ht="14.25" customHeight="1">
      <c r="A18" s="51" t="s">
        <v>134</v>
      </c>
      <c r="B18" s="94" t="s">
        <v>8</v>
      </c>
      <c r="C18" s="57">
        <f t="shared" si="0"/>
        <v>2096</v>
      </c>
      <c r="D18" s="57">
        <v>1072</v>
      </c>
      <c r="E18" s="57">
        <v>1024</v>
      </c>
      <c r="F18" s="57">
        <v>1024</v>
      </c>
      <c r="G18" s="57">
        <v>869</v>
      </c>
      <c r="H18" s="57">
        <v>15</v>
      </c>
      <c r="I18" s="57">
        <v>10</v>
      </c>
      <c r="J18" s="57">
        <v>0</v>
      </c>
      <c r="K18" s="57">
        <v>43</v>
      </c>
      <c r="L18" s="57">
        <v>0</v>
      </c>
      <c r="M18" s="57">
        <v>0</v>
      </c>
      <c r="N18" s="57">
        <v>1</v>
      </c>
      <c r="O18" s="57">
        <v>0</v>
      </c>
      <c r="P18" s="57">
        <v>0</v>
      </c>
      <c r="Q18" s="57">
        <v>1</v>
      </c>
      <c r="R18" s="57">
        <v>0</v>
      </c>
      <c r="S18" s="57">
        <v>16</v>
      </c>
      <c r="T18" s="57">
        <v>1</v>
      </c>
      <c r="U18" s="57">
        <v>9</v>
      </c>
      <c r="V18" s="57">
        <v>5</v>
      </c>
      <c r="W18" s="57">
        <v>19</v>
      </c>
      <c r="X18" s="57">
        <v>0</v>
      </c>
      <c r="Y18" s="57">
        <v>3</v>
      </c>
      <c r="Z18" s="57">
        <v>26</v>
      </c>
      <c r="AA18" s="57">
        <v>54</v>
      </c>
    </row>
    <row r="19" spans="1:27" s="21" customFormat="1" ht="14.25" customHeight="1">
      <c r="A19" s="51" t="s">
        <v>135</v>
      </c>
      <c r="B19" s="94" t="s">
        <v>9</v>
      </c>
      <c r="C19" s="57">
        <f t="shared" si="0"/>
        <v>230</v>
      </c>
      <c r="D19" s="57">
        <v>114</v>
      </c>
      <c r="E19" s="57">
        <v>116</v>
      </c>
      <c r="F19" s="57">
        <v>100</v>
      </c>
      <c r="G19" s="57">
        <v>85</v>
      </c>
      <c r="H19" s="57">
        <v>14</v>
      </c>
      <c r="I19" s="57">
        <v>21</v>
      </c>
      <c r="J19" s="57">
        <v>0</v>
      </c>
      <c r="K19" s="57">
        <v>6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  <c r="Q19" s="57">
        <v>0</v>
      </c>
      <c r="R19" s="57">
        <v>0</v>
      </c>
      <c r="S19" s="57">
        <v>1</v>
      </c>
      <c r="T19" s="57">
        <v>0</v>
      </c>
      <c r="U19" s="57">
        <v>0</v>
      </c>
      <c r="V19" s="57">
        <v>0</v>
      </c>
      <c r="W19" s="57">
        <v>2</v>
      </c>
      <c r="X19" s="57">
        <v>0</v>
      </c>
      <c r="Y19" s="57">
        <v>0</v>
      </c>
      <c r="Z19" s="57">
        <v>0</v>
      </c>
      <c r="AA19" s="57">
        <v>1</v>
      </c>
    </row>
    <row r="20" spans="1:27" s="21" customFormat="1" ht="14.25" customHeight="1">
      <c r="A20" s="51" t="s">
        <v>136</v>
      </c>
      <c r="B20" s="94" t="s">
        <v>10</v>
      </c>
      <c r="C20" s="57">
        <f t="shared" si="0"/>
        <v>1088</v>
      </c>
      <c r="D20" s="57">
        <v>544</v>
      </c>
      <c r="E20" s="57">
        <v>544</v>
      </c>
      <c r="F20" s="57">
        <v>308</v>
      </c>
      <c r="G20" s="57">
        <v>236</v>
      </c>
      <c r="H20" s="57">
        <v>1</v>
      </c>
      <c r="I20" s="57">
        <v>0</v>
      </c>
      <c r="J20" s="57">
        <v>0</v>
      </c>
      <c r="K20" s="57">
        <v>14</v>
      </c>
      <c r="L20" s="57">
        <v>0</v>
      </c>
      <c r="M20" s="57">
        <v>1</v>
      </c>
      <c r="N20" s="57">
        <v>0</v>
      </c>
      <c r="O20" s="57">
        <v>0</v>
      </c>
      <c r="P20" s="57">
        <v>0</v>
      </c>
      <c r="Q20" s="57">
        <v>0</v>
      </c>
      <c r="R20" s="57">
        <v>0</v>
      </c>
      <c r="S20" s="57">
        <v>3</v>
      </c>
      <c r="T20" s="57">
        <v>0</v>
      </c>
      <c r="U20" s="57">
        <v>1</v>
      </c>
      <c r="V20" s="57">
        <v>0</v>
      </c>
      <c r="W20" s="57">
        <v>17</v>
      </c>
      <c r="X20" s="57">
        <v>11</v>
      </c>
      <c r="Y20" s="57">
        <v>1</v>
      </c>
      <c r="Z20" s="57">
        <v>224</v>
      </c>
      <c r="AA20" s="57">
        <v>271</v>
      </c>
    </row>
    <row r="21" spans="1:27" s="21" customFormat="1" ht="14.25" customHeight="1">
      <c r="A21" s="51" t="s">
        <v>137</v>
      </c>
      <c r="B21" s="94" t="s">
        <v>11</v>
      </c>
      <c r="C21" s="57">
        <f t="shared" si="0"/>
        <v>437</v>
      </c>
      <c r="D21" s="57">
        <v>217</v>
      </c>
      <c r="E21" s="57">
        <v>220</v>
      </c>
      <c r="F21" s="57">
        <v>210</v>
      </c>
      <c r="G21" s="57">
        <v>176</v>
      </c>
      <c r="H21" s="57">
        <v>2</v>
      </c>
      <c r="I21" s="57">
        <v>2</v>
      </c>
      <c r="J21" s="57">
        <v>0</v>
      </c>
      <c r="K21" s="57">
        <v>24</v>
      </c>
      <c r="L21" s="57">
        <v>0</v>
      </c>
      <c r="M21" s="57">
        <v>1</v>
      </c>
      <c r="N21" s="57">
        <v>0</v>
      </c>
      <c r="O21" s="57">
        <v>1</v>
      </c>
      <c r="P21" s="57">
        <v>0</v>
      </c>
      <c r="Q21" s="57">
        <v>0</v>
      </c>
      <c r="R21" s="57">
        <v>0</v>
      </c>
      <c r="S21" s="57">
        <v>0</v>
      </c>
      <c r="T21" s="57">
        <v>0</v>
      </c>
      <c r="U21" s="57">
        <v>4</v>
      </c>
      <c r="V21" s="57">
        <v>1</v>
      </c>
      <c r="W21" s="57">
        <v>12</v>
      </c>
      <c r="X21" s="57">
        <v>0</v>
      </c>
      <c r="Y21" s="57">
        <v>0</v>
      </c>
      <c r="Z21" s="57">
        <v>4</v>
      </c>
      <c r="AA21" s="57">
        <v>0</v>
      </c>
    </row>
    <row r="22" spans="1:27" s="21" customFormat="1" ht="14.25" customHeight="1">
      <c r="A22" s="51" t="s">
        <v>138</v>
      </c>
      <c r="B22" s="94" t="s">
        <v>12</v>
      </c>
      <c r="C22" s="57">
        <f t="shared" si="0"/>
        <v>998</v>
      </c>
      <c r="D22" s="57">
        <v>582</v>
      </c>
      <c r="E22" s="57">
        <v>416</v>
      </c>
      <c r="F22" s="57">
        <v>480</v>
      </c>
      <c r="G22" s="57">
        <v>308</v>
      </c>
      <c r="H22" s="57">
        <v>81</v>
      </c>
      <c r="I22" s="57">
        <v>68</v>
      </c>
      <c r="J22" s="57">
        <v>10</v>
      </c>
      <c r="K22" s="57">
        <v>14</v>
      </c>
      <c r="L22" s="57">
        <v>0</v>
      </c>
      <c r="M22" s="57">
        <v>0</v>
      </c>
      <c r="N22" s="57">
        <v>2</v>
      </c>
      <c r="O22" s="57">
        <v>0</v>
      </c>
      <c r="P22" s="57">
        <v>0</v>
      </c>
      <c r="Q22" s="57">
        <v>7</v>
      </c>
      <c r="R22" s="57">
        <v>0</v>
      </c>
      <c r="S22" s="57">
        <v>10</v>
      </c>
      <c r="T22" s="57">
        <v>1</v>
      </c>
      <c r="U22" s="57">
        <v>1</v>
      </c>
      <c r="V22" s="57">
        <v>0</v>
      </c>
      <c r="W22" s="57">
        <v>6</v>
      </c>
      <c r="X22" s="57">
        <v>0</v>
      </c>
      <c r="Y22" s="57">
        <v>0</v>
      </c>
      <c r="Z22" s="57">
        <v>8</v>
      </c>
      <c r="AA22" s="57">
        <v>2</v>
      </c>
    </row>
    <row r="23" spans="1:27" s="21" customFormat="1" ht="14.25" customHeight="1">
      <c r="A23" s="51" t="s">
        <v>139</v>
      </c>
      <c r="B23" s="94" t="s">
        <v>13</v>
      </c>
      <c r="C23" s="57">
        <f t="shared" si="0"/>
        <v>1148</v>
      </c>
      <c r="D23" s="57">
        <v>594</v>
      </c>
      <c r="E23" s="57">
        <v>554</v>
      </c>
      <c r="F23" s="57">
        <v>254</v>
      </c>
      <c r="G23" s="57">
        <v>222</v>
      </c>
      <c r="H23" s="57">
        <v>278</v>
      </c>
      <c r="I23" s="57">
        <v>297</v>
      </c>
      <c r="J23" s="57">
        <v>0</v>
      </c>
      <c r="K23" s="57">
        <v>8</v>
      </c>
      <c r="L23" s="57">
        <v>0</v>
      </c>
      <c r="M23" s="57">
        <v>1</v>
      </c>
      <c r="N23" s="57">
        <v>0</v>
      </c>
      <c r="O23" s="57">
        <v>0</v>
      </c>
      <c r="P23" s="57">
        <v>0</v>
      </c>
      <c r="Q23" s="57">
        <v>0</v>
      </c>
      <c r="R23" s="57">
        <v>0</v>
      </c>
      <c r="S23" s="57">
        <v>5</v>
      </c>
      <c r="T23" s="57">
        <v>7</v>
      </c>
      <c r="U23" s="57">
        <v>0</v>
      </c>
      <c r="V23" s="57">
        <v>3</v>
      </c>
      <c r="W23" s="57">
        <v>4</v>
      </c>
      <c r="X23" s="57">
        <v>9</v>
      </c>
      <c r="Y23" s="57">
        <v>1</v>
      </c>
      <c r="Z23" s="57">
        <v>43</v>
      </c>
      <c r="AA23" s="57">
        <v>16</v>
      </c>
    </row>
    <row r="24" spans="1:27" s="21" customFormat="1" ht="14.25" customHeight="1">
      <c r="A24" s="51" t="s">
        <v>140</v>
      </c>
      <c r="B24" s="94" t="s">
        <v>14</v>
      </c>
      <c r="C24" s="57">
        <f t="shared" si="0"/>
        <v>2206</v>
      </c>
      <c r="D24" s="57">
        <v>1103</v>
      </c>
      <c r="E24" s="57">
        <v>1103</v>
      </c>
      <c r="F24" s="57">
        <v>438</v>
      </c>
      <c r="G24" s="57">
        <v>405</v>
      </c>
      <c r="H24" s="57">
        <v>653</v>
      </c>
      <c r="I24" s="57">
        <v>633</v>
      </c>
      <c r="J24" s="57">
        <v>2</v>
      </c>
      <c r="K24" s="57">
        <v>23</v>
      </c>
      <c r="L24" s="57">
        <v>0</v>
      </c>
      <c r="M24" s="57">
        <v>0</v>
      </c>
      <c r="N24" s="57">
        <v>1</v>
      </c>
      <c r="O24" s="57">
        <v>5</v>
      </c>
      <c r="P24" s="57">
        <v>0</v>
      </c>
      <c r="Q24" s="57">
        <v>2</v>
      </c>
      <c r="R24" s="57">
        <v>1</v>
      </c>
      <c r="S24" s="57">
        <v>8</v>
      </c>
      <c r="T24" s="57">
        <v>1</v>
      </c>
      <c r="U24" s="57">
        <v>1</v>
      </c>
      <c r="V24" s="57">
        <v>4</v>
      </c>
      <c r="W24" s="57">
        <v>23</v>
      </c>
      <c r="X24" s="57">
        <v>1</v>
      </c>
      <c r="Y24" s="57">
        <v>1</v>
      </c>
      <c r="Z24" s="57">
        <v>2</v>
      </c>
      <c r="AA24" s="57">
        <v>2</v>
      </c>
    </row>
    <row r="25" spans="1:27" s="21" customFormat="1" ht="14.25" customHeight="1">
      <c r="A25" s="51" t="s">
        <v>141</v>
      </c>
      <c r="B25" s="94" t="s">
        <v>15</v>
      </c>
      <c r="C25" s="57">
        <f t="shared" si="0"/>
        <v>28</v>
      </c>
      <c r="D25" s="57">
        <v>14</v>
      </c>
      <c r="E25" s="57">
        <v>14</v>
      </c>
      <c r="F25" s="57">
        <v>14</v>
      </c>
      <c r="G25" s="57">
        <v>9</v>
      </c>
      <c r="H25" s="57">
        <v>0</v>
      </c>
      <c r="I25" s="57">
        <v>0</v>
      </c>
      <c r="J25" s="57">
        <v>0</v>
      </c>
      <c r="K25" s="57">
        <v>2</v>
      </c>
      <c r="L25" s="57">
        <v>0</v>
      </c>
      <c r="M25" s="57">
        <v>1</v>
      </c>
      <c r="N25" s="57">
        <v>0</v>
      </c>
      <c r="O25" s="57">
        <v>0</v>
      </c>
      <c r="P25" s="57">
        <v>0</v>
      </c>
      <c r="Q25" s="57">
        <v>0</v>
      </c>
      <c r="R25" s="57">
        <v>0</v>
      </c>
      <c r="S25" s="57">
        <v>1</v>
      </c>
      <c r="T25" s="57">
        <v>0</v>
      </c>
      <c r="U25" s="57">
        <v>0</v>
      </c>
      <c r="V25" s="57">
        <v>0</v>
      </c>
      <c r="W25" s="57">
        <v>1</v>
      </c>
      <c r="X25" s="57">
        <v>0</v>
      </c>
      <c r="Y25" s="57">
        <v>0</v>
      </c>
      <c r="Z25" s="57">
        <v>0</v>
      </c>
      <c r="AA25" s="57">
        <v>0</v>
      </c>
    </row>
    <row r="26" spans="1:27" s="21" customFormat="1" ht="14.25" customHeight="1">
      <c r="A26" s="51" t="s">
        <v>142</v>
      </c>
      <c r="B26" s="94" t="s">
        <v>16</v>
      </c>
      <c r="C26" s="57">
        <f t="shared" si="0"/>
        <v>726</v>
      </c>
      <c r="D26" s="57">
        <v>363</v>
      </c>
      <c r="E26" s="57">
        <v>363</v>
      </c>
      <c r="F26" s="57">
        <v>339</v>
      </c>
      <c r="G26" s="57">
        <v>330</v>
      </c>
      <c r="H26" s="57">
        <v>15</v>
      </c>
      <c r="I26" s="57">
        <v>15</v>
      </c>
      <c r="J26" s="57">
        <v>0</v>
      </c>
      <c r="K26" s="57">
        <v>7</v>
      </c>
      <c r="L26" s="57">
        <v>0</v>
      </c>
      <c r="M26" s="57">
        <v>0</v>
      </c>
      <c r="N26" s="57">
        <v>0</v>
      </c>
      <c r="O26" s="57">
        <v>0</v>
      </c>
      <c r="P26" s="57">
        <v>0</v>
      </c>
      <c r="Q26" s="57">
        <v>0</v>
      </c>
      <c r="R26" s="57">
        <v>0</v>
      </c>
      <c r="S26" s="57">
        <v>0</v>
      </c>
      <c r="T26" s="57">
        <v>1</v>
      </c>
      <c r="U26" s="57">
        <v>0</v>
      </c>
      <c r="V26" s="57">
        <v>0</v>
      </c>
      <c r="W26" s="57">
        <v>10</v>
      </c>
      <c r="X26" s="57">
        <v>0</v>
      </c>
      <c r="Y26" s="57">
        <v>0</v>
      </c>
      <c r="Z26" s="57">
        <v>8</v>
      </c>
      <c r="AA26" s="57">
        <v>1</v>
      </c>
    </row>
    <row r="27" spans="1:27" s="21" customFormat="1" ht="14.25" customHeight="1">
      <c r="A27" s="51" t="s">
        <v>143</v>
      </c>
      <c r="B27" s="94" t="s">
        <v>17</v>
      </c>
      <c r="C27" s="57">
        <f t="shared" si="0"/>
        <v>559</v>
      </c>
      <c r="D27" s="57">
        <v>285</v>
      </c>
      <c r="E27" s="57">
        <v>274</v>
      </c>
      <c r="F27" s="57">
        <v>262</v>
      </c>
      <c r="G27" s="57">
        <v>228</v>
      </c>
      <c r="H27" s="57">
        <v>2</v>
      </c>
      <c r="I27" s="57">
        <v>3</v>
      </c>
      <c r="J27" s="57">
        <v>0</v>
      </c>
      <c r="K27" s="57">
        <v>13</v>
      </c>
      <c r="L27" s="57">
        <v>0</v>
      </c>
      <c r="M27" s="57">
        <v>0</v>
      </c>
      <c r="N27" s="57">
        <v>0</v>
      </c>
      <c r="O27" s="57">
        <v>0</v>
      </c>
      <c r="P27" s="57">
        <v>1</v>
      </c>
      <c r="Q27" s="57">
        <v>0</v>
      </c>
      <c r="R27" s="57">
        <v>0</v>
      </c>
      <c r="S27" s="57">
        <v>0</v>
      </c>
      <c r="T27" s="57">
        <v>0</v>
      </c>
      <c r="U27" s="57">
        <v>2</v>
      </c>
      <c r="V27" s="57">
        <v>2</v>
      </c>
      <c r="W27" s="57">
        <v>8</v>
      </c>
      <c r="X27" s="57">
        <v>0</v>
      </c>
      <c r="Y27" s="57">
        <v>3</v>
      </c>
      <c r="Z27" s="57">
        <v>18</v>
      </c>
      <c r="AA27" s="57">
        <v>17</v>
      </c>
    </row>
    <row r="28" spans="1:27" s="21" customFormat="1" ht="14.25" customHeight="1">
      <c r="A28" s="51" t="s">
        <v>144</v>
      </c>
      <c r="B28" s="94" t="s">
        <v>18</v>
      </c>
      <c r="C28" s="57">
        <f t="shared" si="0"/>
        <v>362</v>
      </c>
      <c r="D28" s="57">
        <v>180</v>
      </c>
      <c r="E28" s="57">
        <v>182</v>
      </c>
      <c r="F28" s="57">
        <v>174</v>
      </c>
      <c r="G28" s="57">
        <v>169</v>
      </c>
      <c r="H28" s="57">
        <v>1</v>
      </c>
      <c r="I28" s="57">
        <v>2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2</v>
      </c>
      <c r="T28" s="57">
        <v>0</v>
      </c>
      <c r="U28" s="57">
        <v>0</v>
      </c>
      <c r="V28" s="57">
        <v>2</v>
      </c>
      <c r="W28" s="57">
        <v>5</v>
      </c>
      <c r="X28" s="57">
        <v>0</v>
      </c>
      <c r="Y28" s="57">
        <v>0</v>
      </c>
      <c r="Z28" s="57">
        <v>3</v>
      </c>
      <c r="AA28" s="57">
        <v>4</v>
      </c>
    </row>
    <row r="29" spans="1:27" s="21" customFormat="1" ht="14.25" customHeight="1">
      <c r="A29" s="51" t="s">
        <v>145</v>
      </c>
      <c r="B29" s="94" t="s">
        <v>19</v>
      </c>
      <c r="C29" s="57">
        <f t="shared" si="0"/>
        <v>79</v>
      </c>
      <c r="D29" s="57">
        <v>43</v>
      </c>
      <c r="E29" s="57">
        <v>36</v>
      </c>
      <c r="F29" s="57">
        <v>43</v>
      </c>
      <c r="G29" s="57">
        <v>24</v>
      </c>
      <c r="H29" s="57">
        <v>0</v>
      </c>
      <c r="I29" s="57">
        <v>2</v>
      </c>
      <c r="J29" s="57">
        <v>0</v>
      </c>
      <c r="K29" s="57">
        <v>4</v>
      </c>
      <c r="L29" s="57">
        <v>0</v>
      </c>
      <c r="M29" s="57">
        <v>0</v>
      </c>
      <c r="N29" s="57">
        <v>0</v>
      </c>
      <c r="O29" s="57">
        <v>0</v>
      </c>
      <c r="P29" s="57">
        <v>0</v>
      </c>
      <c r="Q29" s="57">
        <v>0</v>
      </c>
      <c r="R29" s="57">
        <v>0</v>
      </c>
      <c r="S29" s="57">
        <v>4</v>
      </c>
      <c r="T29" s="57">
        <v>0</v>
      </c>
      <c r="U29" s="57">
        <v>0</v>
      </c>
      <c r="V29" s="57">
        <v>0</v>
      </c>
      <c r="W29" s="57">
        <v>1</v>
      </c>
      <c r="X29" s="57">
        <v>0</v>
      </c>
      <c r="Y29" s="57">
        <v>0</v>
      </c>
      <c r="Z29" s="57">
        <v>0</v>
      </c>
      <c r="AA29" s="57">
        <v>1</v>
      </c>
    </row>
    <row r="30" spans="1:27" s="21" customFormat="1" ht="14.25" customHeight="1">
      <c r="A30" s="52" t="s">
        <v>146</v>
      </c>
      <c r="B30" s="95" t="s">
        <v>20</v>
      </c>
      <c r="C30" s="58">
        <f t="shared" si="0"/>
        <v>2</v>
      </c>
      <c r="D30" s="58">
        <v>1</v>
      </c>
      <c r="E30" s="58">
        <v>1</v>
      </c>
      <c r="F30" s="58">
        <v>1</v>
      </c>
      <c r="G30" s="58">
        <v>0</v>
      </c>
      <c r="H30" s="58">
        <v>0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58">
        <v>0</v>
      </c>
      <c r="Q30" s="58">
        <v>0</v>
      </c>
      <c r="R30" s="57">
        <v>0</v>
      </c>
      <c r="S30" s="57">
        <v>1</v>
      </c>
      <c r="T30" s="57">
        <v>0</v>
      </c>
      <c r="U30" s="57">
        <v>0</v>
      </c>
      <c r="V30" s="57">
        <v>0</v>
      </c>
      <c r="W30" s="57">
        <v>0</v>
      </c>
      <c r="X30" s="57">
        <v>0</v>
      </c>
      <c r="Y30" s="57">
        <v>0</v>
      </c>
      <c r="Z30" s="57">
        <v>0</v>
      </c>
      <c r="AA30" s="57">
        <v>0</v>
      </c>
    </row>
    <row r="31" spans="1:27" ht="14.25" customHeight="1">
      <c r="A31" s="6" t="s">
        <v>39</v>
      </c>
    </row>
    <row r="32" spans="1:27" ht="14.25" customHeight="1"/>
    <row r="33" spans="1:1" ht="14.25" customHeight="1">
      <c r="A33" s="17" t="s">
        <v>34</v>
      </c>
    </row>
    <row r="34" spans="1:1" ht="14.25" customHeight="1"/>
  </sheetData>
  <mergeCells count="16">
    <mergeCell ref="A4:B7"/>
    <mergeCell ref="R6:S6"/>
    <mergeCell ref="L6:M6"/>
    <mergeCell ref="T6:U6"/>
    <mergeCell ref="Z5:AA6"/>
    <mergeCell ref="F6:G6"/>
    <mergeCell ref="P6:Q6"/>
    <mergeCell ref="H6:I6"/>
    <mergeCell ref="C5:E6"/>
    <mergeCell ref="N6:O6"/>
    <mergeCell ref="J6:K6"/>
    <mergeCell ref="C4:AA4"/>
    <mergeCell ref="F5:I5"/>
    <mergeCell ref="J5:U5"/>
    <mergeCell ref="V5:W6"/>
    <mergeCell ref="X5:Y6"/>
  </mergeCells>
  <phoneticPr fontId="3" type="noConversion"/>
  <printOptions horizontalCentered="1"/>
  <pageMargins left="0.25" right="0.25" top="0.75" bottom="0.75" header="0.3" footer="0.3"/>
  <pageSetup paperSize="9" orientation="portrait" r:id="rId1"/>
  <headerFooter alignWithMargins="0">
    <oddHeader>&amp;L&amp;"微軟正黑體,標準"&amp;16兒童及少年保護執行概況&amp;C&amp;"微軟正黑體,標準"&amp;16
&amp;R&amp;"微軟正黑體,標準"本表共&amp;N頁，第&amp;P頁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A35"/>
  <sheetViews>
    <sheetView zoomScale="110" zoomScaleNormal="110" zoomScaleSheetLayoutView="100" workbookViewId="0">
      <selection activeCell="A8" sqref="A8:IV33"/>
    </sheetView>
  </sheetViews>
  <sheetFormatPr defaultColWidth="5.5" defaultRowHeight="11.1" customHeight="1"/>
  <cols>
    <col min="1" max="1" width="9.6640625" style="6" customWidth="1"/>
    <col min="2" max="2" width="17.5" style="6" customWidth="1"/>
    <col min="3" max="6" width="7.33203125" style="6" customWidth="1"/>
    <col min="7" max="8" width="7.33203125" style="5" customWidth="1"/>
    <col min="9" max="11" width="7.33203125" style="6" customWidth="1"/>
    <col min="12" max="12" width="7.33203125" style="5" customWidth="1"/>
    <col min="13" max="27" width="7.33203125" style="6" customWidth="1"/>
    <col min="28" max="16384" width="5.5" style="6"/>
  </cols>
  <sheetData>
    <row r="1" spans="1:27" s="5" customFormat="1" ht="20.25" customHeight="1">
      <c r="A1" s="1" t="s">
        <v>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9"/>
      <c r="AA1" s="3"/>
    </row>
    <row r="2" spans="1:27" ht="14.25" customHeight="1">
      <c r="B2" s="8"/>
      <c r="C2" s="8"/>
      <c r="D2" s="8"/>
      <c r="E2" s="8"/>
      <c r="F2" s="3"/>
      <c r="H2" s="8"/>
      <c r="I2" s="8"/>
      <c r="J2" s="8"/>
      <c r="K2" s="3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Z2" s="9"/>
      <c r="AA2" s="8"/>
    </row>
    <row r="3" spans="1:27" ht="12.75" customHeight="1">
      <c r="A3" s="7" t="s">
        <v>159</v>
      </c>
      <c r="B3" s="10"/>
      <c r="Z3" s="5"/>
    </row>
    <row r="4" spans="1:27" s="12" customFormat="1" ht="24.75" customHeight="1">
      <c r="A4" s="153" t="s">
        <v>88</v>
      </c>
      <c r="B4" s="179"/>
      <c r="C4" s="159" t="s">
        <v>37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</row>
    <row r="5" spans="1:27" s="12" customFormat="1" ht="24.75" customHeight="1">
      <c r="A5" s="180"/>
      <c r="B5" s="181"/>
      <c r="C5" s="161" t="s">
        <v>40</v>
      </c>
      <c r="D5" s="162"/>
      <c r="E5" s="163"/>
      <c r="F5" s="167" t="s">
        <v>41</v>
      </c>
      <c r="G5" s="168"/>
      <c r="H5" s="168"/>
      <c r="I5" s="168"/>
      <c r="J5" s="167" t="s">
        <v>42</v>
      </c>
      <c r="K5" s="168"/>
      <c r="L5" s="168"/>
      <c r="M5" s="168"/>
      <c r="N5" s="168"/>
      <c r="O5" s="175"/>
      <c r="P5" s="176"/>
      <c r="Q5" s="168"/>
      <c r="R5" s="168"/>
      <c r="S5" s="168"/>
      <c r="T5" s="168"/>
      <c r="U5" s="168"/>
      <c r="V5" s="172" t="s">
        <v>43</v>
      </c>
      <c r="W5" s="173"/>
      <c r="X5" s="172" t="s">
        <v>44</v>
      </c>
      <c r="Y5" s="173"/>
      <c r="Z5" s="172" t="s">
        <v>45</v>
      </c>
      <c r="AA5" s="175"/>
    </row>
    <row r="6" spans="1:27" s="12" customFormat="1" ht="30.75" customHeight="1">
      <c r="A6" s="180"/>
      <c r="B6" s="181"/>
      <c r="C6" s="164"/>
      <c r="D6" s="165"/>
      <c r="E6" s="166"/>
      <c r="F6" s="167" t="s">
        <v>89</v>
      </c>
      <c r="G6" s="168"/>
      <c r="H6" s="167" t="s">
        <v>46</v>
      </c>
      <c r="I6" s="168"/>
      <c r="J6" s="167" t="s">
        <v>90</v>
      </c>
      <c r="K6" s="168"/>
      <c r="L6" s="167" t="s">
        <v>91</v>
      </c>
      <c r="M6" s="168"/>
      <c r="N6" s="167" t="s">
        <v>92</v>
      </c>
      <c r="O6" s="168"/>
      <c r="P6" s="177" t="s">
        <v>93</v>
      </c>
      <c r="Q6" s="168"/>
      <c r="R6" s="167" t="s">
        <v>94</v>
      </c>
      <c r="S6" s="168"/>
      <c r="T6" s="167" t="s">
        <v>95</v>
      </c>
      <c r="U6" s="168"/>
      <c r="V6" s="173"/>
      <c r="W6" s="173"/>
      <c r="X6" s="173"/>
      <c r="Y6" s="173"/>
      <c r="Z6" s="168"/>
      <c r="AA6" s="175"/>
    </row>
    <row r="7" spans="1:27" s="15" customFormat="1" ht="30.75" customHeight="1">
      <c r="A7" s="182"/>
      <c r="B7" s="183"/>
      <c r="C7" s="13" t="s">
        <v>96</v>
      </c>
      <c r="D7" s="13" t="s">
        <v>48</v>
      </c>
      <c r="E7" s="13" t="s">
        <v>49</v>
      </c>
      <c r="F7" s="13" t="s">
        <v>48</v>
      </c>
      <c r="G7" s="13" t="s">
        <v>49</v>
      </c>
      <c r="H7" s="13" t="s">
        <v>48</v>
      </c>
      <c r="I7" s="13" t="s">
        <v>49</v>
      </c>
      <c r="J7" s="13" t="s">
        <v>48</v>
      </c>
      <c r="K7" s="13" t="s">
        <v>49</v>
      </c>
      <c r="L7" s="13" t="s">
        <v>48</v>
      </c>
      <c r="M7" s="13" t="s">
        <v>49</v>
      </c>
      <c r="N7" s="13" t="s">
        <v>48</v>
      </c>
      <c r="O7" s="13" t="s">
        <v>49</v>
      </c>
      <c r="P7" s="20" t="s">
        <v>48</v>
      </c>
      <c r="Q7" s="13" t="s">
        <v>49</v>
      </c>
      <c r="R7" s="13" t="s">
        <v>48</v>
      </c>
      <c r="S7" s="13" t="s">
        <v>49</v>
      </c>
      <c r="T7" s="13" t="s">
        <v>48</v>
      </c>
      <c r="U7" s="13" t="s">
        <v>49</v>
      </c>
      <c r="V7" s="13" t="s">
        <v>48</v>
      </c>
      <c r="W7" s="13" t="s">
        <v>49</v>
      </c>
      <c r="X7" s="13" t="s">
        <v>48</v>
      </c>
      <c r="Y7" s="13" t="s">
        <v>49</v>
      </c>
      <c r="Z7" s="13" t="s">
        <v>48</v>
      </c>
      <c r="AA7" s="14" t="s">
        <v>49</v>
      </c>
    </row>
    <row r="8" spans="1:27" s="21" customFormat="1" ht="14.25" customHeight="1">
      <c r="A8" s="56" t="s">
        <v>102</v>
      </c>
      <c r="B8" s="93" t="s">
        <v>0</v>
      </c>
      <c r="C8" s="96">
        <f>SUM(D8:E8)</f>
        <v>30123</v>
      </c>
      <c r="D8" s="96">
        <v>15772</v>
      </c>
      <c r="E8" s="96">
        <v>14351</v>
      </c>
      <c r="F8" s="96">
        <v>13912</v>
      </c>
      <c r="G8" s="96">
        <v>11661</v>
      </c>
      <c r="H8" s="96">
        <v>1293</v>
      </c>
      <c r="I8" s="96">
        <v>1282</v>
      </c>
      <c r="J8" s="96">
        <v>32</v>
      </c>
      <c r="K8" s="96">
        <v>421</v>
      </c>
      <c r="L8" s="96">
        <v>1</v>
      </c>
      <c r="M8" s="96">
        <v>27</v>
      </c>
      <c r="N8" s="96">
        <v>11</v>
      </c>
      <c r="O8" s="96">
        <v>16</v>
      </c>
      <c r="P8" s="96">
        <v>7</v>
      </c>
      <c r="Q8" s="96">
        <v>35</v>
      </c>
      <c r="R8" s="96">
        <v>20</v>
      </c>
      <c r="S8" s="96">
        <v>125</v>
      </c>
      <c r="T8" s="96">
        <v>25</v>
      </c>
      <c r="U8" s="96">
        <v>21</v>
      </c>
      <c r="V8" s="96">
        <v>22</v>
      </c>
      <c r="W8" s="96">
        <v>332</v>
      </c>
      <c r="X8" s="96">
        <v>2</v>
      </c>
      <c r="Y8" s="96">
        <v>6</v>
      </c>
      <c r="Z8" s="96">
        <v>447</v>
      </c>
      <c r="AA8" s="96">
        <v>425</v>
      </c>
    </row>
    <row r="9" spans="1:27" s="21" customFormat="1" ht="14.25" customHeight="1">
      <c r="A9" s="51" t="s">
        <v>147</v>
      </c>
      <c r="B9" s="94" t="s">
        <v>25</v>
      </c>
      <c r="C9" s="96">
        <f t="shared" ref="C9:C28" si="0">SUM(D9:E9)</f>
        <v>1811</v>
      </c>
      <c r="D9" s="96">
        <v>1294</v>
      </c>
      <c r="E9" s="96">
        <v>517</v>
      </c>
      <c r="F9" s="96">
        <v>1241</v>
      </c>
      <c r="G9" s="96">
        <v>459</v>
      </c>
      <c r="H9" s="96">
        <v>31</v>
      </c>
      <c r="I9" s="96">
        <v>17</v>
      </c>
      <c r="J9" s="96">
        <v>0</v>
      </c>
      <c r="K9" s="96">
        <v>16</v>
      </c>
      <c r="L9" s="96">
        <v>0</v>
      </c>
      <c r="M9" s="96">
        <v>1</v>
      </c>
      <c r="N9" s="96">
        <v>0</v>
      </c>
      <c r="O9" s="96">
        <v>0</v>
      </c>
      <c r="P9" s="96">
        <v>0</v>
      </c>
      <c r="Q9" s="96">
        <v>5</v>
      </c>
      <c r="R9" s="96">
        <v>0</v>
      </c>
      <c r="S9" s="96">
        <v>2</v>
      </c>
      <c r="T9" s="96">
        <v>8</v>
      </c>
      <c r="U9" s="96">
        <v>6</v>
      </c>
      <c r="V9" s="96">
        <v>1</v>
      </c>
      <c r="W9" s="96">
        <v>7</v>
      </c>
      <c r="X9" s="96">
        <v>1</v>
      </c>
      <c r="Y9" s="96">
        <v>0</v>
      </c>
      <c r="Z9" s="96">
        <v>12</v>
      </c>
      <c r="AA9" s="96">
        <v>4</v>
      </c>
    </row>
    <row r="10" spans="1:27" s="21" customFormat="1" ht="14.25" customHeight="1">
      <c r="A10" s="51" t="s">
        <v>130</v>
      </c>
      <c r="B10" s="94" t="s">
        <v>4</v>
      </c>
      <c r="C10" s="96">
        <f t="shared" si="0"/>
        <v>1196</v>
      </c>
      <c r="D10" s="96">
        <v>598</v>
      </c>
      <c r="E10" s="96">
        <v>598</v>
      </c>
      <c r="F10" s="96">
        <v>533</v>
      </c>
      <c r="G10" s="96">
        <v>476</v>
      </c>
      <c r="H10" s="96">
        <v>48</v>
      </c>
      <c r="I10" s="96">
        <v>57</v>
      </c>
      <c r="J10" s="96">
        <v>0</v>
      </c>
      <c r="K10" s="96">
        <v>34</v>
      </c>
      <c r="L10" s="96">
        <v>0</v>
      </c>
      <c r="M10" s="96">
        <v>2</v>
      </c>
      <c r="N10" s="96">
        <v>2</v>
      </c>
      <c r="O10" s="96">
        <v>0</v>
      </c>
      <c r="P10" s="96">
        <v>0</v>
      </c>
      <c r="Q10" s="96">
        <v>1</v>
      </c>
      <c r="R10" s="96">
        <v>0</v>
      </c>
      <c r="S10" s="96">
        <v>3</v>
      </c>
      <c r="T10" s="96">
        <v>1</v>
      </c>
      <c r="U10" s="96">
        <v>1</v>
      </c>
      <c r="V10" s="96">
        <v>0</v>
      </c>
      <c r="W10" s="96">
        <v>14</v>
      </c>
      <c r="X10" s="96">
        <v>0</v>
      </c>
      <c r="Y10" s="96">
        <v>0</v>
      </c>
      <c r="Z10" s="96">
        <v>14</v>
      </c>
      <c r="AA10" s="96">
        <v>10</v>
      </c>
    </row>
    <row r="11" spans="1:27" s="21" customFormat="1" ht="14.25" customHeight="1">
      <c r="A11" s="51" t="s">
        <v>131</v>
      </c>
      <c r="B11" s="94" t="s">
        <v>5</v>
      </c>
      <c r="C11" s="96">
        <f t="shared" si="0"/>
        <v>3015</v>
      </c>
      <c r="D11" s="96">
        <v>1549</v>
      </c>
      <c r="E11" s="96">
        <v>1466</v>
      </c>
      <c r="F11" s="96">
        <v>1395</v>
      </c>
      <c r="G11" s="96">
        <v>1141</v>
      </c>
      <c r="H11" s="96">
        <v>122</v>
      </c>
      <c r="I11" s="96">
        <v>129</v>
      </c>
      <c r="J11" s="96">
        <v>2</v>
      </c>
      <c r="K11" s="96">
        <v>63</v>
      </c>
      <c r="L11" s="96">
        <v>0</v>
      </c>
      <c r="M11" s="96">
        <v>4</v>
      </c>
      <c r="N11" s="96">
        <v>1</v>
      </c>
      <c r="O11" s="96">
        <v>4</v>
      </c>
      <c r="P11" s="96">
        <v>0</v>
      </c>
      <c r="Q11" s="96">
        <v>1</v>
      </c>
      <c r="R11" s="96">
        <v>2</v>
      </c>
      <c r="S11" s="96">
        <v>36</v>
      </c>
      <c r="T11" s="96">
        <v>0</v>
      </c>
      <c r="U11" s="96">
        <v>0</v>
      </c>
      <c r="V11" s="96">
        <v>10</v>
      </c>
      <c r="W11" s="96">
        <v>77</v>
      </c>
      <c r="X11" s="96">
        <v>0</v>
      </c>
      <c r="Y11" s="96">
        <v>3</v>
      </c>
      <c r="Z11" s="96">
        <v>17</v>
      </c>
      <c r="AA11" s="96">
        <v>8</v>
      </c>
    </row>
    <row r="12" spans="1:27" s="21" customFormat="1" ht="14.25" customHeight="1">
      <c r="A12" s="51" t="s">
        <v>132</v>
      </c>
      <c r="B12" s="94" t="s">
        <v>6</v>
      </c>
      <c r="C12" s="96">
        <f t="shared" si="0"/>
        <v>415</v>
      </c>
      <c r="D12" s="96">
        <v>216</v>
      </c>
      <c r="E12" s="96">
        <v>199</v>
      </c>
      <c r="F12" s="96">
        <v>156</v>
      </c>
      <c r="G12" s="96">
        <v>134</v>
      </c>
      <c r="H12" s="96">
        <v>52</v>
      </c>
      <c r="I12" s="96">
        <v>49</v>
      </c>
      <c r="J12" s="96">
        <v>6</v>
      </c>
      <c r="K12" s="96">
        <v>1</v>
      </c>
      <c r="L12" s="96">
        <v>0</v>
      </c>
      <c r="M12" s="96">
        <v>0</v>
      </c>
      <c r="N12" s="96">
        <v>0</v>
      </c>
      <c r="O12" s="96">
        <v>1</v>
      </c>
      <c r="P12" s="96">
        <v>0</v>
      </c>
      <c r="Q12" s="96">
        <v>0</v>
      </c>
      <c r="R12" s="96">
        <v>2</v>
      </c>
      <c r="S12" s="96">
        <v>11</v>
      </c>
      <c r="T12" s="96">
        <v>0</v>
      </c>
      <c r="U12" s="96">
        <v>0</v>
      </c>
      <c r="V12" s="96">
        <v>0</v>
      </c>
      <c r="W12" s="96">
        <v>3</v>
      </c>
      <c r="X12" s="96">
        <v>0</v>
      </c>
      <c r="Y12" s="96">
        <v>0</v>
      </c>
      <c r="Z12" s="96">
        <v>0</v>
      </c>
      <c r="AA12" s="96">
        <v>0</v>
      </c>
    </row>
    <row r="13" spans="1:27" s="21" customFormat="1" ht="14.25" customHeight="1">
      <c r="A13" s="51" t="s">
        <v>133</v>
      </c>
      <c r="B13" s="94" t="s">
        <v>7</v>
      </c>
      <c r="C13" s="96">
        <f t="shared" si="0"/>
        <v>340</v>
      </c>
      <c r="D13" s="96">
        <v>195</v>
      </c>
      <c r="E13" s="96">
        <v>145</v>
      </c>
      <c r="F13" s="96">
        <v>185</v>
      </c>
      <c r="G13" s="96">
        <v>119</v>
      </c>
      <c r="H13" s="96">
        <v>10</v>
      </c>
      <c r="I13" s="96">
        <v>10</v>
      </c>
      <c r="J13" s="96">
        <v>0</v>
      </c>
      <c r="K13" s="96">
        <v>5</v>
      </c>
      <c r="L13" s="96">
        <v>0</v>
      </c>
      <c r="M13" s="96">
        <v>0</v>
      </c>
      <c r="N13" s="96">
        <v>0</v>
      </c>
      <c r="O13" s="96">
        <v>1</v>
      </c>
      <c r="P13" s="96">
        <v>0</v>
      </c>
      <c r="Q13" s="96">
        <v>0</v>
      </c>
      <c r="R13" s="96">
        <v>0</v>
      </c>
      <c r="S13" s="96">
        <v>7</v>
      </c>
      <c r="T13" s="96">
        <v>0</v>
      </c>
      <c r="U13" s="96">
        <v>0</v>
      </c>
      <c r="V13" s="96">
        <v>0</v>
      </c>
      <c r="W13" s="96">
        <v>3</v>
      </c>
      <c r="X13" s="96">
        <v>0</v>
      </c>
      <c r="Y13" s="96">
        <v>0</v>
      </c>
      <c r="Z13" s="96">
        <v>0</v>
      </c>
      <c r="AA13" s="96">
        <v>0</v>
      </c>
    </row>
    <row r="14" spans="1:27" s="21" customFormat="1" ht="14.25" customHeight="1">
      <c r="A14" s="51" t="s">
        <v>148</v>
      </c>
      <c r="B14" s="94" t="s">
        <v>26</v>
      </c>
      <c r="C14" s="96">
        <f t="shared" si="0"/>
        <v>3354</v>
      </c>
      <c r="D14" s="96">
        <v>1717</v>
      </c>
      <c r="E14" s="96">
        <v>1637</v>
      </c>
      <c r="F14" s="96">
        <v>1587</v>
      </c>
      <c r="G14" s="96">
        <v>1404</v>
      </c>
      <c r="H14" s="96">
        <v>92</v>
      </c>
      <c r="I14" s="96">
        <v>113</v>
      </c>
      <c r="J14" s="96">
        <v>6</v>
      </c>
      <c r="K14" s="96">
        <v>54</v>
      </c>
      <c r="L14" s="96">
        <v>0</v>
      </c>
      <c r="M14" s="96">
        <v>6</v>
      </c>
      <c r="N14" s="96">
        <v>3</v>
      </c>
      <c r="O14" s="96">
        <v>1</v>
      </c>
      <c r="P14" s="96">
        <v>0</v>
      </c>
      <c r="Q14" s="96">
        <v>3</v>
      </c>
      <c r="R14" s="96">
        <v>3</v>
      </c>
      <c r="S14" s="96">
        <v>9</v>
      </c>
      <c r="T14" s="96">
        <v>0</v>
      </c>
      <c r="U14" s="96">
        <v>1</v>
      </c>
      <c r="V14" s="96">
        <v>4</v>
      </c>
      <c r="W14" s="96">
        <v>33</v>
      </c>
      <c r="X14" s="96">
        <v>0</v>
      </c>
      <c r="Y14" s="96">
        <v>1</v>
      </c>
      <c r="Z14" s="96">
        <v>22</v>
      </c>
      <c r="AA14" s="96">
        <v>12</v>
      </c>
    </row>
    <row r="15" spans="1:27" s="21" customFormat="1" ht="14.25" customHeight="1">
      <c r="A15" s="51" t="s">
        <v>134</v>
      </c>
      <c r="B15" s="94" t="s">
        <v>8</v>
      </c>
      <c r="C15" s="96">
        <f t="shared" si="0"/>
        <v>1733</v>
      </c>
      <c r="D15" s="96">
        <v>916</v>
      </c>
      <c r="E15" s="96">
        <v>817</v>
      </c>
      <c r="F15" s="96">
        <v>863</v>
      </c>
      <c r="G15" s="96">
        <v>705</v>
      </c>
      <c r="H15" s="96">
        <v>8</v>
      </c>
      <c r="I15" s="96">
        <v>13</v>
      </c>
      <c r="J15" s="96">
        <v>0</v>
      </c>
      <c r="K15" s="96">
        <v>40</v>
      </c>
      <c r="L15" s="96">
        <v>0</v>
      </c>
      <c r="M15" s="96">
        <v>2</v>
      </c>
      <c r="N15" s="96">
        <v>1</v>
      </c>
      <c r="O15" s="96">
        <v>2</v>
      </c>
      <c r="P15" s="96">
        <v>0</v>
      </c>
      <c r="Q15" s="96">
        <v>1</v>
      </c>
      <c r="R15" s="96">
        <v>0</v>
      </c>
      <c r="S15" s="96">
        <v>7</v>
      </c>
      <c r="T15" s="96">
        <v>0</v>
      </c>
      <c r="U15" s="96">
        <v>0</v>
      </c>
      <c r="V15" s="96">
        <v>1</v>
      </c>
      <c r="W15" s="96">
        <v>19</v>
      </c>
      <c r="X15" s="96">
        <v>0</v>
      </c>
      <c r="Y15" s="96">
        <v>0</v>
      </c>
      <c r="Z15" s="96">
        <v>43</v>
      </c>
      <c r="AA15" s="96">
        <v>28</v>
      </c>
    </row>
    <row r="16" spans="1:27" s="21" customFormat="1" ht="14.25" customHeight="1">
      <c r="A16" s="51" t="s">
        <v>135</v>
      </c>
      <c r="B16" s="94" t="s">
        <v>9</v>
      </c>
      <c r="C16" s="96">
        <f t="shared" si="0"/>
        <v>235</v>
      </c>
      <c r="D16" s="96">
        <v>119</v>
      </c>
      <c r="E16" s="96">
        <v>116</v>
      </c>
      <c r="F16" s="96">
        <v>108</v>
      </c>
      <c r="G16" s="96">
        <v>97</v>
      </c>
      <c r="H16" s="96">
        <v>9</v>
      </c>
      <c r="I16" s="96">
        <v>9</v>
      </c>
      <c r="J16" s="96">
        <v>2</v>
      </c>
      <c r="K16" s="96">
        <v>4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6">
        <v>1</v>
      </c>
      <c r="T16" s="96">
        <v>0</v>
      </c>
      <c r="U16" s="96">
        <v>0</v>
      </c>
      <c r="V16" s="96">
        <v>0</v>
      </c>
      <c r="W16" s="96">
        <v>5</v>
      </c>
      <c r="X16" s="96">
        <v>0</v>
      </c>
      <c r="Y16" s="96">
        <v>0</v>
      </c>
      <c r="Z16" s="96">
        <v>0</v>
      </c>
      <c r="AA16" s="96">
        <v>0</v>
      </c>
    </row>
    <row r="17" spans="1:27" s="21" customFormat="1" ht="14.25" customHeight="1">
      <c r="A17" s="51" t="s">
        <v>136</v>
      </c>
      <c r="B17" s="94" t="s">
        <v>10</v>
      </c>
      <c r="C17" s="96">
        <f t="shared" si="0"/>
        <v>1016</v>
      </c>
      <c r="D17" s="96">
        <v>508</v>
      </c>
      <c r="E17" s="96">
        <v>508</v>
      </c>
      <c r="F17" s="96">
        <v>495</v>
      </c>
      <c r="G17" s="96">
        <v>488</v>
      </c>
      <c r="H17" s="96">
        <v>0</v>
      </c>
      <c r="I17" s="96">
        <v>0</v>
      </c>
      <c r="J17" s="96">
        <v>0</v>
      </c>
      <c r="K17" s="96">
        <v>4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1</v>
      </c>
      <c r="T17" s="96">
        <v>7</v>
      </c>
      <c r="U17" s="96">
        <v>7</v>
      </c>
      <c r="V17" s="96">
        <v>0</v>
      </c>
      <c r="W17" s="96">
        <v>2</v>
      </c>
      <c r="X17" s="96">
        <v>0</v>
      </c>
      <c r="Y17" s="96">
        <v>0</v>
      </c>
      <c r="Z17" s="96">
        <v>6</v>
      </c>
      <c r="AA17" s="96">
        <v>6</v>
      </c>
    </row>
    <row r="18" spans="1:27" s="21" customFormat="1" ht="14.25" customHeight="1">
      <c r="A18" s="51" t="s">
        <v>137</v>
      </c>
      <c r="B18" s="94" t="s">
        <v>11</v>
      </c>
      <c r="C18" s="96">
        <f t="shared" si="0"/>
        <v>570</v>
      </c>
      <c r="D18" s="96">
        <v>285</v>
      </c>
      <c r="E18" s="96">
        <v>285</v>
      </c>
      <c r="F18" s="96">
        <v>283</v>
      </c>
      <c r="G18" s="96">
        <v>264</v>
      </c>
      <c r="H18" s="96">
        <v>0</v>
      </c>
      <c r="I18" s="96">
        <v>3</v>
      </c>
      <c r="J18" s="96">
        <v>0</v>
      </c>
      <c r="K18" s="96">
        <v>9</v>
      </c>
      <c r="L18" s="96">
        <v>0</v>
      </c>
      <c r="M18" s="96">
        <v>0</v>
      </c>
      <c r="N18" s="96">
        <v>0</v>
      </c>
      <c r="O18" s="96">
        <v>1</v>
      </c>
      <c r="P18" s="96">
        <v>0</v>
      </c>
      <c r="Q18" s="96">
        <v>0</v>
      </c>
      <c r="R18" s="96">
        <v>0</v>
      </c>
      <c r="S18" s="96">
        <v>1</v>
      </c>
      <c r="T18" s="96">
        <v>0</v>
      </c>
      <c r="U18" s="96">
        <v>0</v>
      </c>
      <c r="V18" s="96">
        <v>0</v>
      </c>
      <c r="W18" s="96">
        <v>6</v>
      </c>
      <c r="X18" s="96">
        <v>0</v>
      </c>
      <c r="Y18" s="96">
        <v>0</v>
      </c>
      <c r="Z18" s="96">
        <v>2</v>
      </c>
      <c r="AA18" s="96">
        <v>1</v>
      </c>
    </row>
    <row r="19" spans="1:27" s="21" customFormat="1" ht="14.25" customHeight="1">
      <c r="A19" s="51" t="s">
        <v>149</v>
      </c>
      <c r="B19" s="94" t="s">
        <v>27</v>
      </c>
      <c r="C19" s="96">
        <f t="shared" si="0"/>
        <v>908</v>
      </c>
      <c r="D19" s="96">
        <v>454</v>
      </c>
      <c r="E19" s="96">
        <v>454</v>
      </c>
      <c r="F19" s="96">
        <v>447</v>
      </c>
      <c r="G19" s="96">
        <v>400</v>
      </c>
      <c r="H19" s="96">
        <v>2</v>
      </c>
      <c r="I19" s="96">
        <v>13</v>
      </c>
      <c r="J19" s="96">
        <v>0</v>
      </c>
      <c r="K19" s="96">
        <v>23</v>
      </c>
      <c r="L19" s="96">
        <v>0</v>
      </c>
      <c r="M19" s="96">
        <v>1</v>
      </c>
      <c r="N19" s="96">
        <v>0</v>
      </c>
      <c r="O19" s="96">
        <v>0</v>
      </c>
      <c r="P19" s="96">
        <v>0</v>
      </c>
      <c r="Q19" s="96">
        <v>1</v>
      </c>
      <c r="R19" s="96">
        <v>0</v>
      </c>
      <c r="S19" s="96">
        <v>1</v>
      </c>
      <c r="T19" s="96">
        <v>0</v>
      </c>
      <c r="U19" s="96">
        <v>0</v>
      </c>
      <c r="V19" s="96">
        <v>1</v>
      </c>
      <c r="W19" s="96">
        <v>14</v>
      </c>
      <c r="X19" s="96">
        <v>0</v>
      </c>
      <c r="Y19" s="96">
        <v>1</v>
      </c>
      <c r="Z19" s="96">
        <v>4</v>
      </c>
      <c r="AA19" s="96">
        <v>0</v>
      </c>
    </row>
    <row r="20" spans="1:27" s="21" customFormat="1" ht="14.25" customHeight="1">
      <c r="A20" s="51" t="s">
        <v>150</v>
      </c>
      <c r="B20" s="94" t="s">
        <v>28</v>
      </c>
      <c r="C20" s="96">
        <f t="shared" si="0"/>
        <v>2583</v>
      </c>
      <c r="D20" s="96">
        <v>1356</v>
      </c>
      <c r="E20" s="96">
        <v>1227</v>
      </c>
      <c r="F20" s="96">
        <v>1118</v>
      </c>
      <c r="G20" s="96">
        <v>932</v>
      </c>
      <c r="H20" s="96">
        <v>96</v>
      </c>
      <c r="I20" s="96">
        <v>51</v>
      </c>
      <c r="J20" s="96">
        <v>0</v>
      </c>
      <c r="K20" s="96">
        <v>44</v>
      </c>
      <c r="L20" s="96">
        <v>0</v>
      </c>
      <c r="M20" s="96">
        <v>2</v>
      </c>
      <c r="N20" s="96">
        <v>0</v>
      </c>
      <c r="O20" s="96">
        <v>2</v>
      </c>
      <c r="P20" s="96">
        <v>6</v>
      </c>
      <c r="Q20" s="96">
        <v>7</v>
      </c>
      <c r="R20" s="96">
        <v>0</v>
      </c>
      <c r="S20" s="96">
        <v>1</v>
      </c>
      <c r="T20" s="96">
        <v>1</v>
      </c>
      <c r="U20" s="96">
        <v>3</v>
      </c>
      <c r="V20" s="96">
        <v>0</v>
      </c>
      <c r="W20" s="96">
        <v>20</v>
      </c>
      <c r="X20" s="96">
        <v>0</v>
      </c>
      <c r="Y20" s="96">
        <v>0</v>
      </c>
      <c r="Z20" s="96">
        <v>135</v>
      </c>
      <c r="AA20" s="96">
        <v>165</v>
      </c>
    </row>
    <row r="21" spans="1:27" s="21" customFormat="1" ht="14.25" customHeight="1">
      <c r="A21" s="51" t="s">
        <v>138</v>
      </c>
      <c r="B21" s="94" t="s">
        <v>12</v>
      </c>
      <c r="C21" s="96">
        <f t="shared" si="0"/>
        <v>923</v>
      </c>
      <c r="D21" s="96">
        <v>525</v>
      </c>
      <c r="E21" s="96">
        <v>398</v>
      </c>
      <c r="F21" s="96">
        <v>468</v>
      </c>
      <c r="G21" s="96">
        <v>318</v>
      </c>
      <c r="H21" s="96">
        <v>50</v>
      </c>
      <c r="I21" s="96">
        <v>48</v>
      </c>
      <c r="J21" s="96">
        <v>4</v>
      </c>
      <c r="K21" s="96">
        <v>6</v>
      </c>
      <c r="L21" s="96">
        <v>1</v>
      </c>
      <c r="M21" s="96">
        <v>2</v>
      </c>
      <c r="N21" s="96">
        <v>0</v>
      </c>
      <c r="O21" s="96">
        <v>2</v>
      </c>
      <c r="P21" s="96">
        <v>0</v>
      </c>
      <c r="Q21" s="96">
        <v>3</v>
      </c>
      <c r="R21" s="96">
        <v>2</v>
      </c>
      <c r="S21" s="96">
        <v>3</v>
      </c>
      <c r="T21" s="96">
        <v>0</v>
      </c>
      <c r="U21" s="96">
        <v>0</v>
      </c>
      <c r="V21" s="96">
        <v>0</v>
      </c>
      <c r="W21" s="96">
        <v>16</v>
      </c>
      <c r="X21" s="96">
        <v>0</v>
      </c>
      <c r="Y21" s="96">
        <v>0</v>
      </c>
      <c r="Z21" s="96">
        <v>0</v>
      </c>
      <c r="AA21" s="96">
        <v>0</v>
      </c>
    </row>
    <row r="22" spans="1:27" s="21" customFormat="1" ht="14.25" customHeight="1">
      <c r="A22" s="51" t="s">
        <v>139</v>
      </c>
      <c r="B22" s="94" t="s">
        <v>13</v>
      </c>
      <c r="C22" s="96">
        <f t="shared" si="0"/>
        <v>856</v>
      </c>
      <c r="D22" s="96">
        <v>428</v>
      </c>
      <c r="E22" s="96">
        <v>428</v>
      </c>
      <c r="F22" s="96">
        <v>218</v>
      </c>
      <c r="G22" s="96">
        <v>204</v>
      </c>
      <c r="H22" s="96">
        <v>206</v>
      </c>
      <c r="I22" s="96">
        <v>212</v>
      </c>
      <c r="J22" s="96">
        <v>0</v>
      </c>
      <c r="K22" s="96">
        <v>5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2</v>
      </c>
      <c r="T22" s="96">
        <v>0</v>
      </c>
      <c r="U22" s="96">
        <v>0</v>
      </c>
      <c r="V22" s="96">
        <v>0</v>
      </c>
      <c r="W22" s="96">
        <v>4</v>
      </c>
      <c r="X22" s="96">
        <v>0</v>
      </c>
      <c r="Y22" s="96">
        <v>0</v>
      </c>
      <c r="Z22" s="96">
        <v>4</v>
      </c>
      <c r="AA22" s="96">
        <v>1</v>
      </c>
    </row>
    <row r="23" spans="1:27" s="21" customFormat="1" ht="14.25" customHeight="1">
      <c r="A23" s="51" t="s">
        <v>140</v>
      </c>
      <c r="B23" s="94" t="s">
        <v>14</v>
      </c>
      <c r="C23" s="96">
        <f t="shared" si="0"/>
        <v>1702</v>
      </c>
      <c r="D23" s="96">
        <v>851</v>
      </c>
      <c r="E23" s="96">
        <v>851</v>
      </c>
      <c r="F23" s="96">
        <v>360</v>
      </c>
      <c r="G23" s="96">
        <v>374</v>
      </c>
      <c r="H23" s="96">
        <v>479</v>
      </c>
      <c r="I23" s="96">
        <v>448</v>
      </c>
      <c r="J23" s="96">
        <v>0</v>
      </c>
      <c r="K23" s="96">
        <v>24</v>
      </c>
      <c r="L23" s="96">
        <v>0</v>
      </c>
      <c r="M23" s="96">
        <v>1</v>
      </c>
      <c r="N23" s="96">
        <v>1</v>
      </c>
      <c r="O23" s="96">
        <v>0</v>
      </c>
      <c r="P23" s="96">
        <v>0</v>
      </c>
      <c r="Q23" s="96">
        <v>0</v>
      </c>
      <c r="R23" s="96">
        <v>0</v>
      </c>
      <c r="S23" s="96">
        <v>2</v>
      </c>
      <c r="T23" s="96">
        <v>3</v>
      </c>
      <c r="U23" s="96">
        <v>0</v>
      </c>
      <c r="V23" s="96">
        <v>3</v>
      </c>
      <c r="W23" s="96">
        <v>1</v>
      </c>
      <c r="X23" s="96">
        <v>0</v>
      </c>
      <c r="Y23" s="96">
        <v>0</v>
      </c>
      <c r="Z23" s="96">
        <v>5</v>
      </c>
      <c r="AA23" s="96">
        <v>1</v>
      </c>
    </row>
    <row r="24" spans="1:27" s="21" customFormat="1" ht="14.25" customHeight="1">
      <c r="A24" s="51" t="s">
        <v>141</v>
      </c>
      <c r="B24" s="94" t="s">
        <v>15</v>
      </c>
      <c r="C24" s="96">
        <f t="shared" si="0"/>
        <v>54</v>
      </c>
      <c r="D24" s="96">
        <v>27</v>
      </c>
      <c r="E24" s="96">
        <v>27</v>
      </c>
      <c r="F24" s="96">
        <v>27</v>
      </c>
      <c r="G24" s="96">
        <v>21</v>
      </c>
      <c r="H24" s="96">
        <v>0</v>
      </c>
      <c r="I24" s="96">
        <v>2</v>
      </c>
      <c r="J24" s="96">
        <v>0</v>
      </c>
      <c r="K24" s="96">
        <v>4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</row>
    <row r="25" spans="1:27" s="21" customFormat="1" ht="14.25" customHeight="1">
      <c r="A25" s="51" t="s">
        <v>142</v>
      </c>
      <c r="B25" s="94" t="s">
        <v>16</v>
      </c>
      <c r="C25" s="96">
        <f t="shared" si="0"/>
        <v>534</v>
      </c>
      <c r="D25" s="96">
        <v>267</v>
      </c>
      <c r="E25" s="96">
        <v>267</v>
      </c>
      <c r="F25" s="96">
        <v>248</v>
      </c>
      <c r="G25" s="96">
        <v>231</v>
      </c>
      <c r="H25" s="96">
        <v>11</v>
      </c>
      <c r="I25" s="96">
        <v>14</v>
      </c>
      <c r="J25" s="96">
        <v>0</v>
      </c>
      <c r="K25" s="96">
        <v>7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1</v>
      </c>
      <c r="V25" s="96">
        <v>0</v>
      </c>
      <c r="W25" s="96">
        <v>9</v>
      </c>
      <c r="X25" s="96">
        <v>0</v>
      </c>
      <c r="Y25" s="96">
        <v>0</v>
      </c>
      <c r="Z25" s="96">
        <v>8</v>
      </c>
      <c r="AA25" s="96">
        <v>5</v>
      </c>
    </row>
    <row r="26" spans="1:27" s="21" customFormat="1" ht="14.25" customHeight="1">
      <c r="A26" s="51" t="s">
        <v>143</v>
      </c>
      <c r="B26" s="94" t="s">
        <v>17</v>
      </c>
      <c r="C26" s="96">
        <f t="shared" si="0"/>
        <v>662</v>
      </c>
      <c r="D26" s="96">
        <v>335</v>
      </c>
      <c r="E26" s="96">
        <v>327</v>
      </c>
      <c r="F26" s="96">
        <v>259</v>
      </c>
      <c r="G26" s="96">
        <v>227</v>
      </c>
      <c r="H26" s="96">
        <v>13</v>
      </c>
      <c r="I26" s="96">
        <v>16</v>
      </c>
      <c r="J26" s="96">
        <v>0</v>
      </c>
      <c r="K26" s="96">
        <v>3</v>
      </c>
      <c r="L26" s="96">
        <v>0</v>
      </c>
      <c r="M26" s="96">
        <v>2</v>
      </c>
      <c r="N26" s="96">
        <v>0</v>
      </c>
      <c r="O26" s="96">
        <v>0</v>
      </c>
      <c r="P26" s="96">
        <v>0</v>
      </c>
      <c r="Q26" s="96">
        <v>2</v>
      </c>
      <c r="R26" s="96">
        <v>0</v>
      </c>
      <c r="S26" s="96">
        <v>2</v>
      </c>
      <c r="T26" s="96">
        <v>0</v>
      </c>
      <c r="U26" s="96">
        <v>0</v>
      </c>
      <c r="V26" s="96">
        <v>0</v>
      </c>
      <c r="W26" s="96">
        <v>8</v>
      </c>
      <c r="X26" s="96">
        <v>0</v>
      </c>
      <c r="Y26" s="96">
        <v>0</v>
      </c>
      <c r="Z26" s="96">
        <v>63</v>
      </c>
      <c r="AA26" s="96">
        <v>67</v>
      </c>
    </row>
    <row r="27" spans="1:27" s="21" customFormat="1" ht="14.25" customHeight="1">
      <c r="A27" s="51" t="s">
        <v>151</v>
      </c>
      <c r="B27" s="94" t="s">
        <v>29</v>
      </c>
      <c r="C27" s="96">
        <f t="shared" si="0"/>
        <v>1337</v>
      </c>
      <c r="D27" s="96">
        <v>691</v>
      </c>
      <c r="E27" s="96">
        <v>646</v>
      </c>
      <c r="F27" s="96">
        <v>647</v>
      </c>
      <c r="G27" s="96">
        <v>566</v>
      </c>
      <c r="H27" s="96">
        <v>11</v>
      </c>
      <c r="I27" s="96">
        <v>12</v>
      </c>
      <c r="J27" s="96">
        <v>1</v>
      </c>
      <c r="K27" s="96">
        <v>12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1</v>
      </c>
      <c r="S27" s="96">
        <v>1</v>
      </c>
      <c r="T27" s="96">
        <v>3</v>
      </c>
      <c r="U27" s="96">
        <v>1</v>
      </c>
      <c r="V27" s="96">
        <v>0</v>
      </c>
      <c r="W27" s="96">
        <v>19</v>
      </c>
      <c r="X27" s="96">
        <v>0</v>
      </c>
      <c r="Y27" s="96">
        <v>0</v>
      </c>
      <c r="Z27" s="96">
        <v>28</v>
      </c>
      <c r="AA27" s="96">
        <v>35</v>
      </c>
    </row>
    <row r="28" spans="1:27" s="21" customFormat="1" ht="14.25" customHeight="1">
      <c r="A28" s="51" t="s">
        <v>144</v>
      </c>
      <c r="B28" s="94" t="s">
        <v>18</v>
      </c>
      <c r="C28" s="96">
        <f t="shared" si="0"/>
        <v>340</v>
      </c>
      <c r="D28" s="96">
        <v>170</v>
      </c>
      <c r="E28" s="96">
        <v>170</v>
      </c>
      <c r="F28" s="96">
        <v>158</v>
      </c>
      <c r="G28" s="96">
        <v>142</v>
      </c>
      <c r="H28" s="96">
        <v>2</v>
      </c>
      <c r="I28" s="96">
        <v>6</v>
      </c>
      <c r="J28" s="96">
        <v>1</v>
      </c>
      <c r="K28" s="96">
        <v>4</v>
      </c>
      <c r="L28" s="96">
        <v>0</v>
      </c>
      <c r="M28" s="96">
        <v>1</v>
      </c>
      <c r="N28" s="96">
        <v>1</v>
      </c>
      <c r="O28" s="96">
        <v>0</v>
      </c>
      <c r="P28" s="96">
        <v>0</v>
      </c>
      <c r="Q28" s="96">
        <v>0</v>
      </c>
      <c r="R28" s="96">
        <v>0</v>
      </c>
      <c r="S28" s="96">
        <v>1</v>
      </c>
      <c r="T28" s="96">
        <v>0</v>
      </c>
      <c r="U28" s="96">
        <v>0</v>
      </c>
      <c r="V28" s="96">
        <v>1</v>
      </c>
      <c r="W28" s="96">
        <v>11</v>
      </c>
      <c r="X28" s="96">
        <v>1</v>
      </c>
      <c r="Y28" s="96">
        <v>0</v>
      </c>
      <c r="Z28" s="96">
        <v>6</v>
      </c>
      <c r="AA28" s="96">
        <v>5</v>
      </c>
    </row>
    <row r="29" spans="1:27" s="21" customFormat="1" ht="14.25" customHeight="1">
      <c r="A29" s="51" t="s">
        <v>152</v>
      </c>
      <c r="B29" s="94" t="s">
        <v>30</v>
      </c>
      <c r="C29" s="96">
        <f>SUM(D29:E29)</f>
        <v>1054</v>
      </c>
      <c r="D29" s="96">
        <v>527</v>
      </c>
      <c r="E29" s="96">
        <v>527</v>
      </c>
      <c r="F29" s="96">
        <v>514</v>
      </c>
      <c r="G29" s="96">
        <v>479</v>
      </c>
      <c r="H29" s="96">
        <v>4</v>
      </c>
      <c r="I29" s="96">
        <v>5</v>
      </c>
      <c r="J29" s="96">
        <v>1</v>
      </c>
      <c r="K29" s="96">
        <v>14</v>
      </c>
      <c r="L29" s="96">
        <v>0</v>
      </c>
      <c r="M29" s="96">
        <v>2</v>
      </c>
      <c r="N29" s="96">
        <v>1</v>
      </c>
      <c r="O29" s="96">
        <v>1</v>
      </c>
      <c r="P29" s="96">
        <v>0</v>
      </c>
      <c r="Q29" s="96">
        <v>2</v>
      </c>
      <c r="R29" s="96">
        <v>0</v>
      </c>
      <c r="S29" s="96">
        <v>4</v>
      </c>
      <c r="T29" s="96">
        <v>0</v>
      </c>
      <c r="U29" s="96">
        <v>0</v>
      </c>
      <c r="V29" s="96">
        <v>0</v>
      </c>
      <c r="W29" s="96">
        <v>17</v>
      </c>
      <c r="X29" s="96">
        <v>0</v>
      </c>
      <c r="Y29" s="96">
        <v>0</v>
      </c>
      <c r="Z29" s="96">
        <v>7</v>
      </c>
      <c r="AA29" s="96">
        <v>3</v>
      </c>
    </row>
    <row r="30" spans="1:27" s="21" customFormat="1" ht="14.25" customHeight="1">
      <c r="A30" s="76" t="s">
        <v>126</v>
      </c>
      <c r="B30" s="94" t="s">
        <v>31</v>
      </c>
      <c r="C30" s="96">
        <f>SUM(D30:E30)</f>
        <v>3170</v>
      </c>
      <c r="D30" s="96">
        <v>1589</v>
      </c>
      <c r="E30" s="96">
        <v>1581</v>
      </c>
      <c r="F30" s="96">
        <v>1499</v>
      </c>
      <c r="G30" s="96">
        <v>1488</v>
      </c>
      <c r="H30" s="96">
        <v>12</v>
      </c>
      <c r="I30" s="96">
        <v>11</v>
      </c>
      <c r="J30" s="96">
        <v>9</v>
      </c>
      <c r="K30" s="96">
        <v>12</v>
      </c>
      <c r="L30" s="96">
        <v>0</v>
      </c>
      <c r="M30" s="96">
        <v>0</v>
      </c>
      <c r="N30" s="96">
        <v>0</v>
      </c>
      <c r="O30" s="96">
        <v>0</v>
      </c>
      <c r="P30" s="96">
        <v>1</v>
      </c>
      <c r="Q30" s="96">
        <v>1</v>
      </c>
      <c r="R30" s="96">
        <v>10</v>
      </c>
      <c r="S30" s="96">
        <v>11</v>
      </c>
      <c r="T30" s="96">
        <v>2</v>
      </c>
      <c r="U30" s="96">
        <v>1</v>
      </c>
      <c r="V30" s="96">
        <v>1</v>
      </c>
      <c r="W30" s="96">
        <v>1</v>
      </c>
      <c r="X30" s="96">
        <v>0</v>
      </c>
      <c r="Y30" s="96">
        <v>1</v>
      </c>
      <c r="Z30" s="96">
        <v>55</v>
      </c>
      <c r="AA30" s="96">
        <v>55</v>
      </c>
    </row>
    <row r="31" spans="1:27" s="21" customFormat="1" ht="14.25" customHeight="1">
      <c r="A31" s="76" t="s">
        <v>129</v>
      </c>
      <c r="B31" s="94" t="s">
        <v>32</v>
      </c>
      <c r="C31" s="96">
        <f>SUM(D31:E31)</f>
        <v>2236</v>
      </c>
      <c r="D31" s="96">
        <v>1118</v>
      </c>
      <c r="E31" s="96">
        <v>1118</v>
      </c>
      <c r="F31" s="96">
        <v>1066</v>
      </c>
      <c r="G31" s="96">
        <v>967</v>
      </c>
      <c r="H31" s="96">
        <v>35</v>
      </c>
      <c r="I31" s="96">
        <v>43</v>
      </c>
      <c r="J31" s="96">
        <v>0</v>
      </c>
      <c r="K31" s="96">
        <v>28</v>
      </c>
      <c r="L31" s="96">
        <v>0</v>
      </c>
      <c r="M31" s="96">
        <v>1</v>
      </c>
      <c r="N31" s="96">
        <v>1</v>
      </c>
      <c r="O31" s="96">
        <v>1</v>
      </c>
      <c r="P31" s="96">
        <v>0</v>
      </c>
      <c r="Q31" s="96">
        <v>8</v>
      </c>
      <c r="R31" s="96">
        <v>0</v>
      </c>
      <c r="S31" s="96">
        <v>16</v>
      </c>
      <c r="T31" s="96">
        <v>0</v>
      </c>
      <c r="U31" s="96">
        <v>0</v>
      </c>
      <c r="V31" s="96">
        <v>0</v>
      </c>
      <c r="W31" s="96">
        <v>35</v>
      </c>
      <c r="X31" s="96">
        <v>0</v>
      </c>
      <c r="Y31" s="96">
        <v>0</v>
      </c>
      <c r="Z31" s="96">
        <v>16</v>
      </c>
      <c r="AA31" s="96">
        <v>19</v>
      </c>
    </row>
    <row r="32" spans="1:27" s="21" customFormat="1" ht="14.25" customHeight="1">
      <c r="A32" s="51" t="s">
        <v>145</v>
      </c>
      <c r="B32" s="94" t="s">
        <v>19</v>
      </c>
      <c r="C32" s="96">
        <f>SUM(D32:E32)</f>
        <v>68</v>
      </c>
      <c r="D32" s="96">
        <v>32</v>
      </c>
      <c r="E32" s="96">
        <v>36</v>
      </c>
      <c r="F32" s="96">
        <v>32</v>
      </c>
      <c r="G32" s="96">
        <v>20</v>
      </c>
      <c r="H32" s="96">
        <v>0</v>
      </c>
      <c r="I32" s="96">
        <v>0</v>
      </c>
      <c r="J32" s="96">
        <v>0</v>
      </c>
      <c r="K32" s="96">
        <v>5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3</v>
      </c>
      <c r="T32" s="96">
        <v>0</v>
      </c>
      <c r="U32" s="96">
        <v>0</v>
      </c>
      <c r="V32" s="96">
        <v>0</v>
      </c>
      <c r="W32" s="96">
        <v>8</v>
      </c>
      <c r="X32" s="96">
        <v>0</v>
      </c>
      <c r="Y32" s="96">
        <v>0</v>
      </c>
      <c r="Z32" s="96">
        <v>0</v>
      </c>
      <c r="AA32" s="96">
        <v>0</v>
      </c>
    </row>
    <row r="33" spans="1:27" s="21" customFormat="1" ht="14.25" customHeight="1">
      <c r="A33" s="52" t="s">
        <v>146</v>
      </c>
      <c r="B33" s="95" t="s">
        <v>20</v>
      </c>
      <c r="C33" s="96">
        <f>SUM(D33:E33)</f>
        <v>11</v>
      </c>
      <c r="D33" s="96">
        <v>5</v>
      </c>
      <c r="E33" s="96">
        <v>6</v>
      </c>
      <c r="F33" s="96">
        <v>5</v>
      </c>
      <c r="G33" s="96">
        <v>5</v>
      </c>
      <c r="H33" s="96">
        <v>0</v>
      </c>
      <c r="I33" s="96">
        <v>1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0</v>
      </c>
      <c r="Z33" s="96">
        <v>0</v>
      </c>
      <c r="AA33" s="96">
        <v>0</v>
      </c>
    </row>
    <row r="34" spans="1:27" ht="11.1" customHeight="1">
      <c r="A34" s="6" t="s">
        <v>97</v>
      </c>
    </row>
    <row r="35" spans="1:27" ht="11.1" customHeight="1">
      <c r="A35" s="97" t="s">
        <v>34</v>
      </c>
    </row>
  </sheetData>
  <mergeCells count="16">
    <mergeCell ref="T6:U6"/>
    <mergeCell ref="V5:W6"/>
    <mergeCell ref="A4:B7"/>
    <mergeCell ref="C4:AA4"/>
    <mergeCell ref="C5:E6"/>
    <mergeCell ref="F5:I5"/>
    <mergeCell ref="J5:U5"/>
    <mergeCell ref="X5:Y6"/>
    <mergeCell ref="Z5:AA6"/>
    <mergeCell ref="F6:G6"/>
    <mergeCell ref="H6:I6"/>
    <mergeCell ref="J6:K6"/>
    <mergeCell ref="L6:M6"/>
    <mergeCell ref="N6:O6"/>
    <mergeCell ref="P6:Q6"/>
    <mergeCell ref="R6:S6"/>
  </mergeCells>
  <phoneticPr fontId="3" type="noConversion"/>
  <printOptions horizontalCentered="1"/>
  <pageMargins left="0.25" right="0.25" top="0.75" bottom="0.75" header="0.3" footer="0.3"/>
  <pageSetup paperSize="9" orientation="portrait" r:id="rId1"/>
  <headerFooter alignWithMargins="0">
    <oddHeader>&amp;L&amp;"微軟正黑體,標準"&amp;16兒童及少年保護執行概況&amp;C&amp;"微軟正黑體,標準"&amp;16
&amp;R&amp;"微軟正黑體,標準"本表共&amp;N頁，第&amp;P頁</oddHeader>
  </headerFooter>
  <rowBreaks count="1" manualBreakCount="1">
    <brk id="20" max="17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A35"/>
  <sheetViews>
    <sheetView zoomScale="110" zoomScaleNormal="110" zoomScaleSheetLayoutView="100" workbookViewId="0">
      <selection activeCell="A8" sqref="A8:IV33"/>
    </sheetView>
  </sheetViews>
  <sheetFormatPr defaultColWidth="5.5" defaultRowHeight="11.1" customHeight="1"/>
  <cols>
    <col min="1" max="1" width="9.6640625" style="6" customWidth="1"/>
    <col min="2" max="2" width="17.5" style="6" customWidth="1"/>
    <col min="3" max="5" width="7.6640625" style="6" customWidth="1"/>
    <col min="6" max="6" width="7.5" style="6" customWidth="1"/>
    <col min="7" max="8" width="7.5" style="5" customWidth="1"/>
    <col min="9" max="11" width="7.5" style="6" customWidth="1"/>
    <col min="12" max="12" width="7.5" style="5" customWidth="1"/>
    <col min="13" max="27" width="7.5" style="6" customWidth="1"/>
    <col min="28" max="16384" width="5.5" style="6"/>
  </cols>
  <sheetData>
    <row r="1" spans="1:27" s="5" customFormat="1" ht="20.25" customHeight="1">
      <c r="A1" s="1" t="s">
        <v>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9"/>
      <c r="AA1" s="3"/>
    </row>
    <row r="2" spans="1:27" ht="14.25" customHeight="1">
      <c r="B2" s="8"/>
      <c r="C2" s="8"/>
      <c r="D2" s="8"/>
      <c r="E2" s="8"/>
      <c r="F2" s="3"/>
      <c r="H2" s="8"/>
      <c r="I2" s="8"/>
      <c r="J2" s="8"/>
      <c r="K2" s="3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Z2" s="9"/>
      <c r="AA2" s="8"/>
    </row>
    <row r="3" spans="1:27" ht="12.75" customHeight="1">
      <c r="A3" s="7" t="s">
        <v>158</v>
      </c>
      <c r="B3" s="10"/>
      <c r="Z3" s="5"/>
    </row>
    <row r="4" spans="1:27" s="12" customFormat="1" ht="24.75" customHeight="1">
      <c r="A4" s="153" t="s">
        <v>88</v>
      </c>
      <c r="B4" s="179"/>
      <c r="C4" s="159" t="s">
        <v>37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</row>
    <row r="5" spans="1:27" s="12" customFormat="1" ht="24.75" customHeight="1">
      <c r="A5" s="180"/>
      <c r="B5" s="181"/>
      <c r="C5" s="161" t="s">
        <v>40</v>
      </c>
      <c r="D5" s="162"/>
      <c r="E5" s="163"/>
      <c r="F5" s="167" t="s">
        <v>41</v>
      </c>
      <c r="G5" s="168"/>
      <c r="H5" s="168"/>
      <c r="I5" s="168"/>
      <c r="J5" s="167" t="s">
        <v>42</v>
      </c>
      <c r="K5" s="168"/>
      <c r="L5" s="168"/>
      <c r="M5" s="168"/>
      <c r="N5" s="168"/>
      <c r="O5" s="175"/>
      <c r="P5" s="176"/>
      <c r="Q5" s="168"/>
      <c r="R5" s="168"/>
      <c r="S5" s="168"/>
      <c r="T5" s="168"/>
      <c r="U5" s="168"/>
      <c r="V5" s="172" t="s">
        <v>43</v>
      </c>
      <c r="W5" s="173"/>
      <c r="X5" s="172" t="s">
        <v>44</v>
      </c>
      <c r="Y5" s="173"/>
      <c r="Z5" s="172" t="s">
        <v>45</v>
      </c>
      <c r="AA5" s="175"/>
    </row>
    <row r="6" spans="1:27" s="12" customFormat="1" ht="30.75" customHeight="1">
      <c r="A6" s="180"/>
      <c r="B6" s="181"/>
      <c r="C6" s="164"/>
      <c r="D6" s="165"/>
      <c r="E6" s="166"/>
      <c r="F6" s="167" t="s">
        <v>89</v>
      </c>
      <c r="G6" s="168"/>
      <c r="H6" s="167" t="s">
        <v>46</v>
      </c>
      <c r="I6" s="168"/>
      <c r="J6" s="167" t="s">
        <v>90</v>
      </c>
      <c r="K6" s="168"/>
      <c r="L6" s="167" t="s">
        <v>91</v>
      </c>
      <c r="M6" s="168"/>
      <c r="N6" s="167" t="s">
        <v>92</v>
      </c>
      <c r="O6" s="168"/>
      <c r="P6" s="177" t="s">
        <v>93</v>
      </c>
      <c r="Q6" s="168"/>
      <c r="R6" s="167" t="s">
        <v>94</v>
      </c>
      <c r="S6" s="168"/>
      <c r="T6" s="167" t="s">
        <v>95</v>
      </c>
      <c r="U6" s="168"/>
      <c r="V6" s="173"/>
      <c r="W6" s="173"/>
      <c r="X6" s="173"/>
      <c r="Y6" s="173"/>
      <c r="Z6" s="168"/>
      <c r="AA6" s="175"/>
    </row>
    <row r="7" spans="1:27" s="15" customFormat="1" ht="30.75" customHeight="1">
      <c r="A7" s="182"/>
      <c r="B7" s="183"/>
      <c r="C7" s="13" t="s">
        <v>96</v>
      </c>
      <c r="D7" s="13" t="s">
        <v>48</v>
      </c>
      <c r="E7" s="13" t="s">
        <v>49</v>
      </c>
      <c r="F7" s="13" t="s">
        <v>48</v>
      </c>
      <c r="G7" s="13" t="s">
        <v>49</v>
      </c>
      <c r="H7" s="13" t="s">
        <v>48</v>
      </c>
      <c r="I7" s="13" t="s">
        <v>49</v>
      </c>
      <c r="J7" s="13" t="s">
        <v>48</v>
      </c>
      <c r="K7" s="13" t="s">
        <v>49</v>
      </c>
      <c r="L7" s="13" t="s">
        <v>48</v>
      </c>
      <c r="M7" s="13" t="s">
        <v>49</v>
      </c>
      <c r="N7" s="13" t="s">
        <v>48</v>
      </c>
      <c r="O7" s="13" t="s">
        <v>49</v>
      </c>
      <c r="P7" s="20" t="s">
        <v>48</v>
      </c>
      <c r="Q7" s="13" t="s">
        <v>49</v>
      </c>
      <c r="R7" s="13" t="s">
        <v>48</v>
      </c>
      <c r="S7" s="13" t="s">
        <v>49</v>
      </c>
      <c r="T7" s="13" t="s">
        <v>48</v>
      </c>
      <c r="U7" s="13" t="s">
        <v>49</v>
      </c>
      <c r="V7" s="13" t="s">
        <v>48</v>
      </c>
      <c r="W7" s="13" t="s">
        <v>49</v>
      </c>
      <c r="X7" s="13" t="s">
        <v>48</v>
      </c>
      <c r="Y7" s="13" t="s">
        <v>49</v>
      </c>
      <c r="Z7" s="13" t="s">
        <v>48</v>
      </c>
      <c r="AA7" s="14" t="s">
        <v>49</v>
      </c>
    </row>
    <row r="8" spans="1:27" s="21" customFormat="1" ht="14.25" customHeight="1">
      <c r="A8" s="56" t="s">
        <v>102</v>
      </c>
      <c r="B8" s="93" t="s">
        <v>0</v>
      </c>
      <c r="C8" s="96">
        <f>SUM(D8:E8)</f>
        <v>21266</v>
      </c>
      <c r="D8" s="96">
        <v>11143</v>
      </c>
      <c r="E8" s="96">
        <v>10123</v>
      </c>
      <c r="F8" s="96">
        <v>10188</v>
      </c>
      <c r="G8" s="96">
        <v>8639</v>
      </c>
      <c r="H8" s="96">
        <v>699</v>
      </c>
      <c r="I8" s="96">
        <v>696</v>
      </c>
      <c r="J8" s="96">
        <v>2</v>
      </c>
      <c r="K8" s="96">
        <v>226</v>
      </c>
      <c r="L8" s="96">
        <v>0</v>
      </c>
      <c r="M8" s="96">
        <v>23</v>
      </c>
      <c r="N8" s="96">
        <v>6</v>
      </c>
      <c r="O8" s="96">
        <v>15</v>
      </c>
      <c r="P8" s="96">
        <v>0</v>
      </c>
      <c r="Q8" s="96">
        <v>16</v>
      </c>
      <c r="R8" s="96">
        <v>2</v>
      </c>
      <c r="S8" s="96">
        <v>95</v>
      </c>
      <c r="T8" s="96">
        <v>12</v>
      </c>
      <c r="U8" s="96">
        <v>16</v>
      </c>
      <c r="V8" s="96">
        <v>7</v>
      </c>
      <c r="W8" s="96">
        <v>195</v>
      </c>
      <c r="X8" s="96">
        <v>1</v>
      </c>
      <c r="Y8" s="96">
        <v>2</v>
      </c>
      <c r="Z8" s="96">
        <v>226</v>
      </c>
      <c r="AA8" s="96">
        <v>200</v>
      </c>
    </row>
    <row r="9" spans="1:27" s="21" customFormat="1" ht="14.25" customHeight="1">
      <c r="A9" s="51" t="s">
        <v>147</v>
      </c>
      <c r="B9" s="94" t="s">
        <v>25</v>
      </c>
      <c r="C9" s="96">
        <f t="shared" ref="C9:C28" si="0">SUM(D9:E9)</f>
        <v>1462</v>
      </c>
      <c r="D9" s="96">
        <v>1080</v>
      </c>
      <c r="E9" s="96">
        <v>382</v>
      </c>
      <c r="F9" s="96">
        <v>1048</v>
      </c>
      <c r="G9" s="96">
        <v>347</v>
      </c>
      <c r="H9" s="96">
        <v>15</v>
      </c>
      <c r="I9" s="96">
        <v>7</v>
      </c>
      <c r="J9" s="96">
        <v>0</v>
      </c>
      <c r="K9" s="96">
        <v>10</v>
      </c>
      <c r="L9" s="96">
        <v>0</v>
      </c>
      <c r="M9" s="96">
        <v>1</v>
      </c>
      <c r="N9" s="96">
        <v>0</v>
      </c>
      <c r="O9" s="96">
        <v>0</v>
      </c>
      <c r="P9" s="96">
        <v>0</v>
      </c>
      <c r="Q9" s="96">
        <v>1</v>
      </c>
      <c r="R9" s="96">
        <v>1</v>
      </c>
      <c r="S9" s="96">
        <v>1</v>
      </c>
      <c r="T9" s="96">
        <v>0</v>
      </c>
      <c r="U9" s="96">
        <v>2</v>
      </c>
      <c r="V9" s="96">
        <v>0</v>
      </c>
      <c r="W9" s="96">
        <v>6</v>
      </c>
      <c r="X9" s="96">
        <v>0</v>
      </c>
      <c r="Y9" s="96">
        <v>0</v>
      </c>
      <c r="Z9" s="96">
        <v>16</v>
      </c>
      <c r="AA9" s="96">
        <v>7</v>
      </c>
    </row>
    <row r="10" spans="1:27" s="21" customFormat="1" ht="14.25" customHeight="1">
      <c r="A10" s="51" t="s">
        <v>130</v>
      </c>
      <c r="B10" s="94" t="s">
        <v>4</v>
      </c>
      <c r="C10" s="96">
        <f t="shared" si="0"/>
        <v>810</v>
      </c>
      <c r="D10" s="96">
        <v>396</v>
      </c>
      <c r="E10" s="96">
        <v>414</v>
      </c>
      <c r="F10" s="96">
        <v>382</v>
      </c>
      <c r="G10" s="96">
        <v>357</v>
      </c>
      <c r="H10" s="96">
        <v>14</v>
      </c>
      <c r="I10" s="96">
        <v>19</v>
      </c>
      <c r="J10" s="96">
        <v>0</v>
      </c>
      <c r="K10" s="96">
        <v>14</v>
      </c>
      <c r="L10" s="96">
        <v>0</v>
      </c>
      <c r="M10" s="96">
        <v>7</v>
      </c>
      <c r="N10" s="96">
        <v>0</v>
      </c>
      <c r="O10" s="96">
        <v>7</v>
      </c>
      <c r="P10" s="96">
        <v>0</v>
      </c>
      <c r="Q10" s="96">
        <v>0</v>
      </c>
      <c r="R10" s="96">
        <v>0</v>
      </c>
      <c r="S10" s="96">
        <v>7</v>
      </c>
      <c r="T10" s="96">
        <v>0</v>
      </c>
      <c r="U10" s="96">
        <v>0</v>
      </c>
      <c r="V10" s="96">
        <v>0</v>
      </c>
      <c r="W10" s="96">
        <v>3</v>
      </c>
      <c r="X10" s="96">
        <v>0</v>
      </c>
      <c r="Y10" s="96">
        <v>0</v>
      </c>
      <c r="Z10" s="96">
        <v>0</v>
      </c>
      <c r="AA10" s="96">
        <v>0</v>
      </c>
    </row>
    <row r="11" spans="1:27" s="21" customFormat="1" ht="14.25" customHeight="1">
      <c r="A11" s="51" t="s">
        <v>131</v>
      </c>
      <c r="B11" s="94" t="s">
        <v>5</v>
      </c>
      <c r="C11" s="96">
        <f t="shared" si="0"/>
        <v>2693</v>
      </c>
      <c r="D11" s="96">
        <v>1358</v>
      </c>
      <c r="E11" s="96">
        <v>1335</v>
      </c>
      <c r="F11" s="96">
        <v>1197</v>
      </c>
      <c r="G11" s="96">
        <v>1082</v>
      </c>
      <c r="H11" s="96">
        <v>133</v>
      </c>
      <c r="I11" s="96">
        <v>110</v>
      </c>
      <c r="J11" s="96">
        <v>2</v>
      </c>
      <c r="K11" s="96">
        <v>34</v>
      </c>
      <c r="L11" s="96">
        <v>0</v>
      </c>
      <c r="M11" s="96">
        <v>5</v>
      </c>
      <c r="N11" s="96">
        <v>0</v>
      </c>
      <c r="O11" s="96">
        <v>2</v>
      </c>
      <c r="P11" s="96">
        <v>0</v>
      </c>
      <c r="Q11" s="96">
        <v>5</v>
      </c>
      <c r="R11" s="96">
        <v>1</v>
      </c>
      <c r="S11" s="96">
        <v>28</v>
      </c>
      <c r="T11" s="96">
        <v>3</v>
      </c>
      <c r="U11" s="96">
        <v>2</v>
      </c>
      <c r="V11" s="96">
        <v>5</v>
      </c>
      <c r="W11" s="96">
        <v>54</v>
      </c>
      <c r="X11" s="96">
        <v>1</v>
      </c>
      <c r="Y11" s="96">
        <v>0</v>
      </c>
      <c r="Z11" s="96">
        <v>16</v>
      </c>
      <c r="AA11" s="96">
        <v>13</v>
      </c>
    </row>
    <row r="12" spans="1:27" s="21" customFormat="1" ht="14.25" customHeight="1">
      <c r="A12" s="51" t="s">
        <v>132</v>
      </c>
      <c r="B12" s="94" t="s">
        <v>6</v>
      </c>
      <c r="C12" s="96">
        <f t="shared" si="0"/>
        <v>334</v>
      </c>
      <c r="D12" s="96">
        <v>167</v>
      </c>
      <c r="E12" s="96">
        <v>167</v>
      </c>
      <c r="F12" s="96">
        <v>157</v>
      </c>
      <c r="G12" s="96">
        <v>151</v>
      </c>
      <c r="H12" s="96">
        <v>10</v>
      </c>
      <c r="I12" s="96">
        <v>10</v>
      </c>
      <c r="J12" s="96">
        <v>0</v>
      </c>
      <c r="K12" s="96">
        <v>1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3</v>
      </c>
      <c r="T12" s="96">
        <v>0</v>
      </c>
      <c r="U12" s="96">
        <v>0</v>
      </c>
      <c r="V12" s="96">
        <v>0</v>
      </c>
      <c r="W12" s="96">
        <v>2</v>
      </c>
      <c r="X12" s="96">
        <v>0</v>
      </c>
      <c r="Y12" s="96">
        <v>0</v>
      </c>
      <c r="Z12" s="96">
        <v>0</v>
      </c>
      <c r="AA12" s="96">
        <v>0</v>
      </c>
    </row>
    <row r="13" spans="1:27" s="21" customFormat="1" ht="14.25" customHeight="1">
      <c r="A13" s="51" t="s">
        <v>133</v>
      </c>
      <c r="B13" s="94" t="s">
        <v>7</v>
      </c>
      <c r="C13" s="96">
        <f t="shared" si="0"/>
        <v>237</v>
      </c>
      <c r="D13" s="96">
        <v>142</v>
      </c>
      <c r="E13" s="96">
        <v>95</v>
      </c>
      <c r="F13" s="96">
        <v>136</v>
      </c>
      <c r="G13" s="96">
        <v>77</v>
      </c>
      <c r="H13" s="96">
        <v>6</v>
      </c>
      <c r="I13" s="96">
        <v>6</v>
      </c>
      <c r="J13" s="96">
        <v>0</v>
      </c>
      <c r="K13" s="96">
        <v>2</v>
      </c>
      <c r="L13" s="96">
        <v>0</v>
      </c>
      <c r="M13" s="96">
        <v>0</v>
      </c>
      <c r="N13" s="96">
        <v>0</v>
      </c>
      <c r="O13" s="96">
        <v>0</v>
      </c>
      <c r="P13" s="96">
        <v>0</v>
      </c>
      <c r="Q13" s="96">
        <v>1</v>
      </c>
      <c r="R13" s="96">
        <v>0</v>
      </c>
      <c r="S13" s="96">
        <v>4</v>
      </c>
      <c r="T13" s="96">
        <v>0</v>
      </c>
      <c r="U13" s="96">
        <v>0</v>
      </c>
      <c r="V13" s="96">
        <v>0</v>
      </c>
      <c r="W13" s="96">
        <v>5</v>
      </c>
      <c r="X13" s="96">
        <v>0</v>
      </c>
      <c r="Y13" s="96">
        <v>0</v>
      </c>
      <c r="Z13" s="96">
        <v>0</v>
      </c>
      <c r="AA13" s="96">
        <v>0</v>
      </c>
    </row>
    <row r="14" spans="1:27" s="21" customFormat="1" ht="14.25" customHeight="1">
      <c r="A14" s="51" t="s">
        <v>148</v>
      </c>
      <c r="B14" s="94" t="s">
        <v>26</v>
      </c>
      <c r="C14" s="96">
        <f t="shared" si="0"/>
        <v>2414</v>
      </c>
      <c r="D14" s="96">
        <v>1207</v>
      </c>
      <c r="E14" s="96">
        <v>1207</v>
      </c>
      <c r="F14" s="96">
        <v>1122</v>
      </c>
      <c r="G14" s="96">
        <v>1017</v>
      </c>
      <c r="H14" s="96">
        <v>57</v>
      </c>
      <c r="I14" s="96">
        <v>65</v>
      </c>
      <c r="J14" s="96">
        <v>0</v>
      </c>
      <c r="K14" s="96">
        <v>34</v>
      </c>
      <c r="L14" s="96">
        <v>0</v>
      </c>
      <c r="M14" s="96">
        <v>5</v>
      </c>
      <c r="N14" s="96">
        <v>1</v>
      </c>
      <c r="O14" s="96">
        <v>0</v>
      </c>
      <c r="P14" s="96">
        <v>0</v>
      </c>
      <c r="Q14" s="96">
        <v>0</v>
      </c>
      <c r="R14" s="96">
        <v>0</v>
      </c>
      <c r="S14" s="96">
        <v>10</v>
      </c>
      <c r="T14" s="96">
        <v>7</v>
      </c>
      <c r="U14" s="96">
        <v>8</v>
      </c>
      <c r="V14" s="96">
        <v>0</v>
      </c>
      <c r="W14" s="96">
        <v>39</v>
      </c>
      <c r="X14" s="96">
        <v>0</v>
      </c>
      <c r="Y14" s="96">
        <v>0</v>
      </c>
      <c r="Z14" s="96">
        <v>20</v>
      </c>
      <c r="AA14" s="96">
        <v>29</v>
      </c>
    </row>
    <row r="15" spans="1:27" s="21" customFormat="1" ht="14.25" customHeight="1">
      <c r="A15" s="51" t="s">
        <v>134</v>
      </c>
      <c r="B15" s="94" t="s">
        <v>8</v>
      </c>
      <c r="C15" s="96">
        <f t="shared" si="0"/>
        <v>983</v>
      </c>
      <c r="D15" s="96">
        <v>498</v>
      </c>
      <c r="E15" s="96">
        <v>485</v>
      </c>
      <c r="F15" s="96">
        <v>460</v>
      </c>
      <c r="G15" s="96">
        <v>414</v>
      </c>
      <c r="H15" s="96">
        <v>14</v>
      </c>
      <c r="I15" s="96">
        <v>17</v>
      </c>
      <c r="J15" s="96">
        <v>0</v>
      </c>
      <c r="K15" s="96">
        <v>24</v>
      </c>
      <c r="L15" s="96">
        <v>0</v>
      </c>
      <c r="M15" s="96">
        <v>1</v>
      </c>
      <c r="N15" s="96">
        <v>3</v>
      </c>
      <c r="O15" s="96">
        <v>1</v>
      </c>
      <c r="P15" s="96">
        <v>0</v>
      </c>
      <c r="Q15" s="96">
        <v>0</v>
      </c>
      <c r="R15" s="96">
        <v>0</v>
      </c>
      <c r="S15" s="96">
        <v>2</v>
      </c>
      <c r="T15" s="96">
        <v>0</v>
      </c>
      <c r="U15" s="96">
        <v>0</v>
      </c>
      <c r="V15" s="96">
        <v>0</v>
      </c>
      <c r="W15" s="96">
        <v>7</v>
      </c>
      <c r="X15" s="96">
        <v>0</v>
      </c>
      <c r="Y15" s="96">
        <v>0</v>
      </c>
      <c r="Z15" s="96">
        <v>21</v>
      </c>
      <c r="AA15" s="96">
        <v>19</v>
      </c>
    </row>
    <row r="16" spans="1:27" s="21" customFormat="1" ht="14.25" customHeight="1">
      <c r="A16" s="51" t="s">
        <v>135</v>
      </c>
      <c r="B16" s="94" t="s">
        <v>9</v>
      </c>
      <c r="C16" s="96">
        <f t="shared" si="0"/>
        <v>136</v>
      </c>
      <c r="D16" s="96">
        <v>74</v>
      </c>
      <c r="E16" s="96">
        <v>62</v>
      </c>
      <c r="F16" s="96">
        <v>62</v>
      </c>
      <c r="G16" s="96">
        <v>46</v>
      </c>
      <c r="H16" s="96">
        <v>12</v>
      </c>
      <c r="I16" s="96">
        <v>11</v>
      </c>
      <c r="J16" s="96">
        <v>0</v>
      </c>
      <c r="K16" s="96">
        <v>3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1</v>
      </c>
      <c r="R16" s="96">
        <v>0</v>
      </c>
      <c r="S16" s="96">
        <v>1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0</v>
      </c>
      <c r="Z16" s="96">
        <v>0</v>
      </c>
      <c r="AA16" s="96">
        <v>0</v>
      </c>
    </row>
    <row r="17" spans="1:27" s="21" customFormat="1" ht="14.25" customHeight="1">
      <c r="A17" s="51" t="s">
        <v>136</v>
      </c>
      <c r="B17" s="94" t="s">
        <v>10</v>
      </c>
      <c r="C17" s="96">
        <f t="shared" si="0"/>
        <v>856</v>
      </c>
      <c r="D17" s="96">
        <v>428</v>
      </c>
      <c r="E17" s="96">
        <v>428</v>
      </c>
      <c r="F17" s="96">
        <v>413</v>
      </c>
      <c r="G17" s="96">
        <v>400</v>
      </c>
      <c r="H17" s="96">
        <v>0</v>
      </c>
      <c r="I17" s="96">
        <v>0</v>
      </c>
      <c r="J17" s="96">
        <v>0</v>
      </c>
      <c r="K17" s="96">
        <v>5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4</v>
      </c>
      <c r="T17" s="96">
        <v>0</v>
      </c>
      <c r="U17" s="96">
        <v>0</v>
      </c>
      <c r="V17" s="96">
        <v>0</v>
      </c>
      <c r="W17" s="96">
        <v>6</v>
      </c>
      <c r="X17" s="96">
        <v>0</v>
      </c>
      <c r="Y17" s="96">
        <v>0</v>
      </c>
      <c r="Z17" s="96">
        <v>15</v>
      </c>
      <c r="AA17" s="96">
        <v>13</v>
      </c>
    </row>
    <row r="18" spans="1:27" s="21" customFormat="1" ht="14.25" customHeight="1">
      <c r="A18" s="51" t="s">
        <v>137</v>
      </c>
      <c r="B18" s="94" t="s">
        <v>11</v>
      </c>
      <c r="C18" s="96">
        <f t="shared" si="0"/>
        <v>281</v>
      </c>
      <c r="D18" s="96">
        <v>174</v>
      </c>
      <c r="E18" s="96">
        <v>107</v>
      </c>
      <c r="F18" s="96">
        <v>172</v>
      </c>
      <c r="G18" s="96">
        <v>83</v>
      </c>
      <c r="H18" s="96">
        <v>1</v>
      </c>
      <c r="I18" s="96">
        <v>0</v>
      </c>
      <c r="J18" s="96">
        <v>0</v>
      </c>
      <c r="K18" s="96">
        <v>13</v>
      </c>
      <c r="L18" s="96">
        <v>0</v>
      </c>
      <c r="M18" s="96">
        <v>0</v>
      </c>
      <c r="N18" s="96">
        <v>0</v>
      </c>
      <c r="O18" s="96">
        <v>1</v>
      </c>
      <c r="P18" s="96">
        <v>0</v>
      </c>
      <c r="Q18" s="96">
        <v>0</v>
      </c>
      <c r="R18" s="96">
        <v>0</v>
      </c>
      <c r="S18" s="96">
        <v>4</v>
      </c>
      <c r="T18" s="96">
        <v>0</v>
      </c>
      <c r="U18" s="96">
        <v>0</v>
      </c>
      <c r="V18" s="96">
        <v>0</v>
      </c>
      <c r="W18" s="96">
        <v>6</v>
      </c>
      <c r="X18" s="96">
        <v>0</v>
      </c>
      <c r="Y18" s="96">
        <v>0</v>
      </c>
      <c r="Z18" s="96">
        <v>1</v>
      </c>
      <c r="AA18" s="96">
        <v>0</v>
      </c>
    </row>
    <row r="19" spans="1:27" s="21" customFormat="1" ht="14.25" customHeight="1">
      <c r="A19" s="51" t="s">
        <v>149</v>
      </c>
      <c r="B19" s="94" t="s">
        <v>27</v>
      </c>
      <c r="C19" s="96">
        <f t="shared" si="0"/>
        <v>642</v>
      </c>
      <c r="D19" s="96">
        <v>336</v>
      </c>
      <c r="E19" s="96">
        <v>306</v>
      </c>
      <c r="F19" s="96">
        <v>332</v>
      </c>
      <c r="G19" s="96">
        <v>286</v>
      </c>
      <c r="H19" s="96">
        <v>1</v>
      </c>
      <c r="I19" s="96">
        <v>3</v>
      </c>
      <c r="J19" s="96">
        <v>0</v>
      </c>
      <c r="K19" s="96">
        <v>8</v>
      </c>
      <c r="L19" s="96">
        <v>0</v>
      </c>
      <c r="M19" s="96">
        <v>2</v>
      </c>
      <c r="N19" s="96">
        <v>1</v>
      </c>
      <c r="O19" s="96">
        <v>1</v>
      </c>
      <c r="P19" s="96">
        <v>0</v>
      </c>
      <c r="Q19" s="96">
        <v>1</v>
      </c>
      <c r="R19" s="96">
        <v>0</v>
      </c>
      <c r="S19" s="96">
        <v>3</v>
      </c>
      <c r="T19" s="96">
        <v>0</v>
      </c>
      <c r="U19" s="96">
        <v>0</v>
      </c>
      <c r="V19" s="96">
        <v>0</v>
      </c>
      <c r="W19" s="96">
        <v>2</v>
      </c>
      <c r="X19" s="96">
        <v>0</v>
      </c>
      <c r="Y19" s="96">
        <v>0</v>
      </c>
      <c r="Z19" s="96">
        <v>2</v>
      </c>
      <c r="AA19" s="96">
        <v>0</v>
      </c>
    </row>
    <row r="20" spans="1:27" s="21" customFormat="1" ht="14.25" customHeight="1">
      <c r="A20" s="51" t="s">
        <v>150</v>
      </c>
      <c r="B20" s="94" t="s">
        <v>28</v>
      </c>
      <c r="C20" s="96">
        <f t="shared" si="0"/>
        <v>2174</v>
      </c>
      <c r="D20" s="96">
        <v>1096</v>
      </c>
      <c r="E20" s="96">
        <v>1078</v>
      </c>
      <c r="F20" s="96">
        <v>1030</v>
      </c>
      <c r="G20" s="96">
        <v>958</v>
      </c>
      <c r="H20" s="96">
        <v>47</v>
      </c>
      <c r="I20" s="96">
        <v>53</v>
      </c>
      <c r="J20" s="96">
        <v>0</v>
      </c>
      <c r="K20" s="96">
        <v>23</v>
      </c>
      <c r="L20" s="96">
        <v>0</v>
      </c>
      <c r="M20" s="96">
        <v>1</v>
      </c>
      <c r="N20" s="96">
        <v>1</v>
      </c>
      <c r="O20" s="96">
        <v>0</v>
      </c>
      <c r="P20" s="96">
        <v>0</v>
      </c>
      <c r="Q20" s="96">
        <v>2</v>
      </c>
      <c r="R20" s="96">
        <v>0</v>
      </c>
      <c r="S20" s="96">
        <v>4</v>
      </c>
      <c r="T20" s="96">
        <v>0</v>
      </c>
      <c r="U20" s="96">
        <v>0</v>
      </c>
      <c r="V20" s="96">
        <v>1</v>
      </c>
      <c r="W20" s="96">
        <v>16</v>
      </c>
      <c r="X20" s="96">
        <v>0</v>
      </c>
      <c r="Y20" s="96">
        <v>0</v>
      </c>
      <c r="Z20" s="96">
        <v>17</v>
      </c>
      <c r="AA20" s="96">
        <v>21</v>
      </c>
    </row>
    <row r="21" spans="1:27" s="21" customFormat="1" ht="14.25" customHeight="1">
      <c r="A21" s="51" t="s">
        <v>138</v>
      </c>
      <c r="B21" s="94" t="s">
        <v>12</v>
      </c>
      <c r="C21" s="96">
        <f t="shared" si="0"/>
        <v>468</v>
      </c>
      <c r="D21" s="96">
        <v>255</v>
      </c>
      <c r="E21" s="96">
        <v>213</v>
      </c>
      <c r="F21" s="96">
        <v>222</v>
      </c>
      <c r="G21" s="96">
        <v>166</v>
      </c>
      <c r="H21" s="96">
        <v>32</v>
      </c>
      <c r="I21" s="96">
        <v>24</v>
      </c>
      <c r="J21" s="96">
        <v>0</v>
      </c>
      <c r="K21" s="96">
        <v>7</v>
      </c>
      <c r="L21" s="96">
        <v>0</v>
      </c>
      <c r="M21" s="96">
        <v>1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6">
        <v>9</v>
      </c>
      <c r="T21" s="96">
        <v>0</v>
      </c>
      <c r="U21" s="96">
        <v>1</v>
      </c>
      <c r="V21" s="96">
        <v>0</v>
      </c>
      <c r="W21" s="96">
        <v>4</v>
      </c>
      <c r="X21" s="96">
        <v>0</v>
      </c>
      <c r="Y21" s="96">
        <v>0</v>
      </c>
      <c r="Z21" s="96">
        <v>1</v>
      </c>
      <c r="AA21" s="96">
        <v>1</v>
      </c>
    </row>
    <row r="22" spans="1:27" s="21" customFormat="1" ht="14.25" customHeight="1">
      <c r="A22" s="51" t="s">
        <v>139</v>
      </c>
      <c r="B22" s="94" t="s">
        <v>13</v>
      </c>
      <c r="C22" s="96">
        <f t="shared" si="0"/>
        <v>546</v>
      </c>
      <c r="D22" s="96">
        <v>280</v>
      </c>
      <c r="E22" s="96">
        <v>266</v>
      </c>
      <c r="F22" s="96">
        <v>140</v>
      </c>
      <c r="G22" s="96">
        <v>120</v>
      </c>
      <c r="H22" s="96">
        <v>122</v>
      </c>
      <c r="I22" s="96">
        <v>130</v>
      </c>
      <c r="J22" s="96">
        <v>0</v>
      </c>
      <c r="K22" s="96">
        <v>1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1</v>
      </c>
      <c r="T22" s="96">
        <v>0</v>
      </c>
      <c r="U22" s="96">
        <v>0</v>
      </c>
      <c r="V22" s="96">
        <v>1</v>
      </c>
      <c r="W22" s="96">
        <v>1</v>
      </c>
      <c r="X22" s="96">
        <v>0</v>
      </c>
      <c r="Y22" s="96">
        <v>0</v>
      </c>
      <c r="Z22" s="96">
        <v>17</v>
      </c>
      <c r="AA22" s="96">
        <v>13</v>
      </c>
    </row>
    <row r="23" spans="1:27" s="21" customFormat="1" ht="14.25" customHeight="1">
      <c r="A23" s="51" t="s">
        <v>140</v>
      </c>
      <c r="B23" s="94" t="s">
        <v>14</v>
      </c>
      <c r="C23" s="96">
        <f t="shared" si="0"/>
        <v>686</v>
      </c>
      <c r="D23" s="96">
        <v>341</v>
      </c>
      <c r="E23" s="96">
        <v>345</v>
      </c>
      <c r="F23" s="96">
        <v>166</v>
      </c>
      <c r="G23" s="96">
        <v>158</v>
      </c>
      <c r="H23" s="96">
        <v>174</v>
      </c>
      <c r="I23" s="96">
        <v>178</v>
      </c>
      <c r="J23" s="96">
        <v>0</v>
      </c>
      <c r="K23" s="96">
        <v>3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2</v>
      </c>
      <c r="T23" s="96">
        <v>0</v>
      </c>
      <c r="U23" s="96">
        <v>0</v>
      </c>
      <c r="V23" s="96">
        <v>0</v>
      </c>
      <c r="W23" s="96">
        <v>4</v>
      </c>
      <c r="X23" s="96">
        <v>0</v>
      </c>
      <c r="Y23" s="96">
        <v>0</v>
      </c>
      <c r="Z23" s="96">
        <v>1</v>
      </c>
      <c r="AA23" s="96">
        <v>0</v>
      </c>
    </row>
    <row r="24" spans="1:27" s="21" customFormat="1" ht="14.25" customHeight="1">
      <c r="A24" s="51" t="s">
        <v>141</v>
      </c>
      <c r="B24" s="94" t="s">
        <v>15</v>
      </c>
      <c r="C24" s="96">
        <f t="shared" si="0"/>
        <v>36</v>
      </c>
      <c r="D24" s="96">
        <v>19</v>
      </c>
      <c r="E24" s="96">
        <v>17</v>
      </c>
      <c r="F24" s="96">
        <v>19</v>
      </c>
      <c r="G24" s="96">
        <v>15</v>
      </c>
      <c r="H24" s="96">
        <v>0</v>
      </c>
      <c r="I24" s="96">
        <v>0</v>
      </c>
      <c r="J24" s="96">
        <v>0</v>
      </c>
      <c r="K24" s="96">
        <v>2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</row>
    <row r="25" spans="1:27" s="21" customFormat="1" ht="14.25" customHeight="1">
      <c r="A25" s="51" t="s">
        <v>142</v>
      </c>
      <c r="B25" s="94" t="s">
        <v>16</v>
      </c>
      <c r="C25" s="96">
        <f t="shared" si="0"/>
        <v>484</v>
      </c>
      <c r="D25" s="96">
        <v>242</v>
      </c>
      <c r="E25" s="96">
        <v>242</v>
      </c>
      <c r="F25" s="96">
        <v>221</v>
      </c>
      <c r="G25" s="96">
        <v>215</v>
      </c>
      <c r="H25" s="96">
        <v>16</v>
      </c>
      <c r="I25" s="96">
        <v>11</v>
      </c>
      <c r="J25" s="96">
        <v>0</v>
      </c>
      <c r="K25" s="96">
        <v>6</v>
      </c>
      <c r="L25" s="96">
        <v>0</v>
      </c>
      <c r="M25" s="96">
        <v>0</v>
      </c>
      <c r="N25" s="96">
        <v>0</v>
      </c>
      <c r="O25" s="96">
        <v>1</v>
      </c>
      <c r="P25" s="96">
        <v>0</v>
      </c>
      <c r="Q25" s="96">
        <v>2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0</v>
      </c>
      <c r="Z25" s="96">
        <v>5</v>
      </c>
      <c r="AA25" s="96">
        <v>7</v>
      </c>
    </row>
    <row r="26" spans="1:27" s="21" customFormat="1" ht="14.25" customHeight="1">
      <c r="A26" s="51" t="s">
        <v>143</v>
      </c>
      <c r="B26" s="94" t="s">
        <v>17</v>
      </c>
      <c r="C26" s="96">
        <f t="shared" si="0"/>
        <v>660</v>
      </c>
      <c r="D26" s="96">
        <v>342</v>
      </c>
      <c r="E26" s="96">
        <v>318</v>
      </c>
      <c r="F26" s="96">
        <v>313</v>
      </c>
      <c r="G26" s="96">
        <v>270</v>
      </c>
      <c r="H26" s="96">
        <v>2</v>
      </c>
      <c r="I26" s="96">
        <v>2</v>
      </c>
      <c r="J26" s="96">
        <v>0</v>
      </c>
      <c r="K26" s="96">
        <v>2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5</v>
      </c>
      <c r="T26" s="96">
        <v>0</v>
      </c>
      <c r="U26" s="96">
        <v>0</v>
      </c>
      <c r="V26" s="96">
        <v>0</v>
      </c>
      <c r="W26" s="96">
        <v>2</v>
      </c>
      <c r="X26" s="96">
        <v>0</v>
      </c>
      <c r="Y26" s="96">
        <v>0</v>
      </c>
      <c r="Z26" s="96">
        <v>27</v>
      </c>
      <c r="AA26" s="96">
        <v>37</v>
      </c>
    </row>
    <row r="27" spans="1:27" s="21" customFormat="1" ht="14.25" customHeight="1">
      <c r="A27" s="51" t="s">
        <v>151</v>
      </c>
      <c r="B27" s="94" t="s">
        <v>29</v>
      </c>
      <c r="C27" s="96">
        <f t="shared" si="0"/>
        <v>709</v>
      </c>
      <c r="D27" s="96">
        <v>375</v>
      </c>
      <c r="E27" s="96">
        <v>334</v>
      </c>
      <c r="F27" s="96">
        <v>357</v>
      </c>
      <c r="G27" s="96">
        <v>310</v>
      </c>
      <c r="H27" s="96">
        <v>17</v>
      </c>
      <c r="I27" s="96">
        <v>14</v>
      </c>
      <c r="J27" s="96">
        <v>0</v>
      </c>
      <c r="K27" s="96">
        <v>3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2</v>
      </c>
      <c r="T27" s="96">
        <v>0</v>
      </c>
      <c r="U27" s="96">
        <v>0</v>
      </c>
      <c r="V27" s="96">
        <v>0</v>
      </c>
      <c r="W27" s="96">
        <v>4</v>
      </c>
      <c r="X27" s="96">
        <v>0</v>
      </c>
      <c r="Y27" s="96">
        <v>0</v>
      </c>
      <c r="Z27" s="96">
        <v>1</v>
      </c>
      <c r="AA27" s="96">
        <v>1</v>
      </c>
    </row>
    <row r="28" spans="1:27" s="21" customFormat="1" ht="14.25" customHeight="1">
      <c r="A28" s="51" t="s">
        <v>144</v>
      </c>
      <c r="B28" s="94" t="s">
        <v>18</v>
      </c>
      <c r="C28" s="96">
        <f t="shared" si="0"/>
        <v>298</v>
      </c>
      <c r="D28" s="96">
        <v>149</v>
      </c>
      <c r="E28" s="96">
        <v>149</v>
      </c>
      <c r="F28" s="96">
        <v>147</v>
      </c>
      <c r="G28" s="96">
        <v>144</v>
      </c>
      <c r="H28" s="96">
        <v>0</v>
      </c>
      <c r="I28" s="96">
        <v>0</v>
      </c>
      <c r="J28" s="96">
        <v>0</v>
      </c>
      <c r="K28" s="96">
        <v>2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>
        <v>1</v>
      </c>
      <c r="T28" s="96">
        <v>0</v>
      </c>
      <c r="U28" s="96">
        <v>0</v>
      </c>
      <c r="V28" s="96">
        <v>0</v>
      </c>
      <c r="W28" s="96">
        <v>0</v>
      </c>
      <c r="X28" s="96">
        <v>0</v>
      </c>
      <c r="Y28" s="96">
        <v>0</v>
      </c>
      <c r="Z28" s="96">
        <v>2</v>
      </c>
      <c r="AA28" s="96">
        <v>2</v>
      </c>
    </row>
    <row r="29" spans="1:27" s="21" customFormat="1" ht="14.25" customHeight="1">
      <c r="A29" s="51" t="s">
        <v>152</v>
      </c>
      <c r="B29" s="94" t="s">
        <v>30</v>
      </c>
      <c r="C29" s="96">
        <f>SUM(D29:E29)</f>
        <v>979</v>
      </c>
      <c r="D29" s="96">
        <v>490</v>
      </c>
      <c r="E29" s="96">
        <v>489</v>
      </c>
      <c r="F29" s="96">
        <v>476</v>
      </c>
      <c r="G29" s="96">
        <v>458</v>
      </c>
      <c r="H29" s="96">
        <v>2</v>
      </c>
      <c r="I29" s="96">
        <v>4</v>
      </c>
      <c r="J29" s="96">
        <v>0</v>
      </c>
      <c r="K29" s="96">
        <v>8</v>
      </c>
      <c r="L29" s="96">
        <v>0</v>
      </c>
      <c r="M29" s="96">
        <v>0</v>
      </c>
      <c r="N29" s="96">
        <v>0</v>
      </c>
      <c r="O29" s="96">
        <v>0</v>
      </c>
      <c r="P29" s="96">
        <v>0</v>
      </c>
      <c r="Q29" s="96">
        <v>0</v>
      </c>
      <c r="R29" s="96">
        <v>0</v>
      </c>
      <c r="S29" s="96">
        <v>1</v>
      </c>
      <c r="T29" s="96">
        <v>0</v>
      </c>
      <c r="U29" s="96">
        <v>1</v>
      </c>
      <c r="V29" s="96">
        <v>0</v>
      </c>
      <c r="W29" s="96">
        <v>15</v>
      </c>
      <c r="X29" s="96">
        <v>0</v>
      </c>
      <c r="Y29" s="96">
        <v>0</v>
      </c>
      <c r="Z29" s="96">
        <v>12</v>
      </c>
      <c r="AA29" s="96">
        <v>2</v>
      </c>
    </row>
    <row r="30" spans="1:27" s="21" customFormat="1" ht="14.25" customHeight="1">
      <c r="A30" s="76" t="s">
        <v>126</v>
      </c>
      <c r="B30" s="94" t="s">
        <v>31</v>
      </c>
      <c r="C30" s="96">
        <f>SUM(D30:E30)</f>
        <v>1763</v>
      </c>
      <c r="D30" s="96">
        <v>886</v>
      </c>
      <c r="E30" s="96">
        <v>877</v>
      </c>
      <c r="F30" s="96">
        <v>869</v>
      </c>
      <c r="G30" s="96">
        <v>833</v>
      </c>
      <c r="H30" s="96">
        <v>13</v>
      </c>
      <c r="I30" s="96">
        <v>11</v>
      </c>
      <c r="J30" s="96">
        <v>0</v>
      </c>
      <c r="K30" s="96">
        <v>12</v>
      </c>
      <c r="L30" s="96">
        <v>0</v>
      </c>
      <c r="M30" s="96">
        <v>0</v>
      </c>
      <c r="N30" s="96">
        <v>0</v>
      </c>
      <c r="O30" s="96">
        <v>1</v>
      </c>
      <c r="P30" s="96">
        <v>0</v>
      </c>
      <c r="Q30" s="96">
        <v>1</v>
      </c>
      <c r="R30" s="96">
        <v>0</v>
      </c>
      <c r="S30" s="96">
        <v>2</v>
      </c>
      <c r="T30" s="96">
        <v>0</v>
      </c>
      <c r="U30" s="96">
        <v>2</v>
      </c>
      <c r="V30" s="96">
        <v>0</v>
      </c>
      <c r="W30" s="96">
        <v>10</v>
      </c>
      <c r="X30" s="96">
        <v>0</v>
      </c>
      <c r="Y30" s="96">
        <v>2</v>
      </c>
      <c r="Z30" s="96">
        <v>4</v>
      </c>
      <c r="AA30" s="96">
        <v>3</v>
      </c>
    </row>
    <row r="31" spans="1:27" s="21" customFormat="1" ht="14.25" customHeight="1">
      <c r="A31" s="76" t="s">
        <v>129</v>
      </c>
      <c r="B31" s="94" t="s">
        <v>32</v>
      </c>
      <c r="C31" s="96">
        <f>SUM(D31:E31)</f>
        <v>1562</v>
      </c>
      <c r="D31" s="96">
        <v>781</v>
      </c>
      <c r="E31" s="96">
        <v>781</v>
      </c>
      <c r="F31" s="96">
        <v>723</v>
      </c>
      <c r="G31" s="96">
        <v>712</v>
      </c>
      <c r="H31" s="96">
        <v>8</v>
      </c>
      <c r="I31" s="96">
        <v>18</v>
      </c>
      <c r="J31" s="96">
        <v>0</v>
      </c>
      <c r="K31" s="96">
        <v>8</v>
      </c>
      <c r="L31" s="96">
        <v>0</v>
      </c>
      <c r="M31" s="96">
        <v>0</v>
      </c>
      <c r="N31" s="96">
        <v>0</v>
      </c>
      <c r="O31" s="96">
        <v>1</v>
      </c>
      <c r="P31" s="96">
        <v>0</v>
      </c>
      <c r="Q31" s="96">
        <v>2</v>
      </c>
      <c r="R31" s="96">
        <v>0</v>
      </c>
      <c r="S31" s="96">
        <v>1</v>
      </c>
      <c r="T31" s="96">
        <v>2</v>
      </c>
      <c r="U31" s="96">
        <v>0</v>
      </c>
      <c r="V31" s="96">
        <v>0</v>
      </c>
      <c r="W31" s="96">
        <v>7</v>
      </c>
      <c r="X31" s="96">
        <v>0</v>
      </c>
      <c r="Y31" s="96">
        <v>0</v>
      </c>
      <c r="Z31" s="96">
        <v>48</v>
      </c>
      <c r="AA31" s="96">
        <v>32</v>
      </c>
    </row>
    <row r="32" spans="1:27" s="21" customFormat="1" ht="14.25" customHeight="1">
      <c r="A32" s="51" t="s">
        <v>145</v>
      </c>
      <c r="B32" s="94" t="s">
        <v>19</v>
      </c>
      <c r="C32" s="96">
        <f>SUM(D32:E32)</f>
        <v>46</v>
      </c>
      <c r="D32" s="96">
        <v>23</v>
      </c>
      <c r="E32" s="96">
        <v>23</v>
      </c>
      <c r="F32" s="96">
        <v>22</v>
      </c>
      <c r="G32" s="96">
        <v>19</v>
      </c>
      <c r="H32" s="96">
        <v>1</v>
      </c>
      <c r="I32" s="96">
        <v>1</v>
      </c>
      <c r="J32" s="96">
        <v>0</v>
      </c>
      <c r="K32" s="96">
        <v>1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0</v>
      </c>
      <c r="U32" s="96">
        <v>0</v>
      </c>
      <c r="V32" s="96">
        <v>0</v>
      </c>
      <c r="W32" s="96">
        <v>2</v>
      </c>
      <c r="X32" s="96">
        <v>0</v>
      </c>
      <c r="Y32" s="96">
        <v>0</v>
      </c>
      <c r="Z32" s="96">
        <v>0</v>
      </c>
      <c r="AA32" s="96">
        <v>0</v>
      </c>
    </row>
    <row r="33" spans="1:27" s="21" customFormat="1" ht="14.25" customHeight="1">
      <c r="A33" s="52" t="s">
        <v>146</v>
      </c>
      <c r="B33" s="95" t="s">
        <v>20</v>
      </c>
      <c r="C33" s="96">
        <f>SUM(D33:E33)</f>
        <v>7</v>
      </c>
      <c r="D33" s="96">
        <v>4</v>
      </c>
      <c r="E33" s="96">
        <v>3</v>
      </c>
      <c r="F33" s="96">
        <v>2</v>
      </c>
      <c r="G33" s="96">
        <v>1</v>
      </c>
      <c r="H33" s="96">
        <v>2</v>
      </c>
      <c r="I33" s="96">
        <v>2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0</v>
      </c>
      <c r="Z33" s="96">
        <v>0</v>
      </c>
      <c r="AA33" s="96">
        <v>0</v>
      </c>
    </row>
    <row r="34" spans="1:27" ht="11.1" customHeight="1">
      <c r="A34" s="6" t="s">
        <v>97</v>
      </c>
    </row>
    <row r="35" spans="1:27" ht="11.1" customHeight="1">
      <c r="A35" s="97" t="s">
        <v>34</v>
      </c>
    </row>
  </sheetData>
  <mergeCells count="16">
    <mergeCell ref="A4:B7"/>
    <mergeCell ref="C5:E6"/>
    <mergeCell ref="F5:I5"/>
    <mergeCell ref="Z5:AA6"/>
    <mergeCell ref="C4:AA4"/>
    <mergeCell ref="V5:W6"/>
    <mergeCell ref="X5:Y6"/>
    <mergeCell ref="P6:Q6"/>
    <mergeCell ref="T6:U6"/>
    <mergeCell ref="R6:S6"/>
    <mergeCell ref="F6:G6"/>
    <mergeCell ref="H6:I6"/>
    <mergeCell ref="J6:K6"/>
    <mergeCell ref="L6:M6"/>
    <mergeCell ref="N6:O6"/>
    <mergeCell ref="J5:U5"/>
  </mergeCells>
  <phoneticPr fontId="3" type="noConversion"/>
  <printOptions horizontalCentered="1"/>
  <pageMargins left="0.25" right="0.25" top="0.75" bottom="0.75" header="0.3" footer="0.3"/>
  <pageSetup paperSize="9" orientation="portrait" r:id="rId1"/>
  <headerFooter alignWithMargins="0">
    <oddHeader>&amp;L&amp;"微軟正黑體,標準"&amp;16兒童及少年保護執行概況&amp;C&amp;"微軟正黑體,標準"&amp;16
&amp;R&amp;"微軟正黑體,標準"本表共&amp;N頁，第&amp;P頁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A36"/>
  <sheetViews>
    <sheetView topLeftCell="A2" zoomScale="110" zoomScaleNormal="110" zoomScaleSheetLayoutView="100" workbookViewId="0">
      <selection activeCell="A8" sqref="A8:IV33"/>
    </sheetView>
  </sheetViews>
  <sheetFormatPr defaultColWidth="5.5" defaultRowHeight="11.1" customHeight="1"/>
  <cols>
    <col min="1" max="1" width="9.33203125" style="6" customWidth="1"/>
    <col min="2" max="2" width="18.6640625" style="6" customWidth="1"/>
    <col min="3" max="7" width="8.6640625" style="6" customWidth="1"/>
    <col min="8" max="9" width="8.6640625" style="5" customWidth="1"/>
    <col min="10" max="12" width="8.6640625" style="6" customWidth="1"/>
    <col min="13" max="13" width="8.6640625" style="5" customWidth="1"/>
    <col min="14" max="27" width="8.6640625" style="6" customWidth="1"/>
    <col min="28" max="16384" width="5.5" style="6"/>
  </cols>
  <sheetData>
    <row r="1" spans="1:27" s="5" customFormat="1" ht="20.25" customHeight="1">
      <c r="A1" s="1" t="s">
        <v>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4.25" customHeight="1">
      <c r="B2" s="8"/>
      <c r="C2" s="8"/>
      <c r="D2" s="8"/>
      <c r="E2" s="8"/>
      <c r="F2" s="8"/>
      <c r="G2" s="8"/>
      <c r="H2" s="3"/>
      <c r="I2" s="3"/>
      <c r="J2" s="8"/>
      <c r="K2" s="8"/>
      <c r="L2" s="8"/>
      <c r="M2" s="3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40"/>
    </row>
    <row r="3" spans="1:27" ht="12.75" customHeight="1">
      <c r="A3" s="41" t="s">
        <v>157</v>
      </c>
      <c r="B3" s="10"/>
      <c r="AA3" s="42"/>
    </row>
    <row r="4" spans="1:27" s="12" customFormat="1" ht="24.75" customHeight="1">
      <c r="A4" s="153" t="s">
        <v>88</v>
      </c>
      <c r="B4" s="179"/>
      <c r="C4" s="159" t="s">
        <v>37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</row>
    <row r="5" spans="1:27" s="12" customFormat="1" ht="24.75" customHeight="1">
      <c r="A5" s="180"/>
      <c r="B5" s="181"/>
      <c r="C5" s="161" t="s">
        <v>40</v>
      </c>
      <c r="D5" s="162"/>
      <c r="E5" s="163"/>
      <c r="F5" s="167" t="s">
        <v>41</v>
      </c>
      <c r="G5" s="168"/>
      <c r="H5" s="168"/>
      <c r="I5" s="168"/>
      <c r="J5" s="167" t="s">
        <v>42</v>
      </c>
      <c r="K5" s="168"/>
      <c r="L5" s="168"/>
      <c r="M5" s="168"/>
      <c r="N5" s="168"/>
      <c r="O5" s="168"/>
      <c r="P5" s="175"/>
      <c r="Q5" s="176"/>
      <c r="R5" s="168"/>
      <c r="S5" s="168"/>
      <c r="T5" s="168"/>
      <c r="U5" s="168"/>
      <c r="V5" s="172" t="s">
        <v>43</v>
      </c>
      <c r="W5" s="173"/>
      <c r="X5" s="172" t="s">
        <v>44</v>
      </c>
      <c r="Y5" s="173"/>
      <c r="Z5" s="172" t="s">
        <v>45</v>
      </c>
      <c r="AA5" s="175"/>
    </row>
    <row r="6" spans="1:27" s="12" customFormat="1" ht="30.75" customHeight="1">
      <c r="A6" s="180"/>
      <c r="B6" s="181"/>
      <c r="C6" s="164"/>
      <c r="D6" s="165"/>
      <c r="E6" s="166"/>
      <c r="F6" s="167" t="s">
        <v>89</v>
      </c>
      <c r="G6" s="168"/>
      <c r="H6" s="167" t="s">
        <v>46</v>
      </c>
      <c r="I6" s="168"/>
      <c r="J6" s="167" t="s">
        <v>90</v>
      </c>
      <c r="K6" s="168"/>
      <c r="L6" s="167" t="s">
        <v>91</v>
      </c>
      <c r="M6" s="168"/>
      <c r="N6" s="167" t="s">
        <v>92</v>
      </c>
      <c r="O6" s="168"/>
      <c r="P6" s="184" t="s">
        <v>93</v>
      </c>
      <c r="Q6" s="176"/>
      <c r="R6" s="167" t="s">
        <v>94</v>
      </c>
      <c r="S6" s="168"/>
      <c r="T6" s="167" t="s">
        <v>95</v>
      </c>
      <c r="U6" s="168"/>
      <c r="V6" s="173"/>
      <c r="W6" s="173"/>
      <c r="X6" s="173"/>
      <c r="Y6" s="173"/>
      <c r="Z6" s="168"/>
      <c r="AA6" s="175"/>
    </row>
    <row r="7" spans="1:27" s="15" customFormat="1" ht="30.75" customHeight="1">
      <c r="A7" s="182"/>
      <c r="B7" s="183"/>
      <c r="C7" s="13" t="s">
        <v>96</v>
      </c>
      <c r="D7" s="13" t="s">
        <v>48</v>
      </c>
      <c r="E7" s="13" t="s">
        <v>49</v>
      </c>
      <c r="F7" s="13" t="s">
        <v>48</v>
      </c>
      <c r="G7" s="13" t="s">
        <v>49</v>
      </c>
      <c r="H7" s="13" t="s">
        <v>48</v>
      </c>
      <c r="I7" s="13" t="s">
        <v>49</v>
      </c>
      <c r="J7" s="13" t="s">
        <v>48</v>
      </c>
      <c r="K7" s="13" t="s">
        <v>49</v>
      </c>
      <c r="L7" s="13" t="s">
        <v>48</v>
      </c>
      <c r="M7" s="13" t="s">
        <v>49</v>
      </c>
      <c r="N7" s="13" t="s">
        <v>48</v>
      </c>
      <c r="O7" s="13" t="s">
        <v>49</v>
      </c>
      <c r="P7" s="13" t="s">
        <v>48</v>
      </c>
      <c r="Q7" s="20" t="s">
        <v>49</v>
      </c>
      <c r="R7" s="13" t="s">
        <v>48</v>
      </c>
      <c r="S7" s="13" t="s">
        <v>49</v>
      </c>
      <c r="T7" s="13" t="s">
        <v>48</v>
      </c>
      <c r="U7" s="13" t="s">
        <v>49</v>
      </c>
      <c r="V7" s="13" t="s">
        <v>48</v>
      </c>
      <c r="W7" s="13" t="s">
        <v>49</v>
      </c>
      <c r="X7" s="13" t="s">
        <v>48</v>
      </c>
      <c r="Y7" s="13" t="s">
        <v>49</v>
      </c>
      <c r="Z7" s="13" t="s">
        <v>48</v>
      </c>
      <c r="AA7" s="14" t="s">
        <v>49</v>
      </c>
    </row>
    <row r="8" spans="1:27" s="21" customFormat="1" ht="15" customHeight="1">
      <c r="A8" s="46" t="s">
        <v>102</v>
      </c>
      <c r="B8" s="93" t="s">
        <v>0</v>
      </c>
      <c r="C8" s="47">
        <f>SUM(D8:E8)</f>
        <v>20010</v>
      </c>
      <c r="D8" s="47">
        <v>10638</v>
      </c>
      <c r="E8" s="47">
        <v>9372</v>
      </c>
      <c r="F8" s="47">
        <v>9691</v>
      </c>
      <c r="G8" s="47">
        <v>7884</v>
      </c>
      <c r="H8" s="47">
        <v>634</v>
      </c>
      <c r="I8" s="47">
        <v>639</v>
      </c>
      <c r="J8" s="47">
        <v>11</v>
      </c>
      <c r="K8" s="47">
        <v>212</v>
      </c>
      <c r="L8" s="47">
        <v>0</v>
      </c>
      <c r="M8" s="47">
        <v>13</v>
      </c>
      <c r="N8" s="47">
        <v>10</v>
      </c>
      <c r="O8" s="47">
        <v>16</v>
      </c>
      <c r="P8" s="47">
        <v>1</v>
      </c>
      <c r="Q8" s="47">
        <v>23</v>
      </c>
      <c r="R8" s="47">
        <v>2</v>
      </c>
      <c r="S8" s="47">
        <v>69</v>
      </c>
      <c r="T8" s="47">
        <v>11</v>
      </c>
      <c r="U8" s="47">
        <v>18</v>
      </c>
      <c r="V8" s="47">
        <v>25</v>
      </c>
      <c r="W8" s="47">
        <v>208</v>
      </c>
      <c r="X8" s="47">
        <v>1</v>
      </c>
      <c r="Y8" s="47">
        <v>1</v>
      </c>
      <c r="Z8" s="47">
        <v>252</v>
      </c>
      <c r="AA8" s="47">
        <v>289</v>
      </c>
    </row>
    <row r="9" spans="1:27" s="43" customFormat="1" ht="15" customHeight="1">
      <c r="A9" s="51" t="s">
        <v>147</v>
      </c>
      <c r="B9" s="94" t="s">
        <v>25</v>
      </c>
      <c r="C9" s="47">
        <f t="shared" ref="C9:C33" si="0">SUM(D9:E9)</f>
        <v>1561</v>
      </c>
      <c r="D9" s="47">
        <v>1103</v>
      </c>
      <c r="E9" s="47">
        <v>458</v>
      </c>
      <c r="F9" s="47">
        <v>1053</v>
      </c>
      <c r="G9" s="47">
        <v>396</v>
      </c>
      <c r="H9" s="47">
        <v>29</v>
      </c>
      <c r="I9" s="47">
        <v>19</v>
      </c>
      <c r="J9" s="47">
        <v>0</v>
      </c>
      <c r="K9" s="47">
        <v>9</v>
      </c>
      <c r="L9" s="47">
        <v>0</v>
      </c>
      <c r="M9" s="47">
        <v>1</v>
      </c>
      <c r="N9" s="47">
        <v>2</v>
      </c>
      <c r="O9" s="47">
        <v>0</v>
      </c>
      <c r="P9" s="47">
        <v>0</v>
      </c>
      <c r="Q9" s="47">
        <v>2</v>
      </c>
      <c r="R9" s="47">
        <v>0</v>
      </c>
      <c r="S9" s="47">
        <v>4</v>
      </c>
      <c r="T9" s="47">
        <v>4</v>
      </c>
      <c r="U9" s="47">
        <v>0</v>
      </c>
      <c r="V9" s="47">
        <v>4</v>
      </c>
      <c r="W9" s="47">
        <v>13</v>
      </c>
      <c r="X9" s="47">
        <v>0</v>
      </c>
      <c r="Y9" s="47">
        <v>0</v>
      </c>
      <c r="Z9" s="47">
        <v>11</v>
      </c>
      <c r="AA9" s="47">
        <v>14</v>
      </c>
    </row>
    <row r="10" spans="1:27" s="43" customFormat="1" ht="15" customHeight="1">
      <c r="A10" s="51" t="s">
        <v>130</v>
      </c>
      <c r="B10" s="94" t="s">
        <v>4</v>
      </c>
      <c r="C10" s="47">
        <f t="shared" si="0"/>
        <v>728</v>
      </c>
      <c r="D10" s="47">
        <v>391</v>
      </c>
      <c r="E10" s="47">
        <v>337</v>
      </c>
      <c r="F10" s="47">
        <v>353</v>
      </c>
      <c r="G10" s="47">
        <v>291</v>
      </c>
      <c r="H10" s="47">
        <v>23</v>
      </c>
      <c r="I10" s="47">
        <v>21</v>
      </c>
      <c r="J10" s="47">
        <v>0</v>
      </c>
      <c r="K10" s="47">
        <v>5</v>
      </c>
      <c r="L10" s="47">
        <v>0</v>
      </c>
      <c r="M10" s="47">
        <v>2</v>
      </c>
      <c r="N10" s="47">
        <v>0</v>
      </c>
      <c r="O10" s="47">
        <v>0</v>
      </c>
      <c r="P10" s="47">
        <v>0</v>
      </c>
      <c r="Q10" s="47">
        <v>0</v>
      </c>
      <c r="R10" s="47">
        <v>0</v>
      </c>
      <c r="S10" s="47">
        <v>1</v>
      </c>
      <c r="T10" s="47">
        <v>1</v>
      </c>
      <c r="U10" s="47">
        <v>0</v>
      </c>
      <c r="V10" s="47">
        <v>0</v>
      </c>
      <c r="W10" s="47">
        <v>6</v>
      </c>
      <c r="X10" s="47">
        <v>0</v>
      </c>
      <c r="Y10" s="47">
        <v>0</v>
      </c>
      <c r="Z10" s="47">
        <v>14</v>
      </c>
      <c r="AA10" s="47">
        <v>11</v>
      </c>
    </row>
    <row r="11" spans="1:27" s="43" customFormat="1" ht="15" customHeight="1">
      <c r="A11" s="51" t="s">
        <v>131</v>
      </c>
      <c r="B11" s="94" t="s">
        <v>5</v>
      </c>
      <c r="C11" s="47">
        <f t="shared" si="0"/>
        <v>1698</v>
      </c>
      <c r="D11" s="47">
        <v>878</v>
      </c>
      <c r="E11" s="47">
        <v>820</v>
      </c>
      <c r="F11" s="47">
        <v>840</v>
      </c>
      <c r="G11" s="47">
        <v>734</v>
      </c>
      <c r="H11" s="47">
        <v>31</v>
      </c>
      <c r="I11" s="47">
        <v>35</v>
      </c>
      <c r="J11" s="47">
        <v>0</v>
      </c>
      <c r="K11" s="47">
        <v>15</v>
      </c>
      <c r="L11" s="47">
        <v>0</v>
      </c>
      <c r="M11" s="47">
        <v>0</v>
      </c>
      <c r="N11" s="47">
        <v>2</v>
      </c>
      <c r="O11" s="47">
        <v>2</v>
      </c>
      <c r="P11" s="47">
        <v>0</v>
      </c>
      <c r="Q11" s="47">
        <v>1</v>
      </c>
      <c r="R11" s="47">
        <v>0</v>
      </c>
      <c r="S11" s="47">
        <v>10</v>
      </c>
      <c r="T11" s="47">
        <v>0</v>
      </c>
      <c r="U11" s="47">
        <v>0</v>
      </c>
      <c r="V11" s="47">
        <v>1</v>
      </c>
      <c r="W11" s="47">
        <v>19</v>
      </c>
      <c r="X11" s="47">
        <v>0</v>
      </c>
      <c r="Y11" s="47">
        <v>0</v>
      </c>
      <c r="Z11" s="47">
        <v>4</v>
      </c>
      <c r="AA11" s="47">
        <v>4</v>
      </c>
    </row>
    <row r="12" spans="1:27" s="43" customFormat="1" ht="15" customHeight="1">
      <c r="A12" s="51" t="s">
        <v>132</v>
      </c>
      <c r="B12" s="94" t="s">
        <v>6</v>
      </c>
      <c r="C12" s="47">
        <f t="shared" si="0"/>
        <v>510</v>
      </c>
      <c r="D12" s="47">
        <v>252</v>
      </c>
      <c r="E12" s="47">
        <v>258</v>
      </c>
      <c r="F12" s="47">
        <v>232</v>
      </c>
      <c r="G12" s="47">
        <v>231</v>
      </c>
      <c r="H12" s="47">
        <v>20</v>
      </c>
      <c r="I12" s="47">
        <v>22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7">
        <v>0</v>
      </c>
      <c r="Q12" s="47">
        <v>0</v>
      </c>
      <c r="R12" s="47">
        <v>0</v>
      </c>
      <c r="S12" s="47">
        <v>2</v>
      </c>
      <c r="T12" s="47">
        <v>0</v>
      </c>
      <c r="U12" s="47">
        <v>0</v>
      </c>
      <c r="V12" s="47">
        <v>0</v>
      </c>
      <c r="W12" s="47">
        <v>3</v>
      </c>
      <c r="X12" s="47">
        <v>0</v>
      </c>
      <c r="Y12" s="47">
        <v>0</v>
      </c>
      <c r="Z12" s="47">
        <v>0</v>
      </c>
      <c r="AA12" s="47">
        <v>0</v>
      </c>
    </row>
    <row r="13" spans="1:27" s="43" customFormat="1" ht="15" customHeight="1">
      <c r="A13" s="51" t="s">
        <v>133</v>
      </c>
      <c r="B13" s="94" t="s">
        <v>7</v>
      </c>
      <c r="C13" s="47">
        <f t="shared" si="0"/>
        <v>227</v>
      </c>
      <c r="D13" s="47">
        <v>149</v>
      </c>
      <c r="E13" s="47">
        <v>78</v>
      </c>
      <c r="F13" s="47">
        <v>112</v>
      </c>
      <c r="G13" s="47">
        <v>65</v>
      </c>
      <c r="H13" s="47">
        <v>37</v>
      </c>
      <c r="I13" s="47">
        <v>6</v>
      </c>
      <c r="J13" s="47">
        <v>0</v>
      </c>
      <c r="K13" s="47">
        <v>2</v>
      </c>
      <c r="L13" s="47">
        <v>0</v>
      </c>
      <c r="M13" s="47">
        <v>0</v>
      </c>
      <c r="N13" s="47">
        <v>0</v>
      </c>
      <c r="O13" s="47">
        <v>1</v>
      </c>
      <c r="P13" s="47">
        <v>0</v>
      </c>
      <c r="Q13" s="47">
        <v>0</v>
      </c>
      <c r="R13" s="47">
        <v>0</v>
      </c>
      <c r="S13" s="47">
        <v>1</v>
      </c>
      <c r="T13" s="47">
        <v>0</v>
      </c>
      <c r="U13" s="47">
        <v>0</v>
      </c>
      <c r="V13" s="47">
        <v>0</v>
      </c>
      <c r="W13" s="47">
        <v>3</v>
      </c>
      <c r="X13" s="47">
        <v>0</v>
      </c>
      <c r="Y13" s="47">
        <v>0</v>
      </c>
      <c r="Z13" s="47">
        <v>0</v>
      </c>
      <c r="AA13" s="47">
        <v>0</v>
      </c>
    </row>
    <row r="14" spans="1:27" s="43" customFormat="1" ht="15" customHeight="1">
      <c r="A14" s="51" t="s">
        <v>148</v>
      </c>
      <c r="B14" s="94" t="s">
        <v>26</v>
      </c>
      <c r="C14" s="47">
        <f t="shared" si="0"/>
        <v>2612</v>
      </c>
      <c r="D14" s="47">
        <v>1328</v>
      </c>
      <c r="E14" s="47">
        <v>1284</v>
      </c>
      <c r="F14" s="47">
        <v>1174</v>
      </c>
      <c r="G14" s="47">
        <v>995</v>
      </c>
      <c r="H14" s="47">
        <v>42</v>
      </c>
      <c r="I14" s="47">
        <v>63</v>
      </c>
      <c r="J14" s="47">
        <v>0</v>
      </c>
      <c r="K14" s="47">
        <v>23</v>
      </c>
      <c r="L14" s="47">
        <v>0</v>
      </c>
      <c r="M14" s="47">
        <v>6</v>
      </c>
      <c r="N14" s="47">
        <v>1</v>
      </c>
      <c r="O14" s="47">
        <v>2</v>
      </c>
      <c r="P14" s="47">
        <v>0</v>
      </c>
      <c r="Q14" s="47">
        <v>5</v>
      </c>
      <c r="R14" s="47">
        <v>1</v>
      </c>
      <c r="S14" s="47">
        <v>6</v>
      </c>
      <c r="T14" s="47">
        <v>0</v>
      </c>
      <c r="U14" s="47">
        <v>0</v>
      </c>
      <c r="V14" s="47">
        <v>0</v>
      </c>
      <c r="W14" s="47">
        <v>39</v>
      </c>
      <c r="X14" s="47">
        <v>1</v>
      </c>
      <c r="Y14" s="47">
        <v>1</v>
      </c>
      <c r="Z14" s="47">
        <v>109</v>
      </c>
      <c r="AA14" s="47">
        <v>144</v>
      </c>
    </row>
    <row r="15" spans="1:27" s="43" customFormat="1" ht="15" customHeight="1">
      <c r="A15" s="51" t="s">
        <v>134</v>
      </c>
      <c r="B15" s="94" t="s">
        <v>8</v>
      </c>
      <c r="C15" s="47">
        <f t="shared" si="0"/>
        <v>961</v>
      </c>
      <c r="D15" s="47">
        <v>481</v>
      </c>
      <c r="E15" s="47">
        <v>480</v>
      </c>
      <c r="F15" s="47">
        <v>445</v>
      </c>
      <c r="G15" s="47">
        <v>389</v>
      </c>
      <c r="H15" s="47">
        <v>20</v>
      </c>
      <c r="I15" s="47">
        <v>30</v>
      </c>
      <c r="J15" s="47">
        <v>0</v>
      </c>
      <c r="K15" s="47">
        <v>21</v>
      </c>
      <c r="L15" s="47">
        <v>0</v>
      </c>
      <c r="M15" s="47">
        <v>1</v>
      </c>
      <c r="N15" s="47">
        <v>1</v>
      </c>
      <c r="O15" s="47">
        <v>0</v>
      </c>
      <c r="P15" s="47">
        <v>0</v>
      </c>
      <c r="Q15" s="47">
        <v>3</v>
      </c>
      <c r="R15" s="47">
        <v>0</v>
      </c>
      <c r="S15" s="47">
        <v>9</v>
      </c>
      <c r="T15" s="47">
        <v>0</v>
      </c>
      <c r="U15" s="47">
        <v>1</v>
      </c>
      <c r="V15" s="47">
        <v>1</v>
      </c>
      <c r="W15" s="47">
        <v>8</v>
      </c>
      <c r="X15" s="47">
        <v>0</v>
      </c>
      <c r="Y15" s="47">
        <v>0</v>
      </c>
      <c r="Z15" s="47">
        <v>14</v>
      </c>
      <c r="AA15" s="47">
        <v>18</v>
      </c>
    </row>
    <row r="16" spans="1:27" s="43" customFormat="1" ht="15" customHeight="1">
      <c r="A16" s="51" t="s">
        <v>135</v>
      </c>
      <c r="B16" s="94" t="s">
        <v>9</v>
      </c>
      <c r="C16" s="47">
        <f t="shared" si="0"/>
        <v>217</v>
      </c>
      <c r="D16" s="47">
        <v>127</v>
      </c>
      <c r="E16" s="47">
        <v>90</v>
      </c>
      <c r="F16" s="47">
        <v>114</v>
      </c>
      <c r="G16" s="47">
        <v>68</v>
      </c>
      <c r="H16" s="47">
        <v>10</v>
      </c>
      <c r="I16" s="47">
        <v>6</v>
      </c>
      <c r="J16" s="47">
        <v>1</v>
      </c>
      <c r="K16" s="47">
        <v>7</v>
      </c>
      <c r="L16" s="47">
        <v>0</v>
      </c>
      <c r="M16" s="47">
        <v>0</v>
      </c>
      <c r="N16" s="47">
        <v>1</v>
      </c>
      <c r="O16" s="47">
        <v>0</v>
      </c>
      <c r="P16" s="47">
        <v>0</v>
      </c>
      <c r="Q16" s="47">
        <v>0</v>
      </c>
      <c r="R16" s="47">
        <v>0</v>
      </c>
      <c r="S16" s="47">
        <v>3</v>
      </c>
      <c r="T16" s="47">
        <v>0</v>
      </c>
      <c r="U16" s="47">
        <v>0</v>
      </c>
      <c r="V16" s="47">
        <v>0</v>
      </c>
      <c r="W16" s="47">
        <v>6</v>
      </c>
      <c r="X16" s="47">
        <v>0</v>
      </c>
      <c r="Y16" s="47">
        <v>0</v>
      </c>
      <c r="Z16" s="47">
        <v>1</v>
      </c>
      <c r="AA16" s="47">
        <v>0</v>
      </c>
    </row>
    <row r="17" spans="1:27" s="43" customFormat="1" ht="15" customHeight="1">
      <c r="A17" s="51" t="s">
        <v>136</v>
      </c>
      <c r="B17" s="94" t="s">
        <v>10</v>
      </c>
      <c r="C17" s="47">
        <f t="shared" si="0"/>
        <v>547</v>
      </c>
      <c r="D17" s="47">
        <v>304</v>
      </c>
      <c r="E17" s="47">
        <v>243</v>
      </c>
      <c r="F17" s="47">
        <v>278</v>
      </c>
      <c r="G17" s="47">
        <v>197</v>
      </c>
      <c r="H17" s="47">
        <v>10</v>
      </c>
      <c r="I17" s="47">
        <v>13</v>
      </c>
      <c r="J17" s="47">
        <v>8</v>
      </c>
      <c r="K17" s="47">
        <v>17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7">
        <v>0</v>
      </c>
      <c r="R17" s="47">
        <v>0</v>
      </c>
      <c r="S17" s="47">
        <v>4</v>
      </c>
      <c r="T17" s="47">
        <v>0</v>
      </c>
      <c r="U17" s="47">
        <v>0</v>
      </c>
      <c r="V17" s="47">
        <v>3</v>
      </c>
      <c r="W17" s="47">
        <v>6</v>
      </c>
      <c r="X17" s="47">
        <v>0</v>
      </c>
      <c r="Y17" s="47">
        <v>0</v>
      </c>
      <c r="Z17" s="47">
        <v>5</v>
      </c>
      <c r="AA17" s="47">
        <v>6</v>
      </c>
    </row>
    <row r="18" spans="1:27" s="43" customFormat="1" ht="15" customHeight="1">
      <c r="A18" s="51" t="s">
        <v>137</v>
      </c>
      <c r="B18" s="94" t="s">
        <v>11</v>
      </c>
      <c r="C18" s="47">
        <f t="shared" si="0"/>
        <v>406</v>
      </c>
      <c r="D18" s="47">
        <v>204</v>
      </c>
      <c r="E18" s="47">
        <v>202</v>
      </c>
      <c r="F18" s="47">
        <v>199</v>
      </c>
      <c r="G18" s="47">
        <v>180</v>
      </c>
      <c r="H18" s="47">
        <v>3</v>
      </c>
      <c r="I18" s="47">
        <v>10</v>
      </c>
      <c r="J18" s="47">
        <v>0</v>
      </c>
      <c r="K18" s="47">
        <v>10</v>
      </c>
      <c r="L18" s="47">
        <v>0</v>
      </c>
      <c r="M18" s="47">
        <v>0</v>
      </c>
      <c r="N18" s="47">
        <v>1</v>
      </c>
      <c r="O18" s="47">
        <v>0</v>
      </c>
      <c r="P18" s="47">
        <v>0</v>
      </c>
      <c r="Q18" s="47">
        <v>0</v>
      </c>
      <c r="R18" s="47">
        <v>0</v>
      </c>
      <c r="S18" s="47">
        <v>0</v>
      </c>
      <c r="T18" s="47">
        <v>0</v>
      </c>
      <c r="U18" s="47">
        <v>0</v>
      </c>
      <c r="V18" s="47">
        <v>1</v>
      </c>
      <c r="W18" s="47">
        <v>2</v>
      </c>
      <c r="X18" s="47">
        <v>0</v>
      </c>
      <c r="Y18" s="47">
        <v>0</v>
      </c>
      <c r="Z18" s="47">
        <v>0</v>
      </c>
      <c r="AA18" s="47">
        <v>0</v>
      </c>
    </row>
    <row r="19" spans="1:27" s="43" customFormat="1" ht="15" customHeight="1">
      <c r="A19" s="51" t="s">
        <v>149</v>
      </c>
      <c r="B19" s="94" t="s">
        <v>27</v>
      </c>
      <c r="C19" s="47">
        <f t="shared" si="0"/>
        <v>855</v>
      </c>
      <c r="D19" s="47">
        <v>436</v>
      </c>
      <c r="E19" s="47">
        <v>419</v>
      </c>
      <c r="F19" s="47">
        <v>412</v>
      </c>
      <c r="G19" s="47">
        <v>385</v>
      </c>
      <c r="H19" s="47">
        <v>6</v>
      </c>
      <c r="I19" s="47">
        <v>8</v>
      </c>
      <c r="J19" s="47">
        <v>1</v>
      </c>
      <c r="K19" s="47">
        <v>6</v>
      </c>
      <c r="L19" s="47">
        <v>0</v>
      </c>
      <c r="M19" s="47">
        <v>0</v>
      </c>
      <c r="N19" s="47">
        <v>2</v>
      </c>
      <c r="O19" s="47">
        <v>0</v>
      </c>
      <c r="P19" s="47">
        <v>0</v>
      </c>
      <c r="Q19" s="47">
        <v>2</v>
      </c>
      <c r="R19" s="47">
        <v>0</v>
      </c>
      <c r="S19" s="47">
        <v>1</v>
      </c>
      <c r="T19" s="47">
        <v>0</v>
      </c>
      <c r="U19" s="47">
        <v>0</v>
      </c>
      <c r="V19" s="47">
        <v>1</v>
      </c>
      <c r="W19" s="47">
        <v>6</v>
      </c>
      <c r="X19" s="47">
        <v>0</v>
      </c>
      <c r="Y19" s="47">
        <v>0</v>
      </c>
      <c r="Z19" s="47">
        <v>14</v>
      </c>
      <c r="AA19" s="47">
        <v>11</v>
      </c>
    </row>
    <row r="20" spans="1:27" s="43" customFormat="1" ht="15" customHeight="1">
      <c r="A20" s="51" t="s">
        <v>150</v>
      </c>
      <c r="B20" s="94" t="s">
        <v>28</v>
      </c>
      <c r="C20" s="47">
        <f t="shared" si="0"/>
        <v>1908</v>
      </c>
      <c r="D20" s="47">
        <v>985</v>
      </c>
      <c r="E20" s="47">
        <v>923</v>
      </c>
      <c r="F20" s="47">
        <v>934</v>
      </c>
      <c r="G20" s="47">
        <v>799</v>
      </c>
      <c r="H20" s="47">
        <v>47</v>
      </c>
      <c r="I20" s="47">
        <v>40</v>
      </c>
      <c r="J20" s="47">
        <v>1</v>
      </c>
      <c r="K20" s="47">
        <v>32</v>
      </c>
      <c r="L20" s="47">
        <v>0</v>
      </c>
      <c r="M20" s="47">
        <v>1</v>
      </c>
      <c r="N20" s="47">
        <v>0</v>
      </c>
      <c r="O20" s="47">
        <v>4</v>
      </c>
      <c r="P20" s="47">
        <v>0</v>
      </c>
      <c r="Q20" s="47">
        <v>5</v>
      </c>
      <c r="R20" s="47">
        <v>0</v>
      </c>
      <c r="S20" s="47">
        <v>6</v>
      </c>
      <c r="T20" s="47">
        <v>0</v>
      </c>
      <c r="U20" s="47">
        <v>2</v>
      </c>
      <c r="V20" s="47">
        <v>3</v>
      </c>
      <c r="W20" s="47">
        <v>29</v>
      </c>
      <c r="X20" s="47">
        <v>0</v>
      </c>
      <c r="Y20" s="47">
        <v>0</v>
      </c>
      <c r="Z20" s="47">
        <v>0</v>
      </c>
      <c r="AA20" s="47">
        <v>5</v>
      </c>
    </row>
    <row r="21" spans="1:27" s="43" customFormat="1" ht="15" customHeight="1">
      <c r="A21" s="51" t="s">
        <v>138</v>
      </c>
      <c r="B21" s="94" t="s">
        <v>12</v>
      </c>
      <c r="C21" s="47">
        <f t="shared" si="0"/>
        <v>963</v>
      </c>
      <c r="D21" s="47">
        <v>530</v>
      </c>
      <c r="E21" s="47">
        <v>433</v>
      </c>
      <c r="F21" s="47">
        <v>495</v>
      </c>
      <c r="G21" s="47">
        <v>376</v>
      </c>
      <c r="H21" s="47">
        <v>31</v>
      </c>
      <c r="I21" s="47">
        <v>31</v>
      </c>
      <c r="J21" s="47">
        <v>0</v>
      </c>
      <c r="K21" s="47">
        <v>10</v>
      </c>
      <c r="L21" s="47">
        <v>0</v>
      </c>
      <c r="M21" s="47">
        <v>0</v>
      </c>
      <c r="N21" s="47">
        <v>0</v>
      </c>
      <c r="O21" s="47">
        <v>1</v>
      </c>
      <c r="P21" s="47">
        <v>0</v>
      </c>
      <c r="Q21" s="47">
        <v>4</v>
      </c>
      <c r="R21" s="47">
        <v>1</v>
      </c>
      <c r="S21" s="47">
        <v>4</v>
      </c>
      <c r="T21" s="47">
        <v>0</v>
      </c>
      <c r="U21" s="47">
        <v>1</v>
      </c>
      <c r="V21" s="47">
        <v>1</v>
      </c>
      <c r="W21" s="47">
        <v>4</v>
      </c>
      <c r="X21" s="47">
        <v>0</v>
      </c>
      <c r="Y21" s="47">
        <v>0</v>
      </c>
      <c r="Z21" s="47">
        <v>2</v>
      </c>
      <c r="AA21" s="47">
        <v>2</v>
      </c>
    </row>
    <row r="22" spans="1:27" s="43" customFormat="1" ht="15" customHeight="1">
      <c r="A22" s="51" t="s">
        <v>139</v>
      </c>
      <c r="B22" s="94" t="s">
        <v>13</v>
      </c>
      <c r="C22" s="47">
        <f t="shared" si="0"/>
        <v>373</v>
      </c>
      <c r="D22" s="47">
        <v>181</v>
      </c>
      <c r="E22" s="47">
        <v>192</v>
      </c>
      <c r="F22" s="47">
        <v>104</v>
      </c>
      <c r="G22" s="47">
        <v>86</v>
      </c>
      <c r="H22" s="47">
        <v>69</v>
      </c>
      <c r="I22" s="47">
        <v>88</v>
      </c>
      <c r="J22" s="47">
        <v>0</v>
      </c>
      <c r="K22" s="47">
        <v>4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47">
        <v>0</v>
      </c>
      <c r="R22" s="47">
        <v>0</v>
      </c>
      <c r="S22" s="47">
        <v>1</v>
      </c>
      <c r="T22" s="47">
        <v>0</v>
      </c>
      <c r="U22" s="47">
        <v>0</v>
      </c>
      <c r="V22" s="47">
        <v>0</v>
      </c>
      <c r="W22" s="47">
        <v>4</v>
      </c>
      <c r="X22" s="47">
        <v>0</v>
      </c>
      <c r="Y22" s="47">
        <v>0</v>
      </c>
      <c r="Z22" s="47">
        <v>8</v>
      </c>
      <c r="AA22" s="47">
        <v>9</v>
      </c>
    </row>
    <row r="23" spans="1:27" s="43" customFormat="1" ht="15" customHeight="1">
      <c r="A23" s="51" t="s">
        <v>140</v>
      </c>
      <c r="B23" s="94" t="s">
        <v>14</v>
      </c>
      <c r="C23" s="47">
        <f t="shared" si="0"/>
        <v>578</v>
      </c>
      <c r="D23" s="47">
        <v>289</v>
      </c>
      <c r="E23" s="47">
        <v>289</v>
      </c>
      <c r="F23" s="47">
        <v>124</v>
      </c>
      <c r="G23" s="47">
        <v>94</v>
      </c>
      <c r="H23" s="47">
        <v>153</v>
      </c>
      <c r="I23" s="47">
        <v>171</v>
      </c>
      <c r="J23" s="47">
        <v>0</v>
      </c>
      <c r="K23" s="47">
        <v>5</v>
      </c>
      <c r="L23" s="47">
        <v>0</v>
      </c>
      <c r="M23" s="47">
        <v>0</v>
      </c>
      <c r="N23" s="47">
        <v>0</v>
      </c>
      <c r="O23" s="47">
        <v>1</v>
      </c>
      <c r="P23" s="47">
        <v>0</v>
      </c>
      <c r="Q23" s="47">
        <v>0</v>
      </c>
      <c r="R23" s="47">
        <v>0</v>
      </c>
      <c r="S23" s="47">
        <v>1</v>
      </c>
      <c r="T23" s="47">
        <v>0</v>
      </c>
      <c r="U23" s="47">
        <v>2</v>
      </c>
      <c r="V23" s="47">
        <v>0</v>
      </c>
      <c r="W23" s="47">
        <v>7</v>
      </c>
      <c r="X23" s="47">
        <v>0</v>
      </c>
      <c r="Y23" s="47">
        <v>0</v>
      </c>
      <c r="Z23" s="47">
        <v>12</v>
      </c>
      <c r="AA23" s="47">
        <v>8</v>
      </c>
    </row>
    <row r="24" spans="1:27" s="43" customFormat="1" ht="15" customHeight="1">
      <c r="A24" s="51" t="s">
        <v>141</v>
      </c>
      <c r="B24" s="94" t="s">
        <v>15</v>
      </c>
      <c r="C24" s="47">
        <f t="shared" si="0"/>
        <v>39</v>
      </c>
      <c r="D24" s="47">
        <v>19</v>
      </c>
      <c r="E24" s="47">
        <v>20</v>
      </c>
      <c r="F24" s="47">
        <v>19</v>
      </c>
      <c r="G24" s="47">
        <v>18</v>
      </c>
      <c r="H24" s="47">
        <v>0</v>
      </c>
      <c r="I24" s="47">
        <v>0</v>
      </c>
      <c r="J24" s="47">
        <v>0</v>
      </c>
      <c r="K24" s="47">
        <v>2</v>
      </c>
      <c r="L24" s="47">
        <v>0</v>
      </c>
      <c r="M24" s="47">
        <v>0</v>
      </c>
      <c r="N24" s="47">
        <v>0</v>
      </c>
      <c r="O24" s="47">
        <v>0</v>
      </c>
      <c r="P24" s="47">
        <v>0</v>
      </c>
      <c r="Q24" s="47">
        <v>0</v>
      </c>
      <c r="R24" s="47">
        <v>0</v>
      </c>
      <c r="S24" s="47">
        <v>0</v>
      </c>
      <c r="T24" s="47">
        <v>0</v>
      </c>
      <c r="U24" s="47">
        <v>0</v>
      </c>
      <c r="V24" s="47">
        <v>0</v>
      </c>
      <c r="W24" s="47">
        <v>0</v>
      </c>
      <c r="X24" s="47">
        <v>0</v>
      </c>
      <c r="Y24" s="47">
        <v>0</v>
      </c>
      <c r="Z24" s="47">
        <v>0</v>
      </c>
      <c r="AA24" s="47">
        <v>0</v>
      </c>
    </row>
    <row r="25" spans="1:27" s="43" customFormat="1" ht="15" customHeight="1">
      <c r="A25" s="51" t="s">
        <v>142</v>
      </c>
      <c r="B25" s="94" t="s">
        <v>16</v>
      </c>
      <c r="C25" s="47">
        <f t="shared" si="0"/>
        <v>379</v>
      </c>
      <c r="D25" s="47">
        <v>197</v>
      </c>
      <c r="E25" s="47">
        <v>182</v>
      </c>
      <c r="F25" s="47">
        <v>165</v>
      </c>
      <c r="G25" s="47">
        <v>136</v>
      </c>
      <c r="H25" s="47">
        <v>8</v>
      </c>
      <c r="I25" s="47">
        <v>6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v>0</v>
      </c>
      <c r="P25" s="47">
        <v>0</v>
      </c>
      <c r="Q25" s="47">
        <v>0</v>
      </c>
      <c r="R25" s="47">
        <v>0</v>
      </c>
      <c r="S25" s="47">
        <v>3</v>
      </c>
      <c r="T25" s="47">
        <v>2</v>
      </c>
      <c r="U25" s="47">
        <v>0</v>
      </c>
      <c r="V25" s="47">
        <v>0</v>
      </c>
      <c r="W25" s="47">
        <v>5</v>
      </c>
      <c r="X25" s="47">
        <v>0</v>
      </c>
      <c r="Y25" s="47">
        <v>0</v>
      </c>
      <c r="Z25" s="47">
        <v>22</v>
      </c>
      <c r="AA25" s="47">
        <v>32</v>
      </c>
    </row>
    <row r="26" spans="1:27" s="43" customFormat="1" ht="15" customHeight="1">
      <c r="A26" s="51" t="s">
        <v>143</v>
      </c>
      <c r="B26" s="94" t="s">
        <v>17</v>
      </c>
      <c r="C26" s="47">
        <f t="shared" si="0"/>
        <v>107</v>
      </c>
      <c r="D26" s="47">
        <v>68</v>
      </c>
      <c r="E26" s="47">
        <v>39</v>
      </c>
      <c r="F26" s="47">
        <v>65</v>
      </c>
      <c r="G26" s="47">
        <v>34</v>
      </c>
      <c r="H26" s="47">
        <v>2</v>
      </c>
      <c r="I26" s="47">
        <v>1</v>
      </c>
      <c r="J26" s="47">
        <v>0</v>
      </c>
      <c r="K26" s="47">
        <v>1</v>
      </c>
      <c r="L26" s="47">
        <v>0</v>
      </c>
      <c r="M26" s="47">
        <v>0</v>
      </c>
      <c r="N26" s="47">
        <v>0</v>
      </c>
      <c r="O26" s="47">
        <v>0</v>
      </c>
      <c r="P26" s="47">
        <v>0</v>
      </c>
      <c r="Q26" s="47">
        <v>0</v>
      </c>
      <c r="R26" s="47">
        <v>0</v>
      </c>
      <c r="S26" s="47">
        <v>2</v>
      </c>
      <c r="T26" s="47">
        <v>0</v>
      </c>
      <c r="U26" s="47">
        <v>0</v>
      </c>
      <c r="V26" s="47">
        <v>1</v>
      </c>
      <c r="W26" s="47">
        <v>1</v>
      </c>
      <c r="X26" s="47">
        <v>0</v>
      </c>
      <c r="Y26" s="47">
        <v>0</v>
      </c>
      <c r="Z26" s="47">
        <v>0</v>
      </c>
      <c r="AA26" s="47">
        <v>0</v>
      </c>
    </row>
    <row r="27" spans="1:27" s="43" customFormat="1" ht="15" customHeight="1">
      <c r="A27" s="51" t="s">
        <v>151</v>
      </c>
      <c r="B27" s="94" t="s">
        <v>29</v>
      </c>
      <c r="C27" s="47">
        <f t="shared" si="0"/>
        <v>1007</v>
      </c>
      <c r="D27" s="47">
        <v>534</v>
      </c>
      <c r="E27" s="47">
        <v>473</v>
      </c>
      <c r="F27" s="47">
        <v>476</v>
      </c>
      <c r="G27" s="47">
        <v>431</v>
      </c>
      <c r="H27" s="47">
        <v>53</v>
      </c>
      <c r="I27" s="47">
        <v>13</v>
      </c>
      <c r="J27" s="47">
        <v>0</v>
      </c>
      <c r="K27" s="47">
        <v>14</v>
      </c>
      <c r="L27" s="47">
        <v>0</v>
      </c>
      <c r="M27" s="47">
        <v>0</v>
      </c>
      <c r="N27" s="47">
        <v>0</v>
      </c>
      <c r="O27" s="47">
        <v>2</v>
      </c>
      <c r="P27" s="47">
        <v>0</v>
      </c>
      <c r="Q27" s="47">
        <v>1</v>
      </c>
      <c r="R27" s="47">
        <v>0</v>
      </c>
      <c r="S27" s="47">
        <v>2</v>
      </c>
      <c r="T27" s="47">
        <v>2</v>
      </c>
      <c r="U27" s="47">
        <v>0</v>
      </c>
      <c r="V27" s="47">
        <v>0</v>
      </c>
      <c r="W27" s="47">
        <v>8</v>
      </c>
      <c r="X27" s="47">
        <v>0</v>
      </c>
      <c r="Y27" s="47">
        <v>0</v>
      </c>
      <c r="Z27" s="47">
        <v>3</v>
      </c>
      <c r="AA27" s="47">
        <v>2</v>
      </c>
    </row>
    <row r="28" spans="1:27" s="43" customFormat="1" ht="15" customHeight="1">
      <c r="A28" s="51" t="s">
        <v>144</v>
      </c>
      <c r="B28" s="94" t="s">
        <v>18</v>
      </c>
      <c r="C28" s="47">
        <f t="shared" si="0"/>
        <v>298</v>
      </c>
      <c r="D28" s="47">
        <v>148</v>
      </c>
      <c r="E28" s="47">
        <v>150</v>
      </c>
      <c r="F28" s="47">
        <v>147</v>
      </c>
      <c r="G28" s="47">
        <v>145</v>
      </c>
      <c r="H28" s="47">
        <v>0</v>
      </c>
      <c r="I28" s="47">
        <v>0</v>
      </c>
      <c r="J28" s="47">
        <v>0</v>
      </c>
      <c r="K28" s="47">
        <v>3</v>
      </c>
      <c r="L28" s="47">
        <v>0</v>
      </c>
      <c r="M28" s="47">
        <v>0</v>
      </c>
      <c r="N28" s="47">
        <v>0</v>
      </c>
      <c r="O28" s="47">
        <v>0</v>
      </c>
      <c r="P28" s="47">
        <v>0</v>
      </c>
      <c r="Q28" s="47">
        <v>0</v>
      </c>
      <c r="R28" s="47">
        <v>0</v>
      </c>
      <c r="S28" s="47">
        <v>0</v>
      </c>
      <c r="T28" s="47">
        <v>0</v>
      </c>
      <c r="U28" s="47">
        <v>0</v>
      </c>
      <c r="V28" s="47">
        <v>0</v>
      </c>
      <c r="W28" s="47">
        <v>1</v>
      </c>
      <c r="X28" s="47">
        <v>0</v>
      </c>
      <c r="Y28" s="47">
        <v>0</v>
      </c>
      <c r="Z28" s="47">
        <v>1</v>
      </c>
      <c r="AA28" s="47">
        <v>1</v>
      </c>
    </row>
    <row r="29" spans="1:27" s="43" customFormat="1" ht="15" customHeight="1">
      <c r="A29" s="51" t="s">
        <v>152</v>
      </c>
      <c r="B29" s="94" t="s">
        <v>30</v>
      </c>
      <c r="C29" s="47">
        <f t="shared" si="0"/>
        <v>371</v>
      </c>
      <c r="D29" s="47">
        <v>186</v>
      </c>
      <c r="E29" s="47">
        <v>185</v>
      </c>
      <c r="F29" s="47">
        <v>175</v>
      </c>
      <c r="G29" s="47">
        <v>173</v>
      </c>
      <c r="H29" s="47">
        <v>3</v>
      </c>
      <c r="I29" s="47">
        <v>5</v>
      </c>
      <c r="J29" s="47">
        <v>0</v>
      </c>
      <c r="K29" s="47">
        <v>4</v>
      </c>
      <c r="L29" s="47">
        <v>0</v>
      </c>
      <c r="M29" s="47">
        <v>0</v>
      </c>
      <c r="N29" s="47">
        <v>0</v>
      </c>
      <c r="O29" s="47">
        <v>0</v>
      </c>
      <c r="P29" s="47">
        <v>0</v>
      </c>
      <c r="Q29" s="47">
        <v>0</v>
      </c>
      <c r="R29" s="47">
        <v>0</v>
      </c>
      <c r="S29" s="47">
        <v>0</v>
      </c>
      <c r="T29" s="47">
        <v>0</v>
      </c>
      <c r="U29" s="47">
        <v>0</v>
      </c>
      <c r="V29" s="47">
        <v>0</v>
      </c>
      <c r="W29" s="47">
        <v>1</v>
      </c>
      <c r="X29" s="47">
        <v>0</v>
      </c>
      <c r="Y29" s="47">
        <v>0</v>
      </c>
      <c r="Z29" s="47">
        <v>8</v>
      </c>
      <c r="AA29" s="47">
        <v>2</v>
      </c>
    </row>
    <row r="30" spans="1:27" s="43" customFormat="1" ht="15" customHeight="1">
      <c r="A30" s="76" t="s">
        <v>126</v>
      </c>
      <c r="B30" s="94" t="s">
        <v>31</v>
      </c>
      <c r="C30" s="47">
        <f t="shared" si="0"/>
        <v>1792</v>
      </c>
      <c r="D30" s="47">
        <v>911</v>
      </c>
      <c r="E30" s="47">
        <v>881</v>
      </c>
      <c r="F30" s="47">
        <v>882</v>
      </c>
      <c r="G30" s="47">
        <v>816</v>
      </c>
      <c r="H30" s="47">
        <v>11</v>
      </c>
      <c r="I30" s="47">
        <v>20</v>
      </c>
      <c r="J30" s="47">
        <v>0</v>
      </c>
      <c r="K30" s="47">
        <v>2</v>
      </c>
      <c r="L30" s="47">
        <v>0</v>
      </c>
      <c r="M30" s="47">
        <v>0</v>
      </c>
      <c r="N30" s="47">
        <v>0</v>
      </c>
      <c r="O30" s="47">
        <v>0</v>
      </c>
      <c r="P30" s="47">
        <v>0</v>
      </c>
      <c r="Q30" s="47">
        <v>0</v>
      </c>
      <c r="R30" s="47">
        <v>0</v>
      </c>
      <c r="S30" s="47">
        <v>0</v>
      </c>
      <c r="T30" s="47">
        <v>0</v>
      </c>
      <c r="U30" s="47">
        <v>10</v>
      </c>
      <c r="V30" s="47">
        <v>9</v>
      </c>
      <c r="W30" s="47">
        <v>20</v>
      </c>
      <c r="X30" s="47">
        <v>0</v>
      </c>
      <c r="Y30" s="47">
        <v>0</v>
      </c>
      <c r="Z30" s="47">
        <v>9</v>
      </c>
      <c r="AA30" s="47">
        <v>13</v>
      </c>
    </row>
    <row r="31" spans="1:27" s="43" customFormat="1" ht="15" customHeight="1">
      <c r="A31" s="76" t="s">
        <v>129</v>
      </c>
      <c r="B31" s="94" t="s">
        <v>32</v>
      </c>
      <c r="C31" s="47">
        <f t="shared" si="0"/>
        <v>1828</v>
      </c>
      <c r="D31" s="47">
        <v>914</v>
      </c>
      <c r="E31" s="47">
        <v>914</v>
      </c>
      <c r="F31" s="47">
        <v>875</v>
      </c>
      <c r="G31" s="47">
        <v>831</v>
      </c>
      <c r="H31" s="47">
        <v>23</v>
      </c>
      <c r="I31" s="47">
        <v>24</v>
      </c>
      <c r="J31" s="47">
        <v>0</v>
      </c>
      <c r="K31" s="47">
        <v>20</v>
      </c>
      <c r="L31" s="47">
        <v>0</v>
      </c>
      <c r="M31" s="47">
        <v>2</v>
      </c>
      <c r="N31" s="47">
        <v>0</v>
      </c>
      <c r="O31" s="47">
        <v>3</v>
      </c>
      <c r="P31" s="47">
        <v>1</v>
      </c>
      <c r="Q31" s="47">
        <v>0</v>
      </c>
      <c r="R31" s="47">
        <v>0</v>
      </c>
      <c r="S31" s="47">
        <v>9</v>
      </c>
      <c r="T31" s="47">
        <v>2</v>
      </c>
      <c r="U31" s="47">
        <v>2</v>
      </c>
      <c r="V31" s="47">
        <v>0</v>
      </c>
      <c r="W31" s="47">
        <v>16</v>
      </c>
      <c r="X31" s="47">
        <v>0</v>
      </c>
      <c r="Y31" s="47">
        <v>0</v>
      </c>
      <c r="Z31" s="47">
        <v>13</v>
      </c>
      <c r="AA31" s="47">
        <v>7</v>
      </c>
    </row>
    <row r="32" spans="1:27" s="43" customFormat="1" ht="15" customHeight="1">
      <c r="A32" s="51" t="s">
        <v>145</v>
      </c>
      <c r="B32" s="94" t="s">
        <v>19</v>
      </c>
      <c r="C32" s="47">
        <f t="shared" si="0"/>
        <v>29</v>
      </c>
      <c r="D32" s="47">
        <v>15</v>
      </c>
      <c r="E32" s="47">
        <v>14</v>
      </c>
      <c r="F32" s="47">
        <v>14</v>
      </c>
      <c r="G32" s="47">
        <v>10</v>
      </c>
      <c r="H32" s="47">
        <v>1</v>
      </c>
      <c r="I32" s="47">
        <v>3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v>0</v>
      </c>
      <c r="P32" s="47">
        <v>0</v>
      </c>
      <c r="Q32" s="47">
        <v>0</v>
      </c>
      <c r="R32" s="47">
        <v>0</v>
      </c>
      <c r="S32" s="47">
        <v>0</v>
      </c>
      <c r="T32" s="47">
        <v>0</v>
      </c>
      <c r="U32" s="47">
        <v>0</v>
      </c>
      <c r="V32" s="47">
        <v>0</v>
      </c>
      <c r="W32" s="47">
        <v>1</v>
      </c>
      <c r="X32" s="47">
        <v>0</v>
      </c>
      <c r="Y32" s="47">
        <v>0</v>
      </c>
      <c r="Z32" s="47">
        <v>0</v>
      </c>
      <c r="AA32" s="47">
        <v>0</v>
      </c>
    </row>
    <row r="33" spans="1:27" s="43" customFormat="1" ht="15" customHeight="1">
      <c r="A33" s="52" t="s">
        <v>146</v>
      </c>
      <c r="B33" s="95" t="s">
        <v>20</v>
      </c>
      <c r="C33" s="48">
        <f t="shared" si="0"/>
        <v>16</v>
      </c>
      <c r="D33" s="48">
        <v>8</v>
      </c>
      <c r="E33" s="48">
        <v>8</v>
      </c>
      <c r="F33" s="48">
        <v>4</v>
      </c>
      <c r="G33" s="48">
        <v>4</v>
      </c>
      <c r="H33" s="48">
        <v>2</v>
      </c>
      <c r="I33" s="48">
        <v>4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2</v>
      </c>
      <c r="AA33" s="48">
        <v>0</v>
      </c>
    </row>
    <row r="34" spans="1:27" ht="13.7" customHeight="1">
      <c r="A34" s="6" t="s">
        <v>97</v>
      </c>
    </row>
    <row r="35" spans="1:27" ht="13.7" customHeight="1">
      <c r="A35" s="17" t="s">
        <v>34</v>
      </c>
    </row>
    <row r="36" spans="1:27" ht="13.7" customHeight="1"/>
  </sheetData>
  <mergeCells count="16">
    <mergeCell ref="F6:G6"/>
    <mergeCell ref="H6:I6"/>
    <mergeCell ref="F5:I5"/>
    <mergeCell ref="C5:E6"/>
    <mergeCell ref="A4:B7"/>
    <mergeCell ref="C4:AA4"/>
    <mergeCell ref="V5:W6"/>
    <mergeCell ref="X5:Y6"/>
    <mergeCell ref="Z5:AA6"/>
    <mergeCell ref="L6:M6"/>
    <mergeCell ref="N6:O6"/>
    <mergeCell ref="J6:K6"/>
    <mergeCell ref="J5:U5"/>
    <mergeCell ref="P6:Q6"/>
    <mergeCell ref="R6:S6"/>
    <mergeCell ref="T6:U6"/>
  </mergeCells>
  <phoneticPr fontId="3" type="noConversion"/>
  <printOptions horizontalCentered="1"/>
  <pageMargins left="0.25" right="0.25" top="0.75" bottom="0.75" header="0.3" footer="0.3"/>
  <pageSetup paperSize="9" orientation="portrait" r:id="rId1"/>
  <headerFooter alignWithMargins="0">
    <oddHeader>&amp;L&amp;"微軟正黑體,標準"&amp;16兒童及少年保護執行概況&amp;C&amp;"微軟正黑體,標準"&amp;16
&amp;R&amp;"微軟正黑體,標準"本表共&amp;N頁，第&amp;P頁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3"/>
  <sheetViews>
    <sheetView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H7" sqref="H7:L29"/>
    </sheetView>
  </sheetViews>
  <sheetFormatPr defaultColWidth="5.5" defaultRowHeight="11.1" customHeight="1"/>
  <cols>
    <col min="1" max="1" width="9.6640625" style="6" customWidth="1"/>
    <col min="2" max="2" width="20.33203125" style="6" customWidth="1"/>
    <col min="3" max="7" width="15.33203125" style="6" customWidth="1"/>
    <col min="8" max="9" width="15.33203125" style="5" customWidth="1"/>
    <col min="10" max="12" width="15.33203125" style="6" customWidth="1"/>
    <col min="13" max="13" width="12.33203125" style="6" customWidth="1"/>
    <col min="14" max="16384" width="5.5" style="6"/>
  </cols>
  <sheetData>
    <row r="1" spans="1:13" s="5" customFormat="1" ht="20.25" customHeight="1">
      <c r="A1" s="61" t="s">
        <v>167</v>
      </c>
      <c r="B1" s="61"/>
      <c r="C1" s="62"/>
      <c r="D1" s="62"/>
      <c r="E1" s="62"/>
      <c r="F1" s="3"/>
      <c r="G1" s="3"/>
      <c r="H1" s="3"/>
      <c r="I1" s="3"/>
      <c r="J1" s="3"/>
      <c r="K1" s="3"/>
      <c r="L1" s="3"/>
      <c r="M1" s="3"/>
    </row>
    <row r="2" spans="1:13" ht="14.25" customHeight="1">
      <c r="A2" s="64" t="s">
        <v>115</v>
      </c>
      <c r="B2" s="7"/>
      <c r="C2" s="8"/>
      <c r="D2" s="8"/>
      <c r="E2" s="8"/>
      <c r="F2" s="8"/>
      <c r="G2" s="8"/>
      <c r="I2" s="8"/>
      <c r="J2" s="8"/>
      <c r="K2" s="8"/>
      <c r="L2" s="8"/>
      <c r="M2" s="8"/>
    </row>
    <row r="3" spans="1:13" ht="12.75" customHeight="1">
      <c r="A3" s="105" t="s">
        <v>251</v>
      </c>
      <c r="B3" s="79"/>
      <c r="C3" s="5" t="str">
        <f>IF(C7=SUM(C8:C29),"","*")</f>
        <v/>
      </c>
      <c r="D3" s="5" t="str">
        <f t="shared" ref="D3:L3" si="0">IF(D7=SUM(D8:D29),"","*")</f>
        <v/>
      </c>
      <c r="E3" s="5" t="str">
        <f t="shared" si="0"/>
        <v/>
      </c>
      <c r="F3" s="5" t="str">
        <f t="shared" si="0"/>
        <v/>
      </c>
      <c r="G3" s="5" t="str">
        <f t="shared" si="0"/>
        <v/>
      </c>
      <c r="H3" s="5" t="str">
        <f t="shared" si="0"/>
        <v/>
      </c>
      <c r="I3" s="5" t="str">
        <f t="shared" si="0"/>
        <v/>
      </c>
      <c r="J3" s="5" t="str">
        <f t="shared" si="0"/>
        <v/>
      </c>
      <c r="K3" s="5" t="str">
        <f t="shared" si="0"/>
        <v/>
      </c>
      <c r="L3" s="5" t="str">
        <f t="shared" si="0"/>
        <v/>
      </c>
    </row>
    <row r="4" spans="1:13" s="27" customFormat="1" ht="24.75" customHeight="1">
      <c r="A4" s="141" t="s">
        <v>171</v>
      </c>
      <c r="B4" s="142"/>
      <c r="C4" s="138" t="s">
        <v>110</v>
      </c>
      <c r="D4" s="139"/>
      <c r="E4" s="139"/>
      <c r="F4" s="139"/>
      <c r="G4" s="140"/>
      <c r="H4" s="138" t="s">
        <v>111</v>
      </c>
      <c r="I4" s="139"/>
      <c r="J4" s="139"/>
      <c r="K4" s="139"/>
      <c r="L4" s="139"/>
    </row>
    <row r="5" spans="1:13" s="27" customFormat="1" ht="40.5" customHeight="1">
      <c r="A5" s="141"/>
      <c r="B5" s="142"/>
      <c r="C5" s="127" t="s">
        <v>62</v>
      </c>
      <c r="D5" s="127"/>
      <c r="E5" s="127" t="s">
        <v>61</v>
      </c>
      <c r="F5" s="145" t="s">
        <v>169</v>
      </c>
      <c r="G5" s="131" t="s">
        <v>59</v>
      </c>
      <c r="H5" s="127" t="s">
        <v>62</v>
      </c>
      <c r="I5" s="127"/>
      <c r="J5" s="127" t="s">
        <v>61</v>
      </c>
      <c r="K5" s="145" t="s">
        <v>169</v>
      </c>
      <c r="L5" s="123" t="s">
        <v>59</v>
      </c>
    </row>
    <row r="6" spans="1:13" s="27" customFormat="1" ht="40.5" customHeight="1">
      <c r="A6" s="143"/>
      <c r="B6" s="144"/>
      <c r="C6" s="114" t="s">
        <v>57</v>
      </c>
      <c r="D6" s="114" t="s">
        <v>56</v>
      </c>
      <c r="E6" s="127"/>
      <c r="F6" s="131"/>
      <c r="G6" s="131"/>
      <c r="H6" s="114" t="s">
        <v>57</v>
      </c>
      <c r="I6" s="114" t="s">
        <v>56</v>
      </c>
      <c r="J6" s="127"/>
      <c r="K6" s="131"/>
      <c r="L6" s="123"/>
    </row>
    <row r="7" spans="1:13" s="22" customFormat="1" ht="15.6" customHeight="1">
      <c r="A7" s="107" t="s">
        <v>243</v>
      </c>
      <c r="B7" s="108" t="s">
        <v>0</v>
      </c>
      <c r="C7" s="109">
        <v>6855</v>
      </c>
      <c r="D7" s="109">
        <v>523</v>
      </c>
      <c r="E7" s="109">
        <v>23</v>
      </c>
      <c r="F7" s="109">
        <v>10</v>
      </c>
      <c r="G7" s="109">
        <v>178</v>
      </c>
      <c r="H7" s="109">
        <v>7402</v>
      </c>
      <c r="I7" s="109">
        <v>687</v>
      </c>
      <c r="J7" s="109">
        <v>166</v>
      </c>
      <c r="K7" s="109">
        <v>145</v>
      </c>
      <c r="L7" s="109">
        <v>125</v>
      </c>
    </row>
    <row r="8" spans="1:13" s="22" customFormat="1" ht="15.6" customHeight="1">
      <c r="A8" s="83" t="s">
        <v>118</v>
      </c>
      <c r="B8" s="39" t="s">
        <v>2</v>
      </c>
      <c r="C8" s="25">
        <v>1114</v>
      </c>
      <c r="D8" s="25">
        <v>34</v>
      </c>
      <c r="E8" s="25">
        <v>5</v>
      </c>
      <c r="F8" s="25">
        <v>2</v>
      </c>
      <c r="G8" s="25">
        <v>51</v>
      </c>
      <c r="H8" s="25">
        <v>1126</v>
      </c>
      <c r="I8" s="25">
        <v>52</v>
      </c>
      <c r="J8" s="25">
        <v>26</v>
      </c>
      <c r="K8" s="25">
        <v>30</v>
      </c>
      <c r="L8" s="25">
        <v>45</v>
      </c>
    </row>
    <row r="9" spans="1:13" s="22" customFormat="1" ht="15.6" customHeight="1">
      <c r="A9" s="83" t="s">
        <v>119</v>
      </c>
      <c r="B9" s="39" t="s">
        <v>3</v>
      </c>
      <c r="C9" s="25">
        <v>602</v>
      </c>
      <c r="D9" s="25">
        <v>14</v>
      </c>
      <c r="E9" s="25">
        <v>0</v>
      </c>
      <c r="F9" s="25">
        <v>2</v>
      </c>
      <c r="G9" s="25">
        <v>10</v>
      </c>
      <c r="H9" s="25">
        <v>660</v>
      </c>
      <c r="I9" s="25">
        <v>18</v>
      </c>
      <c r="J9" s="25">
        <v>8</v>
      </c>
      <c r="K9" s="25">
        <v>13</v>
      </c>
      <c r="L9" s="25">
        <v>15</v>
      </c>
    </row>
    <row r="10" spans="1:13" s="22" customFormat="1" ht="15.6" customHeight="1">
      <c r="A10" s="83" t="s">
        <v>120</v>
      </c>
      <c r="B10" s="39" t="s">
        <v>35</v>
      </c>
      <c r="C10" s="25">
        <v>732</v>
      </c>
      <c r="D10" s="25">
        <v>94</v>
      </c>
      <c r="E10" s="25">
        <v>6</v>
      </c>
      <c r="F10" s="25">
        <v>0</v>
      </c>
      <c r="G10" s="25">
        <v>1</v>
      </c>
      <c r="H10" s="25">
        <v>804</v>
      </c>
      <c r="I10" s="25">
        <v>116</v>
      </c>
      <c r="J10" s="25">
        <v>20</v>
      </c>
      <c r="K10" s="25">
        <v>18</v>
      </c>
      <c r="L10" s="25">
        <v>4</v>
      </c>
    </row>
    <row r="11" spans="1:13" s="22" customFormat="1" ht="15.6" customHeight="1">
      <c r="A11" s="83" t="s">
        <v>121</v>
      </c>
      <c r="B11" s="39" t="s">
        <v>21</v>
      </c>
      <c r="C11" s="25">
        <v>1097</v>
      </c>
      <c r="D11" s="25">
        <v>66</v>
      </c>
      <c r="E11" s="25">
        <v>6</v>
      </c>
      <c r="F11" s="25">
        <v>4</v>
      </c>
      <c r="G11" s="25">
        <v>22</v>
      </c>
      <c r="H11" s="25">
        <v>1264</v>
      </c>
      <c r="I11" s="25">
        <v>75</v>
      </c>
      <c r="J11" s="25">
        <v>42</v>
      </c>
      <c r="K11" s="25">
        <v>31</v>
      </c>
      <c r="L11" s="25">
        <v>20</v>
      </c>
    </row>
    <row r="12" spans="1:13" s="22" customFormat="1" ht="15.6" customHeight="1">
      <c r="A12" s="83" t="s">
        <v>122</v>
      </c>
      <c r="B12" s="39" t="s">
        <v>22</v>
      </c>
      <c r="C12" s="25">
        <v>451</v>
      </c>
      <c r="D12" s="25">
        <v>6</v>
      </c>
      <c r="E12" s="25">
        <v>0</v>
      </c>
      <c r="F12" s="25">
        <v>1</v>
      </c>
      <c r="G12" s="25">
        <v>2</v>
      </c>
      <c r="H12" s="25">
        <v>502</v>
      </c>
      <c r="I12" s="25">
        <v>8</v>
      </c>
      <c r="J12" s="25">
        <v>3</v>
      </c>
      <c r="K12" s="25">
        <v>5</v>
      </c>
      <c r="L12" s="25">
        <v>5</v>
      </c>
    </row>
    <row r="13" spans="1:13" s="22" customFormat="1" ht="15.6" customHeight="1">
      <c r="A13" s="75" t="s">
        <v>123</v>
      </c>
      <c r="B13" s="39" t="s">
        <v>23</v>
      </c>
      <c r="C13" s="25">
        <v>924</v>
      </c>
      <c r="D13" s="25">
        <v>42</v>
      </c>
      <c r="E13" s="25">
        <v>3</v>
      </c>
      <c r="F13" s="25">
        <v>0</v>
      </c>
      <c r="G13" s="25">
        <v>0</v>
      </c>
      <c r="H13" s="25">
        <v>972</v>
      </c>
      <c r="I13" s="25">
        <v>48</v>
      </c>
      <c r="J13" s="25">
        <v>19</v>
      </c>
      <c r="K13" s="25">
        <v>7</v>
      </c>
      <c r="L13" s="25">
        <v>2</v>
      </c>
    </row>
    <row r="14" spans="1:13" s="22" customFormat="1" ht="15.6" customHeight="1">
      <c r="A14" s="84" t="s">
        <v>181</v>
      </c>
      <c r="B14" s="85" t="s">
        <v>4</v>
      </c>
      <c r="C14" s="25">
        <v>152</v>
      </c>
      <c r="D14" s="25">
        <v>16</v>
      </c>
      <c r="E14" s="25">
        <v>0</v>
      </c>
      <c r="F14" s="25">
        <v>0</v>
      </c>
      <c r="G14" s="25">
        <v>2</v>
      </c>
      <c r="H14" s="25">
        <v>153</v>
      </c>
      <c r="I14" s="25">
        <v>8</v>
      </c>
      <c r="J14" s="25">
        <v>4</v>
      </c>
      <c r="K14" s="25">
        <v>4</v>
      </c>
      <c r="L14" s="25">
        <v>1</v>
      </c>
    </row>
    <row r="15" spans="1:13" s="22" customFormat="1" ht="15.6" customHeight="1">
      <c r="A15" s="84" t="s">
        <v>182</v>
      </c>
      <c r="B15" s="85" t="s">
        <v>6</v>
      </c>
      <c r="C15" s="25">
        <v>152</v>
      </c>
      <c r="D15" s="25">
        <v>20</v>
      </c>
      <c r="E15" s="25">
        <v>1</v>
      </c>
      <c r="F15" s="25">
        <v>0</v>
      </c>
      <c r="G15" s="25">
        <v>3</v>
      </c>
      <c r="H15" s="25">
        <v>154</v>
      </c>
      <c r="I15" s="25">
        <v>23</v>
      </c>
      <c r="J15" s="25">
        <v>6</v>
      </c>
      <c r="K15" s="25">
        <v>6</v>
      </c>
      <c r="L15" s="25">
        <v>4</v>
      </c>
    </row>
    <row r="16" spans="1:13" s="22" customFormat="1" ht="15.6" customHeight="1">
      <c r="A16" s="84" t="s">
        <v>183</v>
      </c>
      <c r="B16" s="85" t="s">
        <v>7</v>
      </c>
      <c r="C16" s="25">
        <v>117</v>
      </c>
      <c r="D16" s="25">
        <v>10</v>
      </c>
      <c r="E16" s="25">
        <v>0</v>
      </c>
      <c r="F16" s="25">
        <v>0</v>
      </c>
      <c r="G16" s="25">
        <v>33</v>
      </c>
      <c r="H16" s="25">
        <v>135</v>
      </c>
      <c r="I16" s="25">
        <v>15</v>
      </c>
      <c r="J16" s="25">
        <v>5</v>
      </c>
      <c r="K16" s="25">
        <v>2</v>
      </c>
      <c r="L16" s="25">
        <v>3</v>
      </c>
    </row>
    <row r="17" spans="1:12" s="22" customFormat="1" ht="15.6" customHeight="1">
      <c r="A17" s="84" t="s">
        <v>184</v>
      </c>
      <c r="B17" s="85" t="s">
        <v>8</v>
      </c>
      <c r="C17" s="25">
        <v>268</v>
      </c>
      <c r="D17" s="25">
        <v>8</v>
      </c>
      <c r="E17" s="25">
        <v>2</v>
      </c>
      <c r="F17" s="25">
        <v>0</v>
      </c>
      <c r="G17" s="25">
        <v>4</v>
      </c>
      <c r="H17" s="25">
        <v>264</v>
      </c>
      <c r="I17" s="25">
        <v>9</v>
      </c>
      <c r="J17" s="25">
        <v>5</v>
      </c>
      <c r="K17" s="25">
        <v>3</v>
      </c>
      <c r="L17" s="25">
        <v>3</v>
      </c>
    </row>
    <row r="18" spans="1:12" s="22" customFormat="1" ht="15.6" customHeight="1">
      <c r="A18" s="84" t="s">
        <v>185</v>
      </c>
      <c r="B18" s="85" t="s">
        <v>9</v>
      </c>
      <c r="C18" s="25">
        <v>101</v>
      </c>
      <c r="D18" s="25">
        <v>24</v>
      </c>
      <c r="E18" s="25">
        <v>0</v>
      </c>
      <c r="F18" s="25">
        <v>0</v>
      </c>
      <c r="G18" s="25">
        <v>0</v>
      </c>
      <c r="H18" s="25">
        <v>123</v>
      </c>
      <c r="I18" s="25">
        <v>34</v>
      </c>
      <c r="J18" s="25">
        <v>3</v>
      </c>
      <c r="K18" s="25">
        <v>1</v>
      </c>
      <c r="L18" s="25">
        <v>0</v>
      </c>
    </row>
    <row r="19" spans="1:12" s="22" customFormat="1" ht="15.6" customHeight="1">
      <c r="A19" s="84" t="s">
        <v>186</v>
      </c>
      <c r="B19" s="85" t="s">
        <v>10</v>
      </c>
      <c r="C19" s="25">
        <v>202</v>
      </c>
      <c r="D19" s="25">
        <v>1</v>
      </c>
      <c r="E19" s="25">
        <v>0</v>
      </c>
      <c r="F19" s="25">
        <v>0</v>
      </c>
      <c r="G19" s="25">
        <v>2</v>
      </c>
      <c r="H19" s="25">
        <v>203</v>
      </c>
      <c r="I19" s="25">
        <v>3</v>
      </c>
      <c r="J19" s="25">
        <v>3</v>
      </c>
      <c r="K19" s="25">
        <v>3</v>
      </c>
      <c r="L19" s="25">
        <v>2</v>
      </c>
    </row>
    <row r="20" spans="1:12" s="22" customFormat="1" ht="15.6" customHeight="1">
      <c r="A20" s="84" t="s">
        <v>187</v>
      </c>
      <c r="B20" s="85" t="s">
        <v>11</v>
      </c>
      <c r="C20" s="25">
        <v>142</v>
      </c>
      <c r="D20" s="25">
        <v>10</v>
      </c>
      <c r="E20" s="25">
        <v>0</v>
      </c>
      <c r="F20" s="25">
        <v>0</v>
      </c>
      <c r="G20" s="25">
        <v>1</v>
      </c>
      <c r="H20" s="25">
        <v>157</v>
      </c>
      <c r="I20" s="25">
        <v>11</v>
      </c>
      <c r="J20" s="25">
        <v>6</v>
      </c>
      <c r="K20" s="25">
        <v>4</v>
      </c>
      <c r="L20" s="25">
        <v>0</v>
      </c>
    </row>
    <row r="21" spans="1:12" s="22" customFormat="1" ht="15.6" customHeight="1">
      <c r="A21" s="84" t="s">
        <v>188</v>
      </c>
      <c r="B21" s="85" t="s">
        <v>12</v>
      </c>
      <c r="C21" s="25">
        <v>259</v>
      </c>
      <c r="D21" s="25">
        <v>36</v>
      </c>
      <c r="E21" s="25">
        <v>0</v>
      </c>
      <c r="F21" s="25">
        <v>0</v>
      </c>
      <c r="G21" s="25">
        <v>5</v>
      </c>
      <c r="H21" s="25">
        <v>307</v>
      </c>
      <c r="I21" s="25">
        <v>48</v>
      </c>
      <c r="J21" s="25">
        <v>7</v>
      </c>
      <c r="K21" s="25">
        <v>5</v>
      </c>
      <c r="L21" s="25">
        <v>5</v>
      </c>
    </row>
    <row r="22" spans="1:12" s="22" customFormat="1" ht="15.6" customHeight="1">
      <c r="A22" s="84" t="s">
        <v>189</v>
      </c>
      <c r="B22" s="85" t="s">
        <v>13</v>
      </c>
      <c r="C22" s="25">
        <v>70</v>
      </c>
      <c r="D22" s="25">
        <v>40</v>
      </c>
      <c r="E22" s="25">
        <v>0</v>
      </c>
      <c r="F22" s="25">
        <v>0</v>
      </c>
      <c r="G22" s="25">
        <v>0</v>
      </c>
      <c r="H22" s="25">
        <v>36</v>
      </c>
      <c r="I22" s="25">
        <v>61</v>
      </c>
      <c r="J22" s="25">
        <v>3</v>
      </c>
      <c r="K22" s="25">
        <v>0</v>
      </c>
      <c r="L22" s="25">
        <v>1</v>
      </c>
    </row>
    <row r="23" spans="1:12" s="22" customFormat="1" ht="15.6" customHeight="1">
      <c r="A23" s="84" t="s">
        <v>190</v>
      </c>
      <c r="B23" s="85" t="s">
        <v>14</v>
      </c>
      <c r="C23" s="25">
        <v>69</v>
      </c>
      <c r="D23" s="25">
        <v>68</v>
      </c>
      <c r="E23" s="25">
        <v>0</v>
      </c>
      <c r="F23" s="25">
        <v>0</v>
      </c>
      <c r="G23" s="25">
        <v>2</v>
      </c>
      <c r="H23" s="25">
        <v>80</v>
      </c>
      <c r="I23" s="25">
        <v>110</v>
      </c>
      <c r="J23" s="25">
        <v>0</v>
      </c>
      <c r="K23" s="25">
        <v>0</v>
      </c>
      <c r="L23" s="25">
        <v>4</v>
      </c>
    </row>
    <row r="24" spans="1:12" s="22" customFormat="1" ht="15.6" customHeight="1">
      <c r="A24" s="84" t="s">
        <v>191</v>
      </c>
      <c r="B24" s="85" t="s">
        <v>15</v>
      </c>
      <c r="C24" s="25">
        <v>18</v>
      </c>
      <c r="D24" s="25">
        <v>1</v>
      </c>
      <c r="E24" s="25">
        <v>0</v>
      </c>
      <c r="F24" s="25">
        <v>0</v>
      </c>
      <c r="G24" s="25">
        <v>0</v>
      </c>
      <c r="H24" s="25">
        <v>16</v>
      </c>
      <c r="I24" s="25">
        <v>1</v>
      </c>
      <c r="J24" s="25">
        <v>0</v>
      </c>
      <c r="K24" s="25">
        <v>0</v>
      </c>
      <c r="L24" s="25">
        <v>0</v>
      </c>
    </row>
    <row r="25" spans="1:12" s="22" customFormat="1" ht="15.6" customHeight="1">
      <c r="A25" s="84" t="s">
        <v>192</v>
      </c>
      <c r="B25" s="85" t="s">
        <v>16</v>
      </c>
      <c r="C25" s="25">
        <v>205</v>
      </c>
      <c r="D25" s="25">
        <v>22</v>
      </c>
      <c r="E25" s="25">
        <v>0</v>
      </c>
      <c r="F25" s="25">
        <v>1</v>
      </c>
      <c r="G25" s="25">
        <v>39</v>
      </c>
      <c r="H25" s="25">
        <v>217</v>
      </c>
      <c r="I25" s="25">
        <v>33</v>
      </c>
      <c r="J25" s="25">
        <v>4</v>
      </c>
      <c r="K25" s="25">
        <v>3</v>
      </c>
      <c r="L25" s="25">
        <v>10</v>
      </c>
    </row>
    <row r="26" spans="1:12" s="22" customFormat="1" ht="15.6" customHeight="1">
      <c r="A26" s="84" t="s">
        <v>193</v>
      </c>
      <c r="B26" s="85" t="s">
        <v>17</v>
      </c>
      <c r="C26" s="25">
        <v>98</v>
      </c>
      <c r="D26" s="25">
        <v>5</v>
      </c>
      <c r="E26" s="25">
        <v>0</v>
      </c>
      <c r="F26" s="25">
        <v>0</v>
      </c>
      <c r="G26" s="25">
        <v>1</v>
      </c>
      <c r="H26" s="25">
        <v>113</v>
      </c>
      <c r="I26" s="25">
        <v>9</v>
      </c>
      <c r="J26" s="25">
        <v>1</v>
      </c>
      <c r="K26" s="25">
        <v>3</v>
      </c>
      <c r="L26" s="25">
        <v>1</v>
      </c>
    </row>
    <row r="27" spans="1:12" s="22" customFormat="1" ht="15.6" customHeight="1">
      <c r="A27" s="84" t="s">
        <v>194</v>
      </c>
      <c r="B27" s="85" t="s">
        <v>18</v>
      </c>
      <c r="C27" s="25">
        <v>50</v>
      </c>
      <c r="D27" s="25">
        <v>1</v>
      </c>
      <c r="E27" s="25">
        <v>0</v>
      </c>
      <c r="F27" s="25">
        <v>0</v>
      </c>
      <c r="G27" s="25">
        <v>0</v>
      </c>
      <c r="H27" s="25">
        <v>79</v>
      </c>
      <c r="I27" s="25">
        <v>2</v>
      </c>
      <c r="J27" s="25">
        <v>0</v>
      </c>
      <c r="K27" s="25">
        <v>1</v>
      </c>
      <c r="L27" s="25">
        <v>0</v>
      </c>
    </row>
    <row r="28" spans="1:12" s="22" customFormat="1" ht="15.6" customHeight="1">
      <c r="A28" s="84" t="s">
        <v>195</v>
      </c>
      <c r="B28" s="85" t="s">
        <v>19</v>
      </c>
      <c r="C28" s="25">
        <v>31</v>
      </c>
      <c r="D28" s="25">
        <v>1</v>
      </c>
      <c r="E28" s="25">
        <v>0</v>
      </c>
      <c r="F28" s="25">
        <v>0</v>
      </c>
      <c r="G28" s="25">
        <v>0</v>
      </c>
      <c r="H28" s="25">
        <v>34</v>
      </c>
      <c r="I28" s="25">
        <v>3</v>
      </c>
      <c r="J28" s="25">
        <v>0</v>
      </c>
      <c r="K28" s="25">
        <v>5</v>
      </c>
      <c r="L28" s="25">
        <v>0</v>
      </c>
    </row>
    <row r="29" spans="1:12" s="22" customFormat="1" ht="15.6" customHeight="1">
      <c r="A29" s="86" t="s">
        <v>196</v>
      </c>
      <c r="B29" s="87" t="s">
        <v>20</v>
      </c>
      <c r="C29" s="23">
        <v>1</v>
      </c>
      <c r="D29" s="23">
        <v>4</v>
      </c>
      <c r="E29" s="23">
        <v>0</v>
      </c>
      <c r="F29" s="23">
        <v>0</v>
      </c>
      <c r="G29" s="23">
        <v>0</v>
      </c>
      <c r="H29" s="23">
        <v>3</v>
      </c>
      <c r="I29" s="23">
        <v>0</v>
      </c>
      <c r="J29" s="23">
        <v>1</v>
      </c>
      <c r="K29" s="23">
        <v>1</v>
      </c>
      <c r="L29" s="23">
        <v>0</v>
      </c>
    </row>
    <row r="30" spans="1:12" ht="14.25" customHeight="1">
      <c r="A30" s="64" t="s">
        <v>107</v>
      </c>
    </row>
    <row r="31" spans="1:12" ht="14.25" customHeight="1">
      <c r="A31" s="65" t="s">
        <v>33</v>
      </c>
    </row>
    <row r="32" spans="1:12" ht="14.25" customHeight="1"/>
    <row r="33" spans="1:1" ht="14.25" customHeight="1">
      <c r="A33" s="106" t="s">
        <v>252</v>
      </c>
    </row>
  </sheetData>
  <mergeCells count="11">
    <mergeCell ref="L5:L6"/>
    <mergeCell ref="A4:B6"/>
    <mergeCell ref="C4:G4"/>
    <mergeCell ref="H4:L4"/>
    <mergeCell ref="C5:D5"/>
    <mergeCell ref="E5:E6"/>
    <mergeCell ref="F5:F6"/>
    <mergeCell ref="G5:G6"/>
    <mergeCell ref="H5:I5"/>
    <mergeCell ref="J5:J6"/>
    <mergeCell ref="K5:K6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Header>&amp;L&amp;"微軟正黑體,標準"&amp;16兒童及少年保護執行概況&amp;C&amp;"微軟正黑體,標準"&amp;16
&amp;R&amp;"微軟正黑體,標準"本表共&amp;N頁，第&amp;P頁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A36"/>
  <sheetViews>
    <sheetView zoomScale="110" zoomScaleNormal="110" zoomScaleSheetLayoutView="100" workbookViewId="0">
      <selection activeCell="A8" sqref="A8:IV33"/>
    </sheetView>
  </sheetViews>
  <sheetFormatPr defaultColWidth="5.5" defaultRowHeight="11.1" customHeight="1"/>
  <cols>
    <col min="1" max="1" width="8.6640625" style="6" customWidth="1"/>
    <col min="2" max="2" width="18.5" style="6" customWidth="1"/>
    <col min="3" max="7" width="8.5" style="6" customWidth="1"/>
    <col min="8" max="9" width="8.5" style="5" customWidth="1"/>
    <col min="10" max="12" width="8.5" style="6" customWidth="1"/>
    <col min="13" max="13" width="8.5" style="5" customWidth="1"/>
    <col min="14" max="27" width="8.5" style="6" customWidth="1"/>
    <col min="28" max="16384" width="5.5" style="6"/>
  </cols>
  <sheetData>
    <row r="1" spans="1:27" s="5" customFormat="1" ht="20.25" customHeight="1">
      <c r="A1" s="1" t="s">
        <v>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4.25" customHeight="1">
      <c r="B2" s="8"/>
      <c r="C2" s="8"/>
      <c r="D2" s="8"/>
      <c r="E2" s="8"/>
      <c r="F2" s="8"/>
      <c r="G2" s="8"/>
      <c r="H2" s="3"/>
      <c r="I2" s="3"/>
      <c r="J2" s="8"/>
      <c r="K2" s="8"/>
      <c r="L2" s="8"/>
      <c r="M2" s="3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40"/>
    </row>
    <row r="3" spans="1:27" ht="12.75" customHeight="1">
      <c r="A3" s="41" t="s">
        <v>156</v>
      </c>
      <c r="B3" s="10"/>
      <c r="AA3" s="42"/>
    </row>
    <row r="4" spans="1:27" s="12" customFormat="1" ht="24.75" customHeight="1">
      <c r="A4" s="153" t="s">
        <v>88</v>
      </c>
      <c r="B4" s="179"/>
      <c r="C4" s="159" t="s">
        <v>37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</row>
    <row r="5" spans="1:27" s="12" customFormat="1" ht="24.75" customHeight="1">
      <c r="A5" s="180"/>
      <c r="B5" s="181"/>
      <c r="C5" s="161" t="s">
        <v>40</v>
      </c>
      <c r="D5" s="162"/>
      <c r="E5" s="163"/>
      <c r="F5" s="167" t="s">
        <v>41</v>
      </c>
      <c r="G5" s="168"/>
      <c r="H5" s="168"/>
      <c r="I5" s="168"/>
      <c r="J5" s="167" t="s">
        <v>42</v>
      </c>
      <c r="K5" s="168"/>
      <c r="L5" s="168"/>
      <c r="M5" s="168"/>
      <c r="N5" s="168"/>
      <c r="O5" s="168"/>
      <c r="P5" s="175"/>
      <c r="Q5" s="176"/>
      <c r="R5" s="168"/>
      <c r="S5" s="168"/>
      <c r="T5" s="168"/>
      <c r="U5" s="168"/>
      <c r="V5" s="172" t="s">
        <v>43</v>
      </c>
      <c r="W5" s="173"/>
      <c r="X5" s="172" t="s">
        <v>44</v>
      </c>
      <c r="Y5" s="173"/>
      <c r="Z5" s="172" t="s">
        <v>45</v>
      </c>
      <c r="AA5" s="175"/>
    </row>
    <row r="6" spans="1:27" s="12" customFormat="1" ht="30.75" customHeight="1">
      <c r="A6" s="180"/>
      <c r="B6" s="181"/>
      <c r="C6" s="164"/>
      <c r="D6" s="165"/>
      <c r="E6" s="166"/>
      <c r="F6" s="167" t="s">
        <v>89</v>
      </c>
      <c r="G6" s="168"/>
      <c r="H6" s="167" t="s">
        <v>46</v>
      </c>
      <c r="I6" s="168"/>
      <c r="J6" s="167" t="s">
        <v>90</v>
      </c>
      <c r="K6" s="168"/>
      <c r="L6" s="167" t="s">
        <v>91</v>
      </c>
      <c r="M6" s="168"/>
      <c r="N6" s="167" t="s">
        <v>92</v>
      </c>
      <c r="O6" s="168"/>
      <c r="P6" s="184" t="s">
        <v>93</v>
      </c>
      <c r="Q6" s="176"/>
      <c r="R6" s="167" t="s">
        <v>94</v>
      </c>
      <c r="S6" s="168"/>
      <c r="T6" s="167" t="s">
        <v>95</v>
      </c>
      <c r="U6" s="168"/>
      <c r="V6" s="173"/>
      <c r="W6" s="173"/>
      <c r="X6" s="173"/>
      <c r="Y6" s="173"/>
      <c r="Z6" s="168"/>
      <c r="AA6" s="175"/>
    </row>
    <row r="7" spans="1:27" s="15" customFormat="1" ht="30.75" customHeight="1">
      <c r="A7" s="182"/>
      <c r="B7" s="183"/>
      <c r="C7" s="13" t="s">
        <v>96</v>
      </c>
      <c r="D7" s="13" t="s">
        <v>48</v>
      </c>
      <c r="E7" s="13" t="s">
        <v>49</v>
      </c>
      <c r="F7" s="13" t="s">
        <v>48</v>
      </c>
      <c r="G7" s="13" t="s">
        <v>49</v>
      </c>
      <c r="H7" s="13" t="s">
        <v>48</v>
      </c>
      <c r="I7" s="13" t="s">
        <v>49</v>
      </c>
      <c r="J7" s="13" t="s">
        <v>48</v>
      </c>
      <c r="K7" s="13" t="s">
        <v>49</v>
      </c>
      <c r="L7" s="13" t="s">
        <v>48</v>
      </c>
      <c r="M7" s="13" t="s">
        <v>49</v>
      </c>
      <c r="N7" s="13" t="s">
        <v>48</v>
      </c>
      <c r="O7" s="13" t="s">
        <v>49</v>
      </c>
      <c r="P7" s="13" t="s">
        <v>48</v>
      </c>
      <c r="Q7" s="20" t="s">
        <v>49</v>
      </c>
      <c r="R7" s="13" t="s">
        <v>48</v>
      </c>
      <c r="S7" s="13" t="s">
        <v>49</v>
      </c>
      <c r="T7" s="13" t="s">
        <v>48</v>
      </c>
      <c r="U7" s="13" t="s">
        <v>49</v>
      </c>
      <c r="V7" s="13" t="s">
        <v>48</v>
      </c>
      <c r="W7" s="13" t="s">
        <v>49</v>
      </c>
      <c r="X7" s="13" t="s">
        <v>48</v>
      </c>
      <c r="Y7" s="13" t="s">
        <v>49</v>
      </c>
      <c r="Z7" s="13" t="s">
        <v>48</v>
      </c>
      <c r="AA7" s="14" t="s">
        <v>49</v>
      </c>
    </row>
    <row r="8" spans="1:27" s="21" customFormat="1" ht="15" customHeight="1">
      <c r="A8" s="46" t="s">
        <v>102</v>
      </c>
      <c r="B8" s="93" t="s">
        <v>0</v>
      </c>
      <c r="C8" s="47">
        <v>16844</v>
      </c>
      <c r="D8" s="47">
        <v>9456</v>
      </c>
      <c r="E8" s="47">
        <v>7388</v>
      </c>
      <c r="F8" s="47">
        <v>8536</v>
      </c>
      <c r="G8" s="47">
        <v>6160</v>
      </c>
      <c r="H8" s="47">
        <v>771</v>
      </c>
      <c r="I8" s="47">
        <v>731</v>
      </c>
      <c r="J8" s="47">
        <v>10</v>
      </c>
      <c r="K8" s="47">
        <v>156</v>
      </c>
      <c r="L8" s="47">
        <v>0</v>
      </c>
      <c r="M8" s="47">
        <v>18</v>
      </c>
      <c r="N8" s="47">
        <v>1</v>
      </c>
      <c r="O8" s="47">
        <v>10</v>
      </c>
      <c r="P8" s="47">
        <v>2</v>
      </c>
      <c r="Q8" s="47">
        <v>11</v>
      </c>
      <c r="R8" s="47">
        <v>4</v>
      </c>
      <c r="S8" s="47">
        <v>60</v>
      </c>
      <c r="T8" s="47">
        <v>18</v>
      </c>
      <c r="U8" s="47">
        <v>6</v>
      </c>
      <c r="V8" s="47">
        <v>18</v>
      </c>
      <c r="W8" s="47">
        <v>138</v>
      </c>
      <c r="X8" s="47">
        <v>1</v>
      </c>
      <c r="Y8" s="47">
        <v>6</v>
      </c>
      <c r="Z8" s="47">
        <v>95</v>
      </c>
      <c r="AA8" s="47">
        <v>92</v>
      </c>
    </row>
    <row r="9" spans="1:27" s="43" customFormat="1" ht="15" customHeight="1">
      <c r="A9" s="51" t="s">
        <v>147</v>
      </c>
      <c r="B9" s="94" t="s">
        <v>25</v>
      </c>
      <c r="C9" s="47">
        <v>1927</v>
      </c>
      <c r="D9" s="47">
        <v>1348</v>
      </c>
      <c r="E9" s="47">
        <v>579</v>
      </c>
      <c r="F9" s="47">
        <v>1294</v>
      </c>
      <c r="G9" s="47">
        <v>527</v>
      </c>
      <c r="H9" s="47">
        <v>45</v>
      </c>
      <c r="I9" s="47">
        <v>13</v>
      </c>
      <c r="J9" s="47">
        <v>1</v>
      </c>
      <c r="K9" s="47">
        <v>14</v>
      </c>
      <c r="L9" s="47">
        <v>0</v>
      </c>
      <c r="M9" s="47">
        <v>2</v>
      </c>
      <c r="N9" s="47">
        <v>0</v>
      </c>
      <c r="O9" s="47">
        <v>1</v>
      </c>
      <c r="P9" s="47">
        <v>0</v>
      </c>
      <c r="Q9" s="47">
        <v>0</v>
      </c>
      <c r="R9" s="47">
        <v>0</v>
      </c>
      <c r="S9" s="47">
        <v>5</v>
      </c>
      <c r="T9" s="47">
        <v>4</v>
      </c>
      <c r="U9" s="47">
        <v>3</v>
      </c>
      <c r="V9" s="47">
        <v>1</v>
      </c>
      <c r="W9" s="47">
        <v>8</v>
      </c>
      <c r="X9" s="47">
        <v>0</v>
      </c>
      <c r="Y9" s="47">
        <v>0</v>
      </c>
      <c r="Z9" s="47">
        <v>3</v>
      </c>
      <c r="AA9" s="47">
        <v>6</v>
      </c>
    </row>
    <row r="10" spans="1:27" s="43" customFormat="1" ht="15" customHeight="1">
      <c r="A10" s="51" t="s">
        <v>130</v>
      </c>
      <c r="B10" s="94" t="s">
        <v>4</v>
      </c>
      <c r="C10" s="47">
        <v>268</v>
      </c>
      <c r="D10" s="47">
        <v>163</v>
      </c>
      <c r="E10" s="47">
        <v>105</v>
      </c>
      <c r="F10" s="47">
        <v>152</v>
      </c>
      <c r="G10" s="47">
        <v>89</v>
      </c>
      <c r="H10" s="47">
        <v>7</v>
      </c>
      <c r="I10" s="47">
        <v>8</v>
      </c>
      <c r="J10" s="47">
        <v>0</v>
      </c>
      <c r="K10" s="47">
        <v>1</v>
      </c>
      <c r="L10" s="47">
        <v>0</v>
      </c>
      <c r="M10" s="47">
        <v>1</v>
      </c>
      <c r="N10" s="47">
        <v>0</v>
      </c>
      <c r="O10" s="47">
        <v>0</v>
      </c>
      <c r="P10" s="47">
        <v>0</v>
      </c>
      <c r="Q10" s="47">
        <v>3</v>
      </c>
      <c r="R10" s="47">
        <v>0</v>
      </c>
      <c r="S10" s="47">
        <v>0</v>
      </c>
      <c r="T10" s="47">
        <v>0</v>
      </c>
      <c r="U10" s="47">
        <v>0</v>
      </c>
      <c r="V10" s="47">
        <v>0</v>
      </c>
      <c r="W10" s="47">
        <v>0</v>
      </c>
      <c r="X10" s="47">
        <v>0</v>
      </c>
      <c r="Y10" s="47">
        <v>0</v>
      </c>
      <c r="Z10" s="47">
        <v>4</v>
      </c>
      <c r="AA10" s="47">
        <v>3</v>
      </c>
    </row>
    <row r="11" spans="1:27" s="43" customFormat="1" ht="15" customHeight="1">
      <c r="A11" s="51" t="s">
        <v>131</v>
      </c>
      <c r="B11" s="94" t="s">
        <v>5</v>
      </c>
      <c r="C11" s="47">
        <v>1966</v>
      </c>
      <c r="D11" s="47">
        <v>1019</v>
      </c>
      <c r="E11" s="47">
        <v>947</v>
      </c>
      <c r="F11" s="47">
        <v>912</v>
      </c>
      <c r="G11" s="47">
        <v>828</v>
      </c>
      <c r="H11" s="47">
        <v>97</v>
      </c>
      <c r="I11" s="47">
        <v>71</v>
      </c>
      <c r="J11" s="47">
        <v>0</v>
      </c>
      <c r="K11" s="47">
        <v>9</v>
      </c>
      <c r="L11" s="47">
        <v>0</v>
      </c>
      <c r="M11" s="47">
        <v>2</v>
      </c>
      <c r="N11" s="47">
        <v>0</v>
      </c>
      <c r="O11" s="47">
        <v>3</v>
      </c>
      <c r="P11" s="47">
        <v>0</v>
      </c>
      <c r="Q11" s="47">
        <v>0</v>
      </c>
      <c r="R11" s="47">
        <v>0</v>
      </c>
      <c r="S11" s="47">
        <v>11</v>
      </c>
      <c r="T11" s="47">
        <v>0</v>
      </c>
      <c r="U11" s="47">
        <v>1</v>
      </c>
      <c r="V11" s="47">
        <v>0</v>
      </c>
      <c r="W11" s="47">
        <v>12</v>
      </c>
      <c r="X11" s="47">
        <v>1</v>
      </c>
      <c r="Y11" s="47">
        <v>1</v>
      </c>
      <c r="Z11" s="47">
        <v>9</v>
      </c>
      <c r="AA11" s="47">
        <v>9</v>
      </c>
    </row>
    <row r="12" spans="1:27" s="43" customFormat="1" ht="15" customHeight="1">
      <c r="A12" s="51" t="s">
        <v>132</v>
      </c>
      <c r="B12" s="94" t="s">
        <v>6</v>
      </c>
      <c r="C12" s="47">
        <v>444</v>
      </c>
      <c r="D12" s="47">
        <v>224</v>
      </c>
      <c r="E12" s="47">
        <v>220</v>
      </c>
      <c r="F12" s="47">
        <v>202</v>
      </c>
      <c r="G12" s="47">
        <v>197</v>
      </c>
      <c r="H12" s="47">
        <v>21</v>
      </c>
      <c r="I12" s="47">
        <v>16</v>
      </c>
      <c r="J12" s="47">
        <v>0</v>
      </c>
      <c r="K12" s="47">
        <v>1</v>
      </c>
      <c r="L12" s="47">
        <v>0</v>
      </c>
      <c r="M12" s="47">
        <v>0</v>
      </c>
      <c r="N12" s="47">
        <v>0</v>
      </c>
      <c r="O12" s="47">
        <v>0</v>
      </c>
      <c r="P12" s="47">
        <v>0</v>
      </c>
      <c r="Q12" s="47">
        <v>0</v>
      </c>
      <c r="R12" s="47">
        <v>0</v>
      </c>
      <c r="S12" s="47">
        <v>5</v>
      </c>
      <c r="T12" s="47">
        <v>0</v>
      </c>
      <c r="U12" s="47">
        <v>0</v>
      </c>
      <c r="V12" s="47">
        <v>1</v>
      </c>
      <c r="W12" s="47">
        <v>1</v>
      </c>
      <c r="X12" s="47">
        <v>0</v>
      </c>
      <c r="Y12" s="47">
        <v>0</v>
      </c>
      <c r="Z12" s="47">
        <v>0</v>
      </c>
      <c r="AA12" s="47">
        <v>0</v>
      </c>
    </row>
    <row r="13" spans="1:27" s="43" customFormat="1" ht="15" customHeight="1">
      <c r="A13" s="51" t="s">
        <v>133</v>
      </c>
      <c r="B13" s="94" t="s">
        <v>7</v>
      </c>
      <c r="C13" s="47">
        <v>224</v>
      </c>
      <c r="D13" s="47">
        <v>137</v>
      </c>
      <c r="E13" s="47">
        <v>87</v>
      </c>
      <c r="F13" s="47">
        <v>127</v>
      </c>
      <c r="G13" s="47">
        <v>73</v>
      </c>
      <c r="H13" s="47">
        <v>6</v>
      </c>
      <c r="I13" s="47">
        <v>3</v>
      </c>
      <c r="J13" s="47">
        <v>0</v>
      </c>
      <c r="K13" s="47">
        <v>1</v>
      </c>
      <c r="L13" s="47">
        <v>0</v>
      </c>
      <c r="M13" s="47">
        <v>0</v>
      </c>
      <c r="N13" s="47">
        <v>0</v>
      </c>
      <c r="O13" s="47">
        <v>1</v>
      </c>
      <c r="P13" s="47">
        <v>0</v>
      </c>
      <c r="Q13" s="47">
        <v>0</v>
      </c>
      <c r="R13" s="47">
        <v>1</v>
      </c>
      <c r="S13" s="47">
        <v>4</v>
      </c>
      <c r="T13" s="47">
        <v>0</v>
      </c>
      <c r="U13" s="47">
        <v>0</v>
      </c>
      <c r="V13" s="47">
        <v>0</v>
      </c>
      <c r="W13" s="47">
        <v>2</v>
      </c>
      <c r="X13" s="47">
        <v>0</v>
      </c>
      <c r="Y13" s="47">
        <v>0</v>
      </c>
      <c r="Z13" s="47">
        <v>3</v>
      </c>
      <c r="AA13" s="47">
        <v>3</v>
      </c>
    </row>
    <row r="14" spans="1:27" s="43" customFormat="1" ht="15" customHeight="1">
      <c r="A14" s="51" t="s">
        <v>148</v>
      </c>
      <c r="B14" s="94" t="s">
        <v>26</v>
      </c>
      <c r="C14" s="47">
        <v>1478</v>
      </c>
      <c r="D14" s="47">
        <v>843</v>
      </c>
      <c r="E14" s="47">
        <v>635</v>
      </c>
      <c r="F14" s="47">
        <v>790</v>
      </c>
      <c r="G14" s="47">
        <v>544</v>
      </c>
      <c r="H14" s="47">
        <v>28</v>
      </c>
      <c r="I14" s="47">
        <v>36</v>
      </c>
      <c r="J14" s="47">
        <v>0</v>
      </c>
      <c r="K14" s="47">
        <v>20</v>
      </c>
      <c r="L14" s="47">
        <v>0</v>
      </c>
      <c r="M14" s="47">
        <v>4</v>
      </c>
      <c r="N14" s="47">
        <v>1</v>
      </c>
      <c r="O14" s="47">
        <v>0</v>
      </c>
      <c r="P14" s="47">
        <v>0</v>
      </c>
      <c r="Q14" s="47">
        <v>3</v>
      </c>
      <c r="R14" s="47">
        <v>2</v>
      </c>
      <c r="S14" s="47">
        <v>4</v>
      </c>
      <c r="T14" s="47">
        <v>0</v>
      </c>
      <c r="U14" s="47">
        <v>0</v>
      </c>
      <c r="V14" s="47">
        <v>0</v>
      </c>
      <c r="W14" s="47">
        <v>11</v>
      </c>
      <c r="X14" s="47">
        <v>0</v>
      </c>
      <c r="Y14" s="47">
        <v>5</v>
      </c>
      <c r="Z14" s="47">
        <v>22</v>
      </c>
      <c r="AA14" s="47">
        <v>8</v>
      </c>
    </row>
    <row r="15" spans="1:27" s="43" customFormat="1" ht="15" customHeight="1">
      <c r="A15" s="51" t="s">
        <v>134</v>
      </c>
      <c r="B15" s="94" t="s">
        <v>8</v>
      </c>
      <c r="C15" s="47">
        <v>958</v>
      </c>
      <c r="D15" s="47">
        <v>522</v>
      </c>
      <c r="E15" s="47">
        <v>436</v>
      </c>
      <c r="F15" s="47">
        <v>464</v>
      </c>
      <c r="G15" s="47">
        <v>365</v>
      </c>
      <c r="H15" s="47">
        <v>49</v>
      </c>
      <c r="I15" s="47">
        <v>24</v>
      </c>
      <c r="J15" s="47">
        <v>1</v>
      </c>
      <c r="K15" s="47">
        <v>14</v>
      </c>
      <c r="L15" s="47">
        <v>0</v>
      </c>
      <c r="M15" s="47">
        <v>3</v>
      </c>
      <c r="N15" s="47">
        <v>0</v>
      </c>
      <c r="O15" s="47">
        <v>0</v>
      </c>
      <c r="P15" s="47">
        <v>0</v>
      </c>
      <c r="Q15" s="47">
        <v>0</v>
      </c>
      <c r="R15" s="47">
        <v>0</v>
      </c>
      <c r="S15" s="47">
        <v>9</v>
      </c>
      <c r="T15" s="47">
        <v>1</v>
      </c>
      <c r="U15" s="47">
        <v>0</v>
      </c>
      <c r="V15" s="47">
        <v>0</v>
      </c>
      <c r="W15" s="47">
        <v>6</v>
      </c>
      <c r="X15" s="47">
        <v>0</v>
      </c>
      <c r="Y15" s="47">
        <v>0</v>
      </c>
      <c r="Z15" s="47">
        <v>7</v>
      </c>
      <c r="AA15" s="47">
        <v>15</v>
      </c>
    </row>
    <row r="16" spans="1:27" s="43" customFormat="1" ht="15" customHeight="1">
      <c r="A16" s="51" t="s">
        <v>135</v>
      </c>
      <c r="B16" s="94" t="s">
        <v>9</v>
      </c>
      <c r="C16" s="47">
        <v>219</v>
      </c>
      <c r="D16" s="47">
        <v>111</v>
      </c>
      <c r="E16" s="47">
        <v>108</v>
      </c>
      <c r="F16" s="47">
        <v>104</v>
      </c>
      <c r="G16" s="47">
        <v>83</v>
      </c>
      <c r="H16" s="47">
        <v>7</v>
      </c>
      <c r="I16" s="47">
        <v>9</v>
      </c>
      <c r="J16" s="47">
        <v>0</v>
      </c>
      <c r="K16" s="47">
        <v>8</v>
      </c>
      <c r="L16" s="47">
        <v>0</v>
      </c>
      <c r="M16" s="47">
        <v>2</v>
      </c>
      <c r="N16" s="47">
        <v>0</v>
      </c>
      <c r="O16" s="47">
        <v>0</v>
      </c>
      <c r="P16" s="47">
        <v>0</v>
      </c>
      <c r="Q16" s="47">
        <v>1</v>
      </c>
      <c r="R16" s="47">
        <v>0</v>
      </c>
      <c r="S16" s="47">
        <v>1</v>
      </c>
      <c r="T16" s="47">
        <v>0</v>
      </c>
      <c r="U16" s="47">
        <v>0</v>
      </c>
      <c r="V16" s="47">
        <v>0</v>
      </c>
      <c r="W16" s="47">
        <v>4</v>
      </c>
      <c r="X16" s="47">
        <v>0</v>
      </c>
      <c r="Y16" s="47">
        <v>0</v>
      </c>
      <c r="Z16" s="47">
        <v>0</v>
      </c>
      <c r="AA16" s="47">
        <v>0</v>
      </c>
    </row>
    <row r="17" spans="1:27" s="43" customFormat="1" ht="15" customHeight="1">
      <c r="A17" s="51" t="s">
        <v>136</v>
      </c>
      <c r="B17" s="94" t="s">
        <v>10</v>
      </c>
      <c r="C17" s="47">
        <v>323</v>
      </c>
      <c r="D17" s="47">
        <v>152</v>
      </c>
      <c r="E17" s="47">
        <v>171</v>
      </c>
      <c r="F17" s="47">
        <v>150</v>
      </c>
      <c r="G17" s="47">
        <v>136</v>
      </c>
      <c r="H17" s="47">
        <v>0</v>
      </c>
      <c r="I17" s="47">
        <v>2</v>
      </c>
      <c r="J17" s="47">
        <v>1</v>
      </c>
      <c r="K17" s="47">
        <v>14</v>
      </c>
      <c r="L17" s="47">
        <v>0</v>
      </c>
      <c r="M17" s="47">
        <v>1</v>
      </c>
      <c r="N17" s="47">
        <v>0</v>
      </c>
      <c r="O17" s="47">
        <v>0</v>
      </c>
      <c r="P17" s="47">
        <v>0</v>
      </c>
      <c r="Q17" s="47">
        <v>0</v>
      </c>
      <c r="R17" s="47">
        <v>0</v>
      </c>
      <c r="S17" s="47">
        <v>10</v>
      </c>
      <c r="T17" s="47">
        <v>0</v>
      </c>
      <c r="U17" s="47">
        <v>1</v>
      </c>
      <c r="V17" s="47">
        <v>1</v>
      </c>
      <c r="W17" s="47">
        <v>7</v>
      </c>
      <c r="X17" s="47">
        <v>0</v>
      </c>
      <c r="Y17" s="47">
        <v>0</v>
      </c>
      <c r="Z17" s="47">
        <v>0</v>
      </c>
      <c r="AA17" s="47">
        <v>0</v>
      </c>
    </row>
    <row r="18" spans="1:27" s="43" customFormat="1" ht="15" customHeight="1">
      <c r="A18" s="51" t="s">
        <v>137</v>
      </c>
      <c r="B18" s="94" t="s">
        <v>11</v>
      </c>
      <c r="C18" s="47">
        <v>662</v>
      </c>
      <c r="D18" s="47">
        <v>331</v>
      </c>
      <c r="E18" s="47">
        <v>331</v>
      </c>
      <c r="F18" s="47">
        <v>326</v>
      </c>
      <c r="G18" s="47">
        <v>295</v>
      </c>
      <c r="H18" s="47">
        <v>3</v>
      </c>
      <c r="I18" s="47">
        <v>3</v>
      </c>
      <c r="J18" s="47">
        <v>0</v>
      </c>
      <c r="K18" s="47">
        <v>14</v>
      </c>
      <c r="L18" s="47">
        <v>0</v>
      </c>
      <c r="M18" s="47">
        <v>1</v>
      </c>
      <c r="N18" s="47">
        <v>0</v>
      </c>
      <c r="O18" s="47">
        <v>3</v>
      </c>
      <c r="P18" s="47">
        <v>0</v>
      </c>
      <c r="Q18" s="47">
        <v>1</v>
      </c>
      <c r="R18" s="47">
        <v>0</v>
      </c>
      <c r="S18" s="47">
        <v>2</v>
      </c>
      <c r="T18" s="47">
        <v>0</v>
      </c>
      <c r="U18" s="47">
        <v>0</v>
      </c>
      <c r="V18" s="47">
        <v>0</v>
      </c>
      <c r="W18" s="47">
        <v>9</v>
      </c>
      <c r="X18" s="47">
        <v>0</v>
      </c>
      <c r="Y18" s="47">
        <v>0</v>
      </c>
      <c r="Z18" s="47">
        <v>2</v>
      </c>
      <c r="AA18" s="47">
        <v>3</v>
      </c>
    </row>
    <row r="19" spans="1:27" s="43" customFormat="1" ht="15" customHeight="1">
      <c r="A19" s="51" t="s">
        <v>149</v>
      </c>
      <c r="B19" s="94" t="s">
        <v>27</v>
      </c>
      <c r="C19" s="47">
        <v>935</v>
      </c>
      <c r="D19" s="47">
        <v>476</v>
      </c>
      <c r="E19" s="47">
        <v>459</v>
      </c>
      <c r="F19" s="47">
        <v>451</v>
      </c>
      <c r="G19" s="47">
        <v>400</v>
      </c>
      <c r="H19" s="47">
        <v>6</v>
      </c>
      <c r="I19" s="47">
        <v>9</v>
      </c>
      <c r="J19" s="47">
        <v>0</v>
      </c>
      <c r="K19" s="47">
        <v>12</v>
      </c>
      <c r="L19" s="47">
        <v>0</v>
      </c>
      <c r="M19" s="47">
        <v>1</v>
      </c>
      <c r="N19" s="47">
        <v>0</v>
      </c>
      <c r="O19" s="47">
        <v>0</v>
      </c>
      <c r="P19" s="47">
        <v>0</v>
      </c>
      <c r="Q19" s="47">
        <v>0</v>
      </c>
      <c r="R19" s="47">
        <v>0</v>
      </c>
      <c r="S19" s="47">
        <v>1</v>
      </c>
      <c r="T19" s="47">
        <v>0</v>
      </c>
      <c r="U19" s="47">
        <v>0</v>
      </c>
      <c r="V19" s="47">
        <v>0</v>
      </c>
      <c r="W19" s="47">
        <v>14</v>
      </c>
      <c r="X19" s="47">
        <v>0</v>
      </c>
      <c r="Y19" s="47">
        <v>0</v>
      </c>
      <c r="Z19" s="47">
        <v>19</v>
      </c>
      <c r="AA19" s="47">
        <v>22</v>
      </c>
    </row>
    <row r="20" spans="1:27" s="43" customFormat="1" ht="15" customHeight="1">
      <c r="A20" s="51" t="s">
        <v>150</v>
      </c>
      <c r="B20" s="94" t="s">
        <v>28</v>
      </c>
      <c r="C20" s="47">
        <v>873</v>
      </c>
      <c r="D20" s="47">
        <v>633</v>
      </c>
      <c r="E20" s="47">
        <v>240</v>
      </c>
      <c r="F20" s="47">
        <v>623</v>
      </c>
      <c r="G20" s="47">
        <v>231</v>
      </c>
      <c r="H20" s="47">
        <v>9</v>
      </c>
      <c r="I20" s="47">
        <v>1</v>
      </c>
      <c r="J20" s="47">
        <v>0</v>
      </c>
      <c r="K20" s="47">
        <v>1</v>
      </c>
      <c r="L20" s="47">
        <v>0</v>
      </c>
      <c r="M20" s="47">
        <v>0</v>
      </c>
      <c r="N20" s="47">
        <v>0</v>
      </c>
      <c r="O20" s="47">
        <v>0</v>
      </c>
      <c r="P20" s="47">
        <v>0</v>
      </c>
      <c r="Q20" s="47">
        <v>0</v>
      </c>
      <c r="R20" s="47">
        <v>0</v>
      </c>
      <c r="S20" s="47">
        <v>0</v>
      </c>
      <c r="T20" s="47">
        <v>0</v>
      </c>
      <c r="U20" s="47">
        <v>0</v>
      </c>
      <c r="V20" s="47">
        <v>1</v>
      </c>
      <c r="W20" s="47">
        <v>7</v>
      </c>
      <c r="X20" s="47">
        <v>0</v>
      </c>
      <c r="Y20" s="47">
        <v>0</v>
      </c>
      <c r="Z20" s="47">
        <v>0</v>
      </c>
      <c r="AA20" s="47">
        <v>0</v>
      </c>
    </row>
    <row r="21" spans="1:27" s="43" customFormat="1" ht="15" customHeight="1">
      <c r="A21" s="51" t="s">
        <v>138</v>
      </c>
      <c r="B21" s="94" t="s">
        <v>12</v>
      </c>
      <c r="C21" s="47">
        <v>999</v>
      </c>
      <c r="D21" s="47">
        <v>566</v>
      </c>
      <c r="E21" s="47">
        <v>433</v>
      </c>
      <c r="F21" s="47">
        <v>517</v>
      </c>
      <c r="G21" s="47">
        <v>380</v>
      </c>
      <c r="H21" s="47">
        <v>45</v>
      </c>
      <c r="I21" s="47">
        <v>29</v>
      </c>
      <c r="J21" s="47">
        <v>0</v>
      </c>
      <c r="K21" s="47">
        <v>9</v>
      </c>
      <c r="L21" s="47">
        <v>0</v>
      </c>
      <c r="M21" s="47">
        <v>0</v>
      </c>
      <c r="N21" s="47">
        <v>0</v>
      </c>
      <c r="O21" s="47">
        <v>2</v>
      </c>
      <c r="P21" s="47">
        <v>0</v>
      </c>
      <c r="Q21" s="47">
        <v>1</v>
      </c>
      <c r="R21" s="47">
        <v>1</v>
      </c>
      <c r="S21" s="47">
        <v>1</v>
      </c>
      <c r="T21" s="47">
        <v>1</v>
      </c>
      <c r="U21" s="47">
        <v>0</v>
      </c>
      <c r="V21" s="47">
        <v>1</v>
      </c>
      <c r="W21" s="47">
        <v>6</v>
      </c>
      <c r="X21" s="47">
        <v>0</v>
      </c>
      <c r="Y21" s="47">
        <v>0</v>
      </c>
      <c r="Z21" s="47">
        <v>1</v>
      </c>
      <c r="AA21" s="47">
        <v>5</v>
      </c>
    </row>
    <row r="22" spans="1:27" s="43" customFormat="1" ht="15" customHeight="1">
      <c r="A22" s="51" t="s">
        <v>139</v>
      </c>
      <c r="B22" s="94" t="s">
        <v>13</v>
      </c>
      <c r="C22" s="47">
        <v>395</v>
      </c>
      <c r="D22" s="47">
        <v>216</v>
      </c>
      <c r="E22" s="47">
        <v>179</v>
      </c>
      <c r="F22" s="47">
        <v>127</v>
      </c>
      <c r="G22" s="47">
        <v>77</v>
      </c>
      <c r="H22" s="47">
        <v>86</v>
      </c>
      <c r="I22" s="47">
        <v>90</v>
      </c>
      <c r="J22" s="47">
        <v>0</v>
      </c>
      <c r="K22" s="47">
        <v>6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47">
        <v>1</v>
      </c>
      <c r="R22" s="47">
        <v>0</v>
      </c>
      <c r="S22" s="47">
        <v>1</v>
      </c>
      <c r="T22" s="47">
        <v>1</v>
      </c>
      <c r="U22" s="47">
        <v>0</v>
      </c>
      <c r="V22" s="47">
        <v>1</v>
      </c>
      <c r="W22" s="47">
        <v>1</v>
      </c>
      <c r="X22" s="47">
        <v>0</v>
      </c>
      <c r="Y22" s="47">
        <v>0</v>
      </c>
      <c r="Z22" s="47">
        <v>1</v>
      </c>
      <c r="AA22" s="47">
        <v>3</v>
      </c>
    </row>
    <row r="23" spans="1:27" s="43" customFormat="1" ht="15" customHeight="1">
      <c r="A23" s="51" t="s">
        <v>140</v>
      </c>
      <c r="B23" s="94" t="s">
        <v>14</v>
      </c>
      <c r="C23" s="47">
        <v>566</v>
      </c>
      <c r="D23" s="47">
        <v>285</v>
      </c>
      <c r="E23" s="47">
        <v>281</v>
      </c>
      <c r="F23" s="47">
        <v>104</v>
      </c>
      <c r="G23" s="47">
        <v>97</v>
      </c>
      <c r="H23" s="47">
        <v>167</v>
      </c>
      <c r="I23" s="47">
        <v>177</v>
      </c>
      <c r="J23" s="47">
        <v>0</v>
      </c>
      <c r="K23" s="47">
        <v>1</v>
      </c>
      <c r="L23" s="47">
        <v>0</v>
      </c>
      <c r="M23" s="47">
        <v>0</v>
      </c>
      <c r="N23" s="47">
        <v>0</v>
      </c>
      <c r="O23" s="47">
        <v>0</v>
      </c>
      <c r="P23" s="47">
        <v>0</v>
      </c>
      <c r="Q23" s="47">
        <v>0</v>
      </c>
      <c r="R23" s="47">
        <v>0</v>
      </c>
      <c r="S23" s="47">
        <v>0</v>
      </c>
      <c r="T23" s="47">
        <v>0</v>
      </c>
      <c r="U23" s="47">
        <v>0</v>
      </c>
      <c r="V23" s="47">
        <v>5</v>
      </c>
      <c r="W23" s="47">
        <v>4</v>
      </c>
      <c r="X23" s="47">
        <v>0</v>
      </c>
      <c r="Y23" s="47">
        <v>0</v>
      </c>
      <c r="Z23" s="47">
        <v>9</v>
      </c>
      <c r="AA23" s="47">
        <v>2</v>
      </c>
    </row>
    <row r="24" spans="1:27" s="43" customFormat="1" ht="15" customHeight="1">
      <c r="A24" s="51" t="s">
        <v>141</v>
      </c>
      <c r="B24" s="94" t="s">
        <v>15</v>
      </c>
      <c r="C24" s="47">
        <v>39</v>
      </c>
      <c r="D24" s="47">
        <v>28</v>
      </c>
      <c r="E24" s="47">
        <v>11</v>
      </c>
      <c r="F24" s="47">
        <v>27</v>
      </c>
      <c r="G24" s="47">
        <v>11</v>
      </c>
      <c r="H24" s="47">
        <v>0</v>
      </c>
      <c r="I24" s="47">
        <v>0</v>
      </c>
      <c r="J24" s="47">
        <v>1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7">
        <v>0</v>
      </c>
      <c r="Q24" s="47">
        <v>0</v>
      </c>
      <c r="R24" s="47">
        <v>0</v>
      </c>
      <c r="S24" s="47">
        <v>0</v>
      </c>
      <c r="T24" s="47">
        <v>0</v>
      </c>
      <c r="U24" s="47">
        <v>0</v>
      </c>
      <c r="V24" s="47">
        <v>0</v>
      </c>
      <c r="W24" s="47">
        <v>0</v>
      </c>
      <c r="X24" s="47">
        <v>0</v>
      </c>
      <c r="Y24" s="47">
        <v>0</v>
      </c>
      <c r="Z24" s="47">
        <v>0</v>
      </c>
      <c r="AA24" s="47">
        <v>0</v>
      </c>
    </row>
    <row r="25" spans="1:27" s="43" customFormat="1" ht="15" customHeight="1">
      <c r="A25" s="51" t="s">
        <v>142</v>
      </c>
      <c r="B25" s="94" t="s">
        <v>16</v>
      </c>
      <c r="C25" s="47">
        <v>233</v>
      </c>
      <c r="D25" s="47">
        <v>110</v>
      </c>
      <c r="E25" s="47">
        <v>123</v>
      </c>
      <c r="F25" s="47">
        <v>104</v>
      </c>
      <c r="G25" s="47">
        <v>107</v>
      </c>
      <c r="H25" s="47">
        <v>5</v>
      </c>
      <c r="I25" s="47">
        <v>4</v>
      </c>
      <c r="J25" s="47">
        <v>0</v>
      </c>
      <c r="K25" s="47">
        <v>2</v>
      </c>
      <c r="L25" s="47">
        <v>0</v>
      </c>
      <c r="M25" s="47">
        <v>0</v>
      </c>
      <c r="N25" s="47">
        <v>0</v>
      </c>
      <c r="O25" s="47">
        <v>0</v>
      </c>
      <c r="P25" s="47">
        <v>0</v>
      </c>
      <c r="Q25" s="47">
        <v>0</v>
      </c>
      <c r="R25" s="47">
        <v>0</v>
      </c>
      <c r="S25" s="47">
        <v>0</v>
      </c>
      <c r="T25" s="47">
        <v>0</v>
      </c>
      <c r="U25" s="47">
        <v>0</v>
      </c>
      <c r="V25" s="47">
        <v>0</v>
      </c>
      <c r="W25" s="47">
        <v>7</v>
      </c>
      <c r="X25" s="47">
        <v>0</v>
      </c>
      <c r="Y25" s="47">
        <v>0</v>
      </c>
      <c r="Z25" s="47">
        <v>1</v>
      </c>
      <c r="AA25" s="47">
        <v>3</v>
      </c>
    </row>
    <row r="26" spans="1:27" s="43" customFormat="1" ht="15" customHeight="1">
      <c r="A26" s="51" t="s">
        <v>143</v>
      </c>
      <c r="B26" s="94" t="s">
        <v>17</v>
      </c>
      <c r="C26" s="47">
        <v>109</v>
      </c>
      <c r="D26" s="47">
        <v>50</v>
      </c>
      <c r="E26" s="47">
        <v>59</v>
      </c>
      <c r="F26" s="47">
        <v>48</v>
      </c>
      <c r="G26" s="47">
        <v>57</v>
      </c>
      <c r="H26" s="47">
        <v>0</v>
      </c>
      <c r="I26" s="47">
        <v>1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7">
        <v>0</v>
      </c>
      <c r="Q26" s="47">
        <v>0</v>
      </c>
      <c r="R26" s="47">
        <v>0</v>
      </c>
      <c r="S26" s="47">
        <v>0</v>
      </c>
      <c r="T26" s="47">
        <v>0</v>
      </c>
      <c r="U26" s="47">
        <v>0</v>
      </c>
      <c r="V26" s="47">
        <v>2</v>
      </c>
      <c r="W26" s="47">
        <v>0</v>
      </c>
      <c r="X26" s="47">
        <v>0</v>
      </c>
      <c r="Y26" s="47">
        <v>0</v>
      </c>
      <c r="Z26" s="47">
        <v>0</v>
      </c>
      <c r="AA26" s="47">
        <v>1</v>
      </c>
    </row>
    <row r="27" spans="1:27" s="43" customFormat="1" ht="15" customHeight="1">
      <c r="A27" s="51" t="s">
        <v>151</v>
      </c>
      <c r="B27" s="94" t="s">
        <v>29</v>
      </c>
      <c r="C27" s="47">
        <v>861</v>
      </c>
      <c r="D27" s="47">
        <v>470</v>
      </c>
      <c r="E27" s="47">
        <v>391</v>
      </c>
      <c r="F27" s="47">
        <v>450</v>
      </c>
      <c r="G27" s="47">
        <v>344</v>
      </c>
      <c r="H27" s="47">
        <v>11</v>
      </c>
      <c r="I27" s="47">
        <v>21</v>
      </c>
      <c r="J27" s="47">
        <v>1</v>
      </c>
      <c r="K27" s="47">
        <v>14</v>
      </c>
      <c r="L27" s="47">
        <v>0</v>
      </c>
      <c r="M27" s="47">
        <v>0</v>
      </c>
      <c r="N27" s="47">
        <v>0</v>
      </c>
      <c r="O27" s="47">
        <v>0</v>
      </c>
      <c r="P27" s="47">
        <v>1</v>
      </c>
      <c r="Q27" s="47">
        <v>1</v>
      </c>
      <c r="R27" s="47">
        <v>0</v>
      </c>
      <c r="S27" s="47">
        <v>3</v>
      </c>
      <c r="T27" s="47">
        <v>0</v>
      </c>
      <c r="U27" s="47">
        <v>0</v>
      </c>
      <c r="V27" s="47">
        <v>2</v>
      </c>
      <c r="W27" s="47">
        <v>5</v>
      </c>
      <c r="X27" s="47">
        <v>0</v>
      </c>
      <c r="Y27" s="47">
        <v>0</v>
      </c>
      <c r="Z27" s="47">
        <v>5</v>
      </c>
      <c r="AA27" s="47">
        <v>3</v>
      </c>
    </row>
    <row r="28" spans="1:27" s="43" customFormat="1" ht="15" customHeight="1">
      <c r="A28" s="51" t="s">
        <v>144</v>
      </c>
      <c r="B28" s="94" t="s">
        <v>18</v>
      </c>
      <c r="C28" s="47">
        <v>342</v>
      </c>
      <c r="D28" s="47">
        <v>171</v>
      </c>
      <c r="E28" s="47">
        <v>171</v>
      </c>
      <c r="F28" s="47">
        <v>171</v>
      </c>
      <c r="G28" s="47">
        <v>115</v>
      </c>
      <c r="H28" s="47">
        <v>0</v>
      </c>
      <c r="I28" s="47">
        <v>53</v>
      </c>
      <c r="J28" s="47">
        <v>0</v>
      </c>
      <c r="K28" s="47">
        <v>2</v>
      </c>
      <c r="L28" s="47">
        <v>0</v>
      </c>
      <c r="M28" s="47">
        <v>0</v>
      </c>
      <c r="N28" s="47">
        <v>0</v>
      </c>
      <c r="O28" s="47">
        <v>0</v>
      </c>
      <c r="P28" s="47">
        <v>0</v>
      </c>
      <c r="Q28" s="47">
        <v>0</v>
      </c>
      <c r="R28" s="47">
        <v>0</v>
      </c>
      <c r="S28" s="47">
        <v>0</v>
      </c>
      <c r="T28" s="47">
        <v>0</v>
      </c>
      <c r="U28" s="47">
        <v>0</v>
      </c>
      <c r="V28" s="47">
        <v>0</v>
      </c>
      <c r="W28" s="47">
        <v>1</v>
      </c>
      <c r="X28" s="47">
        <v>0</v>
      </c>
      <c r="Y28" s="47">
        <v>0</v>
      </c>
      <c r="Z28" s="47">
        <v>0</v>
      </c>
      <c r="AA28" s="47">
        <v>0</v>
      </c>
    </row>
    <row r="29" spans="1:27" s="43" customFormat="1" ht="15" customHeight="1">
      <c r="A29" s="51" t="s">
        <v>152</v>
      </c>
      <c r="B29" s="94" t="s">
        <v>30</v>
      </c>
      <c r="C29" s="47">
        <v>374</v>
      </c>
      <c r="D29" s="47">
        <v>187</v>
      </c>
      <c r="E29" s="47">
        <v>187</v>
      </c>
      <c r="F29" s="47">
        <v>175</v>
      </c>
      <c r="G29" s="47">
        <v>166</v>
      </c>
      <c r="H29" s="47">
        <v>5</v>
      </c>
      <c r="I29" s="47">
        <v>8</v>
      </c>
      <c r="J29" s="47">
        <v>0</v>
      </c>
      <c r="K29" s="47">
        <v>3</v>
      </c>
      <c r="L29" s="47">
        <v>0</v>
      </c>
      <c r="M29" s="47">
        <v>1</v>
      </c>
      <c r="N29" s="47">
        <v>0</v>
      </c>
      <c r="O29" s="47">
        <v>0</v>
      </c>
      <c r="P29" s="47">
        <v>0</v>
      </c>
      <c r="Q29" s="47">
        <v>0</v>
      </c>
      <c r="R29" s="47">
        <v>0</v>
      </c>
      <c r="S29" s="47">
        <v>0</v>
      </c>
      <c r="T29" s="47">
        <v>1</v>
      </c>
      <c r="U29" s="47">
        <v>0</v>
      </c>
      <c r="V29" s="47">
        <v>1</v>
      </c>
      <c r="W29" s="47">
        <v>8</v>
      </c>
      <c r="X29" s="47">
        <v>0</v>
      </c>
      <c r="Y29" s="47">
        <v>0</v>
      </c>
      <c r="Z29" s="47">
        <v>5</v>
      </c>
      <c r="AA29" s="47">
        <v>1</v>
      </c>
    </row>
    <row r="30" spans="1:27" s="43" customFormat="1" ht="15" customHeight="1">
      <c r="A30" s="76" t="s">
        <v>126</v>
      </c>
      <c r="B30" s="94" t="s">
        <v>31</v>
      </c>
      <c r="C30" s="47">
        <v>1017</v>
      </c>
      <c r="D30" s="47">
        <v>596</v>
      </c>
      <c r="E30" s="47">
        <v>421</v>
      </c>
      <c r="F30" s="47">
        <v>418</v>
      </c>
      <c r="G30" s="47">
        <v>263</v>
      </c>
      <c r="H30" s="47">
        <v>163</v>
      </c>
      <c r="I30" s="47">
        <v>139</v>
      </c>
      <c r="J30" s="47">
        <v>5</v>
      </c>
      <c r="K30" s="47">
        <v>3</v>
      </c>
      <c r="L30" s="47">
        <v>0</v>
      </c>
      <c r="M30" s="47">
        <v>0</v>
      </c>
      <c r="N30" s="47">
        <v>0</v>
      </c>
      <c r="O30" s="47">
        <v>0</v>
      </c>
      <c r="P30" s="47">
        <v>0</v>
      </c>
      <c r="Q30" s="47">
        <v>0</v>
      </c>
      <c r="R30" s="47">
        <v>0</v>
      </c>
      <c r="S30" s="47">
        <v>0</v>
      </c>
      <c r="T30" s="47">
        <v>9</v>
      </c>
      <c r="U30" s="47">
        <v>1</v>
      </c>
      <c r="V30" s="47">
        <v>1</v>
      </c>
      <c r="W30" s="47">
        <v>15</v>
      </c>
      <c r="X30" s="47">
        <v>0</v>
      </c>
      <c r="Y30" s="47">
        <v>0</v>
      </c>
      <c r="Z30" s="47">
        <v>0</v>
      </c>
      <c r="AA30" s="47">
        <v>0</v>
      </c>
    </row>
    <row r="31" spans="1:27" s="43" customFormat="1" ht="15" customHeight="1">
      <c r="A31" s="76" t="s">
        <v>129</v>
      </c>
      <c r="B31" s="94" t="s">
        <v>32</v>
      </c>
      <c r="C31" s="47">
        <v>1614</v>
      </c>
      <c r="D31" s="47">
        <v>807</v>
      </c>
      <c r="E31" s="47">
        <v>807</v>
      </c>
      <c r="F31" s="47">
        <v>790</v>
      </c>
      <c r="G31" s="47">
        <v>771</v>
      </c>
      <c r="H31" s="47">
        <v>11</v>
      </c>
      <c r="I31" s="47">
        <v>14</v>
      </c>
      <c r="J31" s="47">
        <v>0</v>
      </c>
      <c r="K31" s="47">
        <v>7</v>
      </c>
      <c r="L31" s="47">
        <v>0</v>
      </c>
      <c r="M31" s="47">
        <v>0</v>
      </c>
      <c r="N31" s="47">
        <v>0</v>
      </c>
      <c r="O31" s="47">
        <v>0</v>
      </c>
      <c r="P31" s="47">
        <v>1</v>
      </c>
      <c r="Q31" s="47">
        <v>0</v>
      </c>
      <c r="R31" s="47">
        <v>0</v>
      </c>
      <c r="S31" s="47">
        <v>1</v>
      </c>
      <c r="T31" s="47">
        <v>1</v>
      </c>
      <c r="U31" s="47">
        <v>0</v>
      </c>
      <c r="V31" s="47">
        <v>0</v>
      </c>
      <c r="W31" s="47">
        <v>9</v>
      </c>
      <c r="X31" s="47">
        <v>0</v>
      </c>
      <c r="Y31" s="47">
        <v>0</v>
      </c>
      <c r="Z31" s="47">
        <v>4</v>
      </c>
      <c r="AA31" s="47">
        <v>5</v>
      </c>
    </row>
    <row r="32" spans="1:27" s="43" customFormat="1" ht="15" customHeight="1">
      <c r="A32" s="51" t="s">
        <v>145</v>
      </c>
      <c r="B32" s="94" t="s">
        <v>19</v>
      </c>
      <c r="C32" s="47">
        <v>14</v>
      </c>
      <c r="D32" s="47">
        <v>9</v>
      </c>
      <c r="E32" s="47">
        <v>5</v>
      </c>
      <c r="F32" s="47">
        <v>9</v>
      </c>
      <c r="G32" s="47">
        <v>3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v>0</v>
      </c>
      <c r="P32" s="47">
        <v>0</v>
      </c>
      <c r="Q32" s="47">
        <v>0</v>
      </c>
      <c r="R32" s="47">
        <v>0</v>
      </c>
      <c r="S32" s="47">
        <v>2</v>
      </c>
      <c r="T32" s="47">
        <v>0</v>
      </c>
      <c r="U32" s="47">
        <v>0</v>
      </c>
      <c r="V32" s="47">
        <v>0</v>
      </c>
      <c r="W32" s="47">
        <v>0</v>
      </c>
      <c r="X32" s="47">
        <v>0</v>
      </c>
      <c r="Y32" s="47">
        <v>0</v>
      </c>
      <c r="Z32" s="47">
        <v>0</v>
      </c>
      <c r="AA32" s="47">
        <v>0</v>
      </c>
    </row>
    <row r="33" spans="1:27" s="43" customFormat="1" ht="15" customHeight="1">
      <c r="A33" s="52" t="s">
        <v>146</v>
      </c>
      <c r="B33" s="95" t="s">
        <v>20</v>
      </c>
      <c r="C33" s="48">
        <v>4</v>
      </c>
      <c r="D33" s="48">
        <v>2</v>
      </c>
      <c r="E33" s="48">
        <v>2</v>
      </c>
      <c r="F33" s="48">
        <v>1</v>
      </c>
      <c r="G33" s="48">
        <v>1</v>
      </c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1</v>
      </c>
      <c r="W33" s="48">
        <v>1</v>
      </c>
      <c r="X33" s="48">
        <v>0</v>
      </c>
      <c r="Y33" s="48">
        <v>0</v>
      </c>
      <c r="Z33" s="48">
        <v>0</v>
      </c>
      <c r="AA33" s="48">
        <v>0</v>
      </c>
    </row>
    <row r="34" spans="1:27" ht="13.7" customHeight="1">
      <c r="A34" s="6" t="s">
        <v>97</v>
      </c>
    </row>
    <row r="35" spans="1:27" ht="13.7" customHeight="1">
      <c r="A35" s="17" t="s">
        <v>34</v>
      </c>
    </row>
    <row r="36" spans="1:27" ht="13.7" customHeight="1"/>
  </sheetData>
  <mergeCells count="16">
    <mergeCell ref="T6:U6"/>
    <mergeCell ref="A4:B7"/>
    <mergeCell ref="P6:Q6"/>
    <mergeCell ref="C4:AA4"/>
    <mergeCell ref="C5:E6"/>
    <mergeCell ref="F5:I5"/>
    <mergeCell ref="J5:U5"/>
    <mergeCell ref="V5:W6"/>
    <mergeCell ref="X5:Y6"/>
    <mergeCell ref="R6:S6"/>
    <mergeCell ref="Z5:AA6"/>
    <mergeCell ref="F6:G6"/>
    <mergeCell ref="H6:I6"/>
    <mergeCell ref="J6:K6"/>
    <mergeCell ref="L6:M6"/>
    <mergeCell ref="N6:O6"/>
  </mergeCells>
  <phoneticPr fontId="3" type="noConversion"/>
  <printOptions horizontalCentered="1"/>
  <pageMargins left="0.25" right="0.25" top="0.75" bottom="0.75" header="0.3" footer="0.3"/>
  <pageSetup paperSize="9" orientation="portrait" r:id="rId1"/>
  <headerFooter alignWithMargins="0">
    <oddHeader>&amp;L&amp;"微軟正黑體,標準"&amp;16兒童及少年保護執行概況&amp;C&amp;"微軟正黑體,標準"&amp;16
&amp;R&amp;"微軟正黑體,標準"本表共&amp;N頁，第&amp;P頁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A36"/>
  <sheetViews>
    <sheetView zoomScale="110" zoomScaleNormal="110" zoomScaleSheetLayoutView="100" workbookViewId="0">
      <pane xSplit="1" ySplit="7" topLeftCell="B8" activePane="bottomRight" state="frozen"/>
      <selection activeCell="A8" sqref="A8:IV33"/>
      <selection pane="topRight" activeCell="A8" sqref="A8:IV33"/>
      <selection pane="bottomLeft" activeCell="A8" sqref="A8:IV33"/>
      <selection pane="bottomRight" activeCell="A8" sqref="A8:IV33"/>
    </sheetView>
  </sheetViews>
  <sheetFormatPr defaultColWidth="5.5" defaultRowHeight="11.1" customHeight="1"/>
  <cols>
    <col min="1" max="1" width="8.6640625" style="6" customWidth="1"/>
    <col min="2" max="2" width="18.5" style="6" customWidth="1"/>
    <col min="3" max="7" width="8.5" style="6" customWidth="1"/>
    <col min="8" max="9" width="8.5" style="5" customWidth="1"/>
    <col min="10" max="12" width="8.5" style="6" customWidth="1"/>
    <col min="13" max="13" width="8.5" style="5" customWidth="1"/>
    <col min="14" max="27" width="8.5" style="6" customWidth="1"/>
    <col min="28" max="16384" width="5.5" style="6"/>
  </cols>
  <sheetData>
    <row r="1" spans="1:27" s="5" customFormat="1" ht="20.25" customHeight="1">
      <c r="A1" s="1" t="s">
        <v>212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4.25" customHeight="1">
      <c r="B2" s="8"/>
      <c r="C2" s="8"/>
      <c r="D2" s="8"/>
      <c r="E2" s="8"/>
      <c r="F2" s="8"/>
      <c r="G2" s="8"/>
      <c r="H2" s="3"/>
      <c r="I2" s="3"/>
      <c r="J2" s="8"/>
      <c r="K2" s="8"/>
      <c r="L2" s="8"/>
      <c r="M2" s="3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40"/>
    </row>
    <row r="3" spans="1:27" ht="12.75" customHeight="1">
      <c r="A3" s="41" t="s">
        <v>155</v>
      </c>
      <c r="B3" s="10"/>
      <c r="AA3" s="42"/>
    </row>
    <row r="4" spans="1:27" s="12" customFormat="1" ht="24.75" customHeight="1">
      <c r="A4" s="153" t="s">
        <v>213</v>
      </c>
      <c r="B4" s="179"/>
      <c r="C4" s="159" t="s">
        <v>214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</row>
    <row r="5" spans="1:27" s="12" customFormat="1" ht="24.75" customHeight="1">
      <c r="A5" s="180"/>
      <c r="B5" s="181"/>
      <c r="C5" s="161" t="s">
        <v>215</v>
      </c>
      <c r="D5" s="162"/>
      <c r="E5" s="163"/>
      <c r="F5" s="167" t="s">
        <v>216</v>
      </c>
      <c r="G5" s="168"/>
      <c r="H5" s="168"/>
      <c r="I5" s="168"/>
      <c r="J5" s="167" t="s">
        <v>217</v>
      </c>
      <c r="K5" s="168"/>
      <c r="L5" s="168"/>
      <c r="M5" s="168"/>
      <c r="N5" s="168"/>
      <c r="O5" s="168"/>
      <c r="P5" s="175"/>
      <c r="Q5" s="176"/>
      <c r="R5" s="168"/>
      <c r="S5" s="168"/>
      <c r="T5" s="168"/>
      <c r="U5" s="168"/>
      <c r="V5" s="172" t="s">
        <v>218</v>
      </c>
      <c r="W5" s="173"/>
      <c r="X5" s="172" t="s">
        <v>219</v>
      </c>
      <c r="Y5" s="173"/>
      <c r="Z5" s="172" t="s">
        <v>220</v>
      </c>
      <c r="AA5" s="175"/>
    </row>
    <row r="6" spans="1:27" s="12" customFormat="1" ht="30.75" customHeight="1">
      <c r="A6" s="180"/>
      <c r="B6" s="181"/>
      <c r="C6" s="164"/>
      <c r="D6" s="165"/>
      <c r="E6" s="166"/>
      <c r="F6" s="167" t="s">
        <v>221</v>
      </c>
      <c r="G6" s="168"/>
      <c r="H6" s="167" t="s">
        <v>222</v>
      </c>
      <c r="I6" s="168"/>
      <c r="J6" s="167" t="s">
        <v>223</v>
      </c>
      <c r="K6" s="168"/>
      <c r="L6" s="167" t="s">
        <v>224</v>
      </c>
      <c r="M6" s="168"/>
      <c r="N6" s="167" t="s">
        <v>225</v>
      </c>
      <c r="O6" s="168"/>
      <c r="P6" s="184" t="s">
        <v>226</v>
      </c>
      <c r="Q6" s="176"/>
      <c r="R6" s="167" t="s">
        <v>227</v>
      </c>
      <c r="S6" s="168"/>
      <c r="T6" s="167" t="s">
        <v>228</v>
      </c>
      <c r="U6" s="168"/>
      <c r="V6" s="173"/>
      <c r="W6" s="173"/>
      <c r="X6" s="173"/>
      <c r="Y6" s="173"/>
      <c r="Z6" s="168"/>
      <c r="AA6" s="175"/>
    </row>
    <row r="7" spans="1:27" s="15" customFormat="1" ht="30.75" customHeight="1">
      <c r="A7" s="182"/>
      <c r="B7" s="183"/>
      <c r="C7" s="13" t="s">
        <v>229</v>
      </c>
      <c r="D7" s="13" t="s">
        <v>230</v>
      </c>
      <c r="E7" s="13" t="s">
        <v>231</v>
      </c>
      <c r="F7" s="13" t="s">
        <v>230</v>
      </c>
      <c r="G7" s="13" t="s">
        <v>231</v>
      </c>
      <c r="H7" s="13" t="s">
        <v>230</v>
      </c>
      <c r="I7" s="13" t="s">
        <v>231</v>
      </c>
      <c r="J7" s="13" t="s">
        <v>230</v>
      </c>
      <c r="K7" s="13" t="s">
        <v>231</v>
      </c>
      <c r="L7" s="13" t="s">
        <v>230</v>
      </c>
      <c r="M7" s="13" t="s">
        <v>231</v>
      </c>
      <c r="N7" s="13" t="s">
        <v>230</v>
      </c>
      <c r="O7" s="13" t="s">
        <v>231</v>
      </c>
      <c r="P7" s="13" t="s">
        <v>230</v>
      </c>
      <c r="Q7" s="20" t="s">
        <v>231</v>
      </c>
      <c r="R7" s="13" t="s">
        <v>230</v>
      </c>
      <c r="S7" s="13" t="s">
        <v>231</v>
      </c>
      <c r="T7" s="13" t="s">
        <v>230</v>
      </c>
      <c r="U7" s="13" t="s">
        <v>231</v>
      </c>
      <c r="V7" s="13" t="s">
        <v>230</v>
      </c>
      <c r="W7" s="13" t="s">
        <v>231</v>
      </c>
      <c r="X7" s="13" t="s">
        <v>230</v>
      </c>
      <c r="Y7" s="13" t="s">
        <v>231</v>
      </c>
      <c r="Z7" s="13" t="s">
        <v>230</v>
      </c>
      <c r="AA7" s="14" t="s">
        <v>231</v>
      </c>
    </row>
    <row r="8" spans="1:27" s="21" customFormat="1" ht="15" customHeight="1">
      <c r="A8" s="46" t="s">
        <v>232</v>
      </c>
      <c r="B8" s="93" t="s">
        <v>0</v>
      </c>
      <c r="C8" s="47">
        <f>SUM(D8:E8)</f>
        <v>11725</v>
      </c>
      <c r="D8" s="47">
        <v>6577</v>
      </c>
      <c r="E8" s="47">
        <v>5148</v>
      </c>
      <c r="F8" s="47">
        <v>5973</v>
      </c>
      <c r="G8" s="47">
        <v>4387</v>
      </c>
      <c r="H8" s="47">
        <v>453</v>
      </c>
      <c r="I8" s="47">
        <v>410</v>
      </c>
      <c r="J8" s="47">
        <v>2</v>
      </c>
      <c r="K8" s="47">
        <v>95</v>
      </c>
      <c r="L8" s="47">
        <v>0</v>
      </c>
      <c r="M8" s="47">
        <v>2</v>
      </c>
      <c r="N8" s="47">
        <v>4</v>
      </c>
      <c r="O8" s="47">
        <v>4</v>
      </c>
      <c r="P8" s="47">
        <v>4</v>
      </c>
      <c r="Q8" s="47">
        <v>5</v>
      </c>
      <c r="R8" s="47">
        <v>4</v>
      </c>
      <c r="S8" s="47">
        <v>29</v>
      </c>
      <c r="T8" s="47">
        <v>14</v>
      </c>
      <c r="U8" s="47">
        <v>14</v>
      </c>
      <c r="V8" s="47">
        <v>10</v>
      </c>
      <c r="W8" s="47">
        <v>87</v>
      </c>
      <c r="X8" s="47">
        <v>0</v>
      </c>
      <c r="Y8" s="47">
        <v>2</v>
      </c>
      <c r="Z8" s="47">
        <v>113</v>
      </c>
      <c r="AA8" s="47">
        <v>113</v>
      </c>
    </row>
    <row r="9" spans="1:27" s="43" customFormat="1" ht="15" customHeight="1">
      <c r="A9" s="51" t="s">
        <v>147</v>
      </c>
      <c r="B9" s="94" t="s">
        <v>25</v>
      </c>
      <c r="C9" s="47">
        <f t="shared" ref="C9:C33" si="0">SUM(D9:E9)</f>
        <v>1789</v>
      </c>
      <c r="D9" s="47">
        <v>1231</v>
      </c>
      <c r="E9" s="47">
        <v>558</v>
      </c>
      <c r="F9" s="47">
        <v>1163</v>
      </c>
      <c r="G9" s="47">
        <v>492</v>
      </c>
      <c r="H9" s="47">
        <v>40</v>
      </c>
      <c r="I9" s="47">
        <v>18</v>
      </c>
      <c r="J9" s="47">
        <v>0</v>
      </c>
      <c r="K9" s="47">
        <v>13</v>
      </c>
      <c r="L9" s="47">
        <v>0</v>
      </c>
      <c r="M9" s="47">
        <v>0</v>
      </c>
      <c r="N9" s="47">
        <v>1</v>
      </c>
      <c r="O9" s="47">
        <v>0</v>
      </c>
      <c r="P9" s="47">
        <v>2</v>
      </c>
      <c r="Q9" s="47">
        <v>1</v>
      </c>
      <c r="R9" s="47">
        <v>0</v>
      </c>
      <c r="S9" s="47">
        <v>2</v>
      </c>
      <c r="T9" s="47">
        <v>1</v>
      </c>
      <c r="U9" s="47">
        <v>1</v>
      </c>
      <c r="V9" s="47">
        <v>3</v>
      </c>
      <c r="W9" s="47">
        <v>8</v>
      </c>
      <c r="X9" s="47">
        <v>0</v>
      </c>
      <c r="Y9" s="47">
        <v>0</v>
      </c>
      <c r="Z9" s="47">
        <v>21</v>
      </c>
      <c r="AA9" s="47">
        <v>23</v>
      </c>
    </row>
    <row r="10" spans="1:27" s="43" customFormat="1" ht="15" customHeight="1">
      <c r="A10" s="51" t="s">
        <v>130</v>
      </c>
      <c r="B10" s="94" t="s">
        <v>4</v>
      </c>
      <c r="C10" s="47">
        <f t="shared" si="0"/>
        <v>559</v>
      </c>
      <c r="D10" s="47">
        <v>281</v>
      </c>
      <c r="E10" s="47">
        <v>278</v>
      </c>
      <c r="F10" s="47">
        <v>256</v>
      </c>
      <c r="G10" s="47">
        <v>245</v>
      </c>
      <c r="H10" s="47">
        <v>16</v>
      </c>
      <c r="I10" s="47">
        <v>20</v>
      </c>
      <c r="J10" s="47">
        <v>0</v>
      </c>
      <c r="K10" s="47">
        <v>5</v>
      </c>
      <c r="L10" s="47">
        <v>0</v>
      </c>
      <c r="M10" s="47">
        <v>0</v>
      </c>
      <c r="N10" s="47">
        <v>0</v>
      </c>
      <c r="O10" s="47">
        <v>0</v>
      </c>
      <c r="P10" s="47">
        <v>0</v>
      </c>
      <c r="Q10" s="47">
        <v>0</v>
      </c>
      <c r="R10" s="47">
        <v>0</v>
      </c>
      <c r="S10" s="47">
        <v>0</v>
      </c>
      <c r="T10" s="47">
        <v>0</v>
      </c>
      <c r="U10" s="47">
        <v>0</v>
      </c>
      <c r="V10" s="47">
        <v>0</v>
      </c>
      <c r="W10" s="47">
        <v>3</v>
      </c>
      <c r="X10" s="47">
        <v>0</v>
      </c>
      <c r="Y10" s="47">
        <v>0</v>
      </c>
      <c r="Z10" s="47">
        <v>9</v>
      </c>
      <c r="AA10" s="47">
        <v>5</v>
      </c>
    </row>
    <row r="11" spans="1:27" s="43" customFormat="1" ht="15" customHeight="1">
      <c r="A11" s="51" t="s">
        <v>131</v>
      </c>
      <c r="B11" s="94" t="s">
        <v>5</v>
      </c>
      <c r="C11" s="47">
        <f t="shared" si="0"/>
        <v>1135</v>
      </c>
      <c r="D11" s="47">
        <v>597</v>
      </c>
      <c r="E11" s="47">
        <v>538</v>
      </c>
      <c r="F11" s="47">
        <v>499</v>
      </c>
      <c r="G11" s="47">
        <v>439</v>
      </c>
      <c r="H11" s="47">
        <v>68</v>
      </c>
      <c r="I11" s="47">
        <v>69</v>
      </c>
      <c r="J11" s="47">
        <v>0</v>
      </c>
      <c r="K11" s="47">
        <v>8</v>
      </c>
      <c r="L11" s="47">
        <v>0</v>
      </c>
      <c r="M11" s="47">
        <v>1</v>
      </c>
      <c r="N11" s="47">
        <v>1</v>
      </c>
      <c r="O11" s="47">
        <v>1</v>
      </c>
      <c r="P11" s="47">
        <v>0</v>
      </c>
      <c r="Q11" s="47">
        <v>2</v>
      </c>
      <c r="R11" s="47">
        <v>2</v>
      </c>
      <c r="S11" s="47">
        <v>7</v>
      </c>
      <c r="T11" s="47">
        <v>0</v>
      </c>
      <c r="U11" s="47">
        <v>0</v>
      </c>
      <c r="V11" s="47">
        <v>1</v>
      </c>
      <c r="W11" s="47">
        <v>8</v>
      </c>
      <c r="X11" s="47">
        <v>0</v>
      </c>
      <c r="Y11" s="47">
        <v>1</v>
      </c>
      <c r="Z11" s="47">
        <v>26</v>
      </c>
      <c r="AA11" s="47">
        <v>2</v>
      </c>
    </row>
    <row r="12" spans="1:27" s="43" customFormat="1" ht="15" customHeight="1">
      <c r="A12" s="51" t="s">
        <v>132</v>
      </c>
      <c r="B12" s="94" t="s">
        <v>6</v>
      </c>
      <c r="C12" s="47">
        <f t="shared" si="0"/>
        <v>309</v>
      </c>
      <c r="D12" s="47">
        <v>159</v>
      </c>
      <c r="E12" s="47">
        <v>150</v>
      </c>
      <c r="F12" s="47">
        <v>146</v>
      </c>
      <c r="G12" s="47">
        <v>132</v>
      </c>
      <c r="H12" s="47">
        <v>13</v>
      </c>
      <c r="I12" s="47">
        <v>9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7">
        <v>0</v>
      </c>
      <c r="Q12" s="47">
        <v>0</v>
      </c>
      <c r="R12" s="47">
        <v>0</v>
      </c>
      <c r="S12" s="47">
        <v>1</v>
      </c>
      <c r="T12" s="47">
        <v>0</v>
      </c>
      <c r="U12" s="47">
        <v>0</v>
      </c>
      <c r="V12" s="47">
        <v>0</v>
      </c>
      <c r="W12" s="47">
        <v>5</v>
      </c>
      <c r="X12" s="47">
        <v>0</v>
      </c>
      <c r="Y12" s="47">
        <v>0</v>
      </c>
      <c r="Z12" s="47">
        <v>0</v>
      </c>
      <c r="AA12" s="47">
        <v>3</v>
      </c>
    </row>
    <row r="13" spans="1:27" s="43" customFormat="1" ht="15" customHeight="1">
      <c r="A13" s="51" t="s">
        <v>133</v>
      </c>
      <c r="B13" s="94" t="s">
        <v>7</v>
      </c>
      <c r="C13" s="47">
        <f t="shared" si="0"/>
        <v>164</v>
      </c>
      <c r="D13" s="47">
        <v>104</v>
      </c>
      <c r="E13" s="47">
        <v>60</v>
      </c>
      <c r="F13" s="47">
        <v>93</v>
      </c>
      <c r="G13" s="47">
        <v>51</v>
      </c>
      <c r="H13" s="47">
        <v>10</v>
      </c>
      <c r="I13" s="47">
        <v>4</v>
      </c>
      <c r="J13" s="47">
        <v>0</v>
      </c>
      <c r="K13" s="47">
        <v>1</v>
      </c>
      <c r="L13" s="47">
        <v>0</v>
      </c>
      <c r="M13" s="47">
        <v>0</v>
      </c>
      <c r="N13" s="47">
        <v>0</v>
      </c>
      <c r="O13" s="47">
        <v>0</v>
      </c>
      <c r="P13" s="47">
        <v>0</v>
      </c>
      <c r="Q13" s="47">
        <v>0</v>
      </c>
      <c r="R13" s="47">
        <v>0</v>
      </c>
      <c r="S13" s="47">
        <v>0</v>
      </c>
      <c r="T13" s="47">
        <v>0</v>
      </c>
      <c r="U13" s="47">
        <v>1</v>
      </c>
      <c r="V13" s="47">
        <v>0</v>
      </c>
      <c r="W13" s="47">
        <v>0</v>
      </c>
      <c r="X13" s="47">
        <v>0</v>
      </c>
      <c r="Y13" s="47">
        <v>0</v>
      </c>
      <c r="Z13" s="47">
        <v>1</v>
      </c>
      <c r="AA13" s="47">
        <v>3</v>
      </c>
    </row>
    <row r="14" spans="1:27" s="43" customFormat="1" ht="15" customHeight="1">
      <c r="A14" s="51" t="s">
        <v>148</v>
      </c>
      <c r="B14" s="94" t="s">
        <v>26</v>
      </c>
      <c r="C14" s="47">
        <f t="shared" si="0"/>
        <v>1184</v>
      </c>
      <c r="D14" s="47">
        <v>662</v>
      </c>
      <c r="E14" s="47">
        <v>522</v>
      </c>
      <c r="F14" s="47">
        <v>619</v>
      </c>
      <c r="G14" s="47">
        <v>428</v>
      </c>
      <c r="H14" s="47">
        <v>18</v>
      </c>
      <c r="I14" s="47">
        <v>28</v>
      </c>
      <c r="J14" s="47">
        <v>1</v>
      </c>
      <c r="K14" s="47">
        <v>13</v>
      </c>
      <c r="L14" s="47">
        <v>0</v>
      </c>
      <c r="M14" s="47">
        <v>1</v>
      </c>
      <c r="N14" s="47">
        <v>1</v>
      </c>
      <c r="O14" s="47">
        <v>0</v>
      </c>
      <c r="P14" s="47">
        <v>0</v>
      </c>
      <c r="Q14" s="47">
        <v>1</v>
      </c>
      <c r="R14" s="47">
        <v>0</v>
      </c>
      <c r="S14" s="47">
        <v>2</v>
      </c>
      <c r="T14" s="47">
        <v>1</v>
      </c>
      <c r="U14" s="47">
        <v>0</v>
      </c>
      <c r="V14" s="47">
        <v>3</v>
      </c>
      <c r="W14" s="47">
        <v>12</v>
      </c>
      <c r="X14" s="47">
        <v>0</v>
      </c>
      <c r="Y14" s="47">
        <v>0</v>
      </c>
      <c r="Z14" s="47">
        <v>19</v>
      </c>
      <c r="AA14" s="47">
        <v>37</v>
      </c>
    </row>
    <row r="15" spans="1:27" s="43" customFormat="1" ht="15" customHeight="1">
      <c r="A15" s="51" t="s">
        <v>134</v>
      </c>
      <c r="B15" s="94" t="s">
        <v>8</v>
      </c>
      <c r="C15" s="47">
        <f t="shared" si="0"/>
        <v>580</v>
      </c>
      <c r="D15" s="47">
        <v>317</v>
      </c>
      <c r="E15" s="47">
        <v>263</v>
      </c>
      <c r="F15" s="47">
        <v>297</v>
      </c>
      <c r="G15" s="47">
        <v>232</v>
      </c>
      <c r="H15" s="47">
        <v>13</v>
      </c>
      <c r="I15" s="47">
        <v>3</v>
      </c>
      <c r="J15" s="47">
        <v>0</v>
      </c>
      <c r="K15" s="47">
        <v>12</v>
      </c>
      <c r="L15" s="47">
        <v>0</v>
      </c>
      <c r="M15" s="47">
        <v>0</v>
      </c>
      <c r="N15" s="47">
        <v>1</v>
      </c>
      <c r="O15" s="47">
        <v>0</v>
      </c>
      <c r="P15" s="47">
        <v>0</v>
      </c>
      <c r="Q15" s="47">
        <v>0</v>
      </c>
      <c r="R15" s="47">
        <v>1</v>
      </c>
      <c r="S15" s="47">
        <v>5</v>
      </c>
      <c r="T15" s="47">
        <v>0</v>
      </c>
      <c r="U15" s="47">
        <v>2</v>
      </c>
      <c r="V15" s="47">
        <v>0</v>
      </c>
      <c r="W15" s="47">
        <v>4</v>
      </c>
      <c r="X15" s="47">
        <v>0</v>
      </c>
      <c r="Y15" s="47">
        <v>0</v>
      </c>
      <c r="Z15" s="47">
        <v>5</v>
      </c>
      <c r="AA15" s="47">
        <v>5</v>
      </c>
    </row>
    <row r="16" spans="1:27" s="43" customFormat="1" ht="15" customHeight="1">
      <c r="A16" s="51" t="s">
        <v>135</v>
      </c>
      <c r="B16" s="94" t="s">
        <v>9</v>
      </c>
      <c r="C16" s="47">
        <f t="shared" si="0"/>
        <v>171</v>
      </c>
      <c r="D16" s="47">
        <v>87</v>
      </c>
      <c r="E16" s="47">
        <v>84</v>
      </c>
      <c r="F16" s="47">
        <v>68</v>
      </c>
      <c r="G16" s="47">
        <v>60</v>
      </c>
      <c r="H16" s="47">
        <v>17</v>
      </c>
      <c r="I16" s="47">
        <v>19</v>
      </c>
      <c r="J16" s="47">
        <v>0</v>
      </c>
      <c r="K16" s="47">
        <v>1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7">
        <v>0</v>
      </c>
      <c r="R16" s="47">
        <v>0</v>
      </c>
      <c r="S16" s="47">
        <v>0</v>
      </c>
      <c r="T16" s="47">
        <v>0</v>
      </c>
      <c r="U16" s="47">
        <v>0</v>
      </c>
      <c r="V16" s="47">
        <v>0</v>
      </c>
      <c r="W16" s="47">
        <v>2</v>
      </c>
      <c r="X16" s="47">
        <v>0</v>
      </c>
      <c r="Y16" s="47">
        <v>0</v>
      </c>
      <c r="Z16" s="47">
        <v>2</v>
      </c>
      <c r="AA16" s="47">
        <v>2</v>
      </c>
    </row>
    <row r="17" spans="1:27" s="43" customFormat="1" ht="15" customHeight="1">
      <c r="A17" s="51" t="s">
        <v>136</v>
      </c>
      <c r="B17" s="94" t="s">
        <v>10</v>
      </c>
      <c r="C17" s="47">
        <f t="shared" si="0"/>
        <v>272</v>
      </c>
      <c r="D17" s="47">
        <v>137</v>
      </c>
      <c r="E17" s="47">
        <v>135</v>
      </c>
      <c r="F17" s="47">
        <v>135</v>
      </c>
      <c r="G17" s="47">
        <v>107</v>
      </c>
      <c r="H17" s="47">
        <v>0</v>
      </c>
      <c r="I17" s="47">
        <v>1</v>
      </c>
      <c r="J17" s="47">
        <v>0</v>
      </c>
      <c r="K17" s="47">
        <v>8</v>
      </c>
      <c r="L17" s="47">
        <v>0</v>
      </c>
      <c r="M17" s="47">
        <v>0</v>
      </c>
      <c r="N17" s="47">
        <v>0</v>
      </c>
      <c r="O17" s="47">
        <v>2</v>
      </c>
      <c r="P17" s="47">
        <v>0</v>
      </c>
      <c r="Q17" s="47">
        <v>0</v>
      </c>
      <c r="R17" s="47">
        <v>1</v>
      </c>
      <c r="S17" s="47">
        <v>2</v>
      </c>
      <c r="T17" s="47">
        <v>0</v>
      </c>
      <c r="U17" s="47">
        <v>2</v>
      </c>
      <c r="V17" s="47">
        <v>0</v>
      </c>
      <c r="W17" s="47">
        <v>9</v>
      </c>
      <c r="X17" s="47">
        <v>0</v>
      </c>
      <c r="Y17" s="47">
        <v>0</v>
      </c>
      <c r="Z17" s="47">
        <v>1</v>
      </c>
      <c r="AA17" s="47">
        <v>4</v>
      </c>
    </row>
    <row r="18" spans="1:27" s="43" customFormat="1" ht="15" customHeight="1">
      <c r="A18" s="51" t="s">
        <v>137</v>
      </c>
      <c r="B18" s="94" t="s">
        <v>11</v>
      </c>
      <c r="C18" s="47">
        <f t="shared" si="0"/>
        <v>447</v>
      </c>
      <c r="D18" s="47">
        <v>232</v>
      </c>
      <c r="E18" s="47">
        <v>215</v>
      </c>
      <c r="F18" s="47">
        <v>214</v>
      </c>
      <c r="G18" s="47">
        <v>183</v>
      </c>
      <c r="H18" s="47">
        <v>12</v>
      </c>
      <c r="I18" s="47">
        <v>5</v>
      </c>
      <c r="J18" s="47">
        <v>0</v>
      </c>
      <c r="K18" s="47">
        <v>12</v>
      </c>
      <c r="L18" s="47">
        <v>0</v>
      </c>
      <c r="M18" s="47">
        <v>0</v>
      </c>
      <c r="N18" s="47">
        <v>0</v>
      </c>
      <c r="O18" s="47">
        <v>1</v>
      </c>
      <c r="P18" s="47">
        <v>0</v>
      </c>
      <c r="Q18" s="47">
        <v>0</v>
      </c>
      <c r="R18" s="47">
        <v>0</v>
      </c>
      <c r="S18" s="47">
        <v>2</v>
      </c>
      <c r="T18" s="47">
        <v>0</v>
      </c>
      <c r="U18" s="47">
        <v>0</v>
      </c>
      <c r="V18" s="47">
        <v>0</v>
      </c>
      <c r="W18" s="47">
        <v>4</v>
      </c>
      <c r="X18" s="47">
        <v>0</v>
      </c>
      <c r="Y18" s="47">
        <v>0</v>
      </c>
      <c r="Z18" s="47">
        <v>6</v>
      </c>
      <c r="AA18" s="47">
        <v>8</v>
      </c>
    </row>
    <row r="19" spans="1:27" s="43" customFormat="1" ht="15" customHeight="1">
      <c r="A19" s="51" t="s">
        <v>149</v>
      </c>
      <c r="B19" s="94" t="s">
        <v>27</v>
      </c>
      <c r="C19" s="47">
        <f t="shared" si="0"/>
        <v>611</v>
      </c>
      <c r="D19" s="47">
        <v>335</v>
      </c>
      <c r="E19" s="47">
        <v>276</v>
      </c>
      <c r="F19" s="47">
        <v>331</v>
      </c>
      <c r="G19" s="47">
        <v>264</v>
      </c>
      <c r="H19" s="47">
        <v>2</v>
      </c>
      <c r="I19" s="47">
        <v>5</v>
      </c>
      <c r="J19" s="47">
        <v>0</v>
      </c>
      <c r="K19" s="47">
        <v>4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7">
        <v>0</v>
      </c>
      <c r="R19" s="47">
        <v>0</v>
      </c>
      <c r="S19" s="47">
        <v>2</v>
      </c>
      <c r="T19" s="47">
        <v>0</v>
      </c>
      <c r="U19" s="47">
        <v>0</v>
      </c>
      <c r="V19" s="47">
        <v>0</v>
      </c>
      <c r="W19" s="47">
        <v>1</v>
      </c>
      <c r="X19" s="47">
        <v>0</v>
      </c>
      <c r="Y19" s="47">
        <v>0</v>
      </c>
      <c r="Z19" s="47">
        <v>2</v>
      </c>
      <c r="AA19" s="47">
        <v>0</v>
      </c>
    </row>
    <row r="20" spans="1:27" s="43" customFormat="1" ht="15" customHeight="1">
      <c r="A20" s="51" t="s">
        <v>150</v>
      </c>
      <c r="B20" s="94" t="s">
        <v>28</v>
      </c>
      <c r="C20" s="47">
        <f t="shared" si="0"/>
        <v>621</v>
      </c>
      <c r="D20" s="47">
        <v>378</v>
      </c>
      <c r="E20" s="47">
        <v>243</v>
      </c>
      <c r="F20" s="47">
        <v>373</v>
      </c>
      <c r="G20" s="47">
        <v>241</v>
      </c>
      <c r="H20" s="47">
        <v>5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7">
        <v>0</v>
      </c>
      <c r="Q20" s="47">
        <v>0</v>
      </c>
      <c r="R20" s="47">
        <v>0</v>
      </c>
      <c r="S20" s="47">
        <v>1</v>
      </c>
      <c r="T20" s="47">
        <v>0</v>
      </c>
      <c r="U20" s="47">
        <v>0</v>
      </c>
      <c r="V20" s="47">
        <v>0</v>
      </c>
      <c r="W20" s="47">
        <v>1</v>
      </c>
      <c r="X20" s="47">
        <v>0</v>
      </c>
      <c r="Y20" s="47">
        <v>0</v>
      </c>
      <c r="Z20" s="47">
        <v>0</v>
      </c>
      <c r="AA20" s="47">
        <v>0</v>
      </c>
    </row>
    <row r="21" spans="1:27" s="43" customFormat="1" ht="15" customHeight="1">
      <c r="A21" s="51" t="s">
        <v>138</v>
      </c>
      <c r="B21" s="94" t="s">
        <v>12</v>
      </c>
      <c r="C21" s="47">
        <f t="shared" si="0"/>
        <v>616</v>
      </c>
      <c r="D21" s="47">
        <v>375</v>
      </c>
      <c r="E21" s="47">
        <v>241</v>
      </c>
      <c r="F21" s="47">
        <v>318</v>
      </c>
      <c r="G21" s="47">
        <v>205</v>
      </c>
      <c r="H21" s="47">
        <v>47</v>
      </c>
      <c r="I21" s="47">
        <v>21</v>
      </c>
      <c r="J21" s="47">
        <v>1</v>
      </c>
      <c r="K21" s="47">
        <v>4</v>
      </c>
      <c r="L21" s="47">
        <v>0</v>
      </c>
      <c r="M21" s="47">
        <v>0</v>
      </c>
      <c r="N21" s="47">
        <v>0</v>
      </c>
      <c r="O21" s="47">
        <v>0</v>
      </c>
      <c r="P21" s="47">
        <v>1</v>
      </c>
      <c r="Q21" s="47">
        <v>0</v>
      </c>
      <c r="R21" s="47">
        <v>0</v>
      </c>
      <c r="S21" s="47">
        <v>2</v>
      </c>
      <c r="T21" s="47">
        <v>8</v>
      </c>
      <c r="U21" s="47">
        <v>5</v>
      </c>
      <c r="V21" s="47">
        <v>0</v>
      </c>
      <c r="W21" s="47">
        <v>4</v>
      </c>
      <c r="X21" s="47">
        <v>0</v>
      </c>
      <c r="Y21" s="47">
        <v>0</v>
      </c>
      <c r="Z21" s="47">
        <v>0</v>
      </c>
      <c r="AA21" s="47">
        <v>0</v>
      </c>
    </row>
    <row r="22" spans="1:27" s="43" customFormat="1" ht="15" customHeight="1">
      <c r="A22" s="51" t="s">
        <v>139</v>
      </c>
      <c r="B22" s="94" t="s">
        <v>13</v>
      </c>
      <c r="C22" s="47">
        <f t="shared" si="0"/>
        <v>50</v>
      </c>
      <c r="D22" s="47">
        <v>28</v>
      </c>
      <c r="E22" s="47">
        <v>22</v>
      </c>
      <c r="F22" s="47">
        <v>13</v>
      </c>
      <c r="G22" s="47">
        <v>14</v>
      </c>
      <c r="H22" s="47">
        <v>15</v>
      </c>
      <c r="I22" s="47">
        <v>7</v>
      </c>
      <c r="J22" s="47">
        <v>0</v>
      </c>
      <c r="K22" s="47">
        <v>1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47">
        <v>0</v>
      </c>
      <c r="R22" s="47">
        <v>0</v>
      </c>
      <c r="S22" s="47">
        <v>0</v>
      </c>
      <c r="T22" s="47">
        <v>0</v>
      </c>
      <c r="U22" s="47">
        <v>0</v>
      </c>
      <c r="V22" s="47">
        <v>0</v>
      </c>
      <c r="W22" s="47">
        <v>0</v>
      </c>
      <c r="X22" s="47">
        <v>0</v>
      </c>
      <c r="Y22" s="47">
        <v>0</v>
      </c>
      <c r="Z22" s="47">
        <v>0</v>
      </c>
      <c r="AA22" s="47">
        <v>0</v>
      </c>
    </row>
    <row r="23" spans="1:27" s="43" customFormat="1" ht="15" customHeight="1">
      <c r="A23" s="51" t="s">
        <v>140</v>
      </c>
      <c r="B23" s="94" t="s">
        <v>14</v>
      </c>
      <c r="C23" s="47">
        <f t="shared" si="0"/>
        <v>564</v>
      </c>
      <c r="D23" s="47">
        <v>288</v>
      </c>
      <c r="E23" s="47">
        <v>276</v>
      </c>
      <c r="F23" s="47">
        <v>130</v>
      </c>
      <c r="G23" s="47">
        <v>113</v>
      </c>
      <c r="H23" s="47">
        <v>152</v>
      </c>
      <c r="I23" s="47">
        <v>162</v>
      </c>
      <c r="J23" s="47">
        <v>0</v>
      </c>
      <c r="K23" s="47">
        <v>1</v>
      </c>
      <c r="L23" s="47">
        <v>0</v>
      </c>
      <c r="M23" s="47">
        <v>0</v>
      </c>
      <c r="N23" s="47">
        <v>0</v>
      </c>
      <c r="O23" s="47">
        <v>0</v>
      </c>
      <c r="P23" s="47">
        <v>0</v>
      </c>
      <c r="Q23" s="47">
        <v>0</v>
      </c>
      <c r="R23" s="47">
        <v>0</v>
      </c>
      <c r="S23" s="47">
        <v>0</v>
      </c>
      <c r="T23" s="47">
        <v>2</v>
      </c>
      <c r="U23" s="47">
        <v>0</v>
      </c>
      <c r="V23" s="47">
        <v>0</v>
      </c>
      <c r="W23" s="47">
        <v>0</v>
      </c>
      <c r="X23" s="47">
        <v>0</v>
      </c>
      <c r="Y23" s="47">
        <v>0</v>
      </c>
      <c r="Z23" s="47">
        <v>4</v>
      </c>
      <c r="AA23" s="47">
        <v>0</v>
      </c>
    </row>
    <row r="24" spans="1:27" s="43" customFormat="1" ht="15" customHeight="1">
      <c r="A24" s="51" t="s">
        <v>141</v>
      </c>
      <c r="B24" s="94" t="s">
        <v>15</v>
      </c>
      <c r="C24" s="47">
        <f t="shared" si="0"/>
        <v>37</v>
      </c>
      <c r="D24" s="47">
        <v>24</v>
      </c>
      <c r="E24" s="47">
        <v>13</v>
      </c>
      <c r="F24" s="47">
        <v>24</v>
      </c>
      <c r="G24" s="47">
        <v>9</v>
      </c>
      <c r="H24" s="47">
        <v>0</v>
      </c>
      <c r="I24" s="47">
        <v>2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7">
        <v>0</v>
      </c>
      <c r="Q24" s="47">
        <v>0</v>
      </c>
      <c r="R24" s="47">
        <v>0</v>
      </c>
      <c r="S24" s="47">
        <v>0</v>
      </c>
      <c r="T24" s="47">
        <v>0</v>
      </c>
      <c r="U24" s="47">
        <v>0</v>
      </c>
      <c r="V24" s="47">
        <v>0</v>
      </c>
      <c r="W24" s="47">
        <v>2</v>
      </c>
      <c r="X24" s="47">
        <v>0</v>
      </c>
      <c r="Y24" s="47">
        <v>0</v>
      </c>
      <c r="Z24" s="47">
        <v>0</v>
      </c>
      <c r="AA24" s="47">
        <v>0</v>
      </c>
    </row>
    <row r="25" spans="1:27" s="43" customFormat="1" ht="15" customHeight="1">
      <c r="A25" s="51" t="s">
        <v>142</v>
      </c>
      <c r="B25" s="94" t="s">
        <v>16</v>
      </c>
      <c r="C25" s="47">
        <f t="shared" si="0"/>
        <v>248</v>
      </c>
      <c r="D25" s="47">
        <v>125</v>
      </c>
      <c r="E25" s="47">
        <v>123</v>
      </c>
      <c r="F25" s="47">
        <v>115</v>
      </c>
      <c r="G25" s="47">
        <v>109</v>
      </c>
      <c r="H25" s="47">
        <v>7</v>
      </c>
      <c r="I25" s="47">
        <v>4</v>
      </c>
      <c r="J25" s="47">
        <v>0</v>
      </c>
      <c r="K25" s="47">
        <v>3</v>
      </c>
      <c r="L25" s="47">
        <v>0</v>
      </c>
      <c r="M25" s="47">
        <v>0</v>
      </c>
      <c r="N25" s="47">
        <v>0</v>
      </c>
      <c r="O25" s="47">
        <v>0</v>
      </c>
      <c r="P25" s="47">
        <v>0</v>
      </c>
      <c r="Q25" s="47">
        <v>0</v>
      </c>
      <c r="R25" s="47">
        <v>0</v>
      </c>
      <c r="S25" s="47">
        <v>0</v>
      </c>
      <c r="T25" s="47">
        <v>0</v>
      </c>
      <c r="U25" s="47">
        <v>1</v>
      </c>
      <c r="V25" s="47">
        <v>0</v>
      </c>
      <c r="W25" s="47">
        <v>4</v>
      </c>
      <c r="X25" s="47">
        <v>0</v>
      </c>
      <c r="Y25" s="47">
        <v>0</v>
      </c>
      <c r="Z25" s="47">
        <v>3</v>
      </c>
      <c r="AA25" s="47">
        <v>2</v>
      </c>
    </row>
    <row r="26" spans="1:27" s="43" customFormat="1" ht="15" customHeight="1">
      <c r="A26" s="51" t="s">
        <v>143</v>
      </c>
      <c r="B26" s="94" t="s">
        <v>17</v>
      </c>
      <c r="C26" s="47">
        <f t="shared" si="0"/>
        <v>73</v>
      </c>
      <c r="D26" s="47">
        <v>35</v>
      </c>
      <c r="E26" s="47">
        <v>38</v>
      </c>
      <c r="F26" s="47">
        <v>33</v>
      </c>
      <c r="G26" s="47">
        <v>31</v>
      </c>
      <c r="H26" s="47">
        <v>1</v>
      </c>
      <c r="I26" s="47">
        <v>4</v>
      </c>
      <c r="J26" s="47">
        <v>0</v>
      </c>
      <c r="K26" s="47">
        <v>1</v>
      </c>
      <c r="L26" s="47">
        <v>0</v>
      </c>
      <c r="M26" s="47">
        <v>0</v>
      </c>
      <c r="N26" s="47">
        <v>0</v>
      </c>
      <c r="O26" s="47">
        <v>0</v>
      </c>
      <c r="P26" s="47">
        <v>0</v>
      </c>
      <c r="Q26" s="47">
        <v>0</v>
      </c>
      <c r="R26" s="47">
        <v>0</v>
      </c>
      <c r="S26" s="47">
        <v>0</v>
      </c>
      <c r="T26" s="47">
        <v>1</v>
      </c>
      <c r="U26" s="47">
        <v>0</v>
      </c>
      <c r="V26" s="47">
        <v>0</v>
      </c>
      <c r="W26" s="47">
        <v>0</v>
      </c>
      <c r="X26" s="47">
        <v>0</v>
      </c>
      <c r="Y26" s="47">
        <v>1</v>
      </c>
      <c r="Z26" s="47">
        <v>0</v>
      </c>
      <c r="AA26" s="47">
        <v>1</v>
      </c>
    </row>
    <row r="27" spans="1:27" s="43" customFormat="1" ht="15" customHeight="1">
      <c r="A27" s="51" t="s">
        <v>151</v>
      </c>
      <c r="B27" s="94" t="s">
        <v>29</v>
      </c>
      <c r="C27" s="47">
        <f t="shared" si="0"/>
        <v>829</v>
      </c>
      <c r="D27" s="47">
        <v>418</v>
      </c>
      <c r="E27" s="47">
        <v>411</v>
      </c>
      <c r="F27" s="47">
        <v>398</v>
      </c>
      <c r="G27" s="47">
        <v>372</v>
      </c>
      <c r="H27" s="47">
        <v>9</v>
      </c>
      <c r="I27" s="47">
        <v>9</v>
      </c>
      <c r="J27" s="47">
        <v>0</v>
      </c>
      <c r="K27" s="47">
        <v>5</v>
      </c>
      <c r="L27" s="47">
        <v>0</v>
      </c>
      <c r="M27" s="47">
        <v>0</v>
      </c>
      <c r="N27" s="47">
        <v>0</v>
      </c>
      <c r="O27" s="47">
        <v>0</v>
      </c>
      <c r="P27" s="47">
        <v>1</v>
      </c>
      <c r="Q27" s="47">
        <v>1</v>
      </c>
      <c r="R27" s="47">
        <v>0</v>
      </c>
      <c r="S27" s="47">
        <v>2</v>
      </c>
      <c r="T27" s="47">
        <v>0</v>
      </c>
      <c r="U27" s="47">
        <v>0</v>
      </c>
      <c r="V27" s="47">
        <v>0</v>
      </c>
      <c r="W27" s="47">
        <v>9</v>
      </c>
      <c r="X27" s="47">
        <v>0</v>
      </c>
      <c r="Y27" s="47">
        <v>0</v>
      </c>
      <c r="Z27" s="47">
        <v>10</v>
      </c>
      <c r="AA27" s="47">
        <v>13</v>
      </c>
    </row>
    <row r="28" spans="1:27" s="43" customFormat="1" ht="15" customHeight="1">
      <c r="A28" s="51" t="s">
        <v>144</v>
      </c>
      <c r="B28" s="94" t="s">
        <v>18</v>
      </c>
      <c r="C28" s="47">
        <f t="shared" si="0"/>
        <v>176</v>
      </c>
      <c r="D28" s="47">
        <v>94</v>
      </c>
      <c r="E28" s="47">
        <v>82</v>
      </c>
      <c r="F28" s="47">
        <v>94</v>
      </c>
      <c r="G28" s="47">
        <v>82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7">
        <v>0</v>
      </c>
      <c r="Q28" s="47">
        <v>0</v>
      </c>
      <c r="R28" s="47">
        <v>0</v>
      </c>
      <c r="S28" s="47">
        <v>0</v>
      </c>
      <c r="T28" s="47">
        <v>0</v>
      </c>
      <c r="U28" s="47">
        <v>0</v>
      </c>
      <c r="V28" s="47">
        <v>0</v>
      </c>
      <c r="W28" s="47">
        <v>0</v>
      </c>
      <c r="X28" s="47">
        <v>0</v>
      </c>
      <c r="Y28" s="47">
        <v>0</v>
      </c>
      <c r="Z28" s="47">
        <v>0</v>
      </c>
      <c r="AA28" s="47">
        <v>0</v>
      </c>
    </row>
    <row r="29" spans="1:27" s="43" customFormat="1" ht="15" customHeight="1">
      <c r="A29" s="51" t="s">
        <v>152</v>
      </c>
      <c r="B29" s="94" t="s">
        <v>30</v>
      </c>
      <c r="C29" s="47">
        <f t="shared" si="0"/>
        <v>266</v>
      </c>
      <c r="D29" s="47">
        <v>135</v>
      </c>
      <c r="E29" s="47">
        <v>131</v>
      </c>
      <c r="F29" s="47">
        <v>134</v>
      </c>
      <c r="G29" s="47">
        <v>126</v>
      </c>
      <c r="H29" s="47">
        <v>1</v>
      </c>
      <c r="I29" s="47">
        <v>1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7">
        <v>0</v>
      </c>
      <c r="Q29" s="47">
        <v>0</v>
      </c>
      <c r="R29" s="47">
        <v>0</v>
      </c>
      <c r="S29" s="47">
        <v>1</v>
      </c>
      <c r="T29" s="47">
        <v>0</v>
      </c>
      <c r="U29" s="47">
        <v>1</v>
      </c>
      <c r="V29" s="47">
        <v>0</v>
      </c>
      <c r="W29" s="47">
        <v>1</v>
      </c>
      <c r="X29" s="47">
        <v>0</v>
      </c>
      <c r="Y29" s="47">
        <v>0</v>
      </c>
      <c r="Z29" s="47">
        <v>0</v>
      </c>
      <c r="AA29" s="47">
        <v>1</v>
      </c>
    </row>
    <row r="30" spans="1:27" s="43" customFormat="1" ht="15" customHeight="1">
      <c r="A30" s="76" t="s">
        <v>126</v>
      </c>
      <c r="B30" s="94" t="s">
        <v>31</v>
      </c>
      <c r="C30" s="47">
        <f t="shared" si="0"/>
        <v>351</v>
      </c>
      <c r="D30" s="47">
        <v>199</v>
      </c>
      <c r="E30" s="47">
        <v>152</v>
      </c>
      <c r="F30" s="47">
        <v>186</v>
      </c>
      <c r="G30" s="47">
        <v>133</v>
      </c>
      <c r="H30" s="47">
        <v>7</v>
      </c>
      <c r="I30" s="47">
        <v>9</v>
      </c>
      <c r="J30" s="47">
        <v>0</v>
      </c>
      <c r="K30" s="47">
        <v>2</v>
      </c>
      <c r="L30" s="47">
        <v>0</v>
      </c>
      <c r="M30" s="47">
        <v>0</v>
      </c>
      <c r="N30" s="47">
        <v>0</v>
      </c>
      <c r="O30" s="47">
        <v>0</v>
      </c>
      <c r="P30" s="47">
        <v>0</v>
      </c>
      <c r="Q30" s="47">
        <v>0</v>
      </c>
      <c r="R30" s="47">
        <v>0</v>
      </c>
      <c r="S30" s="47">
        <v>0</v>
      </c>
      <c r="T30" s="47">
        <v>1</v>
      </c>
      <c r="U30" s="47">
        <v>1</v>
      </c>
      <c r="V30" s="47">
        <v>3</v>
      </c>
      <c r="W30" s="47">
        <v>5</v>
      </c>
      <c r="X30" s="47">
        <v>0</v>
      </c>
      <c r="Y30" s="47">
        <v>0</v>
      </c>
      <c r="Z30" s="47">
        <v>2</v>
      </c>
      <c r="AA30" s="47">
        <v>2</v>
      </c>
    </row>
    <row r="31" spans="1:27" s="43" customFormat="1" ht="15" customHeight="1">
      <c r="A31" s="76" t="s">
        <v>129</v>
      </c>
      <c r="B31" s="94" t="s">
        <v>32</v>
      </c>
      <c r="C31" s="47">
        <f t="shared" si="0"/>
        <v>660</v>
      </c>
      <c r="D31" s="47">
        <v>330</v>
      </c>
      <c r="E31" s="47">
        <v>330</v>
      </c>
      <c r="F31" s="47">
        <v>328</v>
      </c>
      <c r="G31" s="47">
        <v>314</v>
      </c>
      <c r="H31" s="47">
        <v>0</v>
      </c>
      <c r="I31" s="47">
        <v>10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v>0</v>
      </c>
      <c r="P31" s="47">
        <v>0</v>
      </c>
      <c r="Q31" s="47">
        <v>0</v>
      </c>
      <c r="R31" s="47">
        <v>0</v>
      </c>
      <c r="S31" s="47">
        <v>0</v>
      </c>
      <c r="T31" s="47">
        <v>0</v>
      </c>
      <c r="U31" s="47">
        <v>0</v>
      </c>
      <c r="V31" s="47">
        <v>0</v>
      </c>
      <c r="W31" s="47">
        <v>4</v>
      </c>
      <c r="X31" s="47">
        <v>0</v>
      </c>
      <c r="Y31" s="47">
        <v>0</v>
      </c>
      <c r="Z31" s="47">
        <v>2</v>
      </c>
      <c r="AA31" s="47">
        <v>2</v>
      </c>
    </row>
    <row r="32" spans="1:27" s="43" customFormat="1" ht="15" customHeight="1">
      <c r="A32" s="51" t="s">
        <v>145</v>
      </c>
      <c r="B32" s="94" t="s">
        <v>19</v>
      </c>
      <c r="C32" s="47">
        <f t="shared" si="0"/>
        <v>13</v>
      </c>
      <c r="D32" s="47">
        <v>6</v>
      </c>
      <c r="E32" s="47">
        <v>7</v>
      </c>
      <c r="F32" s="47">
        <v>6</v>
      </c>
      <c r="G32" s="47">
        <v>5</v>
      </c>
      <c r="H32" s="47">
        <v>0</v>
      </c>
      <c r="I32" s="47">
        <v>0</v>
      </c>
      <c r="J32" s="47">
        <v>0</v>
      </c>
      <c r="K32" s="47">
        <v>1</v>
      </c>
      <c r="L32" s="47">
        <v>0</v>
      </c>
      <c r="M32" s="47">
        <v>0</v>
      </c>
      <c r="N32" s="47">
        <v>0</v>
      </c>
      <c r="O32" s="47">
        <v>0</v>
      </c>
      <c r="P32" s="47">
        <v>0</v>
      </c>
      <c r="Q32" s="47">
        <v>0</v>
      </c>
      <c r="R32" s="47">
        <v>0</v>
      </c>
      <c r="S32" s="47">
        <v>0</v>
      </c>
      <c r="T32" s="47">
        <v>0</v>
      </c>
      <c r="U32" s="47">
        <v>0</v>
      </c>
      <c r="V32" s="47">
        <v>0</v>
      </c>
      <c r="W32" s="47">
        <v>1</v>
      </c>
      <c r="X32" s="47">
        <v>0</v>
      </c>
      <c r="Y32" s="47">
        <v>0</v>
      </c>
      <c r="Z32" s="47">
        <v>0</v>
      </c>
      <c r="AA32" s="47">
        <v>0</v>
      </c>
    </row>
    <row r="33" spans="1:27" s="43" customFormat="1" ht="15" customHeight="1">
      <c r="A33" s="52" t="s">
        <v>146</v>
      </c>
      <c r="B33" s="95" t="s">
        <v>20</v>
      </c>
      <c r="C33" s="48">
        <f t="shared" si="0"/>
        <v>0</v>
      </c>
      <c r="D33" s="48">
        <v>0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v>0</v>
      </c>
    </row>
    <row r="34" spans="1:27" ht="13.7" customHeight="1">
      <c r="A34" s="6" t="s">
        <v>97</v>
      </c>
    </row>
    <row r="35" spans="1:27" ht="13.7" customHeight="1">
      <c r="A35" s="17" t="s">
        <v>34</v>
      </c>
    </row>
    <row r="36" spans="1:27" ht="13.7" customHeight="1"/>
  </sheetData>
  <mergeCells count="16">
    <mergeCell ref="T6:U6"/>
    <mergeCell ref="A4:B7"/>
    <mergeCell ref="P6:Q6"/>
    <mergeCell ref="C4:AA4"/>
    <mergeCell ref="C5:E6"/>
    <mergeCell ref="F5:I5"/>
    <mergeCell ref="J5:U5"/>
    <mergeCell ref="V5:W6"/>
    <mergeCell ref="X5:Y6"/>
    <mergeCell ref="R6:S6"/>
    <mergeCell ref="Z5:AA6"/>
    <mergeCell ref="F6:G6"/>
    <mergeCell ref="H6:I6"/>
    <mergeCell ref="J6:K6"/>
    <mergeCell ref="L6:M6"/>
    <mergeCell ref="N6:O6"/>
  </mergeCells>
  <phoneticPr fontId="2" type="noConversion"/>
  <printOptions horizontalCentered="1"/>
  <pageMargins left="0.25" right="0.25" top="0.75" bottom="0.75" header="0.3" footer="0.3"/>
  <pageSetup paperSize="9" orientation="portrait" r:id="rId1"/>
  <headerFooter alignWithMargins="0">
    <oddHeader>&amp;L&amp;"微軟正黑體,標準"&amp;16兒童及少年保護執行概況&amp;C&amp;"微軟正黑體,標準"&amp;16
&amp;R&amp;"微軟正黑體,標準"本表共&amp;N頁，第&amp;P頁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3"/>
  <sheetViews>
    <sheetView zoomScaleNormal="100" zoomScaleSheetLayoutView="100" workbookViewId="0">
      <pane xSplit="2" ySplit="7" topLeftCell="C8" activePane="bottomRight" state="frozen"/>
      <selection activeCell="A33" sqref="A33"/>
      <selection pane="topRight" activeCell="A33" sqref="A33"/>
      <selection pane="bottomLeft" activeCell="A33" sqref="A33"/>
      <selection pane="bottomRight" activeCell="R18" sqref="R18"/>
    </sheetView>
  </sheetViews>
  <sheetFormatPr defaultColWidth="5.5" defaultRowHeight="11.1" customHeight="1"/>
  <cols>
    <col min="1" max="1" width="9.6640625" style="6" customWidth="1"/>
    <col min="2" max="2" width="20.33203125" style="6" customWidth="1"/>
    <col min="3" max="7" width="15.33203125" style="6" customWidth="1"/>
    <col min="8" max="9" width="15.33203125" style="5" customWidth="1"/>
    <col min="10" max="12" width="15.33203125" style="6" customWidth="1"/>
    <col min="13" max="13" width="12.33203125" style="6" customWidth="1"/>
    <col min="14" max="16384" width="5.5" style="6"/>
  </cols>
  <sheetData>
    <row r="1" spans="1:13" s="5" customFormat="1" ht="20.25" customHeight="1">
      <c r="A1" s="61" t="s">
        <v>167</v>
      </c>
      <c r="B1" s="61"/>
      <c r="C1" s="62"/>
      <c r="D1" s="62"/>
      <c r="E1" s="62"/>
      <c r="F1" s="3"/>
      <c r="G1" s="3"/>
      <c r="H1" s="3"/>
      <c r="I1" s="3"/>
      <c r="J1" s="3"/>
      <c r="K1" s="3"/>
      <c r="L1" s="3"/>
      <c r="M1" s="3"/>
    </row>
    <row r="2" spans="1:13" ht="14.25" customHeight="1">
      <c r="A2" s="64" t="s">
        <v>115</v>
      </c>
      <c r="B2" s="7"/>
      <c r="C2" s="8"/>
      <c r="D2" s="8"/>
      <c r="E2" s="8"/>
      <c r="F2" s="8"/>
      <c r="G2" s="8"/>
      <c r="I2" s="8"/>
      <c r="J2" s="8"/>
      <c r="K2" s="8"/>
      <c r="L2" s="8"/>
      <c r="M2" s="8"/>
    </row>
    <row r="3" spans="1:13" ht="12.75" customHeight="1">
      <c r="A3" s="105" t="s">
        <v>253</v>
      </c>
      <c r="B3" s="79"/>
      <c r="C3" s="5" t="str">
        <f>IF(C7=SUM(C8:C29),"","*")</f>
        <v/>
      </c>
      <c r="D3" s="5" t="str">
        <f t="shared" ref="D3:L3" si="0">IF(D7=SUM(D8:D29),"","*")</f>
        <v/>
      </c>
      <c r="E3" s="5" t="str">
        <f t="shared" si="0"/>
        <v/>
      </c>
      <c r="F3" s="5" t="str">
        <f t="shared" si="0"/>
        <v/>
      </c>
      <c r="G3" s="5" t="str">
        <f t="shared" si="0"/>
        <v/>
      </c>
      <c r="H3" s="5" t="str">
        <f t="shared" si="0"/>
        <v/>
      </c>
      <c r="I3" s="5" t="str">
        <f t="shared" si="0"/>
        <v/>
      </c>
      <c r="J3" s="5" t="str">
        <f t="shared" si="0"/>
        <v/>
      </c>
      <c r="K3" s="5" t="str">
        <f t="shared" si="0"/>
        <v/>
      </c>
      <c r="L3" s="5" t="str">
        <f t="shared" si="0"/>
        <v/>
      </c>
    </row>
    <row r="4" spans="1:13" s="27" customFormat="1" ht="24.75" customHeight="1">
      <c r="A4" s="141" t="s">
        <v>211</v>
      </c>
      <c r="B4" s="142"/>
      <c r="C4" s="138" t="s">
        <v>110</v>
      </c>
      <c r="D4" s="139"/>
      <c r="E4" s="139"/>
      <c r="F4" s="139"/>
      <c r="G4" s="140"/>
      <c r="H4" s="138" t="s">
        <v>111</v>
      </c>
      <c r="I4" s="139"/>
      <c r="J4" s="139"/>
      <c r="K4" s="139"/>
      <c r="L4" s="139"/>
    </row>
    <row r="5" spans="1:13" s="27" customFormat="1" ht="40.5" customHeight="1">
      <c r="A5" s="141"/>
      <c r="B5" s="142"/>
      <c r="C5" s="127" t="s">
        <v>62</v>
      </c>
      <c r="D5" s="127"/>
      <c r="E5" s="127" t="s">
        <v>61</v>
      </c>
      <c r="F5" s="145" t="s">
        <v>169</v>
      </c>
      <c r="G5" s="131" t="s">
        <v>59</v>
      </c>
      <c r="H5" s="127" t="s">
        <v>62</v>
      </c>
      <c r="I5" s="127"/>
      <c r="J5" s="127" t="s">
        <v>61</v>
      </c>
      <c r="K5" s="145" t="s">
        <v>169</v>
      </c>
      <c r="L5" s="123" t="s">
        <v>59</v>
      </c>
    </row>
    <row r="6" spans="1:13" s="27" customFormat="1" ht="40.5" customHeight="1">
      <c r="A6" s="143"/>
      <c r="B6" s="144"/>
      <c r="C6" s="30" t="s">
        <v>57</v>
      </c>
      <c r="D6" s="30" t="s">
        <v>56</v>
      </c>
      <c r="E6" s="127"/>
      <c r="F6" s="131"/>
      <c r="G6" s="131"/>
      <c r="H6" s="30" t="s">
        <v>57</v>
      </c>
      <c r="I6" s="30" t="s">
        <v>56</v>
      </c>
      <c r="J6" s="127"/>
      <c r="K6" s="131"/>
      <c r="L6" s="123"/>
    </row>
    <row r="7" spans="1:13" s="22" customFormat="1" ht="15.6" customHeight="1">
      <c r="A7" s="107" t="s">
        <v>243</v>
      </c>
      <c r="B7" s="108" t="s">
        <v>0</v>
      </c>
      <c r="C7" s="109">
        <v>3168</v>
      </c>
      <c r="D7" s="109">
        <v>232</v>
      </c>
      <c r="E7" s="109">
        <v>11</v>
      </c>
      <c r="F7" s="109">
        <v>6</v>
      </c>
      <c r="G7" s="109">
        <v>69</v>
      </c>
      <c r="H7" s="109">
        <v>3400</v>
      </c>
      <c r="I7" s="109">
        <v>323</v>
      </c>
      <c r="J7" s="109">
        <v>78</v>
      </c>
      <c r="K7" s="109">
        <v>65</v>
      </c>
      <c r="L7" s="109">
        <v>51</v>
      </c>
    </row>
    <row r="8" spans="1:13" s="22" customFormat="1" ht="15.6" customHeight="1">
      <c r="A8" s="83" t="s">
        <v>118</v>
      </c>
      <c r="B8" s="39" t="s">
        <v>2</v>
      </c>
      <c r="C8" s="25">
        <v>527</v>
      </c>
      <c r="D8" s="25">
        <v>18</v>
      </c>
      <c r="E8" s="25">
        <v>1</v>
      </c>
      <c r="F8" s="25">
        <v>1</v>
      </c>
      <c r="G8" s="25">
        <v>23</v>
      </c>
      <c r="H8" s="25">
        <v>520</v>
      </c>
      <c r="I8" s="25">
        <v>25</v>
      </c>
      <c r="J8" s="25">
        <v>17</v>
      </c>
      <c r="K8" s="25">
        <v>8</v>
      </c>
      <c r="L8" s="25">
        <v>24</v>
      </c>
    </row>
    <row r="9" spans="1:13" s="22" customFormat="1" ht="15.6" customHeight="1">
      <c r="A9" s="83" t="s">
        <v>119</v>
      </c>
      <c r="B9" s="39" t="s">
        <v>3</v>
      </c>
      <c r="C9" s="25">
        <v>263</v>
      </c>
      <c r="D9" s="25">
        <v>6</v>
      </c>
      <c r="E9" s="25">
        <v>0</v>
      </c>
      <c r="F9" s="25">
        <v>1</v>
      </c>
      <c r="G9" s="25">
        <v>5</v>
      </c>
      <c r="H9" s="25">
        <v>290</v>
      </c>
      <c r="I9" s="25">
        <v>7</v>
      </c>
      <c r="J9" s="25">
        <v>1</v>
      </c>
      <c r="K9" s="25">
        <v>5</v>
      </c>
      <c r="L9" s="25">
        <v>6</v>
      </c>
    </row>
    <row r="10" spans="1:13" s="22" customFormat="1" ht="15.6" customHeight="1">
      <c r="A10" s="83" t="s">
        <v>120</v>
      </c>
      <c r="B10" s="39" t="s">
        <v>35</v>
      </c>
      <c r="C10" s="25">
        <v>340</v>
      </c>
      <c r="D10" s="25">
        <v>21</v>
      </c>
      <c r="E10" s="25">
        <v>2</v>
      </c>
      <c r="F10" s="25">
        <v>0</v>
      </c>
      <c r="G10" s="25">
        <v>0</v>
      </c>
      <c r="H10" s="25">
        <v>352</v>
      </c>
      <c r="I10" s="25">
        <v>44</v>
      </c>
      <c r="J10" s="25">
        <v>10</v>
      </c>
      <c r="K10" s="25">
        <v>12</v>
      </c>
      <c r="L10" s="25">
        <v>1</v>
      </c>
    </row>
    <row r="11" spans="1:13" s="22" customFormat="1" ht="15.6" customHeight="1">
      <c r="A11" s="83" t="s">
        <v>121</v>
      </c>
      <c r="B11" s="39" t="s">
        <v>21</v>
      </c>
      <c r="C11" s="25">
        <v>464</v>
      </c>
      <c r="D11" s="25">
        <v>32</v>
      </c>
      <c r="E11" s="25">
        <v>4</v>
      </c>
      <c r="F11" s="25">
        <v>2</v>
      </c>
      <c r="G11" s="25">
        <v>11</v>
      </c>
      <c r="H11" s="25">
        <v>516</v>
      </c>
      <c r="I11" s="25">
        <v>32</v>
      </c>
      <c r="J11" s="25">
        <v>22</v>
      </c>
      <c r="K11" s="25">
        <v>16</v>
      </c>
      <c r="L11" s="25">
        <v>10</v>
      </c>
    </row>
    <row r="12" spans="1:13" s="22" customFormat="1" ht="15.6" customHeight="1">
      <c r="A12" s="83" t="s">
        <v>122</v>
      </c>
      <c r="B12" s="39" t="s">
        <v>22</v>
      </c>
      <c r="C12" s="25">
        <v>196</v>
      </c>
      <c r="D12" s="25">
        <v>3</v>
      </c>
      <c r="E12" s="25">
        <v>0</v>
      </c>
      <c r="F12" s="25">
        <v>1</v>
      </c>
      <c r="G12" s="25">
        <v>1</v>
      </c>
      <c r="H12" s="25">
        <v>216</v>
      </c>
      <c r="I12" s="25">
        <v>2</v>
      </c>
      <c r="J12" s="25">
        <v>1</v>
      </c>
      <c r="K12" s="25">
        <v>1</v>
      </c>
      <c r="L12" s="25">
        <v>1</v>
      </c>
    </row>
    <row r="13" spans="1:13" s="22" customFormat="1" ht="15.6" customHeight="1">
      <c r="A13" s="75" t="s">
        <v>123</v>
      </c>
      <c r="B13" s="39" t="s">
        <v>23</v>
      </c>
      <c r="C13" s="25">
        <v>454</v>
      </c>
      <c r="D13" s="25">
        <v>19</v>
      </c>
      <c r="E13" s="25">
        <v>2</v>
      </c>
      <c r="F13" s="25">
        <v>0</v>
      </c>
      <c r="G13" s="25">
        <v>0</v>
      </c>
      <c r="H13" s="25">
        <v>476</v>
      </c>
      <c r="I13" s="25">
        <v>22</v>
      </c>
      <c r="J13" s="25">
        <v>11</v>
      </c>
      <c r="K13" s="25">
        <v>4</v>
      </c>
      <c r="L13" s="25">
        <v>0</v>
      </c>
    </row>
    <row r="14" spans="1:13" s="22" customFormat="1" ht="15.6" customHeight="1">
      <c r="A14" s="84" t="s">
        <v>181</v>
      </c>
      <c r="B14" s="85" t="s">
        <v>4</v>
      </c>
      <c r="C14" s="25">
        <v>78</v>
      </c>
      <c r="D14" s="25">
        <v>7</v>
      </c>
      <c r="E14" s="25">
        <v>0</v>
      </c>
      <c r="F14" s="25">
        <v>0</v>
      </c>
      <c r="G14" s="25">
        <v>1</v>
      </c>
      <c r="H14" s="25">
        <v>74</v>
      </c>
      <c r="I14" s="25">
        <v>5</v>
      </c>
      <c r="J14" s="25">
        <v>2</v>
      </c>
      <c r="K14" s="25">
        <v>4</v>
      </c>
      <c r="L14" s="25">
        <v>1</v>
      </c>
    </row>
    <row r="15" spans="1:13" s="22" customFormat="1" ht="15.6" customHeight="1">
      <c r="A15" s="84" t="s">
        <v>182</v>
      </c>
      <c r="B15" s="85" t="s">
        <v>6</v>
      </c>
      <c r="C15" s="25">
        <v>81</v>
      </c>
      <c r="D15" s="25">
        <v>11</v>
      </c>
      <c r="E15" s="25">
        <v>1</v>
      </c>
      <c r="F15" s="25">
        <v>0</v>
      </c>
      <c r="G15" s="25">
        <v>0</v>
      </c>
      <c r="H15" s="25">
        <v>90</v>
      </c>
      <c r="I15" s="25">
        <v>11</v>
      </c>
      <c r="J15" s="25">
        <v>3</v>
      </c>
      <c r="K15" s="25">
        <v>3</v>
      </c>
      <c r="L15" s="25">
        <v>0</v>
      </c>
    </row>
    <row r="16" spans="1:13" s="22" customFormat="1" ht="15.6" customHeight="1">
      <c r="A16" s="84" t="s">
        <v>183</v>
      </c>
      <c r="B16" s="85" t="s">
        <v>7</v>
      </c>
      <c r="C16" s="25">
        <v>53</v>
      </c>
      <c r="D16" s="25">
        <v>5</v>
      </c>
      <c r="E16" s="25">
        <v>0</v>
      </c>
      <c r="F16" s="25">
        <v>0</v>
      </c>
      <c r="G16" s="25">
        <v>9</v>
      </c>
      <c r="H16" s="25">
        <v>61</v>
      </c>
      <c r="I16" s="25">
        <v>4</v>
      </c>
      <c r="J16" s="25">
        <v>0</v>
      </c>
      <c r="K16" s="25">
        <v>1</v>
      </c>
      <c r="L16" s="25">
        <v>1</v>
      </c>
    </row>
    <row r="17" spans="1:12" s="22" customFormat="1" ht="15.6" customHeight="1">
      <c r="A17" s="84" t="s">
        <v>184</v>
      </c>
      <c r="B17" s="85" t="s">
        <v>8</v>
      </c>
      <c r="C17" s="25">
        <v>130</v>
      </c>
      <c r="D17" s="25">
        <v>6</v>
      </c>
      <c r="E17" s="25">
        <v>1</v>
      </c>
      <c r="F17" s="25">
        <v>0</v>
      </c>
      <c r="G17" s="25">
        <v>2</v>
      </c>
      <c r="H17" s="25">
        <v>130</v>
      </c>
      <c r="I17" s="25">
        <v>6</v>
      </c>
      <c r="J17" s="25">
        <v>4</v>
      </c>
      <c r="K17" s="25">
        <v>2</v>
      </c>
      <c r="L17" s="25">
        <v>1</v>
      </c>
    </row>
    <row r="18" spans="1:12" s="22" customFormat="1" ht="15.6" customHeight="1">
      <c r="A18" s="84" t="s">
        <v>185</v>
      </c>
      <c r="B18" s="85" t="s">
        <v>9</v>
      </c>
      <c r="C18" s="25">
        <v>50</v>
      </c>
      <c r="D18" s="25">
        <v>6</v>
      </c>
      <c r="E18" s="25">
        <v>0</v>
      </c>
      <c r="F18" s="25">
        <v>0</v>
      </c>
      <c r="G18" s="25">
        <v>0</v>
      </c>
      <c r="H18" s="25">
        <v>66</v>
      </c>
      <c r="I18" s="25">
        <v>12</v>
      </c>
      <c r="J18" s="25">
        <v>1</v>
      </c>
      <c r="K18" s="25">
        <v>0</v>
      </c>
      <c r="L18" s="25">
        <v>0</v>
      </c>
    </row>
    <row r="19" spans="1:12" s="22" customFormat="1" ht="15.6" customHeight="1">
      <c r="A19" s="84" t="s">
        <v>186</v>
      </c>
      <c r="B19" s="85" t="s">
        <v>10</v>
      </c>
      <c r="C19" s="25">
        <v>92</v>
      </c>
      <c r="D19" s="25">
        <v>0</v>
      </c>
      <c r="E19" s="25">
        <v>0</v>
      </c>
      <c r="F19" s="25">
        <v>0</v>
      </c>
      <c r="G19" s="25">
        <v>2</v>
      </c>
      <c r="H19" s="25">
        <v>97</v>
      </c>
      <c r="I19" s="25">
        <v>2</v>
      </c>
      <c r="J19" s="25">
        <v>0</v>
      </c>
      <c r="K19" s="25">
        <v>1</v>
      </c>
      <c r="L19" s="25">
        <v>1</v>
      </c>
    </row>
    <row r="20" spans="1:12" s="22" customFormat="1" ht="15.6" customHeight="1">
      <c r="A20" s="84" t="s">
        <v>187</v>
      </c>
      <c r="B20" s="85" t="s">
        <v>11</v>
      </c>
      <c r="C20" s="25">
        <v>65</v>
      </c>
      <c r="D20" s="25">
        <v>6</v>
      </c>
      <c r="E20" s="25">
        <v>0</v>
      </c>
      <c r="F20" s="25">
        <v>0</v>
      </c>
      <c r="G20" s="25">
        <v>0</v>
      </c>
      <c r="H20" s="25">
        <v>73</v>
      </c>
      <c r="I20" s="25">
        <v>10</v>
      </c>
      <c r="J20" s="25">
        <v>1</v>
      </c>
      <c r="K20" s="25">
        <v>2</v>
      </c>
      <c r="L20" s="25">
        <v>0</v>
      </c>
    </row>
    <row r="21" spans="1:12" s="22" customFormat="1" ht="15.6" customHeight="1">
      <c r="A21" s="84" t="s">
        <v>188</v>
      </c>
      <c r="B21" s="85" t="s">
        <v>12</v>
      </c>
      <c r="C21" s="25">
        <v>107</v>
      </c>
      <c r="D21" s="25">
        <v>14</v>
      </c>
      <c r="E21" s="25">
        <v>0</v>
      </c>
      <c r="F21" s="25">
        <v>0</v>
      </c>
      <c r="G21" s="25">
        <v>2</v>
      </c>
      <c r="H21" s="25">
        <v>140</v>
      </c>
      <c r="I21" s="25">
        <v>23</v>
      </c>
      <c r="J21" s="25">
        <v>2</v>
      </c>
      <c r="K21" s="25">
        <v>0</v>
      </c>
      <c r="L21" s="25">
        <v>1</v>
      </c>
    </row>
    <row r="22" spans="1:12" s="22" customFormat="1" ht="15.6" customHeight="1">
      <c r="A22" s="84" t="s">
        <v>189</v>
      </c>
      <c r="B22" s="85" t="s">
        <v>13</v>
      </c>
      <c r="C22" s="25">
        <v>26</v>
      </c>
      <c r="D22" s="25">
        <v>14</v>
      </c>
      <c r="E22" s="25">
        <v>0</v>
      </c>
      <c r="F22" s="25">
        <v>0</v>
      </c>
      <c r="G22" s="25">
        <v>0</v>
      </c>
      <c r="H22" s="25">
        <v>17</v>
      </c>
      <c r="I22" s="25">
        <v>28</v>
      </c>
      <c r="J22" s="25">
        <v>0</v>
      </c>
      <c r="K22" s="25">
        <v>0</v>
      </c>
      <c r="L22" s="25">
        <v>0</v>
      </c>
    </row>
    <row r="23" spans="1:12" s="22" customFormat="1" ht="15.6" customHeight="1">
      <c r="A23" s="84" t="s">
        <v>190</v>
      </c>
      <c r="B23" s="85" t="s">
        <v>14</v>
      </c>
      <c r="C23" s="25">
        <v>34</v>
      </c>
      <c r="D23" s="25">
        <v>43</v>
      </c>
      <c r="E23" s="25">
        <v>0</v>
      </c>
      <c r="F23" s="25">
        <v>0</v>
      </c>
      <c r="G23" s="25">
        <v>1</v>
      </c>
      <c r="H23" s="25">
        <v>43</v>
      </c>
      <c r="I23" s="25">
        <v>63</v>
      </c>
      <c r="J23" s="25">
        <v>0</v>
      </c>
      <c r="K23" s="25">
        <v>0</v>
      </c>
      <c r="L23" s="25">
        <v>2</v>
      </c>
    </row>
    <row r="24" spans="1:12" s="22" customFormat="1" ht="15.6" customHeight="1">
      <c r="A24" s="84" t="s">
        <v>191</v>
      </c>
      <c r="B24" s="85" t="s">
        <v>15</v>
      </c>
      <c r="C24" s="25">
        <v>10</v>
      </c>
      <c r="D24" s="25">
        <v>1</v>
      </c>
      <c r="E24" s="25">
        <v>0</v>
      </c>
      <c r="F24" s="25">
        <v>0</v>
      </c>
      <c r="G24" s="25">
        <v>0</v>
      </c>
      <c r="H24" s="25">
        <v>9</v>
      </c>
      <c r="I24" s="25">
        <v>0</v>
      </c>
      <c r="J24" s="25">
        <v>0</v>
      </c>
      <c r="K24" s="25">
        <v>0</v>
      </c>
      <c r="L24" s="25">
        <v>0</v>
      </c>
    </row>
    <row r="25" spans="1:12" s="22" customFormat="1" ht="15.6" customHeight="1">
      <c r="A25" s="84" t="s">
        <v>192</v>
      </c>
      <c r="B25" s="85" t="s">
        <v>16</v>
      </c>
      <c r="C25" s="25">
        <v>98</v>
      </c>
      <c r="D25" s="25">
        <v>15</v>
      </c>
      <c r="E25" s="25">
        <v>0</v>
      </c>
      <c r="F25" s="25">
        <v>1</v>
      </c>
      <c r="G25" s="25">
        <v>12</v>
      </c>
      <c r="H25" s="25">
        <v>106</v>
      </c>
      <c r="I25" s="25">
        <v>18</v>
      </c>
      <c r="J25" s="25">
        <v>1</v>
      </c>
      <c r="K25" s="25">
        <v>0</v>
      </c>
      <c r="L25" s="25">
        <v>1</v>
      </c>
    </row>
    <row r="26" spans="1:12" s="22" customFormat="1" ht="15.6" customHeight="1">
      <c r="A26" s="84" t="s">
        <v>193</v>
      </c>
      <c r="B26" s="85" t="s">
        <v>17</v>
      </c>
      <c r="C26" s="25">
        <v>59</v>
      </c>
      <c r="D26" s="25">
        <v>3</v>
      </c>
      <c r="E26" s="25">
        <v>0</v>
      </c>
      <c r="F26" s="25">
        <v>0</v>
      </c>
      <c r="G26" s="25">
        <v>0</v>
      </c>
      <c r="H26" s="25">
        <v>62</v>
      </c>
      <c r="I26" s="25">
        <v>7</v>
      </c>
      <c r="J26" s="25">
        <v>1</v>
      </c>
      <c r="K26" s="25">
        <v>2</v>
      </c>
      <c r="L26" s="25">
        <v>1</v>
      </c>
    </row>
    <row r="27" spans="1:12" s="22" customFormat="1" ht="15.6" customHeight="1">
      <c r="A27" s="84" t="s">
        <v>194</v>
      </c>
      <c r="B27" s="85" t="s">
        <v>18</v>
      </c>
      <c r="C27" s="25">
        <v>23</v>
      </c>
      <c r="D27" s="25">
        <v>0</v>
      </c>
      <c r="E27" s="25">
        <v>0</v>
      </c>
      <c r="F27" s="25">
        <v>0</v>
      </c>
      <c r="G27" s="25">
        <v>0</v>
      </c>
      <c r="H27" s="25">
        <v>41</v>
      </c>
      <c r="I27" s="25">
        <v>0</v>
      </c>
      <c r="J27" s="25">
        <v>0</v>
      </c>
      <c r="K27" s="25">
        <v>1</v>
      </c>
      <c r="L27" s="25">
        <v>0</v>
      </c>
    </row>
    <row r="28" spans="1:12" s="22" customFormat="1" ht="15.6" customHeight="1">
      <c r="A28" s="84" t="s">
        <v>195</v>
      </c>
      <c r="B28" s="85" t="s">
        <v>19</v>
      </c>
      <c r="C28" s="25">
        <v>17</v>
      </c>
      <c r="D28" s="25">
        <v>1</v>
      </c>
      <c r="E28" s="25">
        <v>0</v>
      </c>
      <c r="F28" s="25">
        <v>0</v>
      </c>
      <c r="G28" s="25">
        <v>0</v>
      </c>
      <c r="H28" s="25">
        <v>21</v>
      </c>
      <c r="I28" s="25">
        <v>2</v>
      </c>
      <c r="J28" s="25">
        <v>0</v>
      </c>
      <c r="K28" s="25">
        <v>2</v>
      </c>
      <c r="L28" s="25">
        <v>0</v>
      </c>
    </row>
    <row r="29" spans="1:12" s="22" customFormat="1" ht="15.6" customHeight="1">
      <c r="A29" s="86" t="s">
        <v>196</v>
      </c>
      <c r="B29" s="87" t="s">
        <v>20</v>
      </c>
      <c r="C29" s="23">
        <v>1</v>
      </c>
      <c r="D29" s="23">
        <v>1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1</v>
      </c>
      <c r="K29" s="23">
        <v>1</v>
      </c>
      <c r="L29" s="23">
        <v>0</v>
      </c>
    </row>
    <row r="30" spans="1:12" ht="14.25" customHeight="1">
      <c r="A30" s="64" t="s">
        <v>107</v>
      </c>
    </row>
    <row r="31" spans="1:12" ht="14.25" customHeight="1">
      <c r="A31" s="65" t="s">
        <v>108</v>
      </c>
    </row>
    <row r="32" spans="1:12" ht="14.25" customHeight="1"/>
    <row r="33" spans="1:1" ht="14.25" customHeight="1">
      <c r="A33" s="106" t="s">
        <v>252</v>
      </c>
    </row>
  </sheetData>
  <mergeCells count="11">
    <mergeCell ref="L5:L6"/>
    <mergeCell ref="C5:D5"/>
    <mergeCell ref="H4:L4"/>
    <mergeCell ref="E5:E6"/>
    <mergeCell ref="F5:F6"/>
    <mergeCell ref="G5:G6"/>
    <mergeCell ref="A4:B6"/>
    <mergeCell ref="C4:G4"/>
    <mergeCell ref="H5:I5"/>
    <mergeCell ref="J5:J6"/>
    <mergeCell ref="K5:K6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Header>&amp;L&amp;"微軟正黑體,標準"&amp;16兒童及少年保護執行概況&amp;C&amp;"微軟正黑體,標準"&amp;16
&amp;R&amp;"微軟正黑體,標準"本表共&amp;N頁，第&amp;P頁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81"/>
  <sheetViews>
    <sheetView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33" sqref="A33"/>
    </sheetView>
  </sheetViews>
  <sheetFormatPr defaultColWidth="5.5" defaultRowHeight="11.1" customHeight="1"/>
  <cols>
    <col min="1" max="1" width="9.6640625" style="6" customWidth="1"/>
    <col min="2" max="2" width="20.33203125" style="6" customWidth="1"/>
    <col min="3" max="7" width="15.33203125" style="6" customWidth="1"/>
    <col min="8" max="9" width="15.33203125" style="5" customWidth="1"/>
    <col min="10" max="12" width="15.33203125" style="6" customWidth="1"/>
    <col min="13" max="13" width="12.33203125" style="6" customWidth="1"/>
    <col min="14" max="16384" width="5.5" style="6"/>
  </cols>
  <sheetData>
    <row r="1" spans="1:13" s="5" customFormat="1" ht="20.25" customHeight="1">
      <c r="A1" s="61" t="s">
        <v>199</v>
      </c>
      <c r="B1" s="61"/>
      <c r="C1" s="62"/>
      <c r="D1" s="62"/>
      <c r="E1" s="62"/>
      <c r="F1" s="3"/>
      <c r="G1" s="3"/>
      <c r="H1" s="3"/>
      <c r="I1" s="3"/>
      <c r="J1" s="3"/>
      <c r="K1" s="3"/>
      <c r="L1" s="3"/>
      <c r="M1" s="3"/>
    </row>
    <row r="2" spans="1:13" ht="14.25" customHeight="1">
      <c r="A2" s="64" t="s">
        <v>200</v>
      </c>
      <c r="B2" s="7"/>
      <c r="C2" s="8"/>
      <c r="D2" s="8"/>
      <c r="E2" s="8"/>
      <c r="F2" s="8"/>
      <c r="G2" s="8"/>
      <c r="I2" s="8"/>
      <c r="J2" s="8"/>
      <c r="K2" s="8"/>
      <c r="L2" s="8"/>
      <c r="M2" s="8"/>
    </row>
    <row r="3" spans="1:13" ht="12.75" customHeight="1">
      <c r="A3" s="105" t="s">
        <v>249</v>
      </c>
      <c r="B3" s="79"/>
      <c r="C3" s="5" t="str">
        <f>IF(C7=SUM(C8:C29),"","*")</f>
        <v/>
      </c>
      <c r="D3" s="5" t="str">
        <f t="shared" ref="D3:L3" si="0">IF(D7=SUM(D8:D29),"","*")</f>
        <v/>
      </c>
      <c r="E3" s="5" t="str">
        <f t="shared" si="0"/>
        <v/>
      </c>
      <c r="F3" s="5" t="str">
        <f t="shared" si="0"/>
        <v/>
      </c>
      <c r="G3" s="5" t="str">
        <f t="shared" si="0"/>
        <v/>
      </c>
      <c r="H3" s="5" t="str">
        <f t="shared" si="0"/>
        <v/>
      </c>
      <c r="I3" s="5" t="str">
        <f t="shared" si="0"/>
        <v/>
      </c>
      <c r="J3" s="5" t="str">
        <f t="shared" si="0"/>
        <v/>
      </c>
      <c r="K3" s="5" t="str">
        <f t="shared" si="0"/>
        <v/>
      </c>
      <c r="L3" s="5" t="str">
        <f t="shared" si="0"/>
        <v/>
      </c>
    </row>
    <row r="4" spans="1:13" s="27" customFormat="1" ht="24.75" customHeight="1">
      <c r="A4" s="141" t="s">
        <v>201</v>
      </c>
      <c r="B4" s="142"/>
      <c r="C4" s="138" t="s">
        <v>202</v>
      </c>
      <c r="D4" s="139"/>
      <c r="E4" s="139"/>
      <c r="F4" s="139"/>
      <c r="G4" s="140"/>
      <c r="H4" s="138" t="s">
        <v>203</v>
      </c>
      <c r="I4" s="139"/>
      <c r="J4" s="139"/>
      <c r="K4" s="139"/>
      <c r="L4" s="139"/>
    </row>
    <row r="5" spans="1:13" s="27" customFormat="1" ht="40.5" customHeight="1">
      <c r="A5" s="141"/>
      <c r="B5" s="142"/>
      <c r="C5" s="127" t="s">
        <v>204</v>
      </c>
      <c r="D5" s="127"/>
      <c r="E5" s="127" t="s">
        <v>205</v>
      </c>
      <c r="F5" s="145" t="s">
        <v>206</v>
      </c>
      <c r="G5" s="131" t="s">
        <v>207</v>
      </c>
      <c r="H5" s="127" t="s">
        <v>204</v>
      </c>
      <c r="I5" s="127"/>
      <c r="J5" s="127" t="s">
        <v>205</v>
      </c>
      <c r="K5" s="145" t="s">
        <v>206</v>
      </c>
      <c r="L5" s="123" t="s">
        <v>207</v>
      </c>
    </row>
    <row r="6" spans="1:13" s="27" customFormat="1" ht="40.5" customHeight="1">
      <c r="A6" s="143"/>
      <c r="B6" s="144"/>
      <c r="C6" s="30" t="s">
        <v>208</v>
      </c>
      <c r="D6" s="30" t="s">
        <v>209</v>
      </c>
      <c r="E6" s="127"/>
      <c r="F6" s="131"/>
      <c r="G6" s="131"/>
      <c r="H6" s="30" t="s">
        <v>208</v>
      </c>
      <c r="I6" s="30" t="s">
        <v>209</v>
      </c>
      <c r="J6" s="127"/>
      <c r="K6" s="131"/>
      <c r="L6" s="123"/>
    </row>
    <row r="7" spans="1:13" s="22" customFormat="1" ht="15.6" customHeight="1">
      <c r="A7" s="107" t="s">
        <v>243</v>
      </c>
      <c r="B7" s="108" t="s">
        <v>55</v>
      </c>
      <c r="C7" s="109">
        <v>3687</v>
      </c>
      <c r="D7" s="109">
        <v>291</v>
      </c>
      <c r="E7" s="109">
        <v>12</v>
      </c>
      <c r="F7" s="109">
        <v>4</v>
      </c>
      <c r="G7" s="109">
        <v>109</v>
      </c>
      <c r="H7" s="109">
        <v>4002</v>
      </c>
      <c r="I7" s="109">
        <v>364</v>
      </c>
      <c r="J7" s="109">
        <v>88</v>
      </c>
      <c r="K7" s="109">
        <v>80</v>
      </c>
      <c r="L7" s="109">
        <v>74</v>
      </c>
    </row>
    <row r="8" spans="1:13" s="22" customFormat="1" ht="15.6" customHeight="1">
      <c r="A8" s="83" t="s">
        <v>118</v>
      </c>
      <c r="B8" s="39" t="s">
        <v>54</v>
      </c>
      <c r="C8" s="25">
        <v>587</v>
      </c>
      <c r="D8" s="25">
        <v>16</v>
      </c>
      <c r="E8" s="25">
        <v>4</v>
      </c>
      <c r="F8" s="25">
        <v>1</v>
      </c>
      <c r="G8" s="25">
        <v>28</v>
      </c>
      <c r="H8" s="25">
        <v>606</v>
      </c>
      <c r="I8" s="25">
        <v>27</v>
      </c>
      <c r="J8" s="25">
        <v>9</v>
      </c>
      <c r="K8" s="25">
        <v>22</v>
      </c>
      <c r="L8" s="25">
        <v>21</v>
      </c>
    </row>
    <row r="9" spans="1:13" s="22" customFormat="1" ht="15.6" customHeight="1">
      <c r="A9" s="83" t="s">
        <v>119</v>
      </c>
      <c r="B9" s="39" t="s">
        <v>53</v>
      </c>
      <c r="C9" s="25">
        <v>339</v>
      </c>
      <c r="D9" s="25">
        <v>8</v>
      </c>
      <c r="E9" s="25">
        <v>0</v>
      </c>
      <c r="F9" s="25">
        <v>1</v>
      </c>
      <c r="G9" s="25">
        <v>5</v>
      </c>
      <c r="H9" s="25">
        <v>370</v>
      </c>
      <c r="I9" s="25">
        <v>11</v>
      </c>
      <c r="J9" s="25">
        <v>7</v>
      </c>
      <c r="K9" s="25">
        <v>8</v>
      </c>
      <c r="L9" s="25">
        <v>9</v>
      </c>
    </row>
    <row r="10" spans="1:13" s="22" customFormat="1" ht="15.6" customHeight="1">
      <c r="A10" s="83" t="s">
        <v>120</v>
      </c>
      <c r="B10" s="39" t="s">
        <v>52</v>
      </c>
      <c r="C10" s="25">
        <v>392</v>
      </c>
      <c r="D10" s="25">
        <v>73</v>
      </c>
      <c r="E10" s="25">
        <v>4</v>
      </c>
      <c r="F10" s="25">
        <v>0</v>
      </c>
      <c r="G10" s="25">
        <v>1</v>
      </c>
      <c r="H10" s="25">
        <v>452</v>
      </c>
      <c r="I10" s="25">
        <v>72</v>
      </c>
      <c r="J10" s="25">
        <v>10</v>
      </c>
      <c r="K10" s="25">
        <v>6</v>
      </c>
      <c r="L10" s="25">
        <v>3</v>
      </c>
    </row>
    <row r="11" spans="1:13" s="22" customFormat="1" ht="15.6" customHeight="1">
      <c r="A11" s="83" t="s">
        <v>121</v>
      </c>
      <c r="B11" s="39" t="s">
        <v>51</v>
      </c>
      <c r="C11" s="25">
        <v>633</v>
      </c>
      <c r="D11" s="25">
        <v>34</v>
      </c>
      <c r="E11" s="25">
        <v>2</v>
      </c>
      <c r="F11" s="25">
        <v>2</v>
      </c>
      <c r="G11" s="25">
        <v>11</v>
      </c>
      <c r="H11" s="25">
        <v>748</v>
      </c>
      <c r="I11" s="25">
        <v>43</v>
      </c>
      <c r="J11" s="25">
        <v>20</v>
      </c>
      <c r="K11" s="25">
        <v>15</v>
      </c>
      <c r="L11" s="25">
        <v>10</v>
      </c>
    </row>
    <row r="12" spans="1:13" s="22" customFormat="1" ht="15.6" customHeight="1">
      <c r="A12" s="83" t="s">
        <v>122</v>
      </c>
      <c r="B12" s="39" t="s">
        <v>50</v>
      </c>
      <c r="C12" s="25">
        <v>255</v>
      </c>
      <c r="D12" s="25">
        <v>3</v>
      </c>
      <c r="E12" s="25">
        <v>0</v>
      </c>
      <c r="F12" s="25">
        <v>0</v>
      </c>
      <c r="G12" s="25">
        <v>1</v>
      </c>
      <c r="H12" s="25">
        <v>286</v>
      </c>
      <c r="I12" s="25">
        <v>6</v>
      </c>
      <c r="J12" s="25">
        <v>2</v>
      </c>
      <c r="K12" s="25">
        <v>4</v>
      </c>
      <c r="L12" s="25">
        <v>4</v>
      </c>
    </row>
    <row r="13" spans="1:13" s="22" customFormat="1" ht="15.6" customHeight="1">
      <c r="A13" s="75" t="s">
        <v>123</v>
      </c>
      <c r="B13" s="39" t="s">
        <v>23</v>
      </c>
      <c r="C13" s="25">
        <v>470</v>
      </c>
      <c r="D13" s="25">
        <v>23</v>
      </c>
      <c r="E13" s="25">
        <v>1</v>
      </c>
      <c r="F13" s="25">
        <v>0</v>
      </c>
      <c r="G13" s="25">
        <v>0</v>
      </c>
      <c r="H13" s="25">
        <v>496</v>
      </c>
      <c r="I13" s="25">
        <v>26</v>
      </c>
      <c r="J13" s="25">
        <v>8</v>
      </c>
      <c r="K13" s="25">
        <v>3</v>
      </c>
      <c r="L13" s="25">
        <v>2</v>
      </c>
    </row>
    <row r="14" spans="1:13" s="22" customFormat="1" ht="15.6" customHeight="1">
      <c r="A14" s="84" t="s">
        <v>181</v>
      </c>
      <c r="B14" s="85" t="s">
        <v>4</v>
      </c>
      <c r="C14" s="25">
        <v>74</v>
      </c>
      <c r="D14" s="25">
        <v>9</v>
      </c>
      <c r="E14" s="25">
        <v>0</v>
      </c>
      <c r="F14" s="25">
        <v>0</v>
      </c>
      <c r="G14" s="25">
        <v>1</v>
      </c>
      <c r="H14" s="25">
        <v>79</v>
      </c>
      <c r="I14" s="25">
        <v>3</v>
      </c>
      <c r="J14" s="25">
        <v>2</v>
      </c>
      <c r="K14" s="25">
        <v>0</v>
      </c>
      <c r="L14" s="25">
        <v>0</v>
      </c>
    </row>
    <row r="15" spans="1:13" s="22" customFormat="1" ht="15.6" customHeight="1">
      <c r="A15" s="84" t="s">
        <v>182</v>
      </c>
      <c r="B15" s="85" t="s">
        <v>6</v>
      </c>
      <c r="C15" s="25">
        <v>71</v>
      </c>
      <c r="D15" s="25">
        <v>9</v>
      </c>
      <c r="E15" s="25">
        <v>0</v>
      </c>
      <c r="F15" s="25">
        <v>0</v>
      </c>
      <c r="G15" s="25">
        <v>3</v>
      </c>
      <c r="H15" s="25">
        <v>64</v>
      </c>
      <c r="I15" s="25">
        <v>12</v>
      </c>
      <c r="J15" s="25">
        <v>3</v>
      </c>
      <c r="K15" s="25">
        <v>3</v>
      </c>
      <c r="L15" s="25">
        <v>4</v>
      </c>
    </row>
    <row r="16" spans="1:13" s="22" customFormat="1" ht="15.6" customHeight="1">
      <c r="A16" s="84" t="s">
        <v>183</v>
      </c>
      <c r="B16" s="85" t="s">
        <v>7</v>
      </c>
      <c r="C16" s="25">
        <v>64</v>
      </c>
      <c r="D16" s="25">
        <v>5</v>
      </c>
      <c r="E16" s="25">
        <v>0</v>
      </c>
      <c r="F16" s="25">
        <v>0</v>
      </c>
      <c r="G16" s="25">
        <v>24</v>
      </c>
      <c r="H16" s="25">
        <v>74</v>
      </c>
      <c r="I16" s="25">
        <v>11</v>
      </c>
      <c r="J16" s="25">
        <v>5</v>
      </c>
      <c r="K16" s="25">
        <v>1</v>
      </c>
      <c r="L16" s="25">
        <v>2</v>
      </c>
    </row>
    <row r="17" spans="1:12" s="22" customFormat="1" ht="15.6" customHeight="1">
      <c r="A17" s="84" t="s">
        <v>184</v>
      </c>
      <c r="B17" s="85" t="s">
        <v>8</v>
      </c>
      <c r="C17" s="25">
        <v>138</v>
      </c>
      <c r="D17" s="25">
        <v>2</v>
      </c>
      <c r="E17" s="25">
        <v>1</v>
      </c>
      <c r="F17" s="25">
        <v>0</v>
      </c>
      <c r="G17" s="25">
        <v>2</v>
      </c>
      <c r="H17" s="25">
        <v>134</v>
      </c>
      <c r="I17" s="25">
        <v>3</v>
      </c>
      <c r="J17" s="25">
        <v>1</v>
      </c>
      <c r="K17" s="25">
        <v>1</v>
      </c>
      <c r="L17" s="25">
        <v>2</v>
      </c>
    </row>
    <row r="18" spans="1:12" s="22" customFormat="1" ht="15.6" customHeight="1">
      <c r="A18" s="84" t="s">
        <v>185</v>
      </c>
      <c r="B18" s="85" t="s">
        <v>9</v>
      </c>
      <c r="C18" s="25">
        <v>51</v>
      </c>
      <c r="D18" s="25">
        <v>18</v>
      </c>
      <c r="E18" s="25">
        <v>0</v>
      </c>
      <c r="F18" s="25">
        <v>0</v>
      </c>
      <c r="G18" s="25">
        <v>0</v>
      </c>
      <c r="H18" s="25">
        <v>57</v>
      </c>
      <c r="I18" s="25">
        <v>22</v>
      </c>
      <c r="J18" s="25">
        <v>2</v>
      </c>
      <c r="K18" s="25">
        <v>1</v>
      </c>
      <c r="L18" s="25">
        <v>0</v>
      </c>
    </row>
    <row r="19" spans="1:12" s="22" customFormat="1" ht="15.6" customHeight="1">
      <c r="A19" s="84" t="s">
        <v>186</v>
      </c>
      <c r="B19" s="85" t="s">
        <v>10</v>
      </c>
      <c r="C19" s="25">
        <v>110</v>
      </c>
      <c r="D19" s="25">
        <v>1</v>
      </c>
      <c r="E19" s="25">
        <v>0</v>
      </c>
      <c r="F19" s="25">
        <v>0</v>
      </c>
      <c r="G19" s="25">
        <v>0</v>
      </c>
      <c r="H19" s="25">
        <v>106</v>
      </c>
      <c r="I19" s="25">
        <v>1</v>
      </c>
      <c r="J19" s="25">
        <v>3</v>
      </c>
      <c r="K19" s="25">
        <v>2</v>
      </c>
      <c r="L19" s="25">
        <v>1</v>
      </c>
    </row>
    <row r="20" spans="1:12" s="22" customFormat="1" ht="15.6" customHeight="1">
      <c r="A20" s="84" t="s">
        <v>187</v>
      </c>
      <c r="B20" s="85" t="s">
        <v>11</v>
      </c>
      <c r="C20" s="25">
        <v>77</v>
      </c>
      <c r="D20" s="25">
        <v>4</v>
      </c>
      <c r="E20" s="25">
        <v>0</v>
      </c>
      <c r="F20" s="25">
        <v>0</v>
      </c>
      <c r="G20" s="25">
        <v>1</v>
      </c>
      <c r="H20" s="25">
        <v>84</v>
      </c>
      <c r="I20" s="25">
        <v>1</v>
      </c>
      <c r="J20" s="25">
        <v>5</v>
      </c>
      <c r="K20" s="25">
        <v>2</v>
      </c>
      <c r="L20" s="25">
        <v>0</v>
      </c>
    </row>
    <row r="21" spans="1:12" s="22" customFormat="1" ht="15.6" customHeight="1">
      <c r="A21" s="84" t="s">
        <v>188</v>
      </c>
      <c r="B21" s="85" t="s">
        <v>12</v>
      </c>
      <c r="C21" s="25">
        <v>152</v>
      </c>
      <c r="D21" s="25">
        <v>22</v>
      </c>
      <c r="E21" s="25">
        <v>0</v>
      </c>
      <c r="F21" s="25">
        <v>0</v>
      </c>
      <c r="G21" s="25">
        <v>3</v>
      </c>
      <c r="H21" s="25">
        <v>167</v>
      </c>
      <c r="I21" s="25">
        <v>25</v>
      </c>
      <c r="J21" s="25">
        <v>5</v>
      </c>
      <c r="K21" s="25">
        <v>5</v>
      </c>
      <c r="L21" s="25">
        <v>4</v>
      </c>
    </row>
    <row r="22" spans="1:12" s="22" customFormat="1" ht="15.6" customHeight="1">
      <c r="A22" s="84" t="s">
        <v>189</v>
      </c>
      <c r="B22" s="85" t="s">
        <v>13</v>
      </c>
      <c r="C22" s="25">
        <v>44</v>
      </c>
      <c r="D22" s="25">
        <v>26</v>
      </c>
      <c r="E22" s="25">
        <v>0</v>
      </c>
      <c r="F22" s="25">
        <v>0</v>
      </c>
      <c r="G22" s="25">
        <v>0</v>
      </c>
      <c r="H22" s="25">
        <v>19</v>
      </c>
      <c r="I22" s="25">
        <v>33</v>
      </c>
      <c r="J22" s="25">
        <v>3</v>
      </c>
      <c r="K22" s="25">
        <v>0</v>
      </c>
      <c r="L22" s="25">
        <v>1</v>
      </c>
    </row>
    <row r="23" spans="1:12" s="22" customFormat="1" ht="15.6" customHeight="1">
      <c r="A23" s="84" t="s">
        <v>190</v>
      </c>
      <c r="B23" s="85" t="s">
        <v>14</v>
      </c>
      <c r="C23" s="25">
        <v>35</v>
      </c>
      <c r="D23" s="25">
        <v>25</v>
      </c>
      <c r="E23" s="25">
        <v>0</v>
      </c>
      <c r="F23" s="25">
        <v>0</v>
      </c>
      <c r="G23" s="25">
        <v>1</v>
      </c>
      <c r="H23" s="25">
        <v>37</v>
      </c>
      <c r="I23" s="25">
        <v>47</v>
      </c>
      <c r="J23" s="25">
        <v>0</v>
      </c>
      <c r="K23" s="25">
        <v>0</v>
      </c>
      <c r="L23" s="25">
        <v>2</v>
      </c>
    </row>
    <row r="24" spans="1:12" s="22" customFormat="1" ht="15.6" customHeight="1">
      <c r="A24" s="84" t="s">
        <v>191</v>
      </c>
      <c r="B24" s="85" t="s">
        <v>15</v>
      </c>
      <c r="C24" s="25">
        <v>8</v>
      </c>
      <c r="D24" s="25">
        <v>0</v>
      </c>
      <c r="E24" s="25">
        <v>0</v>
      </c>
      <c r="F24" s="25">
        <v>0</v>
      </c>
      <c r="G24" s="25">
        <v>0</v>
      </c>
      <c r="H24" s="25">
        <v>7</v>
      </c>
      <c r="I24" s="25">
        <v>1</v>
      </c>
      <c r="J24" s="25">
        <v>0</v>
      </c>
      <c r="K24" s="25">
        <v>0</v>
      </c>
      <c r="L24" s="25">
        <v>0</v>
      </c>
    </row>
    <row r="25" spans="1:12" s="22" customFormat="1" ht="15.6" customHeight="1">
      <c r="A25" s="84" t="s">
        <v>192</v>
      </c>
      <c r="B25" s="85" t="s">
        <v>16</v>
      </c>
      <c r="C25" s="25">
        <v>107</v>
      </c>
      <c r="D25" s="25">
        <v>7</v>
      </c>
      <c r="E25" s="25">
        <v>0</v>
      </c>
      <c r="F25" s="25">
        <v>0</v>
      </c>
      <c r="G25" s="25">
        <v>27</v>
      </c>
      <c r="H25" s="25">
        <v>111</v>
      </c>
      <c r="I25" s="25">
        <v>15</v>
      </c>
      <c r="J25" s="25">
        <v>3</v>
      </c>
      <c r="K25" s="25">
        <v>3</v>
      </c>
      <c r="L25" s="25">
        <v>9</v>
      </c>
    </row>
    <row r="26" spans="1:12" s="22" customFormat="1" ht="15.6" customHeight="1">
      <c r="A26" s="84" t="s">
        <v>193</v>
      </c>
      <c r="B26" s="85" t="s">
        <v>17</v>
      </c>
      <c r="C26" s="25">
        <v>39</v>
      </c>
      <c r="D26" s="25">
        <v>2</v>
      </c>
      <c r="E26" s="25">
        <v>0</v>
      </c>
      <c r="F26" s="25">
        <v>0</v>
      </c>
      <c r="G26" s="25">
        <v>1</v>
      </c>
      <c r="H26" s="25">
        <v>51</v>
      </c>
      <c r="I26" s="25">
        <v>2</v>
      </c>
      <c r="J26" s="25">
        <v>0</v>
      </c>
      <c r="K26" s="25">
        <v>1</v>
      </c>
      <c r="L26" s="25">
        <v>0</v>
      </c>
    </row>
    <row r="27" spans="1:12" s="22" customFormat="1" ht="15.6" customHeight="1">
      <c r="A27" s="84" t="s">
        <v>194</v>
      </c>
      <c r="B27" s="85" t="s">
        <v>18</v>
      </c>
      <c r="C27" s="25">
        <v>27</v>
      </c>
      <c r="D27" s="25">
        <v>1</v>
      </c>
      <c r="E27" s="25">
        <v>0</v>
      </c>
      <c r="F27" s="25">
        <v>0</v>
      </c>
      <c r="G27" s="25">
        <v>0</v>
      </c>
      <c r="H27" s="25">
        <v>38</v>
      </c>
      <c r="I27" s="25">
        <v>2</v>
      </c>
      <c r="J27" s="25">
        <v>0</v>
      </c>
      <c r="K27" s="25">
        <v>0</v>
      </c>
      <c r="L27" s="25">
        <v>0</v>
      </c>
    </row>
    <row r="28" spans="1:12" s="22" customFormat="1" ht="15.6" customHeight="1">
      <c r="A28" s="84" t="s">
        <v>195</v>
      </c>
      <c r="B28" s="85" t="s">
        <v>19</v>
      </c>
      <c r="C28" s="25">
        <v>14</v>
      </c>
      <c r="D28" s="25">
        <v>0</v>
      </c>
      <c r="E28" s="25">
        <v>0</v>
      </c>
      <c r="F28" s="25">
        <v>0</v>
      </c>
      <c r="G28" s="25">
        <v>0</v>
      </c>
      <c r="H28" s="25">
        <v>13</v>
      </c>
      <c r="I28" s="25">
        <v>1</v>
      </c>
      <c r="J28" s="25">
        <v>0</v>
      </c>
      <c r="K28" s="25">
        <v>3</v>
      </c>
      <c r="L28" s="25">
        <v>0</v>
      </c>
    </row>
    <row r="29" spans="1:12" s="22" customFormat="1" ht="15.6" customHeight="1">
      <c r="A29" s="86" t="s">
        <v>196</v>
      </c>
      <c r="B29" s="87" t="s">
        <v>20</v>
      </c>
      <c r="C29" s="23">
        <v>0</v>
      </c>
      <c r="D29" s="23">
        <v>3</v>
      </c>
      <c r="E29" s="23">
        <v>0</v>
      </c>
      <c r="F29" s="23">
        <v>0</v>
      </c>
      <c r="G29" s="23">
        <v>0</v>
      </c>
      <c r="H29" s="23">
        <v>3</v>
      </c>
      <c r="I29" s="23">
        <v>0</v>
      </c>
      <c r="J29" s="23">
        <v>0</v>
      </c>
      <c r="K29" s="23">
        <v>0</v>
      </c>
      <c r="L29" s="23">
        <v>0</v>
      </c>
    </row>
    <row r="30" spans="1:12" ht="14.25" customHeight="1">
      <c r="A30" s="64" t="s">
        <v>107</v>
      </c>
    </row>
    <row r="31" spans="1:12" ht="14.25" customHeight="1">
      <c r="A31" s="65" t="s">
        <v>108</v>
      </c>
    </row>
    <row r="32" spans="1:12" ht="14.25" customHeight="1">
      <c r="A32" s="106"/>
    </row>
    <row r="33" spans="1:12" ht="14.25" customHeight="1">
      <c r="A33" s="106" t="s">
        <v>250</v>
      </c>
    </row>
    <row r="35" spans="1:12" s="22" customFormat="1" ht="17.45" hidden="1" customHeight="1">
      <c r="A35" s="107" t="s">
        <v>243</v>
      </c>
      <c r="B35" s="108" t="s">
        <v>0</v>
      </c>
      <c r="C35" s="109">
        <v>2998</v>
      </c>
      <c r="D35" s="109">
        <v>218</v>
      </c>
      <c r="E35" s="109">
        <v>26</v>
      </c>
      <c r="F35" s="109">
        <v>1</v>
      </c>
      <c r="G35" s="109">
        <v>103</v>
      </c>
      <c r="H35" s="109">
        <v>3060</v>
      </c>
      <c r="I35" s="109">
        <v>315</v>
      </c>
      <c r="J35" s="109">
        <v>104</v>
      </c>
      <c r="K35" s="109">
        <v>73</v>
      </c>
      <c r="L35" s="109">
        <v>62</v>
      </c>
    </row>
    <row r="36" spans="1:12" s="22" customFormat="1" ht="17.45" hidden="1" customHeight="1">
      <c r="A36" s="83" t="s">
        <v>118</v>
      </c>
      <c r="B36" s="39" t="s">
        <v>2</v>
      </c>
      <c r="C36" s="25">
        <v>601</v>
      </c>
      <c r="D36" s="25">
        <v>19</v>
      </c>
      <c r="E36" s="25">
        <v>8</v>
      </c>
      <c r="F36" s="25">
        <v>1</v>
      </c>
      <c r="G36" s="25">
        <v>38</v>
      </c>
      <c r="H36" s="25">
        <v>614</v>
      </c>
      <c r="I36" s="25">
        <v>48</v>
      </c>
      <c r="J36" s="25">
        <v>30</v>
      </c>
      <c r="K36" s="25">
        <v>16</v>
      </c>
      <c r="L36" s="25">
        <v>27</v>
      </c>
    </row>
    <row r="37" spans="1:12" s="22" customFormat="1" ht="17.45" hidden="1" customHeight="1">
      <c r="A37" s="83" t="s">
        <v>119</v>
      </c>
      <c r="B37" s="39" t="s">
        <v>3</v>
      </c>
      <c r="C37" s="25">
        <v>268</v>
      </c>
      <c r="D37" s="25">
        <v>6</v>
      </c>
      <c r="E37" s="25">
        <v>6</v>
      </c>
      <c r="F37" s="25">
        <v>0</v>
      </c>
      <c r="G37" s="25">
        <v>7</v>
      </c>
      <c r="H37" s="25">
        <v>295</v>
      </c>
      <c r="I37" s="25">
        <v>4</v>
      </c>
      <c r="J37" s="25">
        <v>10</v>
      </c>
      <c r="K37" s="25">
        <v>6</v>
      </c>
      <c r="L37" s="25">
        <v>11</v>
      </c>
    </row>
    <row r="38" spans="1:12" s="22" customFormat="1" ht="17.45" hidden="1" customHeight="1">
      <c r="A38" s="83" t="s">
        <v>120</v>
      </c>
      <c r="B38" s="39" t="s">
        <v>35</v>
      </c>
      <c r="C38" s="25">
        <v>275</v>
      </c>
      <c r="D38" s="25">
        <v>42</v>
      </c>
      <c r="E38" s="25">
        <v>2</v>
      </c>
      <c r="F38" s="25">
        <v>0</v>
      </c>
      <c r="G38" s="25">
        <v>2</v>
      </c>
      <c r="H38" s="25">
        <v>294</v>
      </c>
      <c r="I38" s="25">
        <v>57</v>
      </c>
      <c r="J38" s="25">
        <v>8</v>
      </c>
      <c r="K38" s="25">
        <v>10</v>
      </c>
      <c r="L38" s="25">
        <v>2</v>
      </c>
    </row>
    <row r="39" spans="1:12" s="22" customFormat="1" ht="17.45" hidden="1" customHeight="1">
      <c r="A39" s="83" t="s">
        <v>121</v>
      </c>
      <c r="B39" s="39" t="s">
        <v>21</v>
      </c>
      <c r="C39" s="25">
        <v>494</v>
      </c>
      <c r="D39" s="25">
        <v>11</v>
      </c>
      <c r="E39" s="25">
        <v>2</v>
      </c>
      <c r="F39" s="25">
        <v>0</v>
      </c>
      <c r="G39" s="25">
        <v>8</v>
      </c>
      <c r="H39" s="25">
        <v>556</v>
      </c>
      <c r="I39" s="25">
        <v>22</v>
      </c>
      <c r="J39" s="25">
        <v>12</v>
      </c>
      <c r="K39" s="25">
        <v>10</v>
      </c>
      <c r="L39" s="25">
        <v>5</v>
      </c>
    </row>
    <row r="40" spans="1:12" s="22" customFormat="1" ht="17.45" hidden="1" customHeight="1">
      <c r="A40" s="83" t="s">
        <v>122</v>
      </c>
      <c r="B40" s="39" t="s">
        <v>22</v>
      </c>
      <c r="C40" s="25">
        <v>197</v>
      </c>
      <c r="D40" s="25">
        <v>4</v>
      </c>
      <c r="E40" s="25">
        <v>0</v>
      </c>
      <c r="F40" s="25">
        <v>0</v>
      </c>
      <c r="G40" s="25">
        <v>1</v>
      </c>
      <c r="H40" s="25">
        <v>206</v>
      </c>
      <c r="I40" s="25">
        <v>4</v>
      </c>
      <c r="J40" s="25">
        <v>4</v>
      </c>
      <c r="K40" s="25">
        <v>7</v>
      </c>
      <c r="L40" s="25">
        <v>1</v>
      </c>
    </row>
    <row r="41" spans="1:12" s="22" customFormat="1" ht="17.45" hidden="1" customHeight="1">
      <c r="A41" s="75" t="s">
        <v>123</v>
      </c>
      <c r="B41" s="39" t="s">
        <v>23</v>
      </c>
      <c r="C41" s="25">
        <v>283</v>
      </c>
      <c r="D41" s="25">
        <v>19</v>
      </c>
      <c r="E41" s="25">
        <v>1</v>
      </c>
      <c r="F41" s="25">
        <v>0</v>
      </c>
      <c r="G41" s="25">
        <v>0</v>
      </c>
      <c r="H41" s="25">
        <v>312</v>
      </c>
      <c r="I41" s="25">
        <v>17</v>
      </c>
      <c r="J41" s="25">
        <v>7</v>
      </c>
      <c r="K41" s="25">
        <v>7</v>
      </c>
      <c r="L41" s="25">
        <v>0</v>
      </c>
    </row>
    <row r="42" spans="1:12" s="22" customFormat="1" ht="17.45" hidden="1" customHeight="1">
      <c r="A42" s="84" t="s">
        <v>181</v>
      </c>
      <c r="B42" s="85" t="s">
        <v>4</v>
      </c>
      <c r="C42" s="25">
        <v>54</v>
      </c>
      <c r="D42" s="25">
        <v>9</v>
      </c>
      <c r="E42" s="25">
        <v>0</v>
      </c>
      <c r="F42" s="25">
        <v>0</v>
      </c>
      <c r="G42" s="25">
        <v>4</v>
      </c>
      <c r="H42" s="25">
        <v>52</v>
      </c>
      <c r="I42" s="25">
        <v>14</v>
      </c>
      <c r="J42" s="25">
        <v>1</v>
      </c>
      <c r="K42" s="25">
        <v>0</v>
      </c>
      <c r="L42" s="25">
        <v>0</v>
      </c>
    </row>
    <row r="43" spans="1:12" s="22" customFormat="1" ht="17.45" hidden="1" customHeight="1">
      <c r="A43" s="84" t="s">
        <v>182</v>
      </c>
      <c r="B43" s="85" t="s">
        <v>6</v>
      </c>
      <c r="C43" s="25">
        <v>84</v>
      </c>
      <c r="D43" s="25">
        <v>10</v>
      </c>
      <c r="E43" s="25">
        <v>1</v>
      </c>
      <c r="F43" s="25">
        <v>0</v>
      </c>
      <c r="G43" s="25">
        <v>1</v>
      </c>
      <c r="H43" s="25">
        <v>52</v>
      </c>
      <c r="I43" s="25">
        <v>18</v>
      </c>
      <c r="J43" s="25">
        <v>0</v>
      </c>
      <c r="K43" s="25">
        <v>0</v>
      </c>
      <c r="L43" s="25">
        <v>2</v>
      </c>
    </row>
    <row r="44" spans="1:12" s="22" customFormat="1" ht="17.45" hidden="1" customHeight="1">
      <c r="A44" s="84" t="s">
        <v>183</v>
      </c>
      <c r="B44" s="85" t="s">
        <v>7</v>
      </c>
      <c r="C44" s="25">
        <v>52</v>
      </c>
      <c r="D44" s="25">
        <v>4</v>
      </c>
      <c r="E44" s="25">
        <v>0</v>
      </c>
      <c r="F44" s="25">
        <v>0</v>
      </c>
      <c r="G44" s="25">
        <v>10</v>
      </c>
      <c r="H44" s="25">
        <v>58</v>
      </c>
      <c r="I44" s="25">
        <v>4</v>
      </c>
      <c r="J44" s="25">
        <v>3</v>
      </c>
      <c r="K44" s="25">
        <v>0</v>
      </c>
      <c r="L44" s="25">
        <v>1</v>
      </c>
    </row>
    <row r="45" spans="1:12" s="22" customFormat="1" ht="17.45" hidden="1" customHeight="1">
      <c r="A45" s="84" t="s">
        <v>184</v>
      </c>
      <c r="B45" s="85" t="s">
        <v>8</v>
      </c>
      <c r="C45" s="25">
        <v>113</v>
      </c>
      <c r="D45" s="25">
        <v>5</v>
      </c>
      <c r="E45" s="25">
        <v>1</v>
      </c>
      <c r="F45" s="25">
        <v>0</v>
      </c>
      <c r="G45" s="25">
        <v>1</v>
      </c>
      <c r="H45" s="25">
        <v>108</v>
      </c>
      <c r="I45" s="25">
        <v>1</v>
      </c>
      <c r="J45" s="25">
        <v>2</v>
      </c>
      <c r="K45" s="25">
        <v>0</v>
      </c>
      <c r="L45" s="25">
        <v>0</v>
      </c>
    </row>
    <row r="46" spans="1:12" s="22" customFormat="1" ht="17.45" hidden="1" customHeight="1">
      <c r="A46" s="84" t="s">
        <v>185</v>
      </c>
      <c r="B46" s="85" t="s">
        <v>9</v>
      </c>
      <c r="C46" s="25">
        <v>46</v>
      </c>
      <c r="D46" s="25">
        <v>18</v>
      </c>
      <c r="E46" s="25">
        <v>0</v>
      </c>
      <c r="F46" s="25">
        <v>0</v>
      </c>
      <c r="G46" s="25">
        <v>2</v>
      </c>
      <c r="H46" s="25">
        <v>38</v>
      </c>
      <c r="I46" s="25">
        <v>24</v>
      </c>
      <c r="J46" s="25">
        <v>5</v>
      </c>
      <c r="K46" s="25">
        <v>2</v>
      </c>
      <c r="L46" s="25">
        <v>2</v>
      </c>
    </row>
    <row r="47" spans="1:12" s="22" customFormat="1" ht="17.45" hidden="1" customHeight="1">
      <c r="A47" s="84" t="s">
        <v>186</v>
      </c>
      <c r="B47" s="85" t="s">
        <v>10</v>
      </c>
      <c r="C47" s="25">
        <v>97</v>
      </c>
      <c r="D47" s="25">
        <v>0</v>
      </c>
      <c r="E47" s="25">
        <v>1</v>
      </c>
      <c r="F47" s="25">
        <v>0</v>
      </c>
      <c r="G47" s="25">
        <v>1</v>
      </c>
      <c r="H47" s="25">
        <v>93</v>
      </c>
      <c r="I47" s="25">
        <v>1</v>
      </c>
      <c r="J47" s="25">
        <v>5</v>
      </c>
      <c r="K47" s="25">
        <v>2</v>
      </c>
      <c r="L47" s="25">
        <v>1</v>
      </c>
    </row>
    <row r="48" spans="1:12" s="22" customFormat="1" ht="17.45" hidden="1" customHeight="1">
      <c r="A48" s="84" t="s">
        <v>187</v>
      </c>
      <c r="B48" s="85" t="s">
        <v>11</v>
      </c>
      <c r="C48" s="25">
        <v>53</v>
      </c>
      <c r="D48" s="25">
        <v>2</v>
      </c>
      <c r="E48" s="25">
        <v>0</v>
      </c>
      <c r="F48" s="25">
        <v>0</v>
      </c>
      <c r="G48" s="25">
        <v>0</v>
      </c>
      <c r="H48" s="25">
        <v>50</v>
      </c>
      <c r="I48" s="25">
        <v>3</v>
      </c>
      <c r="J48" s="25">
        <v>1</v>
      </c>
      <c r="K48" s="25">
        <v>1</v>
      </c>
      <c r="L48" s="25">
        <v>0</v>
      </c>
    </row>
    <row r="49" spans="1:12" s="22" customFormat="1" ht="17.45" hidden="1" customHeight="1">
      <c r="A49" s="84" t="s">
        <v>188</v>
      </c>
      <c r="B49" s="85" t="s">
        <v>12</v>
      </c>
      <c r="C49" s="25">
        <v>143</v>
      </c>
      <c r="D49" s="25">
        <v>11</v>
      </c>
      <c r="E49" s="25">
        <v>2</v>
      </c>
      <c r="F49" s="25">
        <v>0</v>
      </c>
      <c r="G49" s="25">
        <v>1</v>
      </c>
      <c r="H49" s="25">
        <v>104</v>
      </c>
      <c r="I49" s="25">
        <v>25</v>
      </c>
      <c r="J49" s="25">
        <v>8</v>
      </c>
      <c r="K49" s="25">
        <v>2</v>
      </c>
      <c r="L49" s="25">
        <v>0</v>
      </c>
    </row>
    <row r="50" spans="1:12" s="22" customFormat="1" ht="17.45" hidden="1" customHeight="1">
      <c r="A50" s="84" t="s">
        <v>189</v>
      </c>
      <c r="B50" s="85" t="s">
        <v>13</v>
      </c>
      <c r="C50" s="25">
        <v>6</v>
      </c>
      <c r="D50" s="25">
        <v>4</v>
      </c>
      <c r="E50" s="25">
        <v>0</v>
      </c>
      <c r="F50" s="25">
        <v>0</v>
      </c>
      <c r="G50" s="25">
        <v>1</v>
      </c>
      <c r="H50" s="25">
        <v>5</v>
      </c>
      <c r="I50" s="25">
        <v>7</v>
      </c>
      <c r="J50" s="25">
        <v>0</v>
      </c>
      <c r="K50" s="25">
        <v>0</v>
      </c>
      <c r="L50" s="25">
        <v>0</v>
      </c>
    </row>
    <row r="51" spans="1:12" s="22" customFormat="1" ht="17.45" hidden="1" customHeight="1">
      <c r="A51" s="84" t="s">
        <v>190</v>
      </c>
      <c r="B51" s="85" t="s">
        <v>14</v>
      </c>
      <c r="C51" s="25">
        <v>32</v>
      </c>
      <c r="D51" s="25">
        <v>42</v>
      </c>
      <c r="E51" s="25">
        <v>0</v>
      </c>
      <c r="F51" s="25">
        <v>0</v>
      </c>
      <c r="G51" s="25">
        <v>1</v>
      </c>
      <c r="H51" s="25">
        <v>29</v>
      </c>
      <c r="I51" s="25">
        <v>56</v>
      </c>
      <c r="J51" s="25">
        <v>0</v>
      </c>
      <c r="K51" s="25">
        <v>0</v>
      </c>
      <c r="L51" s="25">
        <v>0</v>
      </c>
    </row>
    <row r="52" spans="1:12" s="22" customFormat="1" ht="17.45" hidden="1" customHeight="1">
      <c r="A52" s="84" t="s">
        <v>191</v>
      </c>
      <c r="B52" s="85" t="s">
        <v>15</v>
      </c>
      <c r="C52" s="25">
        <v>8</v>
      </c>
      <c r="D52" s="25">
        <v>0</v>
      </c>
      <c r="E52" s="25">
        <v>0</v>
      </c>
      <c r="F52" s="25">
        <v>0</v>
      </c>
      <c r="G52" s="25">
        <v>6</v>
      </c>
      <c r="H52" s="25">
        <v>6</v>
      </c>
      <c r="I52" s="25">
        <v>1</v>
      </c>
      <c r="J52" s="25">
        <v>2</v>
      </c>
      <c r="K52" s="25">
        <v>0</v>
      </c>
      <c r="L52" s="25">
        <v>5</v>
      </c>
    </row>
    <row r="53" spans="1:12" s="22" customFormat="1" ht="17.45" hidden="1" customHeight="1">
      <c r="A53" s="84" t="s">
        <v>192</v>
      </c>
      <c r="B53" s="85" t="s">
        <v>16</v>
      </c>
      <c r="C53" s="25">
        <v>82</v>
      </c>
      <c r="D53" s="25">
        <v>5</v>
      </c>
      <c r="E53" s="25">
        <v>0</v>
      </c>
      <c r="F53" s="25">
        <v>0</v>
      </c>
      <c r="G53" s="25">
        <v>15</v>
      </c>
      <c r="H53" s="25">
        <v>87</v>
      </c>
      <c r="I53" s="25">
        <v>6</v>
      </c>
      <c r="J53" s="25">
        <v>2</v>
      </c>
      <c r="K53" s="25">
        <v>3</v>
      </c>
      <c r="L53" s="25">
        <v>4</v>
      </c>
    </row>
    <row r="54" spans="1:12" s="22" customFormat="1" ht="17.45" hidden="1" customHeight="1">
      <c r="A54" s="84" t="s">
        <v>193</v>
      </c>
      <c r="B54" s="85" t="s">
        <v>17</v>
      </c>
      <c r="C54" s="25">
        <v>46</v>
      </c>
      <c r="D54" s="25">
        <v>4</v>
      </c>
      <c r="E54" s="25">
        <v>2</v>
      </c>
      <c r="F54" s="25">
        <v>0</v>
      </c>
      <c r="G54" s="25">
        <v>2</v>
      </c>
      <c r="H54" s="25">
        <v>40</v>
      </c>
      <c r="I54" s="25">
        <v>3</v>
      </c>
      <c r="J54" s="25">
        <v>4</v>
      </c>
      <c r="K54" s="25">
        <v>4</v>
      </c>
      <c r="L54" s="25">
        <v>1</v>
      </c>
    </row>
    <row r="55" spans="1:12" s="22" customFormat="1" ht="17.45" hidden="1" customHeight="1">
      <c r="A55" s="84" t="s">
        <v>194</v>
      </c>
      <c r="B55" s="85" t="s">
        <v>18</v>
      </c>
      <c r="C55" s="25">
        <v>37</v>
      </c>
      <c r="D55" s="25">
        <v>0</v>
      </c>
      <c r="E55" s="25">
        <v>0</v>
      </c>
      <c r="F55" s="25">
        <v>0</v>
      </c>
      <c r="G55" s="25">
        <v>1</v>
      </c>
      <c r="H55" s="25">
        <v>42</v>
      </c>
      <c r="I55" s="25">
        <v>0</v>
      </c>
      <c r="J55" s="25">
        <v>0</v>
      </c>
      <c r="K55" s="25">
        <v>0</v>
      </c>
      <c r="L55" s="25">
        <v>0</v>
      </c>
    </row>
    <row r="56" spans="1:12" s="22" customFormat="1" ht="17.45" hidden="1" customHeight="1">
      <c r="A56" s="84" t="s">
        <v>195</v>
      </c>
      <c r="B56" s="85" t="s">
        <v>19</v>
      </c>
      <c r="C56" s="25">
        <v>24</v>
      </c>
      <c r="D56" s="25">
        <v>2</v>
      </c>
      <c r="E56" s="25">
        <v>0</v>
      </c>
      <c r="F56" s="25">
        <v>0</v>
      </c>
      <c r="G56" s="25">
        <v>1</v>
      </c>
      <c r="H56" s="25">
        <v>16</v>
      </c>
      <c r="I56" s="25">
        <v>0</v>
      </c>
      <c r="J56" s="25">
        <v>0</v>
      </c>
      <c r="K56" s="25">
        <v>2</v>
      </c>
      <c r="L56" s="25">
        <v>0</v>
      </c>
    </row>
    <row r="57" spans="1:12" s="22" customFormat="1" ht="17.45" hidden="1" customHeight="1">
      <c r="A57" s="86" t="s">
        <v>196</v>
      </c>
      <c r="B57" s="87" t="s">
        <v>20</v>
      </c>
      <c r="C57" s="23">
        <v>3</v>
      </c>
      <c r="D57" s="23">
        <v>1</v>
      </c>
      <c r="E57" s="23">
        <v>0</v>
      </c>
      <c r="F57" s="23">
        <v>0</v>
      </c>
      <c r="G57" s="23">
        <v>0</v>
      </c>
      <c r="H57" s="23">
        <v>3</v>
      </c>
      <c r="I57" s="23">
        <v>0</v>
      </c>
      <c r="J57" s="23">
        <v>0</v>
      </c>
      <c r="K57" s="23">
        <v>1</v>
      </c>
      <c r="L57" s="23">
        <v>0</v>
      </c>
    </row>
    <row r="58" spans="1:12" ht="11.1" hidden="1" customHeight="1"/>
    <row r="59" spans="1:12" s="22" customFormat="1" ht="17.45" hidden="1" customHeight="1">
      <c r="A59" s="107" t="s">
        <v>243</v>
      </c>
      <c r="B59" s="108" t="s">
        <v>0</v>
      </c>
      <c r="C59" s="109" t="str">
        <f>IF(C35=C7,"","*")</f>
        <v>*</v>
      </c>
      <c r="D59" s="109" t="str">
        <f t="shared" ref="D59:L59" si="1">IF(D35=D7,"","*")</f>
        <v>*</v>
      </c>
      <c r="E59" s="109" t="str">
        <f t="shared" si="1"/>
        <v>*</v>
      </c>
      <c r="F59" s="109" t="str">
        <f t="shared" si="1"/>
        <v>*</v>
      </c>
      <c r="G59" s="109" t="str">
        <f t="shared" si="1"/>
        <v>*</v>
      </c>
      <c r="H59" s="109" t="str">
        <f t="shared" si="1"/>
        <v>*</v>
      </c>
      <c r="I59" s="109" t="str">
        <f t="shared" si="1"/>
        <v>*</v>
      </c>
      <c r="J59" s="109" t="str">
        <f t="shared" si="1"/>
        <v>*</v>
      </c>
      <c r="K59" s="109" t="str">
        <f t="shared" si="1"/>
        <v>*</v>
      </c>
      <c r="L59" s="109" t="str">
        <f t="shared" si="1"/>
        <v>*</v>
      </c>
    </row>
    <row r="60" spans="1:12" s="22" customFormat="1" ht="17.45" hidden="1" customHeight="1">
      <c r="A60" s="83" t="s">
        <v>118</v>
      </c>
      <c r="B60" s="39" t="s">
        <v>2</v>
      </c>
      <c r="C60" s="25" t="str">
        <f t="shared" ref="C60:L81" si="2">IF(C36=C8,"","*")</f>
        <v>*</v>
      </c>
      <c r="D60" s="25" t="str">
        <f t="shared" si="2"/>
        <v>*</v>
      </c>
      <c r="E60" s="25" t="str">
        <f t="shared" si="2"/>
        <v>*</v>
      </c>
      <c r="F60" s="25" t="str">
        <f t="shared" si="2"/>
        <v/>
      </c>
      <c r="G60" s="25" t="str">
        <f t="shared" si="2"/>
        <v>*</v>
      </c>
      <c r="H60" s="25" t="str">
        <f t="shared" si="2"/>
        <v>*</v>
      </c>
      <c r="I60" s="25" t="str">
        <f t="shared" si="2"/>
        <v>*</v>
      </c>
      <c r="J60" s="25" t="str">
        <f t="shared" si="2"/>
        <v>*</v>
      </c>
      <c r="K60" s="25" t="str">
        <f t="shared" si="2"/>
        <v>*</v>
      </c>
      <c r="L60" s="25" t="str">
        <f t="shared" si="2"/>
        <v>*</v>
      </c>
    </row>
    <row r="61" spans="1:12" s="22" customFormat="1" ht="17.45" hidden="1" customHeight="1">
      <c r="A61" s="83" t="s">
        <v>119</v>
      </c>
      <c r="B61" s="39" t="s">
        <v>3</v>
      </c>
      <c r="C61" s="25" t="str">
        <f t="shared" si="2"/>
        <v>*</v>
      </c>
      <c r="D61" s="25" t="str">
        <f t="shared" si="2"/>
        <v>*</v>
      </c>
      <c r="E61" s="25" t="str">
        <f t="shared" si="2"/>
        <v>*</v>
      </c>
      <c r="F61" s="25" t="str">
        <f t="shared" si="2"/>
        <v>*</v>
      </c>
      <c r="G61" s="25" t="str">
        <f t="shared" si="2"/>
        <v>*</v>
      </c>
      <c r="H61" s="25" t="str">
        <f t="shared" si="2"/>
        <v>*</v>
      </c>
      <c r="I61" s="25" t="str">
        <f t="shared" si="2"/>
        <v>*</v>
      </c>
      <c r="J61" s="25" t="str">
        <f t="shared" si="2"/>
        <v>*</v>
      </c>
      <c r="K61" s="25" t="str">
        <f t="shared" si="2"/>
        <v>*</v>
      </c>
      <c r="L61" s="25" t="str">
        <f t="shared" si="2"/>
        <v>*</v>
      </c>
    </row>
    <row r="62" spans="1:12" s="22" customFormat="1" ht="17.45" hidden="1" customHeight="1">
      <c r="A62" s="83" t="s">
        <v>120</v>
      </c>
      <c r="B62" s="39" t="s">
        <v>35</v>
      </c>
      <c r="C62" s="25" t="str">
        <f t="shared" si="2"/>
        <v>*</v>
      </c>
      <c r="D62" s="25" t="str">
        <f t="shared" si="2"/>
        <v>*</v>
      </c>
      <c r="E62" s="25" t="str">
        <f t="shared" si="2"/>
        <v>*</v>
      </c>
      <c r="F62" s="25" t="str">
        <f t="shared" si="2"/>
        <v/>
      </c>
      <c r="G62" s="25" t="str">
        <f t="shared" si="2"/>
        <v>*</v>
      </c>
      <c r="H62" s="25" t="str">
        <f t="shared" si="2"/>
        <v>*</v>
      </c>
      <c r="I62" s="25" t="str">
        <f t="shared" si="2"/>
        <v>*</v>
      </c>
      <c r="J62" s="25" t="str">
        <f t="shared" si="2"/>
        <v>*</v>
      </c>
      <c r="K62" s="25" t="str">
        <f t="shared" si="2"/>
        <v>*</v>
      </c>
      <c r="L62" s="25" t="str">
        <f t="shared" si="2"/>
        <v>*</v>
      </c>
    </row>
    <row r="63" spans="1:12" s="22" customFormat="1" ht="17.45" hidden="1" customHeight="1">
      <c r="A63" s="83" t="s">
        <v>121</v>
      </c>
      <c r="B63" s="39" t="s">
        <v>21</v>
      </c>
      <c r="C63" s="25" t="str">
        <f t="shared" si="2"/>
        <v>*</v>
      </c>
      <c r="D63" s="25" t="str">
        <f t="shared" si="2"/>
        <v>*</v>
      </c>
      <c r="E63" s="25" t="str">
        <f t="shared" si="2"/>
        <v/>
      </c>
      <c r="F63" s="25" t="str">
        <f t="shared" si="2"/>
        <v>*</v>
      </c>
      <c r="G63" s="25" t="str">
        <f t="shared" si="2"/>
        <v>*</v>
      </c>
      <c r="H63" s="25" t="str">
        <f t="shared" si="2"/>
        <v>*</v>
      </c>
      <c r="I63" s="25" t="str">
        <f t="shared" si="2"/>
        <v>*</v>
      </c>
      <c r="J63" s="25" t="str">
        <f t="shared" si="2"/>
        <v>*</v>
      </c>
      <c r="K63" s="25" t="str">
        <f t="shared" si="2"/>
        <v>*</v>
      </c>
      <c r="L63" s="25" t="str">
        <f t="shared" si="2"/>
        <v>*</v>
      </c>
    </row>
    <row r="64" spans="1:12" s="22" customFormat="1" ht="17.45" hidden="1" customHeight="1">
      <c r="A64" s="83" t="s">
        <v>122</v>
      </c>
      <c r="B64" s="39" t="s">
        <v>22</v>
      </c>
      <c r="C64" s="25" t="str">
        <f t="shared" si="2"/>
        <v>*</v>
      </c>
      <c r="D64" s="25" t="str">
        <f t="shared" si="2"/>
        <v>*</v>
      </c>
      <c r="E64" s="25" t="str">
        <f t="shared" si="2"/>
        <v/>
      </c>
      <c r="F64" s="25" t="str">
        <f t="shared" si="2"/>
        <v/>
      </c>
      <c r="G64" s="25" t="str">
        <f t="shared" si="2"/>
        <v/>
      </c>
      <c r="H64" s="25" t="str">
        <f t="shared" si="2"/>
        <v>*</v>
      </c>
      <c r="I64" s="25" t="str">
        <f t="shared" si="2"/>
        <v>*</v>
      </c>
      <c r="J64" s="25" t="str">
        <f t="shared" si="2"/>
        <v>*</v>
      </c>
      <c r="K64" s="25" t="str">
        <f t="shared" si="2"/>
        <v>*</v>
      </c>
      <c r="L64" s="25" t="str">
        <f t="shared" si="2"/>
        <v>*</v>
      </c>
    </row>
    <row r="65" spans="1:12" s="22" customFormat="1" ht="17.45" hidden="1" customHeight="1">
      <c r="A65" s="75" t="s">
        <v>123</v>
      </c>
      <c r="B65" s="39" t="s">
        <v>23</v>
      </c>
      <c r="C65" s="25" t="str">
        <f t="shared" si="2"/>
        <v>*</v>
      </c>
      <c r="D65" s="25" t="str">
        <f t="shared" si="2"/>
        <v>*</v>
      </c>
      <c r="E65" s="25" t="str">
        <f t="shared" si="2"/>
        <v/>
      </c>
      <c r="F65" s="25" t="str">
        <f t="shared" si="2"/>
        <v/>
      </c>
      <c r="G65" s="25" t="str">
        <f t="shared" si="2"/>
        <v/>
      </c>
      <c r="H65" s="25" t="str">
        <f t="shared" si="2"/>
        <v>*</v>
      </c>
      <c r="I65" s="25" t="str">
        <f t="shared" si="2"/>
        <v>*</v>
      </c>
      <c r="J65" s="25" t="str">
        <f t="shared" si="2"/>
        <v>*</v>
      </c>
      <c r="K65" s="25" t="str">
        <f t="shared" si="2"/>
        <v>*</v>
      </c>
      <c r="L65" s="25" t="str">
        <f t="shared" si="2"/>
        <v>*</v>
      </c>
    </row>
    <row r="66" spans="1:12" s="22" customFormat="1" ht="17.45" hidden="1" customHeight="1">
      <c r="A66" s="84" t="s">
        <v>181</v>
      </c>
      <c r="B66" s="85" t="s">
        <v>4</v>
      </c>
      <c r="C66" s="25" t="str">
        <f t="shared" si="2"/>
        <v>*</v>
      </c>
      <c r="D66" s="25" t="str">
        <f t="shared" si="2"/>
        <v/>
      </c>
      <c r="E66" s="25" t="str">
        <f t="shared" si="2"/>
        <v/>
      </c>
      <c r="F66" s="25" t="str">
        <f t="shared" si="2"/>
        <v/>
      </c>
      <c r="G66" s="25" t="str">
        <f t="shared" si="2"/>
        <v>*</v>
      </c>
      <c r="H66" s="25" t="str">
        <f t="shared" si="2"/>
        <v>*</v>
      </c>
      <c r="I66" s="25" t="str">
        <f t="shared" si="2"/>
        <v>*</v>
      </c>
      <c r="J66" s="25" t="str">
        <f t="shared" si="2"/>
        <v>*</v>
      </c>
      <c r="K66" s="25" t="str">
        <f t="shared" si="2"/>
        <v/>
      </c>
      <c r="L66" s="25" t="str">
        <f t="shared" si="2"/>
        <v/>
      </c>
    </row>
    <row r="67" spans="1:12" s="22" customFormat="1" ht="17.45" hidden="1" customHeight="1">
      <c r="A67" s="84" t="s">
        <v>182</v>
      </c>
      <c r="B67" s="85" t="s">
        <v>6</v>
      </c>
      <c r="C67" s="25" t="str">
        <f t="shared" si="2"/>
        <v>*</v>
      </c>
      <c r="D67" s="25" t="str">
        <f t="shared" si="2"/>
        <v>*</v>
      </c>
      <c r="E67" s="25" t="str">
        <f t="shared" si="2"/>
        <v>*</v>
      </c>
      <c r="F67" s="25" t="str">
        <f t="shared" si="2"/>
        <v/>
      </c>
      <c r="G67" s="25" t="str">
        <f t="shared" si="2"/>
        <v>*</v>
      </c>
      <c r="H67" s="25" t="str">
        <f t="shared" si="2"/>
        <v>*</v>
      </c>
      <c r="I67" s="25" t="str">
        <f t="shared" si="2"/>
        <v>*</v>
      </c>
      <c r="J67" s="25" t="str">
        <f t="shared" si="2"/>
        <v>*</v>
      </c>
      <c r="K67" s="25" t="str">
        <f t="shared" si="2"/>
        <v>*</v>
      </c>
      <c r="L67" s="25" t="str">
        <f t="shared" si="2"/>
        <v>*</v>
      </c>
    </row>
    <row r="68" spans="1:12" s="22" customFormat="1" ht="17.45" hidden="1" customHeight="1">
      <c r="A68" s="84" t="s">
        <v>183</v>
      </c>
      <c r="B68" s="85" t="s">
        <v>7</v>
      </c>
      <c r="C68" s="25" t="str">
        <f t="shared" si="2"/>
        <v>*</v>
      </c>
      <c r="D68" s="25" t="str">
        <f t="shared" si="2"/>
        <v>*</v>
      </c>
      <c r="E68" s="25" t="str">
        <f t="shared" si="2"/>
        <v/>
      </c>
      <c r="F68" s="25" t="str">
        <f t="shared" si="2"/>
        <v/>
      </c>
      <c r="G68" s="25" t="str">
        <f t="shared" si="2"/>
        <v>*</v>
      </c>
      <c r="H68" s="25" t="str">
        <f t="shared" si="2"/>
        <v>*</v>
      </c>
      <c r="I68" s="25" t="str">
        <f t="shared" si="2"/>
        <v>*</v>
      </c>
      <c r="J68" s="25" t="str">
        <f t="shared" si="2"/>
        <v>*</v>
      </c>
      <c r="K68" s="25" t="str">
        <f t="shared" si="2"/>
        <v>*</v>
      </c>
      <c r="L68" s="25" t="str">
        <f t="shared" si="2"/>
        <v>*</v>
      </c>
    </row>
    <row r="69" spans="1:12" s="22" customFormat="1" ht="17.45" hidden="1" customHeight="1">
      <c r="A69" s="84" t="s">
        <v>184</v>
      </c>
      <c r="B69" s="85" t="s">
        <v>8</v>
      </c>
      <c r="C69" s="25" t="str">
        <f t="shared" si="2"/>
        <v>*</v>
      </c>
      <c r="D69" s="25" t="str">
        <f t="shared" si="2"/>
        <v>*</v>
      </c>
      <c r="E69" s="25" t="str">
        <f t="shared" si="2"/>
        <v/>
      </c>
      <c r="F69" s="25" t="str">
        <f t="shared" si="2"/>
        <v/>
      </c>
      <c r="G69" s="25" t="str">
        <f t="shared" si="2"/>
        <v>*</v>
      </c>
      <c r="H69" s="25" t="str">
        <f t="shared" si="2"/>
        <v>*</v>
      </c>
      <c r="I69" s="25" t="str">
        <f t="shared" si="2"/>
        <v>*</v>
      </c>
      <c r="J69" s="25" t="str">
        <f t="shared" si="2"/>
        <v>*</v>
      </c>
      <c r="K69" s="25" t="str">
        <f t="shared" si="2"/>
        <v>*</v>
      </c>
      <c r="L69" s="25" t="str">
        <f t="shared" si="2"/>
        <v>*</v>
      </c>
    </row>
    <row r="70" spans="1:12" s="22" customFormat="1" ht="17.45" hidden="1" customHeight="1">
      <c r="A70" s="84" t="s">
        <v>185</v>
      </c>
      <c r="B70" s="85" t="s">
        <v>9</v>
      </c>
      <c r="C70" s="25" t="str">
        <f t="shared" si="2"/>
        <v>*</v>
      </c>
      <c r="D70" s="25" t="str">
        <f t="shared" si="2"/>
        <v/>
      </c>
      <c r="E70" s="25" t="str">
        <f t="shared" si="2"/>
        <v/>
      </c>
      <c r="F70" s="25" t="str">
        <f t="shared" si="2"/>
        <v/>
      </c>
      <c r="G70" s="25" t="str">
        <f t="shared" si="2"/>
        <v>*</v>
      </c>
      <c r="H70" s="25" t="str">
        <f t="shared" si="2"/>
        <v>*</v>
      </c>
      <c r="I70" s="25" t="str">
        <f t="shared" si="2"/>
        <v>*</v>
      </c>
      <c r="J70" s="25" t="str">
        <f t="shared" si="2"/>
        <v>*</v>
      </c>
      <c r="K70" s="25" t="str">
        <f t="shared" si="2"/>
        <v>*</v>
      </c>
      <c r="L70" s="25" t="str">
        <f t="shared" si="2"/>
        <v>*</v>
      </c>
    </row>
    <row r="71" spans="1:12" s="22" customFormat="1" ht="17.45" hidden="1" customHeight="1">
      <c r="A71" s="84" t="s">
        <v>186</v>
      </c>
      <c r="B71" s="85" t="s">
        <v>10</v>
      </c>
      <c r="C71" s="25" t="str">
        <f t="shared" si="2"/>
        <v>*</v>
      </c>
      <c r="D71" s="25" t="str">
        <f t="shared" si="2"/>
        <v>*</v>
      </c>
      <c r="E71" s="25" t="str">
        <f t="shared" si="2"/>
        <v>*</v>
      </c>
      <c r="F71" s="25" t="str">
        <f t="shared" si="2"/>
        <v/>
      </c>
      <c r="G71" s="25" t="str">
        <f t="shared" si="2"/>
        <v>*</v>
      </c>
      <c r="H71" s="25" t="str">
        <f t="shared" si="2"/>
        <v>*</v>
      </c>
      <c r="I71" s="25" t="str">
        <f t="shared" si="2"/>
        <v/>
      </c>
      <c r="J71" s="25" t="str">
        <f t="shared" si="2"/>
        <v>*</v>
      </c>
      <c r="K71" s="25" t="str">
        <f t="shared" si="2"/>
        <v/>
      </c>
      <c r="L71" s="25" t="str">
        <f t="shared" si="2"/>
        <v/>
      </c>
    </row>
    <row r="72" spans="1:12" s="22" customFormat="1" ht="17.45" hidden="1" customHeight="1">
      <c r="A72" s="84" t="s">
        <v>187</v>
      </c>
      <c r="B72" s="85" t="s">
        <v>11</v>
      </c>
      <c r="C72" s="25" t="str">
        <f t="shared" si="2"/>
        <v>*</v>
      </c>
      <c r="D72" s="25" t="str">
        <f t="shared" si="2"/>
        <v>*</v>
      </c>
      <c r="E72" s="25" t="str">
        <f t="shared" si="2"/>
        <v/>
      </c>
      <c r="F72" s="25" t="str">
        <f t="shared" si="2"/>
        <v/>
      </c>
      <c r="G72" s="25" t="str">
        <f t="shared" si="2"/>
        <v>*</v>
      </c>
      <c r="H72" s="25" t="str">
        <f t="shared" si="2"/>
        <v>*</v>
      </c>
      <c r="I72" s="25" t="str">
        <f t="shared" si="2"/>
        <v>*</v>
      </c>
      <c r="J72" s="25" t="str">
        <f t="shared" si="2"/>
        <v>*</v>
      </c>
      <c r="K72" s="25" t="str">
        <f t="shared" si="2"/>
        <v>*</v>
      </c>
      <c r="L72" s="25" t="str">
        <f t="shared" si="2"/>
        <v/>
      </c>
    </row>
    <row r="73" spans="1:12" s="22" customFormat="1" ht="17.45" hidden="1" customHeight="1">
      <c r="A73" s="84" t="s">
        <v>188</v>
      </c>
      <c r="B73" s="85" t="s">
        <v>12</v>
      </c>
      <c r="C73" s="25" t="str">
        <f t="shared" si="2"/>
        <v>*</v>
      </c>
      <c r="D73" s="25" t="str">
        <f t="shared" si="2"/>
        <v>*</v>
      </c>
      <c r="E73" s="25" t="str">
        <f t="shared" si="2"/>
        <v>*</v>
      </c>
      <c r="F73" s="25" t="str">
        <f t="shared" si="2"/>
        <v/>
      </c>
      <c r="G73" s="25" t="str">
        <f t="shared" si="2"/>
        <v>*</v>
      </c>
      <c r="H73" s="25" t="str">
        <f t="shared" si="2"/>
        <v>*</v>
      </c>
      <c r="I73" s="25" t="str">
        <f t="shared" si="2"/>
        <v/>
      </c>
      <c r="J73" s="25" t="str">
        <f t="shared" si="2"/>
        <v>*</v>
      </c>
      <c r="K73" s="25" t="str">
        <f t="shared" si="2"/>
        <v>*</v>
      </c>
      <c r="L73" s="25" t="str">
        <f t="shared" si="2"/>
        <v>*</v>
      </c>
    </row>
    <row r="74" spans="1:12" s="22" customFormat="1" ht="17.45" hidden="1" customHeight="1">
      <c r="A74" s="84" t="s">
        <v>189</v>
      </c>
      <c r="B74" s="85" t="s">
        <v>13</v>
      </c>
      <c r="C74" s="25" t="str">
        <f t="shared" si="2"/>
        <v>*</v>
      </c>
      <c r="D74" s="25" t="str">
        <f t="shared" si="2"/>
        <v>*</v>
      </c>
      <c r="E74" s="25" t="str">
        <f t="shared" si="2"/>
        <v/>
      </c>
      <c r="F74" s="25" t="str">
        <f t="shared" si="2"/>
        <v/>
      </c>
      <c r="G74" s="25" t="str">
        <f t="shared" si="2"/>
        <v>*</v>
      </c>
      <c r="H74" s="25" t="str">
        <f t="shared" si="2"/>
        <v>*</v>
      </c>
      <c r="I74" s="25" t="str">
        <f t="shared" si="2"/>
        <v>*</v>
      </c>
      <c r="J74" s="25" t="str">
        <f t="shared" si="2"/>
        <v>*</v>
      </c>
      <c r="K74" s="25" t="str">
        <f t="shared" si="2"/>
        <v/>
      </c>
      <c r="L74" s="25" t="str">
        <f t="shared" si="2"/>
        <v>*</v>
      </c>
    </row>
    <row r="75" spans="1:12" s="22" customFormat="1" ht="17.45" hidden="1" customHeight="1">
      <c r="A75" s="84" t="s">
        <v>190</v>
      </c>
      <c r="B75" s="85" t="s">
        <v>14</v>
      </c>
      <c r="C75" s="25" t="str">
        <f t="shared" si="2"/>
        <v>*</v>
      </c>
      <c r="D75" s="25" t="str">
        <f t="shared" si="2"/>
        <v>*</v>
      </c>
      <c r="E75" s="25" t="str">
        <f t="shared" si="2"/>
        <v/>
      </c>
      <c r="F75" s="25" t="str">
        <f t="shared" si="2"/>
        <v/>
      </c>
      <c r="G75" s="25" t="str">
        <f t="shared" si="2"/>
        <v/>
      </c>
      <c r="H75" s="25" t="str">
        <f t="shared" si="2"/>
        <v>*</v>
      </c>
      <c r="I75" s="25" t="str">
        <f t="shared" si="2"/>
        <v>*</v>
      </c>
      <c r="J75" s="25" t="str">
        <f t="shared" si="2"/>
        <v/>
      </c>
      <c r="K75" s="25" t="str">
        <f t="shared" si="2"/>
        <v/>
      </c>
      <c r="L75" s="25" t="str">
        <f t="shared" si="2"/>
        <v>*</v>
      </c>
    </row>
    <row r="76" spans="1:12" s="22" customFormat="1" ht="17.45" hidden="1" customHeight="1">
      <c r="A76" s="84" t="s">
        <v>191</v>
      </c>
      <c r="B76" s="85" t="s">
        <v>15</v>
      </c>
      <c r="C76" s="25" t="str">
        <f t="shared" si="2"/>
        <v/>
      </c>
      <c r="D76" s="25" t="str">
        <f t="shared" si="2"/>
        <v/>
      </c>
      <c r="E76" s="25" t="str">
        <f t="shared" si="2"/>
        <v/>
      </c>
      <c r="F76" s="25" t="str">
        <f t="shared" si="2"/>
        <v/>
      </c>
      <c r="G76" s="25" t="str">
        <f t="shared" si="2"/>
        <v>*</v>
      </c>
      <c r="H76" s="25" t="str">
        <f t="shared" si="2"/>
        <v>*</v>
      </c>
      <c r="I76" s="25" t="str">
        <f t="shared" si="2"/>
        <v/>
      </c>
      <c r="J76" s="25" t="str">
        <f t="shared" si="2"/>
        <v>*</v>
      </c>
      <c r="K76" s="25" t="str">
        <f t="shared" si="2"/>
        <v/>
      </c>
      <c r="L76" s="25" t="str">
        <f t="shared" si="2"/>
        <v>*</v>
      </c>
    </row>
    <row r="77" spans="1:12" s="22" customFormat="1" ht="17.45" hidden="1" customHeight="1">
      <c r="A77" s="84" t="s">
        <v>192</v>
      </c>
      <c r="B77" s="85" t="s">
        <v>16</v>
      </c>
      <c r="C77" s="25" t="str">
        <f t="shared" si="2"/>
        <v>*</v>
      </c>
      <c r="D77" s="25" t="str">
        <f t="shared" si="2"/>
        <v>*</v>
      </c>
      <c r="E77" s="25" t="str">
        <f t="shared" si="2"/>
        <v/>
      </c>
      <c r="F77" s="25" t="str">
        <f t="shared" si="2"/>
        <v/>
      </c>
      <c r="G77" s="25" t="str">
        <f t="shared" si="2"/>
        <v>*</v>
      </c>
      <c r="H77" s="25" t="str">
        <f t="shared" si="2"/>
        <v>*</v>
      </c>
      <c r="I77" s="25" t="str">
        <f t="shared" si="2"/>
        <v>*</v>
      </c>
      <c r="J77" s="25" t="str">
        <f t="shared" si="2"/>
        <v>*</v>
      </c>
      <c r="K77" s="25" t="str">
        <f t="shared" si="2"/>
        <v/>
      </c>
      <c r="L77" s="25" t="str">
        <f t="shared" si="2"/>
        <v>*</v>
      </c>
    </row>
    <row r="78" spans="1:12" s="22" customFormat="1" ht="17.45" hidden="1" customHeight="1">
      <c r="A78" s="84" t="s">
        <v>193</v>
      </c>
      <c r="B78" s="85" t="s">
        <v>17</v>
      </c>
      <c r="C78" s="25" t="str">
        <f t="shared" si="2"/>
        <v>*</v>
      </c>
      <c r="D78" s="25" t="str">
        <f t="shared" si="2"/>
        <v>*</v>
      </c>
      <c r="E78" s="25" t="str">
        <f t="shared" si="2"/>
        <v>*</v>
      </c>
      <c r="F78" s="25" t="str">
        <f t="shared" si="2"/>
        <v/>
      </c>
      <c r="G78" s="25" t="str">
        <f t="shared" si="2"/>
        <v>*</v>
      </c>
      <c r="H78" s="25" t="str">
        <f t="shared" si="2"/>
        <v>*</v>
      </c>
      <c r="I78" s="25" t="str">
        <f t="shared" si="2"/>
        <v>*</v>
      </c>
      <c r="J78" s="25" t="str">
        <f t="shared" si="2"/>
        <v>*</v>
      </c>
      <c r="K78" s="25" t="str">
        <f t="shared" si="2"/>
        <v>*</v>
      </c>
      <c r="L78" s="25" t="str">
        <f t="shared" si="2"/>
        <v>*</v>
      </c>
    </row>
    <row r="79" spans="1:12" s="22" customFormat="1" ht="17.45" hidden="1" customHeight="1">
      <c r="A79" s="84" t="s">
        <v>194</v>
      </c>
      <c r="B79" s="85" t="s">
        <v>18</v>
      </c>
      <c r="C79" s="25" t="str">
        <f t="shared" si="2"/>
        <v>*</v>
      </c>
      <c r="D79" s="25" t="str">
        <f t="shared" si="2"/>
        <v>*</v>
      </c>
      <c r="E79" s="25" t="str">
        <f t="shared" si="2"/>
        <v/>
      </c>
      <c r="F79" s="25" t="str">
        <f t="shared" si="2"/>
        <v/>
      </c>
      <c r="G79" s="25" t="str">
        <f t="shared" si="2"/>
        <v>*</v>
      </c>
      <c r="H79" s="25" t="str">
        <f t="shared" si="2"/>
        <v>*</v>
      </c>
      <c r="I79" s="25" t="str">
        <f t="shared" si="2"/>
        <v>*</v>
      </c>
      <c r="J79" s="25" t="str">
        <f t="shared" si="2"/>
        <v/>
      </c>
      <c r="K79" s="25" t="str">
        <f t="shared" si="2"/>
        <v/>
      </c>
      <c r="L79" s="25" t="str">
        <f t="shared" si="2"/>
        <v/>
      </c>
    </row>
    <row r="80" spans="1:12" s="22" customFormat="1" ht="17.45" hidden="1" customHeight="1">
      <c r="A80" s="84" t="s">
        <v>195</v>
      </c>
      <c r="B80" s="85" t="s">
        <v>19</v>
      </c>
      <c r="C80" s="25" t="str">
        <f t="shared" si="2"/>
        <v>*</v>
      </c>
      <c r="D80" s="25" t="str">
        <f t="shared" si="2"/>
        <v>*</v>
      </c>
      <c r="E80" s="25" t="str">
        <f t="shared" si="2"/>
        <v/>
      </c>
      <c r="F80" s="25" t="str">
        <f t="shared" si="2"/>
        <v/>
      </c>
      <c r="G80" s="25" t="str">
        <f t="shared" si="2"/>
        <v>*</v>
      </c>
      <c r="H80" s="25" t="str">
        <f t="shared" si="2"/>
        <v>*</v>
      </c>
      <c r="I80" s="25" t="str">
        <f t="shared" si="2"/>
        <v>*</v>
      </c>
      <c r="J80" s="25" t="str">
        <f t="shared" si="2"/>
        <v/>
      </c>
      <c r="K80" s="25" t="str">
        <f t="shared" si="2"/>
        <v>*</v>
      </c>
      <c r="L80" s="25" t="str">
        <f t="shared" si="2"/>
        <v/>
      </c>
    </row>
    <row r="81" spans="1:12" s="22" customFormat="1" ht="17.45" hidden="1" customHeight="1">
      <c r="A81" s="86" t="s">
        <v>196</v>
      </c>
      <c r="B81" s="87" t="s">
        <v>20</v>
      </c>
      <c r="C81" s="23" t="str">
        <f t="shared" si="2"/>
        <v>*</v>
      </c>
      <c r="D81" s="23" t="str">
        <f t="shared" si="2"/>
        <v>*</v>
      </c>
      <c r="E81" s="23" t="str">
        <f t="shared" si="2"/>
        <v/>
      </c>
      <c r="F81" s="23" t="str">
        <f t="shared" si="2"/>
        <v/>
      </c>
      <c r="G81" s="23" t="str">
        <f t="shared" si="2"/>
        <v/>
      </c>
      <c r="H81" s="23" t="str">
        <f t="shared" si="2"/>
        <v/>
      </c>
      <c r="I81" s="23" t="str">
        <f t="shared" si="2"/>
        <v/>
      </c>
      <c r="J81" s="23" t="str">
        <f t="shared" si="2"/>
        <v/>
      </c>
      <c r="K81" s="23" t="str">
        <f t="shared" si="2"/>
        <v>*</v>
      </c>
      <c r="L81" s="23" t="str">
        <f t="shared" si="2"/>
        <v/>
      </c>
    </row>
  </sheetData>
  <mergeCells count="11">
    <mergeCell ref="J5:J6"/>
    <mergeCell ref="K5:K6"/>
    <mergeCell ref="L5:L6"/>
    <mergeCell ref="A4:B6"/>
    <mergeCell ref="C4:G4"/>
    <mergeCell ref="H4:L4"/>
    <mergeCell ref="C5:D5"/>
    <mergeCell ref="E5:E6"/>
    <mergeCell ref="F5:F6"/>
    <mergeCell ref="G5:G6"/>
    <mergeCell ref="H5:I5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Header>&amp;L&amp;"微軟正黑體,標準"&amp;16兒童及少年保護執行概況&amp;C&amp;"微軟正黑體,標準"&amp;16
&amp;R&amp;"微軟正黑體,標準"本表共&amp;N頁，第&amp;P頁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3"/>
  <sheetViews>
    <sheetView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7" sqref="C7:L29"/>
    </sheetView>
  </sheetViews>
  <sheetFormatPr defaultColWidth="5.5" defaultRowHeight="11.1" customHeight="1"/>
  <cols>
    <col min="1" max="1" width="9.6640625" style="6" customWidth="1"/>
    <col min="2" max="2" width="20.33203125" style="6" customWidth="1"/>
    <col min="3" max="7" width="15.33203125" style="6" customWidth="1"/>
    <col min="8" max="9" width="15.33203125" style="5" customWidth="1"/>
    <col min="10" max="12" width="15.33203125" style="6" customWidth="1"/>
    <col min="13" max="13" width="12.33203125" style="6" customWidth="1"/>
    <col min="14" max="16384" width="5.5" style="6"/>
  </cols>
  <sheetData>
    <row r="1" spans="1:13" s="5" customFormat="1" ht="20.25" customHeight="1">
      <c r="A1" s="61" t="s">
        <v>167</v>
      </c>
      <c r="B1" s="61"/>
      <c r="C1" s="62"/>
      <c r="D1" s="62"/>
      <c r="E1" s="62"/>
      <c r="F1" s="3"/>
      <c r="G1" s="3"/>
      <c r="H1" s="3"/>
      <c r="I1" s="3"/>
      <c r="J1" s="3"/>
      <c r="K1" s="3"/>
      <c r="L1" s="3"/>
      <c r="M1" s="3"/>
    </row>
    <row r="2" spans="1:13" ht="14.25" customHeight="1">
      <c r="A2" s="64" t="s">
        <v>115</v>
      </c>
      <c r="B2" s="7"/>
      <c r="C2" s="8"/>
      <c r="D2" s="8"/>
      <c r="E2" s="8"/>
      <c r="F2" s="8"/>
      <c r="G2" s="8"/>
      <c r="I2" s="8"/>
      <c r="J2" s="8"/>
      <c r="K2" s="8"/>
      <c r="L2" s="8"/>
      <c r="M2" s="8"/>
    </row>
    <row r="3" spans="1:13" ht="12.75" customHeight="1">
      <c r="A3" s="105" t="s">
        <v>247</v>
      </c>
      <c r="B3" s="79"/>
      <c r="C3" s="5" t="str">
        <f>IF(C7=SUM(C8:C29),"","*")</f>
        <v/>
      </c>
      <c r="D3" s="5" t="str">
        <f t="shared" ref="D3:L3" si="0">IF(D7=SUM(D8:D29),"","*")</f>
        <v/>
      </c>
      <c r="E3" s="5" t="str">
        <f t="shared" si="0"/>
        <v/>
      </c>
      <c r="F3" s="5" t="str">
        <f t="shared" si="0"/>
        <v/>
      </c>
      <c r="G3" s="5" t="str">
        <f t="shared" si="0"/>
        <v/>
      </c>
      <c r="H3" s="5" t="str">
        <f t="shared" si="0"/>
        <v/>
      </c>
      <c r="I3" s="5" t="str">
        <f t="shared" si="0"/>
        <v/>
      </c>
      <c r="J3" s="5" t="str">
        <f t="shared" si="0"/>
        <v/>
      </c>
      <c r="K3" s="5" t="str">
        <f t="shared" si="0"/>
        <v/>
      </c>
      <c r="L3" s="5" t="str">
        <f t="shared" si="0"/>
        <v/>
      </c>
    </row>
    <row r="4" spans="1:13" s="27" customFormat="1" ht="24.75" customHeight="1">
      <c r="A4" s="141" t="s">
        <v>171</v>
      </c>
      <c r="B4" s="142"/>
      <c r="C4" s="138" t="s">
        <v>110</v>
      </c>
      <c r="D4" s="139"/>
      <c r="E4" s="139"/>
      <c r="F4" s="139"/>
      <c r="G4" s="140"/>
      <c r="H4" s="138" t="s">
        <v>111</v>
      </c>
      <c r="I4" s="139"/>
      <c r="J4" s="139"/>
      <c r="K4" s="139"/>
      <c r="L4" s="139"/>
    </row>
    <row r="5" spans="1:13" s="27" customFormat="1" ht="40.5" customHeight="1">
      <c r="A5" s="141"/>
      <c r="B5" s="142"/>
      <c r="C5" s="127" t="s">
        <v>62</v>
      </c>
      <c r="D5" s="127"/>
      <c r="E5" s="127" t="s">
        <v>61</v>
      </c>
      <c r="F5" s="145" t="s">
        <v>169</v>
      </c>
      <c r="G5" s="131" t="s">
        <v>59</v>
      </c>
      <c r="H5" s="127" t="s">
        <v>62</v>
      </c>
      <c r="I5" s="127"/>
      <c r="J5" s="127" t="s">
        <v>61</v>
      </c>
      <c r="K5" s="145" t="s">
        <v>169</v>
      </c>
      <c r="L5" s="123" t="s">
        <v>59</v>
      </c>
    </row>
    <row r="6" spans="1:13" s="27" customFormat="1" ht="40.5" customHeight="1">
      <c r="A6" s="143"/>
      <c r="B6" s="144"/>
      <c r="C6" s="112" t="s">
        <v>57</v>
      </c>
      <c r="D6" s="112" t="s">
        <v>56</v>
      </c>
      <c r="E6" s="127"/>
      <c r="F6" s="131"/>
      <c r="G6" s="131"/>
      <c r="H6" s="112" t="s">
        <v>57</v>
      </c>
      <c r="I6" s="112" t="s">
        <v>56</v>
      </c>
      <c r="J6" s="127"/>
      <c r="K6" s="131"/>
      <c r="L6" s="123"/>
    </row>
    <row r="7" spans="1:13" s="22" customFormat="1" ht="15.6" customHeight="1">
      <c r="A7" s="107" t="s">
        <v>243</v>
      </c>
      <c r="B7" s="108" t="s">
        <v>0</v>
      </c>
      <c r="C7" s="109">
        <v>6335</v>
      </c>
      <c r="D7" s="109">
        <v>467</v>
      </c>
      <c r="E7" s="109">
        <v>38</v>
      </c>
      <c r="F7" s="109">
        <v>5</v>
      </c>
      <c r="G7" s="109">
        <v>188</v>
      </c>
      <c r="H7" s="109">
        <v>6592</v>
      </c>
      <c r="I7" s="109">
        <v>703</v>
      </c>
      <c r="J7" s="109">
        <v>204</v>
      </c>
      <c r="K7" s="109">
        <v>157</v>
      </c>
      <c r="L7" s="109">
        <v>142</v>
      </c>
    </row>
    <row r="8" spans="1:13" s="22" customFormat="1" ht="15.6" customHeight="1">
      <c r="A8" s="83" t="s">
        <v>118</v>
      </c>
      <c r="B8" s="39" t="s">
        <v>2</v>
      </c>
      <c r="C8" s="25">
        <v>1210</v>
      </c>
      <c r="D8" s="25">
        <v>35</v>
      </c>
      <c r="E8" s="25">
        <v>12</v>
      </c>
      <c r="F8" s="25">
        <v>2</v>
      </c>
      <c r="G8" s="25">
        <v>61</v>
      </c>
      <c r="H8" s="25">
        <v>1222</v>
      </c>
      <c r="I8" s="25">
        <v>78</v>
      </c>
      <c r="J8" s="25">
        <v>52</v>
      </c>
      <c r="K8" s="25">
        <v>39</v>
      </c>
      <c r="L8" s="25">
        <v>58</v>
      </c>
    </row>
    <row r="9" spans="1:13" s="22" customFormat="1" ht="15.6" customHeight="1">
      <c r="A9" s="83" t="s">
        <v>119</v>
      </c>
      <c r="B9" s="39" t="s">
        <v>3</v>
      </c>
      <c r="C9" s="25">
        <v>525</v>
      </c>
      <c r="D9" s="25">
        <v>11</v>
      </c>
      <c r="E9" s="25">
        <v>7</v>
      </c>
      <c r="F9" s="25">
        <v>1</v>
      </c>
      <c r="G9" s="25">
        <v>14</v>
      </c>
      <c r="H9" s="25">
        <v>596</v>
      </c>
      <c r="I9" s="25">
        <v>10</v>
      </c>
      <c r="J9" s="25">
        <v>18</v>
      </c>
      <c r="K9" s="25">
        <v>20</v>
      </c>
      <c r="L9" s="25">
        <v>17</v>
      </c>
    </row>
    <row r="10" spans="1:13" s="22" customFormat="1" ht="15.6" customHeight="1">
      <c r="A10" s="83" t="s">
        <v>120</v>
      </c>
      <c r="B10" s="39" t="s">
        <v>35</v>
      </c>
      <c r="C10" s="25">
        <v>605</v>
      </c>
      <c r="D10" s="25">
        <v>87</v>
      </c>
      <c r="E10" s="25">
        <v>4</v>
      </c>
      <c r="F10" s="25">
        <v>0</v>
      </c>
      <c r="G10" s="25">
        <v>3</v>
      </c>
      <c r="H10" s="25">
        <v>659</v>
      </c>
      <c r="I10" s="25">
        <v>116</v>
      </c>
      <c r="J10" s="25">
        <v>18</v>
      </c>
      <c r="K10" s="25">
        <v>16</v>
      </c>
      <c r="L10" s="25">
        <v>2</v>
      </c>
    </row>
    <row r="11" spans="1:13" s="22" customFormat="1" ht="15.6" customHeight="1">
      <c r="A11" s="83" t="s">
        <v>121</v>
      </c>
      <c r="B11" s="39" t="s">
        <v>21</v>
      </c>
      <c r="C11" s="25">
        <v>1069</v>
      </c>
      <c r="D11" s="25">
        <v>40</v>
      </c>
      <c r="E11" s="25">
        <v>5</v>
      </c>
      <c r="F11" s="25">
        <v>1</v>
      </c>
      <c r="G11" s="25">
        <v>21</v>
      </c>
      <c r="H11" s="25">
        <v>1217</v>
      </c>
      <c r="I11" s="25">
        <v>60</v>
      </c>
      <c r="J11" s="25">
        <v>28</v>
      </c>
      <c r="K11" s="25">
        <v>25</v>
      </c>
      <c r="L11" s="25">
        <v>16</v>
      </c>
    </row>
    <row r="12" spans="1:13" s="22" customFormat="1" ht="15.6" customHeight="1">
      <c r="A12" s="83" t="s">
        <v>122</v>
      </c>
      <c r="B12" s="39" t="s">
        <v>22</v>
      </c>
      <c r="C12" s="25">
        <v>392</v>
      </c>
      <c r="D12" s="25">
        <v>8</v>
      </c>
      <c r="E12" s="25">
        <v>0</v>
      </c>
      <c r="F12" s="25">
        <v>0</v>
      </c>
      <c r="G12" s="25">
        <v>2</v>
      </c>
      <c r="H12" s="25">
        <v>416</v>
      </c>
      <c r="I12" s="25">
        <v>5</v>
      </c>
      <c r="J12" s="25">
        <v>12</v>
      </c>
      <c r="K12" s="25">
        <v>10</v>
      </c>
      <c r="L12" s="25">
        <v>1</v>
      </c>
    </row>
    <row r="13" spans="1:13" s="22" customFormat="1" ht="15.6" customHeight="1">
      <c r="A13" s="75" t="s">
        <v>123</v>
      </c>
      <c r="B13" s="39" t="s">
        <v>23</v>
      </c>
      <c r="C13" s="25">
        <v>667</v>
      </c>
      <c r="D13" s="25">
        <v>31</v>
      </c>
      <c r="E13" s="25">
        <v>1</v>
      </c>
      <c r="F13" s="25">
        <v>0</v>
      </c>
      <c r="G13" s="25">
        <v>3</v>
      </c>
      <c r="H13" s="25">
        <v>734</v>
      </c>
      <c r="I13" s="25">
        <v>38</v>
      </c>
      <c r="J13" s="25">
        <v>12</v>
      </c>
      <c r="K13" s="25">
        <v>13</v>
      </c>
      <c r="L13" s="25">
        <v>3</v>
      </c>
    </row>
    <row r="14" spans="1:13" s="22" customFormat="1" ht="15.6" customHeight="1">
      <c r="A14" s="84" t="s">
        <v>181</v>
      </c>
      <c r="B14" s="85" t="s">
        <v>4</v>
      </c>
      <c r="C14" s="25">
        <v>112</v>
      </c>
      <c r="D14" s="25">
        <v>21</v>
      </c>
      <c r="E14" s="25">
        <v>0</v>
      </c>
      <c r="F14" s="25">
        <v>0</v>
      </c>
      <c r="G14" s="25">
        <v>7</v>
      </c>
      <c r="H14" s="25">
        <v>110</v>
      </c>
      <c r="I14" s="25">
        <v>26</v>
      </c>
      <c r="J14" s="25">
        <v>4</v>
      </c>
      <c r="K14" s="25">
        <v>0</v>
      </c>
      <c r="L14" s="25">
        <v>0</v>
      </c>
    </row>
    <row r="15" spans="1:13" s="22" customFormat="1" ht="15.6" customHeight="1">
      <c r="A15" s="84" t="s">
        <v>182</v>
      </c>
      <c r="B15" s="85" t="s">
        <v>6</v>
      </c>
      <c r="C15" s="25">
        <v>138</v>
      </c>
      <c r="D15" s="25">
        <v>20</v>
      </c>
      <c r="E15" s="25">
        <v>1</v>
      </c>
      <c r="F15" s="25">
        <v>0</v>
      </c>
      <c r="G15" s="25">
        <v>2</v>
      </c>
      <c r="H15" s="25">
        <v>116</v>
      </c>
      <c r="I15" s="25">
        <v>26</v>
      </c>
      <c r="J15" s="25">
        <v>0</v>
      </c>
      <c r="K15" s="25">
        <v>1</v>
      </c>
      <c r="L15" s="25">
        <v>4</v>
      </c>
    </row>
    <row r="16" spans="1:13" s="22" customFormat="1" ht="15.6" customHeight="1">
      <c r="A16" s="84" t="s">
        <v>183</v>
      </c>
      <c r="B16" s="85" t="s">
        <v>7</v>
      </c>
      <c r="C16" s="25">
        <v>110</v>
      </c>
      <c r="D16" s="25">
        <v>7</v>
      </c>
      <c r="E16" s="25">
        <v>1</v>
      </c>
      <c r="F16" s="25">
        <v>0</v>
      </c>
      <c r="G16" s="25">
        <v>23</v>
      </c>
      <c r="H16" s="25">
        <v>122</v>
      </c>
      <c r="I16" s="25">
        <v>9</v>
      </c>
      <c r="J16" s="25">
        <v>4</v>
      </c>
      <c r="K16" s="25">
        <v>0</v>
      </c>
      <c r="L16" s="25">
        <v>6</v>
      </c>
    </row>
    <row r="17" spans="1:12" s="22" customFormat="1" ht="15.6" customHeight="1">
      <c r="A17" s="84" t="s">
        <v>184</v>
      </c>
      <c r="B17" s="85" t="s">
        <v>8</v>
      </c>
      <c r="C17" s="25">
        <v>244</v>
      </c>
      <c r="D17" s="25">
        <v>8</v>
      </c>
      <c r="E17" s="25">
        <v>1</v>
      </c>
      <c r="F17" s="25">
        <v>1</v>
      </c>
      <c r="G17" s="25">
        <v>1</v>
      </c>
      <c r="H17" s="25">
        <v>228</v>
      </c>
      <c r="I17" s="25">
        <v>2</v>
      </c>
      <c r="J17" s="25">
        <v>4</v>
      </c>
      <c r="K17" s="25">
        <v>4</v>
      </c>
      <c r="L17" s="25">
        <v>1</v>
      </c>
    </row>
    <row r="18" spans="1:12" s="22" customFormat="1" ht="15.6" customHeight="1">
      <c r="A18" s="84" t="s">
        <v>185</v>
      </c>
      <c r="B18" s="85" t="s">
        <v>9</v>
      </c>
      <c r="C18" s="25">
        <v>113</v>
      </c>
      <c r="D18" s="25">
        <v>20</v>
      </c>
      <c r="E18" s="25">
        <v>0</v>
      </c>
      <c r="F18" s="25">
        <v>0</v>
      </c>
      <c r="G18" s="25">
        <v>2</v>
      </c>
      <c r="H18" s="25">
        <v>95</v>
      </c>
      <c r="I18" s="25">
        <v>31</v>
      </c>
      <c r="J18" s="25">
        <v>8</v>
      </c>
      <c r="K18" s="25">
        <v>3</v>
      </c>
      <c r="L18" s="25">
        <v>3</v>
      </c>
    </row>
    <row r="19" spans="1:12" s="22" customFormat="1" ht="15.6" customHeight="1">
      <c r="A19" s="84" t="s">
        <v>186</v>
      </c>
      <c r="B19" s="85" t="s">
        <v>10</v>
      </c>
      <c r="C19" s="25">
        <v>201</v>
      </c>
      <c r="D19" s="25">
        <v>0</v>
      </c>
      <c r="E19" s="25">
        <v>1</v>
      </c>
      <c r="F19" s="25">
        <v>0</v>
      </c>
      <c r="G19" s="25">
        <v>1</v>
      </c>
      <c r="H19" s="25">
        <v>196</v>
      </c>
      <c r="I19" s="25">
        <v>1</v>
      </c>
      <c r="J19" s="25">
        <v>9</v>
      </c>
      <c r="K19" s="25">
        <v>7</v>
      </c>
      <c r="L19" s="25">
        <v>1</v>
      </c>
    </row>
    <row r="20" spans="1:12" s="22" customFormat="1" ht="15.6" customHeight="1">
      <c r="A20" s="84" t="s">
        <v>187</v>
      </c>
      <c r="B20" s="85" t="s">
        <v>11</v>
      </c>
      <c r="C20" s="25">
        <v>128</v>
      </c>
      <c r="D20" s="25">
        <v>2</v>
      </c>
      <c r="E20" s="25">
        <v>0</v>
      </c>
      <c r="F20" s="25">
        <v>0</v>
      </c>
      <c r="G20" s="25">
        <v>0</v>
      </c>
      <c r="H20" s="25">
        <v>116</v>
      </c>
      <c r="I20" s="25">
        <v>7</v>
      </c>
      <c r="J20" s="25">
        <v>6</v>
      </c>
      <c r="K20" s="25">
        <v>1</v>
      </c>
      <c r="L20" s="25">
        <v>0</v>
      </c>
    </row>
    <row r="21" spans="1:12" s="22" customFormat="1" ht="15.6" customHeight="1">
      <c r="A21" s="84" t="s">
        <v>188</v>
      </c>
      <c r="B21" s="85" t="s">
        <v>12</v>
      </c>
      <c r="C21" s="25">
        <v>271</v>
      </c>
      <c r="D21" s="25">
        <v>26</v>
      </c>
      <c r="E21" s="25">
        <v>2</v>
      </c>
      <c r="F21" s="25">
        <v>0</v>
      </c>
      <c r="G21" s="25">
        <v>2</v>
      </c>
      <c r="H21" s="25">
        <v>226</v>
      </c>
      <c r="I21" s="25">
        <v>49</v>
      </c>
      <c r="J21" s="25">
        <v>12</v>
      </c>
      <c r="K21" s="25">
        <v>7</v>
      </c>
      <c r="L21" s="25">
        <v>4</v>
      </c>
    </row>
    <row r="22" spans="1:12" s="22" customFormat="1" ht="15.6" customHeight="1">
      <c r="A22" s="84" t="s">
        <v>189</v>
      </c>
      <c r="B22" s="85" t="s">
        <v>13</v>
      </c>
      <c r="C22" s="25">
        <v>93</v>
      </c>
      <c r="D22" s="25">
        <v>58</v>
      </c>
      <c r="E22" s="25">
        <v>0</v>
      </c>
      <c r="F22" s="25">
        <v>0</v>
      </c>
      <c r="G22" s="25">
        <v>1</v>
      </c>
      <c r="H22" s="25">
        <v>81</v>
      </c>
      <c r="I22" s="25">
        <v>104</v>
      </c>
      <c r="J22" s="25">
        <v>2</v>
      </c>
      <c r="K22" s="25">
        <v>0</v>
      </c>
      <c r="L22" s="25">
        <v>1</v>
      </c>
    </row>
    <row r="23" spans="1:12" s="22" customFormat="1" ht="15.6" customHeight="1">
      <c r="A23" s="84" t="s">
        <v>190</v>
      </c>
      <c r="B23" s="85" t="s">
        <v>14</v>
      </c>
      <c r="C23" s="25">
        <v>68</v>
      </c>
      <c r="D23" s="25">
        <v>68</v>
      </c>
      <c r="E23" s="25">
        <v>0</v>
      </c>
      <c r="F23" s="25">
        <v>0</v>
      </c>
      <c r="G23" s="25">
        <v>2</v>
      </c>
      <c r="H23" s="25">
        <v>61</v>
      </c>
      <c r="I23" s="25">
        <v>108</v>
      </c>
      <c r="J23" s="25">
        <v>2</v>
      </c>
      <c r="K23" s="25">
        <v>0</v>
      </c>
      <c r="L23" s="25">
        <v>0</v>
      </c>
    </row>
    <row r="24" spans="1:12" s="22" customFormat="1" ht="15.6" customHeight="1">
      <c r="A24" s="84" t="s">
        <v>191</v>
      </c>
      <c r="B24" s="85" t="s">
        <v>15</v>
      </c>
      <c r="C24" s="25">
        <v>15</v>
      </c>
      <c r="D24" s="25">
        <v>0</v>
      </c>
      <c r="E24" s="25">
        <v>0</v>
      </c>
      <c r="F24" s="25">
        <v>0</v>
      </c>
      <c r="G24" s="25">
        <v>6</v>
      </c>
      <c r="H24" s="25">
        <v>14</v>
      </c>
      <c r="I24" s="25">
        <v>1</v>
      </c>
      <c r="J24" s="25">
        <v>3</v>
      </c>
      <c r="K24" s="25">
        <v>0</v>
      </c>
      <c r="L24" s="25">
        <v>5</v>
      </c>
    </row>
    <row r="25" spans="1:12" s="22" customFormat="1" ht="15.6" customHeight="1">
      <c r="A25" s="84" t="s">
        <v>192</v>
      </c>
      <c r="B25" s="85" t="s">
        <v>16</v>
      </c>
      <c r="C25" s="25">
        <v>180</v>
      </c>
      <c r="D25" s="25">
        <v>17</v>
      </c>
      <c r="E25" s="25">
        <v>0</v>
      </c>
      <c r="F25" s="25">
        <v>0</v>
      </c>
      <c r="G25" s="25">
        <v>33</v>
      </c>
      <c r="H25" s="25">
        <v>183</v>
      </c>
      <c r="I25" s="25">
        <v>24</v>
      </c>
      <c r="J25" s="25">
        <v>3</v>
      </c>
      <c r="K25" s="25">
        <v>3</v>
      </c>
      <c r="L25" s="25">
        <v>17</v>
      </c>
    </row>
    <row r="26" spans="1:12" s="22" customFormat="1" ht="15.6" customHeight="1">
      <c r="A26" s="84" t="s">
        <v>193</v>
      </c>
      <c r="B26" s="85" t="s">
        <v>17</v>
      </c>
      <c r="C26" s="25">
        <v>80</v>
      </c>
      <c r="D26" s="25">
        <v>4</v>
      </c>
      <c r="E26" s="25">
        <v>3</v>
      </c>
      <c r="F26" s="25">
        <v>0</v>
      </c>
      <c r="G26" s="25">
        <v>2</v>
      </c>
      <c r="H26" s="25">
        <v>77</v>
      </c>
      <c r="I26" s="25">
        <v>7</v>
      </c>
      <c r="J26" s="25">
        <v>6</v>
      </c>
      <c r="K26" s="25">
        <v>4</v>
      </c>
      <c r="L26" s="25">
        <v>2</v>
      </c>
    </row>
    <row r="27" spans="1:12" s="22" customFormat="1" ht="15.6" customHeight="1">
      <c r="A27" s="84" t="s">
        <v>194</v>
      </c>
      <c r="B27" s="85" t="s">
        <v>18</v>
      </c>
      <c r="C27" s="25">
        <v>76</v>
      </c>
      <c r="D27" s="25">
        <v>1</v>
      </c>
      <c r="E27" s="25">
        <v>0</v>
      </c>
      <c r="F27" s="25">
        <v>0</v>
      </c>
      <c r="G27" s="25">
        <v>1</v>
      </c>
      <c r="H27" s="25">
        <v>93</v>
      </c>
      <c r="I27" s="25">
        <v>1</v>
      </c>
      <c r="J27" s="25">
        <v>1</v>
      </c>
      <c r="K27" s="25">
        <v>0</v>
      </c>
      <c r="L27" s="25">
        <v>1</v>
      </c>
    </row>
    <row r="28" spans="1:12" s="22" customFormat="1" ht="15.6" customHeight="1">
      <c r="A28" s="84" t="s">
        <v>195</v>
      </c>
      <c r="B28" s="85" t="s">
        <v>19</v>
      </c>
      <c r="C28" s="25">
        <v>34</v>
      </c>
      <c r="D28" s="25">
        <v>2</v>
      </c>
      <c r="E28" s="25">
        <v>0</v>
      </c>
      <c r="F28" s="25">
        <v>0</v>
      </c>
      <c r="G28" s="25">
        <v>1</v>
      </c>
      <c r="H28" s="25">
        <v>27</v>
      </c>
      <c r="I28" s="25">
        <v>0</v>
      </c>
      <c r="J28" s="25">
        <v>0</v>
      </c>
      <c r="K28" s="25">
        <v>3</v>
      </c>
      <c r="L28" s="25">
        <v>0</v>
      </c>
    </row>
    <row r="29" spans="1:12" s="22" customFormat="1" ht="15.6" customHeight="1">
      <c r="A29" s="86" t="s">
        <v>196</v>
      </c>
      <c r="B29" s="87" t="s">
        <v>20</v>
      </c>
      <c r="C29" s="23">
        <v>4</v>
      </c>
      <c r="D29" s="23">
        <v>1</v>
      </c>
      <c r="E29" s="23">
        <v>0</v>
      </c>
      <c r="F29" s="23">
        <v>0</v>
      </c>
      <c r="G29" s="23">
        <v>0</v>
      </c>
      <c r="H29" s="23">
        <v>3</v>
      </c>
      <c r="I29" s="23">
        <v>0</v>
      </c>
      <c r="J29" s="23">
        <v>0</v>
      </c>
      <c r="K29" s="23">
        <v>1</v>
      </c>
      <c r="L29" s="23">
        <v>0</v>
      </c>
    </row>
    <row r="30" spans="1:12" ht="14.25" customHeight="1">
      <c r="A30" s="64" t="s">
        <v>107</v>
      </c>
    </row>
    <row r="31" spans="1:12" ht="14.25" customHeight="1">
      <c r="A31" s="65" t="s">
        <v>33</v>
      </c>
    </row>
    <row r="32" spans="1:12" ht="14.25" customHeight="1"/>
    <row r="33" spans="1:1" ht="14.25" customHeight="1">
      <c r="A33" s="106" t="s">
        <v>246</v>
      </c>
    </row>
  </sheetData>
  <mergeCells count="11">
    <mergeCell ref="L5:L6"/>
    <mergeCell ref="A4:B6"/>
    <mergeCell ref="C4:G4"/>
    <mergeCell ref="H4:L4"/>
    <mergeCell ref="C5:D5"/>
    <mergeCell ref="E5:E6"/>
    <mergeCell ref="F5:F6"/>
    <mergeCell ref="G5:G6"/>
    <mergeCell ref="H5:I5"/>
    <mergeCell ref="J5:J6"/>
    <mergeCell ref="K5:K6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Header>&amp;L&amp;"微軟正黑體,標準"&amp;16兒童及少年保護執行概況&amp;C&amp;"微軟正黑體,標準"&amp;16
&amp;R&amp;"微軟正黑體,標準"本表共&amp;N頁，第&amp;P頁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3"/>
  <sheetViews>
    <sheetView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5.5" defaultRowHeight="11.1" customHeight="1"/>
  <cols>
    <col min="1" max="1" width="9.6640625" style="6" customWidth="1"/>
    <col min="2" max="2" width="20.33203125" style="6" customWidth="1"/>
    <col min="3" max="7" width="15.33203125" style="6" customWidth="1"/>
    <col min="8" max="9" width="15.33203125" style="5" customWidth="1"/>
    <col min="10" max="12" width="15.33203125" style="6" customWidth="1"/>
    <col min="13" max="13" width="12.33203125" style="6" customWidth="1"/>
    <col min="14" max="16384" width="5.5" style="6"/>
  </cols>
  <sheetData>
    <row r="1" spans="1:13" s="5" customFormat="1" ht="20.25" customHeight="1">
      <c r="A1" s="61" t="s">
        <v>167</v>
      </c>
      <c r="B1" s="61"/>
      <c r="C1" s="62"/>
      <c r="D1" s="62"/>
      <c r="E1" s="62"/>
      <c r="F1" s="3"/>
      <c r="G1" s="3"/>
      <c r="H1" s="3"/>
      <c r="I1" s="3"/>
      <c r="J1" s="3"/>
      <c r="K1" s="3"/>
      <c r="L1" s="3"/>
      <c r="M1" s="3"/>
    </row>
    <row r="2" spans="1:13" ht="14.25" customHeight="1">
      <c r="A2" s="64" t="s">
        <v>115</v>
      </c>
      <c r="B2" s="7"/>
      <c r="C2" s="8"/>
      <c r="D2" s="8"/>
      <c r="E2" s="8"/>
      <c r="F2" s="8"/>
      <c r="G2" s="8"/>
      <c r="I2" s="8"/>
      <c r="J2" s="8"/>
      <c r="K2" s="8"/>
      <c r="L2" s="8"/>
      <c r="M2" s="8"/>
    </row>
    <row r="3" spans="1:13" ht="12.75" customHeight="1">
      <c r="A3" s="105" t="s">
        <v>241</v>
      </c>
      <c r="B3" s="79"/>
      <c r="C3" s="5" t="str">
        <f>IF(C7=SUM(C8:C29),"","*")</f>
        <v/>
      </c>
      <c r="D3" s="5" t="str">
        <f t="shared" ref="D3:L3" si="0">IF(D7=SUM(D8:D29),"","*")</f>
        <v/>
      </c>
      <c r="E3" s="5" t="str">
        <f t="shared" si="0"/>
        <v/>
      </c>
      <c r="F3" s="5" t="str">
        <f t="shared" si="0"/>
        <v/>
      </c>
      <c r="G3" s="5" t="str">
        <f t="shared" si="0"/>
        <v/>
      </c>
      <c r="H3" s="5" t="str">
        <f t="shared" si="0"/>
        <v/>
      </c>
      <c r="I3" s="5" t="str">
        <f t="shared" si="0"/>
        <v/>
      </c>
      <c r="J3" s="5" t="str">
        <f t="shared" si="0"/>
        <v/>
      </c>
      <c r="K3" s="5" t="str">
        <f t="shared" si="0"/>
        <v/>
      </c>
      <c r="L3" s="5" t="str">
        <f t="shared" si="0"/>
        <v/>
      </c>
    </row>
    <row r="4" spans="1:13" s="27" customFormat="1" ht="24.75" customHeight="1">
      <c r="A4" s="141" t="s">
        <v>171</v>
      </c>
      <c r="B4" s="142"/>
      <c r="C4" s="138" t="s">
        <v>110</v>
      </c>
      <c r="D4" s="139"/>
      <c r="E4" s="139"/>
      <c r="F4" s="139"/>
      <c r="G4" s="140"/>
      <c r="H4" s="138" t="s">
        <v>111</v>
      </c>
      <c r="I4" s="139"/>
      <c r="J4" s="139"/>
      <c r="K4" s="139"/>
      <c r="L4" s="139"/>
    </row>
    <row r="5" spans="1:13" s="27" customFormat="1" ht="40.5" customHeight="1">
      <c r="A5" s="141"/>
      <c r="B5" s="142"/>
      <c r="C5" s="127" t="s">
        <v>62</v>
      </c>
      <c r="D5" s="127"/>
      <c r="E5" s="127" t="s">
        <v>61</v>
      </c>
      <c r="F5" s="145" t="s">
        <v>169</v>
      </c>
      <c r="G5" s="131" t="s">
        <v>59</v>
      </c>
      <c r="H5" s="127" t="s">
        <v>62</v>
      </c>
      <c r="I5" s="127"/>
      <c r="J5" s="127" t="s">
        <v>61</v>
      </c>
      <c r="K5" s="145" t="s">
        <v>169</v>
      </c>
      <c r="L5" s="123" t="s">
        <v>59</v>
      </c>
    </row>
    <row r="6" spans="1:13" s="27" customFormat="1" ht="40.5" customHeight="1">
      <c r="A6" s="143"/>
      <c r="B6" s="144"/>
      <c r="C6" s="104" t="s">
        <v>57</v>
      </c>
      <c r="D6" s="104" t="s">
        <v>56</v>
      </c>
      <c r="E6" s="127"/>
      <c r="F6" s="131"/>
      <c r="G6" s="131"/>
      <c r="H6" s="104" t="s">
        <v>57</v>
      </c>
      <c r="I6" s="104" t="s">
        <v>56</v>
      </c>
      <c r="J6" s="127"/>
      <c r="K6" s="131"/>
      <c r="L6" s="123"/>
    </row>
    <row r="7" spans="1:13" s="22" customFormat="1" ht="15.6" customHeight="1">
      <c r="A7" s="107" t="s">
        <v>243</v>
      </c>
      <c r="B7" s="108" t="s">
        <v>0</v>
      </c>
      <c r="C7" s="109">
        <v>5858</v>
      </c>
      <c r="D7" s="109">
        <v>551</v>
      </c>
      <c r="E7" s="109">
        <v>47</v>
      </c>
      <c r="F7" s="109">
        <v>7</v>
      </c>
      <c r="G7" s="109">
        <v>224</v>
      </c>
      <c r="H7" s="109">
        <v>6133</v>
      </c>
      <c r="I7" s="109">
        <v>732</v>
      </c>
      <c r="J7" s="109">
        <v>208</v>
      </c>
      <c r="K7" s="109">
        <v>157</v>
      </c>
      <c r="L7" s="109">
        <v>174</v>
      </c>
    </row>
    <row r="8" spans="1:13" s="22" customFormat="1" ht="15.6" customHeight="1">
      <c r="A8" s="83" t="s">
        <v>118</v>
      </c>
      <c r="B8" s="39" t="s">
        <v>2</v>
      </c>
      <c r="C8" s="25">
        <v>1106</v>
      </c>
      <c r="D8" s="25">
        <v>53</v>
      </c>
      <c r="E8" s="25">
        <v>9</v>
      </c>
      <c r="F8" s="25">
        <v>2</v>
      </c>
      <c r="G8" s="25">
        <v>62</v>
      </c>
      <c r="H8" s="25">
        <v>1087</v>
      </c>
      <c r="I8" s="25">
        <v>71</v>
      </c>
      <c r="J8" s="25">
        <v>47</v>
      </c>
      <c r="K8" s="25">
        <v>55</v>
      </c>
      <c r="L8" s="25">
        <v>80</v>
      </c>
    </row>
    <row r="9" spans="1:13" s="22" customFormat="1" ht="15.6" customHeight="1">
      <c r="A9" s="83" t="s">
        <v>119</v>
      </c>
      <c r="B9" s="39" t="s">
        <v>3</v>
      </c>
      <c r="C9" s="25">
        <v>619</v>
      </c>
      <c r="D9" s="25">
        <v>5</v>
      </c>
      <c r="E9" s="25">
        <v>10</v>
      </c>
      <c r="F9" s="25">
        <v>1</v>
      </c>
      <c r="G9" s="25">
        <v>8</v>
      </c>
      <c r="H9" s="25">
        <v>671</v>
      </c>
      <c r="I9" s="25">
        <v>11</v>
      </c>
      <c r="J9" s="25">
        <v>21</v>
      </c>
      <c r="K9" s="25">
        <v>19</v>
      </c>
      <c r="L9" s="25">
        <v>13</v>
      </c>
    </row>
    <row r="10" spans="1:13" s="22" customFormat="1" ht="15.6" customHeight="1">
      <c r="A10" s="83" t="s">
        <v>120</v>
      </c>
      <c r="B10" s="39" t="s">
        <v>35</v>
      </c>
      <c r="C10" s="25">
        <v>560</v>
      </c>
      <c r="D10" s="25">
        <v>95</v>
      </c>
      <c r="E10" s="25">
        <v>4</v>
      </c>
      <c r="F10" s="25">
        <v>1</v>
      </c>
      <c r="G10" s="25">
        <v>10</v>
      </c>
      <c r="H10" s="25">
        <v>620</v>
      </c>
      <c r="I10" s="25">
        <v>113</v>
      </c>
      <c r="J10" s="25">
        <v>14</v>
      </c>
      <c r="K10" s="25">
        <v>6</v>
      </c>
      <c r="L10" s="25">
        <v>6</v>
      </c>
    </row>
    <row r="11" spans="1:13" s="22" customFormat="1" ht="15.6" customHeight="1">
      <c r="A11" s="83" t="s">
        <v>121</v>
      </c>
      <c r="B11" s="39" t="s">
        <v>21</v>
      </c>
      <c r="C11" s="25">
        <v>700</v>
      </c>
      <c r="D11" s="25">
        <v>30</v>
      </c>
      <c r="E11" s="25">
        <v>8</v>
      </c>
      <c r="F11" s="25">
        <v>0</v>
      </c>
      <c r="G11" s="25">
        <v>6</v>
      </c>
      <c r="H11" s="25">
        <v>749</v>
      </c>
      <c r="I11" s="25">
        <v>56</v>
      </c>
      <c r="J11" s="25">
        <v>26</v>
      </c>
      <c r="K11" s="25">
        <v>14</v>
      </c>
      <c r="L11" s="25">
        <v>8</v>
      </c>
    </row>
    <row r="12" spans="1:13" s="22" customFormat="1" ht="15.6" customHeight="1">
      <c r="A12" s="83" t="s">
        <v>122</v>
      </c>
      <c r="B12" s="39" t="s">
        <v>22</v>
      </c>
      <c r="C12" s="25">
        <v>352</v>
      </c>
      <c r="D12" s="25">
        <v>16</v>
      </c>
      <c r="E12" s="25">
        <v>2</v>
      </c>
      <c r="F12" s="25">
        <v>0</v>
      </c>
      <c r="G12" s="25">
        <v>4</v>
      </c>
      <c r="H12" s="25">
        <v>415</v>
      </c>
      <c r="I12" s="25">
        <v>22</v>
      </c>
      <c r="J12" s="25">
        <v>11</v>
      </c>
      <c r="K12" s="25">
        <v>7</v>
      </c>
      <c r="L12" s="25">
        <v>6</v>
      </c>
    </row>
    <row r="13" spans="1:13" s="22" customFormat="1" ht="15.6" customHeight="1">
      <c r="A13" s="75" t="s">
        <v>123</v>
      </c>
      <c r="B13" s="39" t="s">
        <v>23</v>
      </c>
      <c r="C13" s="25">
        <v>821</v>
      </c>
      <c r="D13" s="25">
        <v>40</v>
      </c>
      <c r="E13" s="25">
        <v>5</v>
      </c>
      <c r="F13" s="25">
        <v>1</v>
      </c>
      <c r="G13" s="25">
        <v>5</v>
      </c>
      <c r="H13" s="25">
        <v>888</v>
      </c>
      <c r="I13" s="25">
        <v>49</v>
      </c>
      <c r="J13" s="25">
        <v>16</v>
      </c>
      <c r="K13" s="25">
        <v>17</v>
      </c>
      <c r="L13" s="25">
        <v>7</v>
      </c>
    </row>
    <row r="14" spans="1:13" s="22" customFormat="1" ht="15.6" customHeight="1">
      <c r="A14" s="84" t="s">
        <v>181</v>
      </c>
      <c r="B14" s="85" t="s">
        <v>4</v>
      </c>
      <c r="C14" s="25">
        <v>127</v>
      </c>
      <c r="D14" s="25">
        <v>23</v>
      </c>
      <c r="E14" s="25">
        <v>0</v>
      </c>
      <c r="F14" s="25">
        <v>0</v>
      </c>
      <c r="G14" s="25">
        <v>13</v>
      </c>
      <c r="H14" s="25">
        <v>126</v>
      </c>
      <c r="I14" s="25">
        <v>24</v>
      </c>
      <c r="J14" s="25">
        <v>7</v>
      </c>
      <c r="K14" s="25">
        <v>2</v>
      </c>
      <c r="L14" s="25">
        <v>4</v>
      </c>
    </row>
    <row r="15" spans="1:13" s="22" customFormat="1" ht="15.6" customHeight="1">
      <c r="A15" s="84" t="s">
        <v>182</v>
      </c>
      <c r="B15" s="85" t="s">
        <v>6</v>
      </c>
      <c r="C15" s="25">
        <v>102</v>
      </c>
      <c r="D15" s="25">
        <v>18</v>
      </c>
      <c r="E15" s="25">
        <v>5</v>
      </c>
      <c r="F15" s="25">
        <v>1</v>
      </c>
      <c r="G15" s="25">
        <v>5</v>
      </c>
      <c r="H15" s="25">
        <v>92</v>
      </c>
      <c r="I15" s="25">
        <v>19</v>
      </c>
      <c r="J15" s="25">
        <v>2</v>
      </c>
      <c r="K15" s="25">
        <v>1</v>
      </c>
      <c r="L15" s="25">
        <v>1</v>
      </c>
    </row>
    <row r="16" spans="1:13" s="22" customFormat="1" ht="15.6" customHeight="1">
      <c r="A16" s="84" t="s">
        <v>183</v>
      </c>
      <c r="B16" s="85" t="s">
        <v>7</v>
      </c>
      <c r="C16" s="25">
        <v>102</v>
      </c>
      <c r="D16" s="25">
        <v>9</v>
      </c>
      <c r="E16" s="25">
        <v>0</v>
      </c>
      <c r="F16" s="25">
        <v>0</v>
      </c>
      <c r="G16" s="25">
        <v>54</v>
      </c>
      <c r="H16" s="25">
        <v>113</v>
      </c>
      <c r="I16" s="25">
        <v>14</v>
      </c>
      <c r="J16" s="25">
        <v>9</v>
      </c>
      <c r="K16" s="25">
        <v>4</v>
      </c>
      <c r="L16" s="25">
        <v>25</v>
      </c>
    </row>
    <row r="17" spans="1:12" s="22" customFormat="1" ht="15.6" customHeight="1">
      <c r="A17" s="84" t="s">
        <v>184</v>
      </c>
      <c r="B17" s="85" t="s">
        <v>8</v>
      </c>
      <c r="C17" s="25">
        <v>226</v>
      </c>
      <c r="D17" s="25">
        <v>1</v>
      </c>
      <c r="E17" s="25">
        <v>1</v>
      </c>
      <c r="F17" s="25">
        <v>0</v>
      </c>
      <c r="G17" s="25">
        <v>4</v>
      </c>
      <c r="H17" s="25">
        <v>233</v>
      </c>
      <c r="I17" s="25">
        <v>2</v>
      </c>
      <c r="J17" s="25">
        <v>3</v>
      </c>
      <c r="K17" s="25">
        <v>4</v>
      </c>
      <c r="L17" s="25">
        <v>1</v>
      </c>
    </row>
    <row r="18" spans="1:12" s="22" customFormat="1" ht="15.6" customHeight="1">
      <c r="A18" s="84" t="s">
        <v>185</v>
      </c>
      <c r="B18" s="85" t="s">
        <v>9</v>
      </c>
      <c r="C18" s="25">
        <v>116</v>
      </c>
      <c r="D18" s="25">
        <v>26</v>
      </c>
      <c r="E18" s="25">
        <v>0</v>
      </c>
      <c r="F18" s="25">
        <v>0</v>
      </c>
      <c r="G18" s="25">
        <v>1</v>
      </c>
      <c r="H18" s="25">
        <v>107</v>
      </c>
      <c r="I18" s="25">
        <v>25</v>
      </c>
      <c r="J18" s="25">
        <v>9</v>
      </c>
      <c r="K18" s="25">
        <v>4</v>
      </c>
      <c r="L18" s="25">
        <v>0</v>
      </c>
    </row>
    <row r="19" spans="1:12" s="22" customFormat="1" ht="15.6" customHeight="1">
      <c r="A19" s="84" t="s">
        <v>186</v>
      </c>
      <c r="B19" s="85" t="s">
        <v>10</v>
      </c>
      <c r="C19" s="25">
        <v>199</v>
      </c>
      <c r="D19" s="25">
        <v>3</v>
      </c>
      <c r="E19" s="25">
        <v>0</v>
      </c>
      <c r="F19" s="25">
        <v>1</v>
      </c>
      <c r="G19" s="25">
        <v>0</v>
      </c>
      <c r="H19" s="25">
        <v>202</v>
      </c>
      <c r="I19" s="25">
        <v>8</v>
      </c>
      <c r="J19" s="25">
        <v>12</v>
      </c>
      <c r="K19" s="25">
        <v>3</v>
      </c>
      <c r="L19" s="25">
        <v>1</v>
      </c>
    </row>
    <row r="20" spans="1:12" s="22" customFormat="1" ht="15.6" customHeight="1">
      <c r="A20" s="84" t="s">
        <v>187</v>
      </c>
      <c r="B20" s="85" t="s">
        <v>11</v>
      </c>
      <c r="C20" s="25">
        <v>98</v>
      </c>
      <c r="D20" s="25">
        <v>4</v>
      </c>
      <c r="E20" s="25">
        <v>0</v>
      </c>
      <c r="F20" s="25">
        <v>0</v>
      </c>
      <c r="G20" s="25">
        <v>3</v>
      </c>
      <c r="H20" s="25">
        <v>98</v>
      </c>
      <c r="I20" s="25">
        <v>6</v>
      </c>
      <c r="J20" s="25">
        <v>3</v>
      </c>
      <c r="K20" s="25">
        <v>1</v>
      </c>
      <c r="L20" s="25">
        <v>0</v>
      </c>
    </row>
    <row r="21" spans="1:12" s="22" customFormat="1" ht="15.6" customHeight="1">
      <c r="A21" s="84" t="s">
        <v>188</v>
      </c>
      <c r="B21" s="85" t="s">
        <v>12</v>
      </c>
      <c r="C21" s="25">
        <v>197</v>
      </c>
      <c r="D21" s="25">
        <v>49</v>
      </c>
      <c r="E21" s="25">
        <v>0</v>
      </c>
      <c r="F21" s="25">
        <v>0</v>
      </c>
      <c r="G21" s="25">
        <v>7</v>
      </c>
      <c r="H21" s="25">
        <v>169</v>
      </c>
      <c r="I21" s="25">
        <v>50</v>
      </c>
      <c r="J21" s="25">
        <v>11</v>
      </c>
      <c r="K21" s="25">
        <v>2</v>
      </c>
      <c r="L21" s="25">
        <v>3</v>
      </c>
    </row>
    <row r="22" spans="1:12" s="22" customFormat="1" ht="15.6" customHeight="1">
      <c r="A22" s="84" t="s">
        <v>189</v>
      </c>
      <c r="B22" s="85" t="s">
        <v>13</v>
      </c>
      <c r="C22" s="25">
        <v>84</v>
      </c>
      <c r="D22" s="25">
        <v>89</v>
      </c>
      <c r="E22" s="25">
        <v>0</v>
      </c>
      <c r="F22" s="25">
        <v>0</v>
      </c>
      <c r="G22" s="25">
        <v>0</v>
      </c>
      <c r="H22" s="25">
        <v>96</v>
      </c>
      <c r="I22" s="25">
        <v>125</v>
      </c>
      <c r="J22" s="25">
        <v>1</v>
      </c>
      <c r="K22" s="25">
        <v>1</v>
      </c>
      <c r="L22" s="25">
        <v>0</v>
      </c>
    </row>
    <row r="23" spans="1:12" s="22" customFormat="1" ht="15.6" customHeight="1">
      <c r="A23" s="84" t="s">
        <v>190</v>
      </c>
      <c r="B23" s="85" t="s">
        <v>14</v>
      </c>
      <c r="C23" s="25">
        <v>69</v>
      </c>
      <c r="D23" s="25">
        <v>71</v>
      </c>
      <c r="E23" s="25">
        <v>0</v>
      </c>
      <c r="F23" s="25">
        <v>0</v>
      </c>
      <c r="G23" s="25">
        <v>5</v>
      </c>
      <c r="H23" s="25">
        <v>86</v>
      </c>
      <c r="I23" s="25">
        <v>98</v>
      </c>
      <c r="J23" s="25">
        <v>0</v>
      </c>
      <c r="K23" s="25">
        <v>1</v>
      </c>
      <c r="L23" s="25">
        <v>2</v>
      </c>
    </row>
    <row r="24" spans="1:12" s="22" customFormat="1" ht="15.6" customHeight="1">
      <c r="A24" s="84" t="s">
        <v>191</v>
      </c>
      <c r="B24" s="85" t="s">
        <v>15</v>
      </c>
      <c r="C24" s="25">
        <v>11</v>
      </c>
      <c r="D24" s="25">
        <v>0</v>
      </c>
      <c r="E24" s="25">
        <v>0</v>
      </c>
      <c r="F24" s="25">
        <v>0</v>
      </c>
      <c r="G24" s="25">
        <v>1</v>
      </c>
      <c r="H24" s="25">
        <v>13</v>
      </c>
      <c r="I24" s="25">
        <v>1</v>
      </c>
      <c r="J24" s="25">
        <v>0</v>
      </c>
      <c r="K24" s="25">
        <v>0</v>
      </c>
      <c r="L24" s="25">
        <v>0</v>
      </c>
    </row>
    <row r="25" spans="1:12" s="22" customFormat="1" ht="15.6" customHeight="1">
      <c r="A25" s="84" t="s">
        <v>192</v>
      </c>
      <c r="B25" s="85" t="s">
        <v>16</v>
      </c>
      <c r="C25" s="25">
        <v>183</v>
      </c>
      <c r="D25" s="25">
        <v>7</v>
      </c>
      <c r="E25" s="25">
        <v>3</v>
      </c>
      <c r="F25" s="25">
        <v>0</v>
      </c>
      <c r="G25" s="25">
        <v>21</v>
      </c>
      <c r="H25" s="25">
        <v>176</v>
      </c>
      <c r="I25" s="25">
        <v>20</v>
      </c>
      <c r="J25" s="25">
        <v>7</v>
      </c>
      <c r="K25" s="25">
        <v>6</v>
      </c>
      <c r="L25" s="25">
        <v>5</v>
      </c>
    </row>
    <row r="26" spans="1:12" s="22" customFormat="1" ht="15.6" customHeight="1">
      <c r="A26" s="84" t="s">
        <v>193</v>
      </c>
      <c r="B26" s="85" t="s">
        <v>17</v>
      </c>
      <c r="C26" s="25">
        <v>91</v>
      </c>
      <c r="D26" s="25">
        <v>10</v>
      </c>
      <c r="E26" s="25">
        <v>0</v>
      </c>
      <c r="F26" s="25">
        <v>0</v>
      </c>
      <c r="G26" s="25">
        <v>3</v>
      </c>
      <c r="H26" s="25">
        <v>92</v>
      </c>
      <c r="I26" s="25">
        <v>14</v>
      </c>
      <c r="J26" s="25">
        <v>8</v>
      </c>
      <c r="K26" s="25">
        <v>7</v>
      </c>
      <c r="L26" s="25">
        <v>4</v>
      </c>
    </row>
    <row r="27" spans="1:12" s="22" customFormat="1" ht="15.6" customHeight="1">
      <c r="A27" s="84" t="s">
        <v>194</v>
      </c>
      <c r="B27" s="85" t="s">
        <v>18</v>
      </c>
      <c r="C27" s="25">
        <v>66</v>
      </c>
      <c r="D27" s="25">
        <v>1</v>
      </c>
      <c r="E27" s="25">
        <v>0</v>
      </c>
      <c r="F27" s="25">
        <v>0</v>
      </c>
      <c r="G27" s="25">
        <v>12</v>
      </c>
      <c r="H27" s="25">
        <v>79</v>
      </c>
      <c r="I27" s="25">
        <v>2</v>
      </c>
      <c r="J27" s="25">
        <v>1</v>
      </c>
      <c r="K27" s="25">
        <v>0</v>
      </c>
      <c r="L27" s="25">
        <v>8</v>
      </c>
    </row>
    <row r="28" spans="1:12" s="22" customFormat="1" ht="15.6" customHeight="1">
      <c r="A28" s="84" t="s">
        <v>195</v>
      </c>
      <c r="B28" s="85" t="s">
        <v>19</v>
      </c>
      <c r="C28" s="25">
        <v>23</v>
      </c>
      <c r="D28" s="25">
        <v>0</v>
      </c>
      <c r="E28" s="25">
        <v>0</v>
      </c>
      <c r="F28" s="25">
        <v>0</v>
      </c>
      <c r="G28" s="25">
        <v>0</v>
      </c>
      <c r="H28" s="25">
        <v>16</v>
      </c>
      <c r="I28" s="25">
        <v>0</v>
      </c>
      <c r="J28" s="25">
        <v>0</v>
      </c>
      <c r="K28" s="25">
        <v>3</v>
      </c>
      <c r="L28" s="25">
        <v>0</v>
      </c>
    </row>
    <row r="29" spans="1:12" s="22" customFormat="1" ht="15.6" customHeight="1">
      <c r="A29" s="86" t="s">
        <v>196</v>
      </c>
      <c r="B29" s="87" t="s">
        <v>20</v>
      </c>
      <c r="C29" s="23">
        <v>6</v>
      </c>
      <c r="D29" s="23">
        <v>1</v>
      </c>
      <c r="E29" s="23">
        <v>0</v>
      </c>
      <c r="F29" s="23">
        <v>0</v>
      </c>
      <c r="G29" s="23">
        <v>0</v>
      </c>
      <c r="H29" s="23">
        <v>5</v>
      </c>
      <c r="I29" s="23">
        <v>2</v>
      </c>
      <c r="J29" s="23">
        <v>0</v>
      </c>
      <c r="K29" s="23">
        <v>0</v>
      </c>
      <c r="L29" s="23">
        <v>0</v>
      </c>
    </row>
    <row r="30" spans="1:12" ht="14.25" customHeight="1">
      <c r="A30" s="64" t="s">
        <v>107</v>
      </c>
    </row>
    <row r="31" spans="1:12" ht="14.25" customHeight="1">
      <c r="A31" s="65" t="s">
        <v>33</v>
      </c>
    </row>
    <row r="32" spans="1:12" ht="14.25" customHeight="1"/>
    <row r="33" spans="1:1" ht="14.25" customHeight="1">
      <c r="A33" s="106" t="s">
        <v>242</v>
      </c>
    </row>
  </sheetData>
  <mergeCells count="11">
    <mergeCell ref="L5:L6"/>
    <mergeCell ref="A4:B6"/>
    <mergeCell ref="C4:G4"/>
    <mergeCell ref="H4:L4"/>
    <mergeCell ref="C5:D5"/>
    <mergeCell ref="E5:E6"/>
    <mergeCell ref="F5:F6"/>
    <mergeCell ref="G5:G6"/>
    <mergeCell ref="H5:I5"/>
    <mergeCell ref="J5:J6"/>
    <mergeCell ref="K5:K6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Header>&amp;L&amp;"微軟正黑體,標準"&amp;16兒童及少年保護執行概況&amp;C&amp;"微軟正黑體,標準"&amp;16
&amp;R&amp;"微軟正黑體,標準"本表共&amp;N頁，第&amp;P頁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3"/>
  <sheetViews>
    <sheetView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5.5" defaultRowHeight="11.1" customHeight="1"/>
  <cols>
    <col min="1" max="1" width="9.6640625" style="6" customWidth="1"/>
    <col min="2" max="2" width="20.33203125" style="6" customWidth="1"/>
    <col min="3" max="7" width="15.33203125" style="6" customWidth="1"/>
    <col min="8" max="9" width="15.33203125" style="5" customWidth="1"/>
    <col min="10" max="12" width="15.33203125" style="6" customWidth="1"/>
    <col min="13" max="13" width="12.33203125" style="6" customWidth="1"/>
    <col min="14" max="16384" width="5.5" style="6"/>
  </cols>
  <sheetData>
    <row r="1" spans="1:13" s="5" customFormat="1" ht="20.25" customHeight="1">
      <c r="A1" s="61" t="s">
        <v>167</v>
      </c>
      <c r="B1" s="61"/>
      <c r="C1" s="62"/>
      <c r="D1" s="62"/>
      <c r="E1" s="62"/>
      <c r="F1" s="3"/>
      <c r="G1" s="3"/>
      <c r="H1" s="3"/>
      <c r="I1" s="3"/>
      <c r="J1" s="3"/>
      <c r="K1" s="3"/>
      <c r="L1" s="3"/>
      <c r="M1" s="3"/>
    </row>
    <row r="2" spans="1:13" ht="14.25" customHeight="1">
      <c r="A2" s="64" t="s">
        <v>115</v>
      </c>
      <c r="B2" s="7"/>
      <c r="C2" s="8"/>
      <c r="D2" s="8"/>
      <c r="E2" s="8"/>
      <c r="F2" s="8"/>
      <c r="G2" s="8"/>
      <c r="I2" s="8"/>
      <c r="J2" s="8"/>
      <c r="K2" s="8"/>
      <c r="L2" s="8"/>
      <c r="M2" s="8"/>
    </row>
    <row r="3" spans="1:13" ht="12.75" customHeight="1">
      <c r="A3" s="101" t="s">
        <v>239</v>
      </c>
      <c r="B3" s="79"/>
    </row>
    <row r="4" spans="1:13" s="27" customFormat="1" ht="24.75" customHeight="1">
      <c r="A4" s="141" t="s">
        <v>171</v>
      </c>
      <c r="B4" s="142"/>
      <c r="C4" s="138" t="s">
        <v>110</v>
      </c>
      <c r="D4" s="139"/>
      <c r="E4" s="139"/>
      <c r="F4" s="139"/>
      <c r="G4" s="140"/>
      <c r="H4" s="138" t="s">
        <v>111</v>
      </c>
      <c r="I4" s="139"/>
      <c r="J4" s="139"/>
      <c r="K4" s="139"/>
      <c r="L4" s="139"/>
    </row>
    <row r="5" spans="1:13" s="27" customFormat="1" ht="40.5" customHeight="1">
      <c r="A5" s="141"/>
      <c r="B5" s="142"/>
      <c r="C5" s="127" t="s">
        <v>62</v>
      </c>
      <c r="D5" s="127"/>
      <c r="E5" s="127" t="s">
        <v>61</v>
      </c>
      <c r="F5" s="145" t="s">
        <v>169</v>
      </c>
      <c r="G5" s="131" t="s">
        <v>59</v>
      </c>
      <c r="H5" s="127" t="s">
        <v>62</v>
      </c>
      <c r="I5" s="127"/>
      <c r="J5" s="127" t="s">
        <v>61</v>
      </c>
      <c r="K5" s="145" t="s">
        <v>169</v>
      </c>
      <c r="L5" s="123" t="s">
        <v>59</v>
      </c>
    </row>
    <row r="6" spans="1:13" s="27" customFormat="1" ht="40.5" customHeight="1">
      <c r="A6" s="143"/>
      <c r="B6" s="144"/>
      <c r="C6" s="30" t="s">
        <v>57</v>
      </c>
      <c r="D6" s="30" t="s">
        <v>56</v>
      </c>
      <c r="E6" s="127"/>
      <c r="F6" s="131"/>
      <c r="G6" s="131"/>
      <c r="H6" s="30" t="s">
        <v>57</v>
      </c>
      <c r="I6" s="30" t="s">
        <v>56</v>
      </c>
      <c r="J6" s="127"/>
      <c r="K6" s="131"/>
      <c r="L6" s="123"/>
    </row>
    <row r="7" spans="1:13" s="110" customFormat="1" ht="15.6" customHeight="1">
      <c r="A7" s="107" t="s">
        <v>244</v>
      </c>
      <c r="B7" s="108" t="s">
        <v>0</v>
      </c>
      <c r="C7" s="109">
        <v>6151</v>
      </c>
      <c r="D7" s="109">
        <v>633</v>
      </c>
      <c r="E7" s="109">
        <v>30</v>
      </c>
      <c r="F7" s="109">
        <v>10</v>
      </c>
      <c r="G7" s="109">
        <v>381</v>
      </c>
      <c r="H7" s="109">
        <v>6463</v>
      </c>
      <c r="I7" s="109">
        <v>815</v>
      </c>
      <c r="J7" s="109">
        <v>200</v>
      </c>
      <c r="K7" s="109">
        <v>167</v>
      </c>
      <c r="L7" s="109">
        <v>289</v>
      </c>
    </row>
    <row r="8" spans="1:13" s="22" customFormat="1" ht="15.6" customHeight="1">
      <c r="A8" s="83" t="s">
        <v>118</v>
      </c>
      <c r="B8" s="39" t="s">
        <v>2</v>
      </c>
      <c r="C8" s="25">
        <v>1146</v>
      </c>
      <c r="D8" s="25">
        <v>29</v>
      </c>
      <c r="E8" s="25">
        <v>7</v>
      </c>
      <c r="F8" s="25">
        <v>4</v>
      </c>
      <c r="G8" s="25">
        <v>236</v>
      </c>
      <c r="H8" s="25">
        <v>1153</v>
      </c>
      <c r="I8" s="25">
        <v>60</v>
      </c>
      <c r="J8" s="25">
        <v>33</v>
      </c>
      <c r="K8" s="25">
        <v>51</v>
      </c>
      <c r="L8" s="25">
        <v>206</v>
      </c>
    </row>
    <row r="9" spans="1:13" s="22" customFormat="1" ht="15.6" customHeight="1">
      <c r="A9" s="83" t="s">
        <v>119</v>
      </c>
      <c r="B9" s="39" t="s">
        <v>3</v>
      </c>
      <c r="C9" s="25">
        <v>609</v>
      </c>
      <c r="D9" s="25">
        <v>8</v>
      </c>
      <c r="E9" s="25">
        <v>3</v>
      </c>
      <c r="F9" s="25">
        <v>1</v>
      </c>
      <c r="G9" s="25">
        <v>5</v>
      </c>
      <c r="H9" s="25">
        <v>603</v>
      </c>
      <c r="I9" s="25">
        <v>21</v>
      </c>
      <c r="J9" s="25">
        <v>14</v>
      </c>
      <c r="K9" s="25">
        <v>13</v>
      </c>
      <c r="L9" s="25">
        <v>2</v>
      </c>
    </row>
    <row r="10" spans="1:13" s="22" customFormat="1" ht="15.6" customHeight="1">
      <c r="A10" s="83" t="s">
        <v>120</v>
      </c>
      <c r="B10" s="39" t="s">
        <v>35</v>
      </c>
      <c r="C10" s="25">
        <v>867</v>
      </c>
      <c r="D10" s="25">
        <v>112</v>
      </c>
      <c r="E10" s="25">
        <v>6</v>
      </c>
      <c r="F10" s="25">
        <v>2</v>
      </c>
      <c r="G10" s="25">
        <v>9</v>
      </c>
      <c r="H10" s="25">
        <v>913</v>
      </c>
      <c r="I10" s="25">
        <v>136</v>
      </c>
      <c r="J10" s="25">
        <v>23</v>
      </c>
      <c r="K10" s="25">
        <v>13</v>
      </c>
      <c r="L10" s="25">
        <v>17</v>
      </c>
    </row>
    <row r="11" spans="1:13" s="22" customFormat="1" ht="15.6" customHeight="1">
      <c r="A11" s="83" t="s">
        <v>121</v>
      </c>
      <c r="B11" s="39" t="s">
        <v>21</v>
      </c>
      <c r="C11" s="25">
        <v>575</v>
      </c>
      <c r="D11" s="25">
        <v>30</v>
      </c>
      <c r="E11" s="25">
        <v>2</v>
      </c>
      <c r="F11" s="25">
        <v>0</v>
      </c>
      <c r="G11" s="25">
        <v>18</v>
      </c>
      <c r="H11" s="25">
        <v>632</v>
      </c>
      <c r="I11" s="25">
        <v>29</v>
      </c>
      <c r="J11" s="25">
        <v>19</v>
      </c>
      <c r="K11" s="25">
        <v>21</v>
      </c>
      <c r="L11" s="25">
        <v>15</v>
      </c>
    </row>
    <row r="12" spans="1:13" s="22" customFormat="1" ht="15.6" customHeight="1">
      <c r="A12" s="83" t="s">
        <v>122</v>
      </c>
      <c r="B12" s="39" t="s">
        <v>22</v>
      </c>
      <c r="C12" s="25">
        <v>394</v>
      </c>
      <c r="D12" s="25">
        <v>14</v>
      </c>
      <c r="E12" s="25">
        <v>0</v>
      </c>
      <c r="F12" s="25">
        <v>0</v>
      </c>
      <c r="G12" s="25">
        <v>2</v>
      </c>
      <c r="H12" s="25">
        <v>429</v>
      </c>
      <c r="I12" s="25">
        <v>21</v>
      </c>
      <c r="J12" s="25">
        <v>11</v>
      </c>
      <c r="K12" s="25">
        <v>3</v>
      </c>
      <c r="L12" s="25">
        <v>4</v>
      </c>
    </row>
    <row r="13" spans="1:13" s="22" customFormat="1" ht="15.6" customHeight="1">
      <c r="A13" s="75" t="s">
        <v>123</v>
      </c>
      <c r="B13" s="39" t="s">
        <v>23</v>
      </c>
      <c r="C13" s="25">
        <v>820</v>
      </c>
      <c r="D13" s="25">
        <v>31</v>
      </c>
      <c r="E13" s="25">
        <v>2</v>
      </c>
      <c r="F13" s="25">
        <v>1</v>
      </c>
      <c r="G13" s="25">
        <v>4</v>
      </c>
      <c r="H13" s="25">
        <v>850</v>
      </c>
      <c r="I13" s="25">
        <v>43</v>
      </c>
      <c r="J13" s="25">
        <v>10</v>
      </c>
      <c r="K13" s="25">
        <v>20</v>
      </c>
      <c r="L13" s="25">
        <v>5</v>
      </c>
    </row>
    <row r="14" spans="1:13" s="22" customFormat="1" ht="15.6" customHeight="1">
      <c r="A14" s="84" t="s">
        <v>181</v>
      </c>
      <c r="B14" s="85" t="s">
        <v>4</v>
      </c>
      <c r="C14" s="25">
        <v>59</v>
      </c>
      <c r="D14" s="25">
        <v>72</v>
      </c>
      <c r="E14" s="25">
        <v>7</v>
      </c>
      <c r="F14" s="25">
        <v>1</v>
      </c>
      <c r="G14" s="25">
        <v>5</v>
      </c>
      <c r="H14" s="25">
        <v>102</v>
      </c>
      <c r="I14" s="25">
        <v>32</v>
      </c>
      <c r="J14" s="25">
        <v>7</v>
      </c>
      <c r="K14" s="25">
        <v>2</v>
      </c>
      <c r="L14" s="25">
        <v>1</v>
      </c>
    </row>
    <row r="15" spans="1:13" s="22" customFormat="1" ht="15.6" customHeight="1">
      <c r="A15" s="84" t="s">
        <v>182</v>
      </c>
      <c r="B15" s="85" t="s">
        <v>6</v>
      </c>
      <c r="C15" s="25">
        <v>136</v>
      </c>
      <c r="D15" s="25">
        <v>20</v>
      </c>
      <c r="E15" s="25">
        <v>0</v>
      </c>
      <c r="F15" s="25">
        <v>0</v>
      </c>
      <c r="G15" s="25">
        <v>5</v>
      </c>
      <c r="H15" s="25">
        <v>125</v>
      </c>
      <c r="I15" s="25">
        <v>28</v>
      </c>
      <c r="J15" s="25">
        <v>4</v>
      </c>
      <c r="K15" s="25">
        <v>6</v>
      </c>
      <c r="L15" s="25">
        <v>2</v>
      </c>
    </row>
    <row r="16" spans="1:13" s="22" customFormat="1" ht="15.6" customHeight="1">
      <c r="A16" s="84" t="s">
        <v>183</v>
      </c>
      <c r="B16" s="85" t="s">
        <v>7</v>
      </c>
      <c r="C16" s="25">
        <v>128</v>
      </c>
      <c r="D16" s="25">
        <v>10</v>
      </c>
      <c r="E16" s="25">
        <v>0</v>
      </c>
      <c r="F16" s="25">
        <v>0</v>
      </c>
      <c r="G16" s="25">
        <v>63</v>
      </c>
      <c r="H16" s="25">
        <v>173</v>
      </c>
      <c r="I16" s="25">
        <v>17</v>
      </c>
      <c r="J16" s="25">
        <v>8</v>
      </c>
      <c r="K16" s="25">
        <v>1</v>
      </c>
      <c r="L16" s="25">
        <v>2</v>
      </c>
    </row>
    <row r="17" spans="1:12" s="22" customFormat="1" ht="15.6" customHeight="1">
      <c r="A17" s="84" t="s">
        <v>184</v>
      </c>
      <c r="B17" s="85" t="s">
        <v>8</v>
      </c>
      <c r="C17" s="25">
        <v>207</v>
      </c>
      <c r="D17" s="25">
        <v>3</v>
      </c>
      <c r="E17" s="25">
        <v>0</v>
      </c>
      <c r="F17" s="25">
        <v>1</v>
      </c>
      <c r="G17" s="25">
        <v>3</v>
      </c>
      <c r="H17" s="25">
        <v>225</v>
      </c>
      <c r="I17" s="25">
        <v>10</v>
      </c>
      <c r="J17" s="25">
        <v>15</v>
      </c>
      <c r="K17" s="25">
        <v>2</v>
      </c>
      <c r="L17" s="25">
        <v>4</v>
      </c>
    </row>
    <row r="18" spans="1:12" s="22" customFormat="1" ht="15.6" customHeight="1">
      <c r="A18" s="84" t="s">
        <v>185</v>
      </c>
      <c r="B18" s="85" t="s">
        <v>9</v>
      </c>
      <c r="C18" s="25">
        <v>129</v>
      </c>
      <c r="D18" s="25">
        <v>22</v>
      </c>
      <c r="E18" s="25">
        <v>1</v>
      </c>
      <c r="F18" s="25">
        <v>0</v>
      </c>
      <c r="G18" s="25">
        <v>0</v>
      </c>
      <c r="H18" s="25">
        <v>116</v>
      </c>
      <c r="I18" s="25">
        <v>28</v>
      </c>
      <c r="J18" s="25">
        <v>14</v>
      </c>
      <c r="K18" s="25">
        <v>7</v>
      </c>
      <c r="L18" s="25">
        <v>6</v>
      </c>
    </row>
    <row r="19" spans="1:12" s="22" customFormat="1" ht="15.6" customHeight="1">
      <c r="A19" s="84" t="s">
        <v>186</v>
      </c>
      <c r="B19" s="85" t="s">
        <v>10</v>
      </c>
      <c r="C19" s="25">
        <v>181</v>
      </c>
      <c r="D19" s="25">
        <v>0</v>
      </c>
      <c r="E19" s="25">
        <v>0</v>
      </c>
      <c r="F19" s="25">
        <v>0</v>
      </c>
      <c r="G19" s="25">
        <v>4</v>
      </c>
      <c r="H19" s="25">
        <v>183</v>
      </c>
      <c r="I19" s="25">
        <v>5</v>
      </c>
      <c r="J19" s="25">
        <v>3</v>
      </c>
      <c r="K19" s="25">
        <v>1</v>
      </c>
      <c r="L19" s="25">
        <v>1</v>
      </c>
    </row>
    <row r="20" spans="1:12" s="22" customFormat="1" ht="15.6" customHeight="1">
      <c r="A20" s="84" t="s">
        <v>187</v>
      </c>
      <c r="B20" s="85" t="s">
        <v>11</v>
      </c>
      <c r="C20" s="25">
        <v>63</v>
      </c>
      <c r="D20" s="25">
        <v>2</v>
      </c>
      <c r="E20" s="25">
        <v>0</v>
      </c>
      <c r="F20" s="25">
        <v>0</v>
      </c>
      <c r="G20" s="25">
        <v>0</v>
      </c>
      <c r="H20" s="25">
        <v>114</v>
      </c>
      <c r="I20" s="25">
        <v>5</v>
      </c>
      <c r="J20" s="25">
        <v>4</v>
      </c>
      <c r="K20" s="25">
        <v>2</v>
      </c>
      <c r="L20" s="25">
        <v>0</v>
      </c>
    </row>
    <row r="21" spans="1:12" s="22" customFormat="1" ht="15.6" customHeight="1">
      <c r="A21" s="84" t="s">
        <v>188</v>
      </c>
      <c r="B21" s="85" t="s">
        <v>12</v>
      </c>
      <c r="C21" s="25">
        <v>244</v>
      </c>
      <c r="D21" s="25">
        <v>46</v>
      </c>
      <c r="E21" s="25">
        <v>0</v>
      </c>
      <c r="F21" s="25">
        <v>0</v>
      </c>
      <c r="G21" s="25">
        <v>6</v>
      </c>
      <c r="H21" s="25">
        <v>239</v>
      </c>
      <c r="I21" s="25">
        <v>58</v>
      </c>
      <c r="J21" s="25">
        <v>16</v>
      </c>
      <c r="K21" s="25">
        <v>4</v>
      </c>
      <c r="L21" s="25">
        <v>2</v>
      </c>
    </row>
    <row r="22" spans="1:12" s="22" customFormat="1" ht="15.6" customHeight="1">
      <c r="A22" s="84" t="s">
        <v>189</v>
      </c>
      <c r="B22" s="85" t="s">
        <v>13</v>
      </c>
      <c r="C22" s="25">
        <v>104</v>
      </c>
      <c r="D22" s="25">
        <v>126</v>
      </c>
      <c r="E22" s="25">
        <v>0</v>
      </c>
      <c r="F22" s="25">
        <v>0</v>
      </c>
      <c r="G22" s="25">
        <v>1</v>
      </c>
      <c r="H22" s="25">
        <v>128</v>
      </c>
      <c r="I22" s="25">
        <v>175</v>
      </c>
      <c r="J22" s="25">
        <v>1</v>
      </c>
      <c r="K22" s="25">
        <v>4</v>
      </c>
      <c r="L22" s="25">
        <v>2</v>
      </c>
    </row>
    <row r="23" spans="1:12" s="22" customFormat="1" ht="15.6" customHeight="1">
      <c r="A23" s="84" t="s">
        <v>190</v>
      </c>
      <c r="B23" s="85" t="s">
        <v>14</v>
      </c>
      <c r="C23" s="25">
        <v>81</v>
      </c>
      <c r="D23" s="25">
        <v>80</v>
      </c>
      <c r="E23" s="25">
        <v>0</v>
      </c>
      <c r="F23" s="25">
        <v>0</v>
      </c>
      <c r="G23" s="25">
        <v>4</v>
      </c>
      <c r="H23" s="25">
        <v>72</v>
      </c>
      <c r="I23" s="25">
        <v>105</v>
      </c>
      <c r="J23" s="25">
        <v>1</v>
      </c>
      <c r="K23" s="25">
        <v>1</v>
      </c>
      <c r="L23" s="25">
        <v>8</v>
      </c>
    </row>
    <row r="24" spans="1:12" s="22" customFormat="1" ht="15.6" customHeight="1">
      <c r="A24" s="84" t="s">
        <v>191</v>
      </c>
      <c r="B24" s="85" t="s">
        <v>15</v>
      </c>
      <c r="C24" s="25">
        <v>24</v>
      </c>
      <c r="D24" s="25">
        <v>0</v>
      </c>
      <c r="E24" s="25">
        <v>0</v>
      </c>
      <c r="F24" s="25">
        <v>0</v>
      </c>
      <c r="G24" s="25">
        <v>0</v>
      </c>
      <c r="H24" s="25">
        <v>24</v>
      </c>
      <c r="I24" s="25">
        <v>0</v>
      </c>
      <c r="J24" s="25">
        <v>0</v>
      </c>
      <c r="K24" s="25">
        <v>0</v>
      </c>
      <c r="L24" s="25">
        <v>0</v>
      </c>
    </row>
    <row r="25" spans="1:12" s="22" customFormat="1" ht="15.6" customHeight="1">
      <c r="A25" s="84" t="s">
        <v>192</v>
      </c>
      <c r="B25" s="85" t="s">
        <v>16</v>
      </c>
      <c r="C25" s="25">
        <v>260</v>
      </c>
      <c r="D25" s="25">
        <v>21</v>
      </c>
      <c r="E25" s="25">
        <v>2</v>
      </c>
      <c r="F25" s="25">
        <v>0</v>
      </c>
      <c r="G25" s="25">
        <v>15</v>
      </c>
      <c r="H25" s="25">
        <v>236</v>
      </c>
      <c r="I25" s="25">
        <v>31</v>
      </c>
      <c r="J25" s="25">
        <v>14</v>
      </c>
      <c r="K25" s="25">
        <v>10</v>
      </c>
      <c r="L25" s="25">
        <v>7</v>
      </c>
    </row>
    <row r="26" spans="1:12" s="22" customFormat="1" ht="15.6" customHeight="1">
      <c r="A26" s="84" t="s">
        <v>193</v>
      </c>
      <c r="B26" s="85" t="s">
        <v>17</v>
      </c>
      <c r="C26" s="25">
        <v>35</v>
      </c>
      <c r="D26" s="25">
        <v>4</v>
      </c>
      <c r="E26" s="25">
        <v>0</v>
      </c>
      <c r="F26" s="25">
        <v>0</v>
      </c>
      <c r="G26" s="25">
        <v>1</v>
      </c>
      <c r="H26" s="25">
        <v>55</v>
      </c>
      <c r="I26" s="25">
        <v>6</v>
      </c>
      <c r="J26" s="25">
        <v>1</v>
      </c>
      <c r="K26" s="25">
        <v>3</v>
      </c>
      <c r="L26" s="25">
        <v>3</v>
      </c>
    </row>
    <row r="27" spans="1:12" s="22" customFormat="1" ht="15.6" customHeight="1">
      <c r="A27" s="84" t="s">
        <v>194</v>
      </c>
      <c r="B27" s="85" t="s">
        <v>18</v>
      </c>
      <c r="C27" s="25">
        <v>66</v>
      </c>
      <c r="D27" s="25">
        <v>2</v>
      </c>
      <c r="E27" s="25">
        <v>0</v>
      </c>
      <c r="F27" s="25">
        <v>0</v>
      </c>
      <c r="G27" s="25">
        <v>0</v>
      </c>
      <c r="H27" s="25">
        <v>74</v>
      </c>
      <c r="I27" s="25">
        <v>2</v>
      </c>
      <c r="J27" s="25">
        <v>2</v>
      </c>
      <c r="K27" s="25">
        <v>2</v>
      </c>
      <c r="L27" s="25">
        <v>0</v>
      </c>
    </row>
    <row r="28" spans="1:12" s="22" customFormat="1" ht="15.6" customHeight="1">
      <c r="A28" s="84" t="s">
        <v>195</v>
      </c>
      <c r="B28" s="85" t="s">
        <v>19</v>
      </c>
      <c r="C28" s="25">
        <v>16</v>
      </c>
      <c r="D28" s="25">
        <v>1</v>
      </c>
      <c r="E28" s="25">
        <v>0</v>
      </c>
      <c r="F28" s="25">
        <v>0</v>
      </c>
      <c r="G28" s="25">
        <v>0</v>
      </c>
      <c r="H28" s="25">
        <v>11</v>
      </c>
      <c r="I28" s="25">
        <v>2</v>
      </c>
      <c r="J28" s="25">
        <v>0</v>
      </c>
      <c r="K28" s="25">
        <v>1</v>
      </c>
      <c r="L28" s="25">
        <v>2</v>
      </c>
    </row>
    <row r="29" spans="1:12" s="22" customFormat="1" ht="15.6" customHeight="1">
      <c r="A29" s="86" t="s">
        <v>196</v>
      </c>
      <c r="B29" s="87" t="s">
        <v>20</v>
      </c>
      <c r="C29" s="23">
        <v>7</v>
      </c>
      <c r="D29" s="23">
        <v>0</v>
      </c>
      <c r="E29" s="23">
        <v>0</v>
      </c>
      <c r="F29" s="23">
        <v>0</v>
      </c>
      <c r="G29" s="23">
        <v>0</v>
      </c>
      <c r="H29" s="23">
        <v>6</v>
      </c>
      <c r="I29" s="23">
        <v>1</v>
      </c>
      <c r="J29" s="23">
        <v>0</v>
      </c>
      <c r="K29" s="23">
        <v>0</v>
      </c>
      <c r="L29" s="23">
        <v>0</v>
      </c>
    </row>
    <row r="30" spans="1:12" ht="14.25" customHeight="1">
      <c r="A30" s="64" t="s">
        <v>107</v>
      </c>
    </row>
    <row r="31" spans="1:12" ht="14.25" customHeight="1">
      <c r="A31" s="65" t="s">
        <v>33</v>
      </c>
    </row>
    <row r="32" spans="1:12" ht="14.25" customHeight="1"/>
    <row r="33" spans="1:1" ht="14.25" customHeight="1">
      <c r="A33" s="64" t="s">
        <v>240</v>
      </c>
    </row>
  </sheetData>
  <mergeCells count="11">
    <mergeCell ref="H5:I5"/>
    <mergeCell ref="J5:J6"/>
    <mergeCell ref="K5:K6"/>
    <mergeCell ref="L5:L6"/>
    <mergeCell ref="A4:B6"/>
    <mergeCell ref="C4:G4"/>
    <mergeCell ref="H4:L4"/>
    <mergeCell ref="C5:D5"/>
    <mergeCell ref="E5:E6"/>
    <mergeCell ref="F5:F6"/>
    <mergeCell ref="G5:G6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Header>&amp;L&amp;"微軟正黑體,標準"&amp;16兒童及少年保護執行概況&amp;C&amp;"微軟正黑體,標準"&amp;16
&amp;R&amp;"微軟正黑體,標準"本表共&amp;N頁，第&amp;P頁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3"/>
  <sheetViews>
    <sheetView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5.5" defaultRowHeight="11.1" customHeight="1"/>
  <cols>
    <col min="1" max="1" width="9.6640625" style="6" customWidth="1"/>
    <col min="2" max="2" width="20.33203125" style="6" customWidth="1"/>
    <col min="3" max="7" width="15.33203125" style="6" customWidth="1"/>
    <col min="8" max="9" width="15.33203125" style="5" customWidth="1"/>
    <col min="10" max="12" width="15.33203125" style="6" customWidth="1"/>
    <col min="13" max="13" width="12.33203125" style="6" customWidth="1"/>
    <col min="14" max="16384" width="5.5" style="6"/>
  </cols>
  <sheetData>
    <row r="1" spans="1:13" s="5" customFormat="1" ht="20.25" customHeight="1">
      <c r="A1" s="61" t="s">
        <v>167</v>
      </c>
      <c r="B1" s="61"/>
      <c r="C1" s="62"/>
      <c r="D1" s="62"/>
      <c r="E1" s="62"/>
      <c r="F1" s="3"/>
      <c r="G1" s="3"/>
      <c r="H1" s="3"/>
      <c r="I1" s="3"/>
      <c r="J1" s="3"/>
      <c r="K1" s="3"/>
      <c r="L1" s="3"/>
      <c r="M1" s="3"/>
    </row>
    <row r="2" spans="1:13" ht="14.25" customHeight="1">
      <c r="A2" s="64" t="s">
        <v>115</v>
      </c>
      <c r="B2" s="7"/>
      <c r="C2" s="8"/>
      <c r="D2" s="8"/>
      <c r="E2" s="8"/>
      <c r="F2" s="8"/>
      <c r="G2" s="8"/>
      <c r="I2" s="8"/>
      <c r="J2" s="8"/>
      <c r="K2" s="8"/>
      <c r="L2" s="8"/>
      <c r="M2" s="8"/>
    </row>
    <row r="3" spans="1:13" ht="12.75" customHeight="1">
      <c r="A3" s="78" t="s">
        <v>170</v>
      </c>
      <c r="B3" s="79"/>
    </row>
    <row r="4" spans="1:13" s="27" customFormat="1" ht="24.75" customHeight="1">
      <c r="A4" s="141" t="s">
        <v>171</v>
      </c>
      <c r="B4" s="142"/>
      <c r="C4" s="138" t="s">
        <v>172</v>
      </c>
      <c r="D4" s="139"/>
      <c r="E4" s="139"/>
      <c r="F4" s="139"/>
      <c r="G4" s="140"/>
      <c r="H4" s="138" t="s">
        <v>173</v>
      </c>
      <c r="I4" s="139"/>
      <c r="J4" s="139"/>
      <c r="K4" s="139"/>
      <c r="L4" s="139"/>
    </row>
    <row r="5" spans="1:13" s="27" customFormat="1" ht="40.5" customHeight="1">
      <c r="A5" s="141"/>
      <c r="B5" s="142"/>
      <c r="C5" s="127" t="s">
        <v>174</v>
      </c>
      <c r="D5" s="127"/>
      <c r="E5" s="127" t="s">
        <v>175</v>
      </c>
      <c r="F5" s="131" t="s">
        <v>176</v>
      </c>
      <c r="G5" s="131" t="s">
        <v>177</v>
      </c>
      <c r="H5" s="127" t="s">
        <v>174</v>
      </c>
      <c r="I5" s="127"/>
      <c r="J5" s="127" t="s">
        <v>175</v>
      </c>
      <c r="K5" s="131" t="s">
        <v>176</v>
      </c>
      <c r="L5" s="123" t="s">
        <v>177</v>
      </c>
    </row>
    <row r="6" spans="1:13" s="27" customFormat="1" ht="40.5" customHeight="1">
      <c r="A6" s="143"/>
      <c r="B6" s="144"/>
      <c r="C6" s="30" t="s">
        <v>178</v>
      </c>
      <c r="D6" s="30" t="s">
        <v>179</v>
      </c>
      <c r="E6" s="127"/>
      <c r="F6" s="131"/>
      <c r="G6" s="131"/>
      <c r="H6" s="30" t="s">
        <v>180</v>
      </c>
      <c r="I6" s="30" t="s">
        <v>179</v>
      </c>
      <c r="J6" s="127"/>
      <c r="K6" s="131"/>
      <c r="L6" s="123"/>
    </row>
    <row r="7" spans="1:13" s="110" customFormat="1" ht="15.6" customHeight="1">
      <c r="A7" s="107" t="s">
        <v>243</v>
      </c>
      <c r="B7" s="108" t="s">
        <v>0</v>
      </c>
      <c r="C7" s="109">
        <v>5900</v>
      </c>
      <c r="D7" s="109">
        <v>506</v>
      </c>
      <c r="E7" s="109">
        <v>32</v>
      </c>
      <c r="F7" s="109">
        <v>5</v>
      </c>
      <c r="G7" s="109">
        <v>287</v>
      </c>
      <c r="H7" s="109">
        <v>6091</v>
      </c>
      <c r="I7" s="109">
        <v>599</v>
      </c>
      <c r="J7" s="109">
        <v>218</v>
      </c>
      <c r="K7" s="109">
        <v>117</v>
      </c>
      <c r="L7" s="109">
        <v>316</v>
      </c>
    </row>
    <row r="8" spans="1:13" s="22" customFormat="1" ht="15.6" customHeight="1">
      <c r="A8" s="83" t="s">
        <v>118</v>
      </c>
      <c r="B8" s="39" t="s">
        <v>2</v>
      </c>
      <c r="C8" s="25">
        <v>1114</v>
      </c>
      <c r="D8" s="25">
        <v>46</v>
      </c>
      <c r="E8" s="25">
        <v>7</v>
      </c>
      <c r="F8" s="25">
        <v>4</v>
      </c>
      <c r="G8" s="25">
        <v>153</v>
      </c>
      <c r="H8" s="25">
        <v>1097</v>
      </c>
      <c r="I8" s="25">
        <v>57</v>
      </c>
      <c r="J8" s="25">
        <v>40</v>
      </c>
      <c r="K8" s="25">
        <v>24</v>
      </c>
      <c r="L8" s="25">
        <v>160</v>
      </c>
    </row>
    <row r="9" spans="1:13" s="22" customFormat="1" ht="15.6" customHeight="1">
      <c r="A9" s="83" t="s">
        <v>119</v>
      </c>
      <c r="B9" s="39" t="s">
        <v>3</v>
      </c>
      <c r="C9" s="25">
        <v>525</v>
      </c>
      <c r="D9" s="25">
        <v>7</v>
      </c>
      <c r="E9" s="25">
        <v>3</v>
      </c>
      <c r="F9" s="25">
        <v>0</v>
      </c>
      <c r="G9" s="25">
        <v>7</v>
      </c>
      <c r="H9" s="25">
        <v>570</v>
      </c>
      <c r="I9" s="25">
        <v>17</v>
      </c>
      <c r="J9" s="25">
        <v>19</v>
      </c>
      <c r="K9" s="25">
        <v>13</v>
      </c>
      <c r="L9" s="25">
        <v>9</v>
      </c>
    </row>
    <row r="10" spans="1:13" s="22" customFormat="1" ht="15.6" customHeight="1">
      <c r="A10" s="83" t="s">
        <v>120</v>
      </c>
      <c r="B10" s="39" t="s">
        <v>35</v>
      </c>
      <c r="C10" s="25">
        <v>723</v>
      </c>
      <c r="D10" s="25">
        <v>85</v>
      </c>
      <c r="E10" s="25">
        <v>8</v>
      </c>
      <c r="F10" s="25">
        <v>0</v>
      </c>
      <c r="G10" s="25">
        <v>6</v>
      </c>
      <c r="H10" s="25">
        <v>763</v>
      </c>
      <c r="I10" s="25">
        <v>96</v>
      </c>
      <c r="J10" s="25">
        <v>15</v>
      </c>
      <c r="K10" s="25">
        <v>8</v>
      </c>
      <c r="L10" s="25">
        <v>16</v>
      </c>
    </row>
    <row r="11" spans="1:13" s="22" customFormat="1" ht="15.6" customHeight="1">
      <c r="A11" s="83" t="s">
        <v>121</v>
      </c>
      <c r="B11" s="39" t="s">
        <v>21</v>
      </c>
      <c r="C11" s="25">
        <v>617</v>
      </c>
      <c r="D11" s="25">
        <v>38</v>
      </c>
      <c r="E11" s="25">
        <v>3</v>
      </c>
      <c r="F11" s="25">
        <v>1</v>
      </c>
      <c r="G11" s="25">
        <v>9</v>
      </c>
      <c r="H11" s="25">
        <v>651</v>
      </c>
      <c r="I11" s="25">
        <v>38</v>
      </c>
      <c r="J11" s="25">
        <v>24</v>
      </c>
      <c r="K11" s="25">
        <v>10</v>
      </c>
      <c r="L11" s="25">
        <v>11</v>
      </c>
    </row>
    <row r="12" spans="1:13" s="22" customFormat="1" ht="15.6" customHeight="1">
      <c r="A12" s="83" t="s">
        <v>122</v>
      </c>
      <c r="B12" s="39" t="s">
        <v>22</v>
      </c>
      <c r="C12" s="25">
        <v>359</v>
      </c>
      <c r="D12" s="25">
        <v>7</v>
      </c>
      <c r="E12" s="25">
        <v>2</v>
      </c>
      <c r="F12" s="25">
        <v>0</v>
      </c>
      <c r="G12" s="25">
        <v>9</v>
      </c>
      <c r="H12" s="25">
        <v>382</v>
      </c>
      <c r="I12" s="25">
        <v>8</v>
      </c>
      <c r="J12" s="25">
        <v>9</v>
      </c>
      <c r="K12" s="25">
        <v>9</v>
      </c>
      <c r="L12" s="25">
        <v>10</v>
      </c>
    </row>
    <row r="13" spans="1:13" s="22" customFormat="1" ht="15.6" customHeight="1">
      <c r="A13" s="75" t="s">
        <v>123</v>
      </c>
      <c r="B13" s="39" t="s">
        <v>23</v>
      </c>
      <c r="C13" s="25">
        <v>851</v>
      </c>
      <c r="D13" s="25">
        <v>41</v>
      </c>
      <c r="E13" s="25">
        <v>5</v>
      </c>
      <c r="F13" s="25">
        <v>0</v>
      </c>
      <c r="G13" s="25">
        <v>16</v>
      </c>
      <c r="H13" s="25">
        <v>933</v>
      </c>
      <c r="I13" s="25">
        <v>61</v>
      </c>
      <c r="J13" s="25">
        <v>12</v>
      </c>
      <c r="K13" s="25">
        <v>15</v>
      </c>
      <c r="L13" s="25">
        <v>19</v>
      </c>
    </row>
    <row r="14" spans="1:13" s="22" customFormat="1" ht="15.6" customHeight="1">
      <c r="A14" s="84" t="s">
        <v>181</v>
      </c>
      <c r="B14" s="85" t="s">
        <v>4</v>
      </c>
      <c r="C14" s="25">
        <v>142</v>
      </c>
      <c r="D14" s="25">
        <v>10</v>
      </c>
      <c r="E14" s="25">
        <v>0</v>
      </c>
      <c r="F14" s="25">
        <v>0</v>
      </c>
      <c r="G14" s="25">
        <v>17</v>
      </c>
      <c r="H14" s="25">
        <v>128</v>
      </c>
      <c r="I14" s="25">
        <v>13</v>
      </c>
      <c r="J14" s="25">
        <v>4</v>
      </c>
      <c r="K14" s="25">
        <v>3</v>
      </c>
      <c r="L14" s="25">
        <v>21</v>
      </c>
    </row>
    <row r="15" spans="1:13" s="22" customFormat="1" ht="15.6" customHeight="1">
      <c r="A15" s="84" t="s">
        <v>182</v>
      </c>
      <c r="B15" s="85" t="s">
        <v>6</v>
      </c>
      <c r="C15" s="25">
        <v>122</v>
      </c>
      <c r="D15" s="25">
        <v>36</v>
      </c>
      <c r="E15" s="25">
        <v>0</v>
      </c>
      <c r="F15" s="25">
        <v>0</v>
      </c>
      <c r="G15" s="25">
        <v>7</v>
      </c>
      <c r="H15" s="25">
        <v>116</v>
      </c>
      <c r="I15" s="25">
        <v>30</v>
      </c>
      <c r="J15" s="25">
        <v>6</v>
      </c>
      <c r="K15" s="25">
        <v>1</v>
      </c>
      <c r="L15" s="25">
        <v>10</v>
      </c>
    </row>
    <row r="16" spans="1:13" s="22" customFormat="1" ht="15.6" customHeight="1">
      <c r="A16" s="84" t="s">
        <v>183</v>
      </c>
      <c r="B16" s="85" t="s">
        <v>7</v>
      </c>
      <c r="C16" s="25">
        <v>116</v>
      </c>
      <c r="D16" s="25">
        <v>8</v>
      </c>
      <c r="E16" s="25">
        <v>0</v>
      </c>
      <c r="F16" s="25">
        <v>0</v>
      </c>
      <c r="G16" s="25">
        <v>28</v>
      </c>
      <c r="H16" s="25">
        <v>135</v>
      </c>
      <c r="I16" s="25">
        <v>16</v>
      </c>
      <c r="J16" s="25">
        <v>15</v>
      </c>
      <c r="K16" s="25">
        <v>4</v>
      </c>
      <c r="L16" s="25">
        <v>10</v>
      </c>
    </row>
    <row r="17" spans="1:12" s="22" customFormat="1" ht="15.6" customHeight="1">
      <c r="A17" s="84" t="s">
        <v>184</v>
      </c>
      <c r="B17" s="85" t="s">
        <v>8</v>
      </c>
      <c r="C17" s="25">
        <v>289</v>
      </c>
      <c r="D17" s="25">
        <v>6</v>
      </c>
      <c r="E17" s="25">
        <v>1</v>
      </c>
      <c r="F17" s="25">
        <v>0</v>
      </c>
      <c r="G17" s="25">
        <v>5</v>
      </c>
      <c r="H17" s="25">
        <v>297</v>
      </c>
      <c r="I17" s="25">
        <v>6</v>
      </c>
      <c r="J17" s="25">
        <v>10</v>
      </c>
      <c r="K17" s="25">
        <v>3</v>
      </c>
      <c r="L17" s="25">
        <v>4</v>
      </c>
    </row>
    <row r="18" spans="1:12" s="22" customFormat="1" ht="15.6" customHeight="1">
      <c r="A18" s="84" t="s">
        <v>185</v>
      </c>
      <c r="B18" s="85" t="s">
        <v>9</v>
      </c>
      <c r="C18" s="25">
        <v>61</v>
      </c>
      <c r="D18" s="25">
        <v>43</v>
      </c>
      <c r="E18" s="25">
        <v>1</v>
      </c>
      <c r="F18" s="25">
        <v>0</v>
      </c>
      <c r="G18" s="25">
        <v>3</v>
      </c>
      <c r="H18" s="25">
        <v>80</v>
      </c>
      <c r="I18" s="25">
        <v>21</v>
      </c>
      <c r="J18" s="25">
        <v>6</v>
      </c>
      <c r="K18" s="25">
        <v>6</v>
      </c>
      <c r="L18" s="25">
        <v>3</v>
      </c>
    </row>
    <row r="19" spans="1:12" s="22" customFormat="1" ht="15.6" customHeight="1">
      <c r="A19" s="84" t="s">
        <v>186</v>
      </c>
      <c r="B19" s="85" t="s">
        <v>10</v>
      </c>
      <c r="C19" s="25">
        <v>163</v>
      </c>
      <c r="D19" s="25">
        <v>1</v>
      </c>
      <c r="E19" s="25">
        <v>0</v>
      </c>
      <c r="F19" s="25">
        <v>0</v>
      </c>
      <c r="G19" s="25">
        <v>5</v>
      </c>
      <c r="H19" s="25">
        <v>135</v>
      </c>
      <c r="I19" s="25">
        <v>9</v>
      </c>
      <c r="J19" s="25">
        <v>13</v>
      </c>
      <c r="K19" s="25">
        <v>2</v>
      </c>
      <c r="L19" s="25">
        <v>8</v>
      </c>
    </row>
    <row r="20" spans="1:12" s="22" customFormat="1" ht="15.6" customHeight="1">
      <c r="A20" s="84" t="s">
        <v>187</v>
      </c>
      <c r="B20" s="85" t="s">
        <v>11</v>
      </c>
      <c r="C20" s="25">
        <v>94</v>
      </c>
      <c r="D20" s="25">
        <v>1</v>
      </c>
      <c r="E20" s="25">
        <v>0</v>
      </c>
      <c r="F20" s="25">
        <v>0</v>
      </c>
      <c r="G20" s="25">
        <v>0</v>
      </c>
      <c r="H20" s="25">
        <v>82</v>
      </c>
      <c r="I20" s="25">
        <v>1</v>
      </c>
      <c r="J20" s="25">
        <v>4</v>
      </c>
      <c r="K20" s="25">
        <v>0</v>
      </c>
      <c r="L20" s="25">
        <v>1</v>
      </c>
    </row>
    <row r="21" spans="1:12" s="22" customFormat="1" ht="15.6" customHeight="1">
      <c r="A21" s="84" t="s">
        <v>188</v>
      </c>
      <c r="B21" s="85" t="s">
        <v>12</v>
      </c>
      <c r="C21" s="25">
        <v>288</v>
      </c>
      <c r="D21" s="25">
        <v>32</v>
      </c>
      <c r="E21" s="25">
        <v>1</v>
      </c>
      <c r="F21" s="25">
        <v>0</v>
      </c>
      <c r="G21" s="25">
        <v>7</v>
      </c>
      <c r="H21" s="25">
        <v>284</v>
      </c>
      <c r="I21" s="25">
        <v>43</v>
      </c>
      <c r="J21" s="25">
        <v>15</v>
      </c>
      <c r="K21" s="25">
        <v>5</v>
      </c>
      <c r="L21" s="25">
        <v>8</v>
      </c>
    </row>
    <row r="22" spans="1:12" s="22" customFormat="1" ht="15.6" customHeight="1">
      <c r="A22" s="84" t="s">
        <v>189</v>
      </c>
      <c r="B22" s="85" t="s">
        <v>13</v>
      </c>
      <c r="C22" s="25">
        <v>58</v>
      </c>
      <c r="D22" s="25">
        <v>73</v>
      </c>
      <c r="E22" s="25">
        <v>0</v>
      </c>
      <c r="F22" s="25">
        <v>0</v>
      </c>
      <c r="G22" s="25">
        <v>0</v>
      </c>
      <c r="H22" s="25">
        <v>57</v>
      </c>
      <c r="I22" s="25">
        <v>97</v>
      </c>
      <c r="J22" s="25">
        <v>1</v>
      </c>
      <c r="K22" s="25">
        <v>1</v>
      </c>
      <c r="L22" s="25">
        <v>4</v>
      </c>
    </row>
    <row r="23" spans="1:12" s="22" customFormat="1" ht="15.6" customHeight="1">
      <c r="A23" s="84" t="s">
        <v>190</v>
      </c>
      <c r="B23" s="85" t="s">
        <v>14</v>
      </c>
      <c r="C23" s="25">
        <v>43</v>
      </c>
      <c r="D23" s="25">
        <v>61</v>
      </c>
      <c r="E23" s="25">
        <v>1</v>
      </c>
      <c r="F23" s="25">
        <v>0</v>
      </c>
      <c r="G23" s="25">
        <v>3</v>
      </c>
      <c r="H23" s="25">
        <v>36</v>
      </c>
      <c r="I23" s="25">
        <v>68</v>
      </c>
      <c r="J23" s="25">
        <v>3</v>
      </c>
      <c r="K23" s="25">
        <v>1</v>
      </c>
      <c r="L23" s="25">
        <v>5</v>
      </c>
    </row>
    <row r="24" spans="1:12" s="22" customFormat="1" ht="15.6" customHeight="1">
      <c r="A24" s="84" t="s">
        <v>191</v>
      </c>
      <c r="B24" s="85" t="s">
        <v>15</v>
      </c>
      <c r="C24" s="25">
        <v>16</v>
      </c>
      <c r="D24" s="25">
        <v>0</v>
      </c>
      <c r="E24" s="25">
        <v>0</v>
      </c>
      <c r="F24" s="25">
        <v>0</v>
      </c>
      <c r="G24" s="25">
        <v>1</v>
      </c>
      <c r="H24" s="25">
        <v>17</v>
      </c>
      <c r="I24" s="25">
        <v>0</v>
      </c>
      <c r="J24" s="25">
        <v>1</v>
      </c>
      <c r="K24" s="25">
        <v>0</v>
      </c>
      <c r="L24" s="25">
        <v>0</v>
      </c>
    </row>
    <row r="25" spans="1:12" s="22" customFormat="1" ht="15.6" customHeight="1">
      <c r="A25" s="84" t="s">
        <v>192</v>
      </c>
      <c r="B25" s="85" t="s">
        <v>16</v>
      </c>
      <c r="C25" s="25">
        <v>189</v>
      </c>
      <c r="D25" s="25">
        <v>6</v>
      </c>
      <c r="E25" s="25">
        <v>0</v>
      </c>
      <c r="F25" s="25">
        <v>0</v>
      </c>
      <c r="G25" s="25">
        <v>7</v>
      </c>
      <c r="H25" s="25">
        <v>165</v>
      </c>
      <c r="I25" s="25">
        <v>11</v>
      </c>
      <c r="J25" s="25">
        <v>13</v>
      </c>
      <c r="K25" s="25">
        <v>8</v>
      </c>
      <c r="L25" s="25">
        <v>5</v>
      </c>
    </row>
    <row r="26" spans="1:12" s="22" customFormat="1" ht="15.6" customHeight="1">
      <c r="A26" s="84" t="s">
        <v>193</v>
      </c>
      <c r="B26" s="85" t="s">
        <v>17</v>
      </c>
      <c r="C26" s="25">
        <v>59</v>
      </c>
      <c r="D26" s="25">
        <v>4</v>
      </c>
      <c r="E26" s="25">
        <v>0</v>
      </c>
      <c r="F26" s="25">
        <v>0</v>
      </c>
      <c r="G26" s="25">
        <v>2</v>
      </c>
      <c r="H26" s="25">
        <v>77</v>
      </c>
      <c r="I26" s="25">
        <v>6</v>
      </c>
      <c r="J26" s="25">
        <v>8</v>
      </c>
      <c r="K26" s="25">
        <v>2</v>
      </c>
      <c r="L26" s="25">
        <v>5</v>
      </c>
    </row>
    <row r="27" spans="1:12" s="22" customFormat="1" ht="15.6" customHeight="1">
      <c r="A27" s="84" t="s">
        <v>194</v>
      </c>
      <c r="B27" s="85" t="s">
        <v>18</v>
      </c>
      <c r="C27" s="25">
        <v>51</v>
      </c>
      <c r="D27" s="25">
        <v>1</v>
      </c>
      <c r="E27" s="25">
        <v>0</v>
      </c>
      <c r="F27" s="25">
        <v>0</v>
      </c>
      <c r="G27" s="25">
        <v>0</v>
      </c>
      <c r="H27" s="25">
        <v>68</v>
      </c>
      <c r="I27" s="25">
        <v>1</v>
      </c>
      <c r="J27" s="25">
        <v>0</v>
      </c>
      <c r="K27" s="25">
        <v>2</v>
      </c>
      <c r="L27" s="25">
        <v>4</v>
      </c>
    </row>
    <row r="28" spans="1:12" s="22" customFormat="1" ht="15.6" customHeight="1">
      <c r="A28" s="84" t="s">
        <v>195</v>
      </c>
      <c r="B28" s="85" t="s">
        <v>19</v>
      </c>
      <c r="C28" s="25">
        <v>19</v>
      </c>
      <c r="D28" s="25">
        <v>0</v>
      </c>
      <c r="E28" s="25">
        <v>0</v>
      </c>
      <c r="F28" s="25">
        <v>0</v>
      </c>
      <c r="G28" s="25">
        <v>2</v>
      </c>
      <c r="H28" s="25">
        <v>17</v>
      </c>
      <c r="I28" s="25">
        <v>0</v>
      </c>
      <c r="J28" s="25">
        <v>0</v>
      </c>
      <c r="K28" s="25">
        <v>0</v>
      </c>
      <c r="L28" s="25">
        <v>3</v>
      </c>
    </row>
    <row r="29" spans="1:12" s="22" customFormat="1" ht="15.6" customHeight="1">
      <c r="A29" s="86" t="s">
        <v>196</v>
      </c>
      <c r="B29" s="87" t="s">
        <v>20</v>
      </c>
      <c r="C29" s="23">
        <v>1</v>
      </c>
      <c r="D29" s="23">
        <v>0</v>
      </c>
      <c r="E29" s="23">
        <v>0</v>
      </c>
      <c r="F29" s="23">
        <v>0</v>
      </c>
      <c r="G29" s="23">
        <v>0</v>
      </c>
      <c r="H29" s="23">
        <v>1</v>
      </c>
      <c r="I29" s="23">
        <v>0</v>
      </c>
      <c r="J29" s="23">
        <v>0</v>
      </c>
      <c r="K29" s="23">
        <v>0</v>
      </c>
      <c r="L29" s="23">
        <v>0</v>
      </c>
    </row>
    <row r="30" spans="1:12" ht="14.25" customHeight="1">
      <c r="A30" s="64" t="s">
        <v>197</v>
      </c>
    </row>
    <row r="31" spans="1:12" ht="14.25" customHeight="1">
      <c r="A31" s="65" t="s">
        <v>33</v>
      </c>
    </row>
    <row r="32" spans="1:12" ht="14.25" customHeight="1">
      <c r="A32" s="64" t="s">
        <v>198</v>
      </c>
    </row>
    <row r="33" ht="14.25" customHeight="1"/>
  </sheetData>
  <mergeCells count="11">
    <mergeCell ref="H5:I5"/>
    <mergeCell ref="J5:J6"/>
    <mergeCell ref="K5:K6"/>
    <mergeCell ref="L5:L6"/>
    <mergeCell ref="A4:B6"/>
    <mergeCell ref="C4:G4"/>
    <mergeCell ref="H4:L4"/>
    <mergeCell ref="C5:D5"/>
    <mergeCell ref="E5:E6"/>
    <mergeCell ref="F5:F6"/>
    <mergeCell ref="G5:G6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Header>&amp;L&amp;"微軟正黑體,標準"&amp;16兒童及少年保護執行概況&amp;C&amp;"微軟正黑體,標準"&amp;16
&amp;R&amp;"微軟正黑體,標準"本表共&amp;N頁，第&amp;P頁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4"/>
  <sheetViews>
    <sheetView zoomScaleNormal="100" zoomScaleSheetLayoutView="100" workbookViewId="0">
      <pane xSplit="2" ySplit="7" topLeftCell="C8" activePane="bottomRight" state="frozen"/>
      <selection activeCell="A8" sqref="A8:IV33"/>
      <selection pane="topRight" activeCell="A8" sqref="A8:IV33"/>
      <selection pane="bottomLeft" activeCell="A8" sqref="A8:IV33"/>
      <selection pane="bottomRight" activeCell="A8" sqref="A8:IV33"/>
    </sheetView>
  </sheetViews>
  <sheetFormatPr defaultColWidth="5.5" defaultRowHeight="11.1" customHeight="1"/>
  <cols>
    <col min="1" max="1" width="9.6640625" style="6" customWidth="1"/>
    <col min="2" max="2" width="17.1640625" style="6" customWidth="1"/>
    <col min="3" max="3" width="13.6640625" style="6" customWidth="1"/>
    <col min="4" max="9" width="12.33203125" style="6" customWidth="1"/>
    <col min="10" max="11" width="12.33203125" style="5" customWidth="1"/>
    <col min="12" max="15" width="12.33203125" style="6" customWidth="1"/>
    <col min="16" max="16384" width="5.5" style="6"/>
  </cols>
  <sheetData>
    <row r="1" spans="1:15" s="5" customFormat="1" ht="20.25" customHeight="1">
      <c r="A1" s="61" t="s">
        <v>114</v>
      </c>
      <c r="B1" s="61"/>
      <c r="C1" s="61"/>
      <c r="D1" s="62"/>
      <c r="E1" s="62"/>
      <c r="F1" s="62"/>
      <c r="G1" s="3"/>
      <c r="H1" s="3"/>
      <c r="I1" s="3"/>
      <c r="J1" s="3"/>
      <c r="K1" s="3"/>
      <c r="L1" s="3"/>
      <c r="M1" s="3"/>
      <c r="N1" s="3"/>
      <c r="O1" s="3"/>
    </row>
    <row r="2" spans="1:15" ht="14.25" customHeight="1">
      <c r="A2" s="64" t="s">
        <v>115</v>
      </c>
      <c r="B2" s="7"/>
      <c r="C2" s="7"/>
      <c r="D2" s="8"/>
      <c r="E2" s="8"/>
      <c r="F2" s="8"/>
      <c r="G2" s="8"/>
      <c r="H2" s="8"/>
      <c r="I2" s="3"/>
      <c r="K2" s="8"/>
      <c r="L2" s="8"/>
      <c r="M2" s="8"/>
      <c r="N2" s="8"/>
      <c r="O2" s="8"/>
    </row>
    <row r="3" spans="1:15" ht="12.75" customHeight="1">
      <c r="A3" s="18" t="s">
        <v>154</v>
      </c>
      <c r="B3" s="19"/>
      <c r="C3" s="67"/>
      <c r="I3" s="67"/>
    </row>
    <row r="4" spans="1:15" s="27" customFormat="1" ht="24.75" customHeight="1">
      <c r="A4" s="146" t="s">
        <v>64</v>
      </c>
      <c r="B4" s="147"/>
      <c r="C4" s="129" t="s">
        <v>112</v>
      </c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5" spans="1:15" s="27" customFormat="1" ht="24.75" customHeight="1">
      <c r="A5" s="148"/>
      <c r="B5" s="149"/>
      <c r="C5" s="152" t="s">
        <v>110</v>
      </c>
      <c r="D5" s="152"/>
      <c r="E5" s="152"/>
      <c r="F5" s="152"/>
      <c r="G5" s="152"/>
      <c r="H5" s="152"/>
      <c r="I5" s="152" t="s">
        <v>111</v>
      </c>
      <c r="J5" s="152"/>
      <c r="K5" s="152"/>
      <c r="L5" s="152"/>
      <c r="M5" s="152"/>
      <c r="N5" s="138"/>
    </row>
    <row r="6" spans="1:15" s="27" customFormat="1" ht="24.75" customHeight="1">
      <c r="A6" s="148"/>
      <c r="B6" s="149"/>
      <c r="C6" s="127" t="s">
        <v>63</v>
      </c>
      <c r="D6" s="127" t="s">
        <v>62</v>
      </c>
      <c r="E6" s="127"/>
      <c r="F6" s="127" t="s">
        <v>61</v>
      </c>
      <c r="G6" s="131" t="s">
        <v>60</v>
      </c>
      <c r="H6" s="131" t="s">
        <v>59</v>
      </c>
      <c r="I6" s="127" t="s">
        <v>63</v>
      </c>
      <c r="J6" s="127" t="s">
        <v>62</v>
      </c>
      <c r="K6" s="127"/>
      <c r="L6" s="127" t="s">
        <v>61</v>
      </c>
      <c r="M6" s="131" t="s">
        <v>60</v>
      </c>
      <c r="N6" s="123" t="s">
        <v>59</v>
      </c>
    </row>
    <row r="7" spans="1:15" s="27" customFormat="1" ht="33.75" customHeight="1">
      <c r="A7" s="150"/>
      <c r="B7" s="151"/>
      <c r="C7" s="127"/>
      <c r="D7" s="30" t="s">
        <v>57</v>
      </c>
      <c r="E7" s="30" t="s">
        <v>56</v>
      </c>
      <c r="F7" s="127"/>
      <c r="G7" s="131"/>
      <c r="H7" s="131"/>
      <c r="I7" s="127"/>
      <c r="J7" s="30" t="s">
        <v>57</v>
      </c>
      <c r="K7" s="30" t="s">
        <v>56</v>
      </c>
      <c r="L7" s="127"/>
      <c r="M7" s="131"/>
      <c r="N7" s="123"/>
    </row>
    <row r="8" spans="1:15" s="22" customFormat="1" ht="18" customHeight="1">
      <c r="A8" s="77" t="s">
        <v>87</v>
      </c>
      <c r="B8" s="38" t="s">
        <v>0</v>
      </c>
      <c r="C8" s="88">
        <v>3635</v>
      </c>
      <c r="D8" s="82">
        <v>3274</v>
      </c>
      <c r="E8" s="82">
        <v>269</v>
      </c>
      <c r="F8" s="82">
        <v>10</v>
      </c>
      <c r="G8" s="82">
        <v>5</v>
      </c>
      <c r="H8" s="82">
        <v>77</v>
      </c>
      <c r="I8" s="82">
        <v>3689</v>
      </c>
      <c r="J8" s="82">
        <v>3120</v>
      </c>
      <c r="K8" s="82">
        <v>308</v>
      </c>
      <c r="L8" s="82">
        <v>104</v>
      </c>
      <c r="M8" s="82">
        <v>94</v>
      </c>
      <c r="N8" s="82">
        <v>63</v>
      </c>
    </row>
    <row r="9" spans="1:15" s="22" customFormat="1" ht="14.25" customHeight="1">
      <c r="A9" s="74" t="s">
        <v>118</v>
      </c>
      <c r="B9" s="39" t="s">
        <v>2</v>
      </c>
      <c r="C9" s="26">
        <v>697</v>
      </c>
      <c r="D9" s="25">
        <v>630</v>
      </c>
      <c r="E9" s="25">
        <v>29</v>
      </c>
      <c r="F9" s="25">
        <v>1</v>
      </c>
      <c r="G9" s="25">
        <v>4</v>
      </c>
      <c r="H9" s="25">
        <v>33</v>
      </c>
      <c r="I9" s="25">
        <v>692</v>
      </c>
      <c r="J9" s="25">
        <v>579</v>
      </c>
      <c r="K9" s="25">
        <v>40</v>
      </c>
      <c r="L9" s="25">
        <v>29</v>
      </c>
      <c r="M9" s="25">
        <v>17</v>
      </c>
      <c r="N9" s="25">
        <v>27</v>
      </c>
    </row>
    <row r="10" spans="1:15" s="22" customFormat="1" ht="14.25" customHeight="1">
      <c r="A10" s="74" t="s">
        <v>119</v>
      </c>
      <c r="B10" s="39" t="s">
        <v>3</v>
      </c>
      <c r="C10" s="26">
        <v>345</v>
      </c>
      <c r="D10" s="25">
        <v>335</v>
      </c>
      <c r="E10" s="25">
        <v>4</v>
      </c>
      <c r="F10" s="25">
        <v>3</v>
      </c>
      <c r="G10" s="25" t="s">
        <v>109</v>
      </c>
      <c r="H10" s="25">
        <v>3</v>
      </c>
      <c r="I10" s="25">
        <v>369</v>
      </c>
      <c r="J10" s="25">
        <v>344</v>
      </c>
      <c r="K10" s="25">
        <v>7</v>
      </c>
      <c r="L10" s="25">
        <v>4</v>
      </c>
      <c r="M10" s="25">
        <v>11</v>
      </c>
      <c r="N10" s="25">
        <v>3</v>
      </c>
    </row>
    <row r="11" spans="1:15" s="22" customFormat="1" ht="14.25" customHeight="1">
      <c r="A11" s="74" t="s">
        <v>120</v>
      </c>
      <c r="B11" s="39" t="s">
        <v>35</v>
      </c>
      <c r="C11" s="26">
        <v>379</v>
      </c>
      <c r="D11" s="25">
        <v>339</v>
      </c>
      <c r="E11" s="25">
        <v>36</v>
      </c>
      <c r="F11" s="25">
        <v>1</v>
      </c>
      <c r="G11" s="25" t="s">
        <v>109</v>
      </c>
      <c r="H11" s="25">
        <v>3</v>
      </c>
      <c r="I11" s="25">
        <v>393</v>
      </c>
      <c r="J11" s="25">
        <v>312</v>
      </c>
      <c r="K11" s="25">
        <v>61</v>
      </c>
      <c r="L11" s="25">
        <v>12</v>
      </c>
      <c r="M11" s="25">
        <v>8</v>
      </c>
      <c r="N11" s="25" t="s">
        <v>109</v>
      </c>
    </row>
    <row r="12" spans="1:15" s="22" customFormat="1" ht="14.25" customHeight="1">
      <c r="A12" s="74" t="s">
        <v>121</v>
      </c>
      <c r="B12" s="39" t="s">
        <v>21</v>
      </c>
      <c r="C12" s="26">
        <v>500</v>
      </c>
      <c r="D12" s="25">
        <v>474</v>
      </c>
      <c r="E12" s="25">
        <v>23</v>
      </c>
      <c r="F12" s="25" t="s">
        <v>109</v>
      </c>
      <c r="G12" s="25" t="s">
        <v>109</v>
      </c>
      <c r="H12" s="25">
        <v>3</v>
      </c>
      <c r="I12" s="25">
        <v>480</v>
      </c>
      <c r="J12" s="25">
        <v>422</v>
      </c>
      <c r="K12" s="25">
        <v>19</v>
      </c>
      <c r="L12" s="25">
        <v>15</v>
      </c>
      <c r="M12" s="25">
        <v>23</v>
      </c>
      <c r="N12" s="25">
        <v>1</v>
      </c>
    </row>
    <row r="13" spans="1:15" s="22" customFormat="1" ht="14.25" customHeight="1">
      <c r="A13" s="74" t="s">
        <v>122</v>
      </c>
      <c r="B13" s="39" t="s">
        <v>22</v>
      </c>
      <c r="C13" s="26">
        <v>227</v>
      </c>
      <c r="D13" s="25">
        <v>224</v>
      </c>
      <c r="E13" s="25">
        <v>3</v>
      </c>
      <c r="F13" s="25" t="s">
        <v>109</v>
      </c>
      <c r="G13" s="25" t="s">
        <v>109</v>
      </c>
      <c r="H13" s="25" t="s">
        <v>109</v>
      </c>
      <c r="I13" s="25">
        <v>246</v>
      </c>
      <c r="J13" s="25">
        <v>229</v>
      </c>
      <c r="K13" s="25">
        <v>10</v>
      </c>
      <c r="L13" s="25">
        <v>2</v>
      </c>
      <c r="M13" s="25">
        <v>4</v>
      </c>
      <c r="N13" s="25">
        <v>1</v>
      </c>
    </row>
    <row r="14" spans="1:15" s="22" customFormat="1" ht="14.25" customHeight="1">
      <c r="A14" s="75" t="s">
        <v>123</v>
      </c>
      <c r="B14" s="39" t="s">
        <v>23</v>
      </c>
      <c r="C14" s="26">
        <v>509</v>
      </c>
      <c r="D14" s="25">
        <v>477</v>
      </c>
      <c r="E14" s="25">
        <v>22</v>
      </c>
      <c r="F14" s="25">
        <v>5</v>
      </c>
      <c r="G14" s="25" t="s">
        <v>109</v>
      </c>
      <c r="H14" s="25">
        <v>5</v>
      </c>
      <c r="I14" s="25">
        <v>529</v>
      </c>
      <c r="J14" s="25">
        <v>489</v>
      </c>
      <c r="K14" s="25">
        <v>18</v>
      </c>
      <c r="L14" s="25">
        <v>5</v>
      </c>
      <c r="M14" s="25">
        <v>14</v>
      </c>
      <c r="N14" s="25">
        <v>3</v>
      </c>
    </row>
    <row r="15" spans="1:15" s="22" customFormat="1" ht="14.25" customHeight="1">
      <c r="A15" s="89" t="s">
        <v>181</v>
      </c>
      <c r="B15" s="85" t="s">
        <v>4</v>
      </c>
      <c r="C15" s="26">
        <v>46</v>
      </c>
      <c r="D15" s="25">
        <v>40</v>
      </c>
      <c r="E15" s="25">
        <v>2</v>
      </c>
      <c r="F15" s="25" t="s">
        <v>109</v>
      </c>
      <c r="G15" s="25">
        <v>1</v>
      </c>
      <c r="H15" s="25">
        <v>3</v>
      </c>
      <c r="I15" s="25">
        <v>46</v>
      </c>
      <c r="J15" s="25">
        <v>41</v>
      </c>
      <c r="K15" s="25">
        <v>4</v>
      </c>
      <c r="L15" s="25">
        <v>1</v>
      </c>
      <c r="M15" s="25" t="s">
        <v>109</v>
      </c>
      <c r="N15" s="25" t="s">
        <v>109</v>
      </c>
    </row>
    <row r="16" spans="1:15" s="22" customFormat="1" ht="14.25" customHeight="1">
      <c r="A16" s="89" t="s">
        <v>182</v>
      </c>
      <c r="B16" s="85" t="s">
        <v>6</v>
      </c>
      <c r="C16" s="26">
        <v>71</v>
      </c>
      <c r="D16" s="25">
        <v>58</v>
      </c>
      <c r="E16" s="25">
        <v>11</v>
      </c>
      <c r="F16" s="25" t="s">
        <v>109</v>
      </c>
      <c r="G16" s="25" t="s">
        <v>109</v>
      </c>
      <c r="H16" s="25">
        <v>2</v>
      </c>
      <c r="I16" s="25">
        <v>78</v>
      </c>
      <c r="J16" s="25">
        <v>58</v>
      </c>
      <c r="K16" s="25">
        <v>13</v>
      </c>
      <c r="L16" s="25">
        <v>4</v>
      </c>
      <c r="M16" s="25" t="s">
        <v>109</v>
      </c>
      <c r="N16" s="25">
        <v>3</v>
      </c>
    </row>
    <row r="17" spans="1:14" s="22" customFormat="1" ht="14.25" customHeight="1">
      <c r="A17" s="89" t="s">
        <v>183</v>
      </c>
      <c r="B17" s="85" t="s">
        <v>7</v>
      </c>
      <c r="C17" s="26">
        <v>55</v>
      </c>
      <c r="D17" s="25">
        <v>51</v>
      </c>
      <c r="E17" s="25">
        <v>4</v>
      </c>
      <c r="F17" s="25" t="s">
        <v>109</v>
      </c>
      <c r="G17" s="25" t="s">
        <v>109</v>
      </c>
      <c r="H17" s="25" t="s">
        <v>109</v>
      </c>
      <c r="I17" s="25">
        <v>63</v>
      </c>
      <c r="J17" s="25">
        <v>58</v>
      </c>
      <c r="K17" s="25">
        <v>2</v>
      </c>
      <c r="L17" s="25">
        <v>3</v>
      </c>
      <c r="M17" s="25" t="s">
        <v>109</v>
      </c>
      <c r="N17" s="25" t="s">
        <v>109</v>
      </c>
    </row>
    <row r="18" spans="1:14" s="22" customFormat="1" ht="14.25" customHeight="1">
      <c r="A18" s="89" t="s">
        <v>184</v>
      </c>
      <c r="B18" s="85" t="s">
        <v>8</v>
      </c>
      <c r="C18" s="26">
        <v>120</v>
      </c>
      <c r="D18" s="25">
        <v>110</v>
      </c>
      <c r="E18" s="25">
        <v>9</v>
      </c>
      <c r="F18" s="25" t="s">
        <v>109</v>
      </c>
      <c r="G18" s="25" t="s">
        <v>109</v>
      </c>
      <c r="H18" s="25">
        <v>1</v>
      </c>
      <c r="I18" s="25">
        <v>101</v>
      </c>
      <c r="J18" s="25">
        <v>95</v>
      </c>
      <c r="K18" s="25">
        <v>3</v>
      </c>
      <c r="L18" s="25">
        <v>1</v>
      </c>
      <c r="M18" s="25">
        <v>2</v>
      </c>
      <c r="N18" s="25" t="s">
        <v>109</v>
      </c>
    </row>
    <row r="19" spans="1:14" s="22" customFormat="1" ht="14.25" customHeight="1">
      <c r="A19" s="89" t="s">
        <v>185</v>
      </c>
      <c r="B19" s="85" t="s">
        <v>9</v>
      </c>
      <c r="C19" s="26">
        <v>40</v>
      </c>
      <c r="D19" s="25">
        <v>32</v>
      </c>
      <c r="E19" s="25">
        <v>6</v>
      </c>
      <c r="F19" s="25" t="s">
        <v>109</v>
      </c>
      <c r="G19" s="25" t="s">
        <v>109</v>
      </c>
      <c r="H19" s="25">
        <v>2</v>
      </c>
      <c r="I19" s="25">
        <v>38</v>
      </c>
      <c r="J19" s="25">
        <v>26</v>
      </c>
      <c r="K19" s="25">
        <v>8</v>
      </c>
      <c r="L19" s="25">
        <v>2</v>
      </c>
      <c r="M19" s="25">
        <v>1</v>
      </c>
      <c r="N19" s="25">
        <v>1</v>
      </c>
    </row>
    <row r="20" spans="1:14" s="22" customFormat="1" ht="14.25" customHeight="1">
      <c r="A20" s="89" t="s">
        <v>186</v>
      </c>
      <c r="B20" s="85" t="s">
        <v>10</v>
      </c>
      <c r="C20" s="26">
        <v>97</v>
      </c>
      <c r="D20" s="25">
        <v>90</v>
      </c>
      <c r="E20" s="25">
        <v>6</v>
      </c>
      <c r="F20" s="25" t="s">
        <v>109</v>
      </c>
      <c r="G20" s="25" t="s">
        <v>109</v>
      </c>
      <c r="H20" s="25">
        <v>1</v>
      </c>
      <c r="I20" s="25">
        <v>96</v>
      </c>
      <c r="J20" s="25">
        <v>84</v>
      </c>
      <c r="K20" s="25">
        <v>2</v>
      </c>
      <c r="L20" s="25">
        <v>7</v>
      </c>
      <c r="M20" s="25">
        <v>3</v>
      </c>
      <c r="N20" s="25" t="s">
        <v>109</v>
      </c>
    </row>
    <row r="21" spans="1:14" s="22" customFormat="1" ht="14.25" customHeight="1">
      <c r="A21" s="89" t="s">
        <v>187</v>
      </c>
      <c r="B21" s="85" t="s">
        <v>11</v>
      </c>
      <c r="C21" s="26">
        <v>33</v>
      </c>
      <c r="D21" s="25">
        <v>32</v>
      </c>
      <c r="E21" s="25">
        <v>1</v>
      </c>
      <c r="F21" s="25" t="s">
        <v>109</v>
      </c>
      <c r="G21" s="25" t="s">
        <v>109</v>
      </c>
      <c r="H21" s="25" t="s">
        <v>109</v>
      </c>
      <c r="I21" s="25">
        <v>32</v>
      </c>
      <c r="J21" s="25">
        <v>29</v>
      </c>
      <c r="K21" s="25">
        <v>2</v>
      </c>
      <c r="L21" s="25">
        <v>1</v>
      </c>
      <c r="M21" s="25" t="s">
        <v>109</v>
      </c>
      <c r="N21" s="25" t="s">
        <v>109</v>
      </c>
    </row>
    <row r="22" spans="1:14" s="22" customFormat="1" ht="14.25" customHeight="1">
      <c r="A22" s="89" t="s">
        <v>188</v>
      </c>
      <c r="B22" s="85" t="s">
        <v>12</v>
      </c>
      <c r="C22" s="26">
        <v>241</v>
      </c>
      <c r="D22" s="25">
        <v>181</v>
      </c>
      <c r="E22" s="25">
        <v>49</v>
      </c>
      <c r="F22" s="25" t="s">
        <v>109</v>
      </c>
      <c r="G22" s="25" t="s">
        <v>109</v>
      </c>
      <c r="H22" s="25">
        <v>11</v>
      </c>
      <c r="I22" s="25">
        <v>241</v>
      </c>
      <c r="J22" s="25">
        <v>167</v>
      </c>
      <c r="K22" s="25">
        <v>49</v>
      </c>
      <c r="L22" s="25">
        <v>6</v>
      </c>
      <c r="M22" s="25">
        <v>5</v>
      </c>
      <c r="N22" s="25">
        <v>14</v>
      </c>
    </row>
    <row r="23" spans="1:14" s="22" customFormat="1" ht="14.25" customHeight="1">
      <c r="A23" s="89" t="s">
        <v>189</v>
      </c>
      <c r="B23" s="85" t="s">
        <v>13</v>
      </c>
      <c r="C23" s="26">
        <v>32</v>
      </c>
      <c r="D23" s="25">
        <v>16</v>
      </c>
      <c r="E23" s="25">
        <v>16</v>
      </c>
      <c r="F23" s="25" t="s">
        <v>109</v>
      </c>
      <c r="G23" s="25" t="s">
        <v>109</v>
      </c>
      <c r="H23" s="25" t="s">
        <v>109</v>
      </c>
      <c r="I23" s="25">
        <v>33</v>
      </c>
      <c r="J23" s="25">
        <v>14</v>
      </c>
      <c r="K23" s="25">
        <v>18</v>
      </c>
      <c r="L23" s="25">
        <v>1</v>
      </c>
      <c r="M23" s="25" t="s">
        <v>109</v>
      </c>
      <c r="N23" s="25" t="s">
        <v>109</v>
      </c>
    </row>
    <row r="24" spans="1:14" s="22" customFormat="1" ht="14.25" customHeight="1">
      <c r="A24" s="89" t="s">
        <v>190</v>
      </c>
      <c r="B24" s="85" t="s">
        <v>14</v>
      </c>
      <c r="C24" s="26">
        <v>59</v>
      </c>
      <c r="D24" s="25">
        <v>29</v>
      </c>
      <c r="E24" s="25">
        <v>29</v>
      </c>
      <c r="F24" s="25" t="s">
        <v>109</v>
      </c>
      <c r="G24" s="25" t="s">
        <v>109</v>
      </c>
      <c r="H24" s="25">
        <v>1</v>
      </c>
      <c r="I24" s="25">
        <v>62</v>
      </c>
      <c r="J24" s="25">
        <v>18</v>
      </c>
      <c r="K24" s="25">
        <v>42</v>
      </c>
      <c r="L24" s="25">
        <v>1</v>
      </c>
      <c r="M24" s="25" t="s">
        <v>109</v>
      </c>
      <c r="N24" s="25">
        <v>1</v>
      </c>
    </row>
    <row r="25" spans="1:14" s="22" customFormat="1" ht="14.25" customHeight="1">
      <c r="A25" s="89" t="s">
        <v>191</v>
      </c>
      <c r="B25" s="85" t="s">
        <v>15</v>
      </c>
      <c r="C25" s="26">
        <v>7</v>
      </c>
      <c r="D25" s="25">
        <v>7</v>
      </c>
      <c r="E25" s="25" t="s">
        <v>109</v>
      </c>
      <c r="F25" s="25" t="s">
        <v>109</v>
      </c>
      <c r="G25" s="25" t="s">
        <v>109</v>
      </c>
      <c r="H25" s="25" t="s">
        <v>109</v>
      </c>
      <c r="I25" s="25">
        <v>4</v>
      </c>
      <c r="J25" s="25">
        <v>3</v>
      </c>
      <c r="K25" s="25" t="s">
        <v>109</v>
      </c>
      <c r="L25" s="25">
        <v>1</v>
      </c>
      <c r="M25" s="25" t="s">
        <v>109</v>
      </c>
      <c r="N25" s="25" t="s">
        <v>109</v>
      </c>
    </row>
    <row r="26" spans="1:14" s="22" customFormat="1" ht="14.25" customHeight="1">
      <c r="A26" s="89" t="s">
        <v>192</v>
      </c>
      <c r="B26" s="85" t="s">
        <v>16</v>
      </c>
      <c r="C26" s="26">
        <v>83</v>
      </c>
      <c r="D26" s="25">
        <v>75</v>
      </c>
      <c r="E26" s="25">
        <v>6</v>
      </c>
      <c r="F26" s="25" t="s">
        <v>109</v>
      </c>
      <c r="G26" s="25" t="s">
        <v>109</v>
      </c>
      <c r="H26" s="25">
        <v>2</v>
      </c>
      <c r="I26" s="25">
        <v>83</v>
      </c>
      <c r="J26" s="25">
        <v>68</v>
      </c>
      <c r="K26" s="25">
        <v>4</v>
      </c>
      <c r="L26" s="25">
        <v>5</v>
      </c>
      <c r="M26" s="25">
        <v>3</v>
      </c>
      <c r="N26" s="25">
        <v>3</v>
      </c>
    </row>
    <row r="27" spans="1:14" s="22" customFormat="1" ht="14.25" customHeight="1">
      <c r="A27" s="89" t="s">
        <v>193</v>
      </c>
      <c r="B27" s="85" t="s">
        <v>17</v>
      </c>
      <c r="C27" s="26">
        <v>64</v>
      </c>
      <c r="D27" s="25">
        <v>45</v>
      </c>
      <c r="E27" s="25">
        <v>13</v>
      </c>
      <c r="F27" s="25" t="s">
        <v>109</v>
      </c>
      <c r="G27" s="25" t="s">
        <v>109</v>
      </c>
      <c r="H27" s="25">
        <v>6</v>
      </c>
      <c r="I27" s="25">
        <v>66</v>
      </c>
      <c r="J27" s="25">
        <v>53</v>
      </c>
      <c r="K27" s="25">
        <v>5</v>
      </c>
      <c r="L27" s="25">
        <v>3</v>
      </c>
      <c r="M27" s="25" t="s">
        <v>109</v>
      </c>
      <c r="N27" s="25">
        <v>5</v>
      </c>
    </row>
    <row r="28" spans="1:14" s="22" customFormat="1" ht="14.25" customHeight="1">
      <c r="A28" s="89" t="s">
        <v>194</v>
      </c>
      <c r="B28" s="85" t="s">
        <v>18</v>
      </c>
      <c r="C28" s="26">
        <v>18</v>
      </c>
      <c r="D28" s="25">
        <v>17</v>
      </c>
      <c r="E28" s="25" t="s">
        <v>109</v>
      </c>
      <c r="F28" s="25" t="s">
        <v>109</v>
      </c>
      <c r="G28" s="25" t="s">
        <v>109</v>
      </c>
      <c r="H28" s="25">
        <v>1</v>
      </c>
      <c r="I28" s="25">
        <v>24</v>
      </c>
      <c r="J28" s="25">
        <v>22</v>
      </c>
      <c r="K28" s="25">
        <v>1</v>
      </c>
      <c r="L28" s="25" t="s">
        <v>109</v>
      </c>
      <c r="M28" s="25" t="s">
        <v>109</v>
      </c>
      <c r="N28" s="25">
        <v>1</v>
      </c>
    </row>
    <row r="29" spans="1:14" s="22" customFormat="1" ht="14.25" customHeight="1">
      <c r="A29" s="89" t="s">
        <v>195</v>
      </c>
      <c r="B29" s="85" t="s">
        <v>19</v>
      </c>
      <c r="C29" s="26">
        <v>9</v>
      </c>
      <c r="D29" s="25">
        <v>9</v>
      </c>
      <c r="E29" s="25" t="s">
        <v>109</v>
      </c>
      <c r="F29" s="25" t="s">
        <v>109</v>
      </c>
      <c r="G29" s="25" t="s">
        <v>109</v>
      </c>
      <c r="H29" s="25" t="s">
        <v>109</v>
      </c>
      <c r="I29" s="25">
        <v>12</v>
      </c>
      <c r="J29" s="25">
        <v>9</v>
      </c>
      <c r="K29" s="25" t="s">
        <v>109</v>
      </c>
      <c r="L29" s="25" t="s">
        <v>109</v>
      </c>
      <c r="M29" s="25">
        <v>3</v>
      </c>
      <c r="N29" s="25" t="s">
        <v>109</v>
      </c>
    </row>
    <row r="30" spans="1:14" s="22" customFormat="1" ht="14.25" customHeight="1">
      <c r="A30" s="90" t="s">
        <v>196</v>
      </c>
      <c r="B30" s="87" t="s">
        <v>20</v>
      </c>
      <c r="C30" s="24">
        <v>3</v>
      </c>
      <c r="D30" s="23">
        <v>3</v>
      </c>
      <c r="E30" s="23" t="s">
        <v>109</v>
      </c>
      <c r="F30" s="23" t="s">
        <v>109</v>
      </c>
      <c r="G30" s="23" t="s">
        <v>109</v>
      </c>
      <c r="H30" s="23" t="s">
        <v>109</v>
      </c>
      <c r="I30" s="23">
        <v>1</v>
      </c>
      <c r="J30" s="23" t="s">
        <v>109</v>
      </c>
      <c r="K30" s="23" t="s">
        <v>109</v>
      </c>
      <c r="L30" s="23">
        <v>1</v>
      </c>
      <c r="M30" s="23" t="s">
        <v>109</v>
      </c>
      <c r="N30" s="23" t="s">
        <v>109</v>
      </c>
    </row>
    <row r="31" spans="1:14" ht="14.25" customHeight="1">
      <c r="A31" s="64" t="s">
        <v>107</v>
      </c>
    </row>
    <row r="32" spans="1:14" ht="14.25" customHeight="1">
      <c r="A32" s="65" t="s">
        <v>33</v>
      </c>
    </row>
    <row r="33" spans="1:1" ht="14.25" customHeight="1">
      <c r="A33" s="71" t="s">
        <v>153</v>
      </c>
    </row>
    <row r="34" spans="1:1" ht="14.25" customHeight="1"/>
  </sheetData>
  <mergeCells count="14">
    <mergeCell ref="J6:K6"/>
    <mergeCell ref="L6:L7"/>
    <mergeCell ref="M6:M7"/>
    <mergeCell ref="N6:N7"/>
    <mergeCell ref="A4:B7"/>
    <mergeCell ref="C4:N4"/>
    <mergeCell ref="C5:H5"/>
    <mergeCell ref="I5:N5"/>
    <mergeCell ref="C6:C7"/>
    <mergeCell ref="D6:E6"/>
    <mergeCell ref="F6:F7"/>
    <mergeCell ref="G6:G7"/>
    <mergeCell ref="H6:H7"/>
    <mergeCell ref="I6:I7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Header>&amp;L&amp;"微軟正黑體,標準"&amp;16兒童及少年保護執行概況&amp;C&amp;"微軟正黑體,標準"&amp;16
&amp;R&amp;"微軟正黑體,標準"本表共&amp;N頁，第&amp;P頁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21</vt:i4>
      </vt:variant>
      <vt:variant>
        <vt:lpstr>具名範圍</vt:lpstr>
      </vt:variant>
      <vt:variant>
        <vt:i4>41</vt:i4>
      </vt:variant>
    </vt:vector>
  </HeadingPairs>
  <TitlesOfParts>
    <vt:vector size="62" baseType="lpstr">
      <vt:lpstr>歷年</vt:lpstr>
      <vt:lpstr>112</vt:lpstr>
      <vt:lpstr>112下</vt:lpstr>
      <vt:lpstr>112上</vt:lpstr>
      <vt:lpstr>111</vt:lpstr>
      <vt:lpstr>110</vt:lpstr>
      <vt:lpstr>109</vt:lpstr>
      <vt:lpstr>108</vt:lpstr>
      <vt:lpstr>107</vt:lpstr>
      <vt:lpstr>106</vt:lpstr>
      <vt:lpstr>105</vt:lpstr>
      <vt:lpstr>104</vt:lpstr>
      <vt:lpstr>103</vt:lpstr>
      <vt:lpstr>102</vt:lpstr>
      <vt:lpstr>101</vt:lpstr>
      <vt:lpstr>100</vt:lpstr>
      <vt:lpstr>99</vt:lpstr>
      <vt:lpstr>98</vt:lpstr>
      <vt:lpstr>97</vt:lpstr>
      <vt:lpstr>96</vt:lpstr>
      <vt:lpstr>95</vt:lpstr>
      <vt:lpstr>'100'!Print_Area</vt:lpstr>
      <vt:lpstr>'102'!Print_Area</vt:lpstr>
      <vt:lpstr>'103'!Print_Area</vt:lpstr>
      <vt:lpstr>'104'!Print_Area</vt:lpstr>
      <vt:lpstr>'105'!Print_Area</vt:lpstr>
      <vt:lpstr>'106'!Print_Area</vt:lpstr>
      <vt:lpstr>'107'!Print_Area</vt:lpstr>
      <vt:lpstr>'108'!Print_Area</vt:lpstr>
      <vt:lpstr>'109'!Print_Area</vt:lpstr>
      <vt:lpstr>'110'!Print_Area</vt:lpstr>
      <vt:lpstr>'111'!Print_Area</vt:lpstr>
      <vt:lpstr>'112'!Print_Area</vt:lpstr>
      <vt:lpstr>'112上'!Print_Area</vt:lpstr>
      <vt:lpstr>'112下'!Print_Area</vt:lpstr>
      <vt:lpstr>'95'!Print_Area</vt:lpstr>
      <vt:lpstr>'96'!Print_Area</vt:lpstr>
      <vt:lpstr>'97'!Print_Area</vt:lpstr>
      <vt:lpstr>'98'!Print_Area</vt:lpstr>
      <vt:lpstr>'99'!Print_Area</vt:lpstr>
      <vt:lpstr>歷年!Print_Area</vt:lpstr>
      <vt:lpstr>'100'!Print_Titles</vt:lpstr>
      <vt:lpstr>'101'!Print_Titles</vt:lpstr>
      <vt:lpstr>'102'!Print_Titles</vt:lpstr>
      <vt:lpstr>'103'!Print_Titles</vt:lpstr>
      <vt:lpstr>'104'!Print_Titles</vt:lpstr>
      <vt:lpstr>'105'!Print_Titles</vt:lpstr>
      <vt:lpstr>'106'!Print_Titles</vt:lpstr>
      <vt:lpstr>'107'!Print_Titles</vt:lpstr>
      <vt:lpstr>'108'!Print_Titles</vt:lpstr>
      <vt:lpstr>'109'!Print_Titles</vt:lpstr>
      <vt:lpstr>'110'!Print_Titles</vt:lpstr>
      <vt:lpstr>'111'!Print_Titles</vt:lpstr>
      <vt:lpstr>'112'!Print_Titles</vt:lpstr>
      <vt:lpstr>'112上'!Print_Titles</vt:lpstr>
      <vt:lpstr>'112下'!Print_Titles</vt:lpstr>
      <vt:lpstr>'95'!Print_Titles</vt:lpstr>
      <vt:lpstr>'96'!Print_Titles</vt:lpstr>
      <vt:lpstr>'97'!Print_Titles</vt:lpstr>
      <vt:lpstr>'98'!Print_Titles</vt:lpstr>
      <vt:lpstr>'99'!Print_Titles</vt:lpstr>
      <vt:lpstr>歷年!Print_Titles</vt:lpstr>
    </vt:vector>
  </TitlesOfParts>
  <Company>內政部統計處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陳巧華</dc:creator>
  <cp:lastModifiedBy>張壬翔</cp:lastModifiedBy>
  <cp:lastPrinted>2024-10-01T09:22:45Z</cp:lastPrinted>
  <dcterms:created xsi:type="dcterms:W3CDTF">2001-10-30T06:38:08Z</dcterms:created>
  <dcterms:modified xsi:type="dcterms:W3CDTF">2025-02-11T07:06:23Z</dcterms:modified>
</cp:coreProperties>
</file>