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22兒童課後照顧服務班補助情形\"/>
    </mc:Choice>
  </mc:AlternateContent>
  <xr:revisionPtr revIDLastSave="0" documentId="13_ncr:40009_{87A64F59-9D47-47FF-A404-CE2B1464B708}" xr6:coauthVersionLast="47" xr6:coauthVersionMax="47" xr10:uidLastSave="{00000000-0000-0000-0000-000000000000}"/>
  <bookViews>
    <workbookView xWindow="-120" yWindow="-120" windowWidth="29040" windowHeight="15720"/>
  </bookViews>
  <sheets>
    <sheet name="112學年度" sheetId="1" r:id="rId1"/>
    <sheet name="111學年度" sheetId="2" r:id="rId2"/>
    <sheet name="110學年度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F25" i="3"/>
  <c r="E25" i="3"/>
  <c r="D25" i="3"/>
  <c r="C25" i="3"/>
  <c r="G25" i="2"/>
  <c r="E25" i="2"/>
  <c r="D25" i="2"/>
  <c r="C25" i="2"/>
  <c r="F25" i="2" s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G25" i="1"/>
  <c r="E25" i="1"/>
  <c r="F25" i="1" s="1"/>
  <c r="D25" i="1"/>
  <c r="C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<sst xmlns="http://schemas.openxmlformats.org/spreadsheetml/2006/main" count="96" uniqueCount="42">
  <si>
    <t>兒童課後照顧服務班補助情形</t>
  </si>
  <si>
    <t>單位：人次，元</t>
  </si>
  <si>
    <t>序號</t>
  </si>
  <si>
    <t>縣市</t>
  </si>
  <si>
    <t>112學年度低收入戶
學生人次</t>
  </si>
  <si>
    <t>112學年度身心障礙
學生人次</t>
  </si>
  <si>
    <t>112學年度原住民
學生人次</t>
  </si>
  <si>
    <t>112學年度總受益人次</t>
  </si>
  <si>
    <t>112學年度總補助經費</t>
  </si>
  <si>
    <t>臺北市</t>
  </si>
  <si>
    <t>新北市</t>
  </si>
  <si>
    <t>桃園市</t>
  </si>
  <si>
    <t>臺中市</t>
  </si>
  <si>
    <t>臺南市</t>
  </si>
  <si>
    <t>高雄市</t>
  </si>
  <si>
    <t>新竹縣</t>
  </si>
  <si>
    <t>新竹市</t>
  </si>
  <si>
    <t>苗栗縣</t>
  </si>
  <si>
    <t>彰化縣</t>
  </si>
  <si>
    <t>南投縣</t>
  </si>
  <si>
    <t>雲林縣</t>
  </si>
  <si>
    <t>嘉義縣</t>
  </si>
  <si>
    <t>嘉義市</t>
  </si>
  <si>
    <t>屏東縣</t>
  </si>
  <si>
    <t>基隆市</t>
  </si>
  <si>
    <t>宜蘭縣</t>
  </si>
  <si>
    <t>花蓮縣</t>
  </si>
  <si>
    <t>臺東縣</t>
  </si>
  <si>
    <t>澎湖縣</t>
  </si>
  <si>
    <t>金門縣</t>
  </si>
  <si>
    <t>總計</t>
  </si>
  <si>
    <t>資料來源：教育部國民及學前教育署</t>
  </si>
  <si>
    <t>111學年度低收入戶
學生人次</t>
  </si>
  <si>
    <t>111學年度身心障礙
學生人次</t>
  </si>
  <si>
    <t>111學年度原住民
學生人次</t>
  </si>
  <si>
    <t>111學年度總受益人次</t>
  </si>
  <si>
    <t>111學年度總補助經費</t>
  </si>
  <si>
    <t>110學年度低收入戶
學生人次</t>
  </si>
  <si>
    <t>110學年度身心障礙
學生人次</t>
  </si>
  <si>
    <t>110學年度原住民
學生人次</t>
  </si>
  <si>
    <t>110學年度總受益人次</t>
  </si>
  <si>
    <t>110學年度總補助經費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</si>
</sst>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2"/>
      <color rgb="FF000000"/>
      <name val="PMingLiu"/>
      <family val="1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4"/>
  <sheetViews>
    <sheetView tabSelected="1" workbookViewId="0">
      <selection sqref="A1:G1"/>
    </sheetView>
  </sheetViews>
  <sheetFormatPr defaultColWidth="10.125" defaultRowHeight="16.5"/>
  <cols>
    <col min="1" max="1" width="8.625" style="1" customWidth="1"/>
    <col min="2" max="2" width="10.25" style="1" customWidth="1"/>
    <col min="3" max="3" width="16.875" style="1" customWidth="1"/>
    <col min="4" max="4" width="17.5" style="1" customWidth="1"/>
    <col min="5" max="5" width="15.5" style="1" customWidth="1"/>
    <col min="6" max="6" width="14.75" style="1" customWidth="1"/>
    <col min="7" max="7" width="14.25" style="1" customWidth="1"/>
    <col min="8" max="27" width="6.125" style="1" customWidth="1"/>
    <col min="28" max="28" width="10.125" style="1" customWidth="1"/>
    <col min="29" max="16384" width="10.125" style="1"/>
  </cols>
  <sheetData>
    <row r="1" spans="1:7" ht="21.75" customHeight="1">
      <c r="A1" s="15" t="s">
        <v>0</v>
      </c>
      <c r="B1" s="15"/>
      <c r="C1" s="15"/>
      <c r="D1" s="15"/>
      <c r="E1" s="15"/>
      <c r="F1" s="15"/>
      <c r="G1" s="15"/>
    </row>
    <row r="2" spans="1:7" ht="16.5" customHeight="1">
      <c r="A2" s="2"/>
      <c r="B2" s="2"/>
      <c r="G2" s="3" t="s">
        <v>1</v>
      </c>
    </row>
    <row r="3" spans="1:7" ht="52.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pans="1:7" ht="16.5" customHeight="1">
      <c r="A4" s="4">
        <v>1</v>
      </c>
      <c r="B4" s="6" t="s">
        <v>9</v>
      </c>
      <c r="C4" s="7">
        <v>4377</v>
      </c>
      <c r="D4" s="6">
        <v>2692</v>
      </c>
      <c r="E4" s="6">
        <v>1214</v>
      </c>
      <c r="F4" s="6">
        <f t="shared" ref="F4:F25" si="0">C4+D4+E4</f>
        <v>8283</v>
      </c>
      <c r="G4" s="6">
        <v>99666864</v>
      </c>
    </row>
    <row r="5" spans="1:7" ht="16.5" customHeight="1">
      <c r="A5" s="4">
        <v>2</v>
      </c>
      <c r="B5" s="6" t="s">
        <v>10</v>
      </c>
      <c r="C5" s="7">
        <v>3153</v>
      </c>
      <c r="D5" s="6">
        <v>5537</v>
      </c>
      <c r="E5" s="6">
        <v>5255</v>
      </c>
      <c r="F5" s="6">
        <f t="shared" si="0"/>
        <v>13945</v>
      </c>
      <c r="G5" s="6">
        <v>83667617</v>
      </c>
    </row>
    <row r="6" spans="1:7" ht="16.5" customHeight="1">
      <c r="A6" s="4">
        <v>3</v>
      </c>
      <c r="B6" s="6" t="s">
        <v>11</v>
      </c>
      <c r="C6" s="7">
        <v>4788</v>
      </c>
      <c r="D6" s="6">
        <v>2281</v>
      </c>
      <c r="E6" s="6">
        <v>7341</v>
      </c>
      <c r="F6" s="6">
        <f t="shared" si="0"/>
        <v>14410</v>
      </c>
      <c r="G6" s="6">
        <v>75671675</v>
      </c>
    </row>
    <row r="7" spans="1:7" ht="16.5" customHeight="1">
      <c r="A7" s="4">
        <v>4</v>
      </c>
      <c r="B7" s="6" t="s">
        <v>12</v>
      </c>
      <c r="C7" s="7">
        <v>5190</v>
      </c>
      <c r="D7" s="6">
        <v>1106</v>
      </c>
      <c r="E7" s="6">
        <v>3439</v>
      </c>
      <c r="F7" s="6">
        <f t="shared" si="0"/>
        <v>9735</v>
      </c>
      <c r="G7" s="6">
        <v>85419970</v>
      </c>
    </row>
    <row r="8" spans="1:7" ht="16.5" customHeight="1">
      <c r="A8" s="8">
        <v>5</v>
      </c>
      <c r="B8" s="9" t="s">
        <v>13</v>
      </c>
      <c r="C8" s="7">
        <v>814</v>
      </c>
      <c r="D8" s="6">
        <v>696</v>
      </c>
      <c r="E8" s="6">
        <v>584</v>
      </c>
      <c r="F8" s="6">
        <f t="shared" si="0"/>
        <v>2094</v>
      </c>
      <c r="G8" s="6">
        <v>21162045</v>
      </c>
    </row>
    <row r="9" spans="1:7" ht="16.5" customHeight="1">
      <c r="A9" s="8">
        <v>6</v>
      </c>
      <c r="B9" s="9" t="s">
        <v>14</v>
      </c>
      <c r="C9" s="10">
        <v>1696</v>
      </c>
      <c r="D9" s="6">
        <v>985</v>
      </c>
      <c r="E9" s="6">
        <v>2494</v>
      </c>
      <c r="F9" s="6">
        <f t="shared" si="0"/>
        <v>5175</v>
      </c>
      <c r="G9" s="6">
        <v>27283594</v>
      </c>
    </row>
    <row r="10" spans="1:7" ht="16.5" customHeight="1">
      <c r="A10" s="11">
        <v>7</v>
      </c>
      <c r="B10" s="9" t="s">
        <v>15</v>
      </c>
      <c r="C10" s="10">
        <v>152</v>
      </c>
      <c r="D10" s="6">
        <v>69</v>
      </c>
      <c r="E10" s="6">
        <v>928</v>
      </c>
      <c r="F10" s="6">
        <f t="shared" si="0"/>
        <v>1149</v>
      </c>
      <c r="G10" s="6">
        <v>6841734</v>
      </c>
    </row>
    <row r="11" spans="1:7" ht="16.5" customHeight="1">
      <c r="A11" s="12">
        <v>8</v>
      </c>
      <c r="B11" s="13" t="s">
        <v>16</v>
      </c>
      <c r="C11" s="14">
        <v>403</v>
      </c>
      <c r="D11" s="6">
        <v>125</v>
      </c>
      <c r="E11" s="6">
        <v>426</v>
      </c>
      <c r="F11" s="6">
        <f t="shared" si="0"/>
        <v>954</v>
      </c>
      <c r="G11" s="6">
        <v>6683946</v>
      </c>
    </row>
    <row r="12" spans="1:7" ht="16.5" customHeight="1">
      <c r="A12" s="11">
        <v>9</v>
      </c>
      <c r="B12" s="9" t="s">
        <v>17</v>
      </c>
      <c r="C12" s="10">
        <v>587</v>
      </c>
      <c r="D12" s="6">
        <v>563</v>
      </c>
      <c r="E12" s="6">
        <v>1578</v>
      </c>
      <c r="F12" s="6">
        <f t="shared" si="0"/>
        <v>2728</v>
      </c>
      <c r="G12" s="6">
        <v>16868624</v>
      </c>
    </row>
    <row r="13" spans="1:7" ht="16.5" customHeight="1">
      <c r="A13" s="11">
        <v>10</v>
      </c>
      <c r="B13" s="9" t="s">
        <v>18</v>
      </c>
      <c r="C13" s="10">
        <v>724</v>
      </c>
      <c r="D13" s="6">
        <v>808</v>
      </c>
      <c r="E13" s="6">
        <v>374</v>
      </c>
      <c r="F13" s="6">
        <f t="shared" si="0"/>
        <v>1906</v>
      </c>
      <c r="G13" s="6">
        <v>17194282</v>
      </c>
    </row>
    <row r="14" spans="1:7" ht="16.5" customHeight="1">
      <c r="A14" s="11">
        <v>11</v>
      </c>
      <c r="B14" s="9" t="s">
        <v>19</v>
      </c>
      <c r="C14" s="10">
        <v>47</v>
      </c>
      <c r="D14" s="6">
        <v>143</v>
      </c>
      <c r="E14" s="6">
        <v>1201</v>
      </c>
      <c r="F14" s="6">
        <f t="shared" si="0"/>
        <v>1391</v>
      </c>
      <c r="G14" s="6">
        <v>4818733</v>
      </c>
    </row>
    <row r="15" spans="1:7" ht="16.5" customHeight="1">
      <c r="A15" s="4">
        <v>12</v>
      </c>
      <c r="B15" s="4" t="s">
        <v>20</v>
      </c>
      <c r="C15" s="5">
        <v>445</v>
      </c>
      <c r="D15" s="6">
        <v>141</v>
      </c>
      <c r="E15" s="6">
        <v>112</v>
      </c>
      <c r="F15" s="6">
        <f t="shared" si="0"/>
        <v>698</v>
      </c>
      <c r="G15" s="6">
        <v>5781549</v>
      </c>
    </row>
    <row r="16" spans="1:7" ht="16.5" customHeight="1">
      <c r="A16" s="4">
        <v>13</v>
      </c>
      <c r="B16" s="6" t="s">
        <v>21</v>
      </c>
      <c r="C16" s="7">
        <v>6</v>
      </c>
      <c r="D16" s="6">
        <v>18</v>
      </c>
      <c r="E16" s="6">
        <v>154</v>
      </c>
      <c r="F16" s="6">
        <f t="shared" si="0"/>
        <v>178</v>
      </c>
      <c r="G16" s="6">
        <v>777635</v>
      </c>
    </row>
    <row r="17" spans="1:7" ht="16.5" customHeight="1">
      <c r="A17" s="4">
        <v>14</v>
      </c>
      <c r="B17" s="6" t="s">
        <v>22</v>
      </c>
      <c r="C17" s="7">
        <v>150</v>
      </c>
      <c r="D17" s="6">
        <v>66</v>
      </c>
      <c r="E17" s="6">
        <v>91</v>
      </c>
      <c r="F17" s="6">
        <f t="shared" si="0"/>
        <v>307</v>
      </c>
      <c r="G17" s="6">
        <v>3066925</v>
      </c>
    </row>
    <row r="18" spans="1:7" ht="16.5" customHeight="1">
      <c r="A18" s="4">
        <v>15</v>
      </c>
      <c r="B18" s="6" t="s">
        <v>23</v>
      </c>
      <c r="C18" s="7">
        <v>1473</v>
      </c>
      <c r="D18" s="6">
        <v>588</v>
      </c>
      <c r="E18" s="6">
        <v>5960</v>
      </c>
      <c r="F18" s="6">
        <f t="shared" si="0"/>
        <v>8021</v>
      </c>
      <c r="G18" s="6">
        <v>54710741</v>
      </c>
    </row>
    <row r="19" spans="1:7" ht="16.5" customHeight="1">
      <c r="A19" s="4">
        <v>16</v>
      </c>
      <c r="B19" s="6" t="s">
        <v>24</v>
      </c>
      <c r="C19" s="7">
        <v>258</v>
      </c>
      <c r="D19" s="6">
        <v>204</v>
      </c>
      <c r="E19" s="6">
        <v>611</v>
      </c>
      <c r="F19" s="6">
        <f t="shared" si="0"/>
        <v>1073</v>
      </c>
      <c r="G19" s="6">
        <v>7550949</v>
      </c>
    </row>
    <row r="20" spans="1:7" ht="16.5" customHeight="1">
      <c r="A20" s="8">
        <v>17</v>
      </c>
      <c r="B20" s="9" t="s">
        <v>25</v>
      </c>
      <c r="C20" s="7">
        <v>437</v>
      </c>
      <c r="D20" s="6">
        <v>431</v>
      </c>
      <c r="E20" s="6">
        <v>2055</v>
      </c>
      <c r="F20" s="6">
        <f t="shared" si="0"/>
        <v>2923</v>
      </c>
      <c r="G20" s="6">
        <v>18861645</v>
      </c>
    </row>
    <row r="21" spans="1:7" ht="16.5" customHeight="1">
      <c r="A21" s="8">
        <v>18</v>
      </c>
      <c r="B21" s="9" t="s">
        <v>26</v>
      </c>
      <c r="C21" s="10">
        <v>789</v>
      </c>
      <c r="D21" s="6">
        <v>121</v>
      </c>
      <c r="E21" s="6">
        <v>8149</v>
      </c>
      <c r="F21" s="6">
        <f t="shared" si="0"/>
        <v>9059</v>
      </c>
      <c r="G21" s="6">
        <v>23613831</v>
      </c>
    </row>
    <row r="22" spans="1:7" ht="16.5" customHeight="1">
      <c r="A22" s="11">
        <v>19</v>
      </c>
      <c r="B22" s="9" t="s">
        <v>27</v>
      </c>
      <c r="C22" s="10">
        <v>97</v>
      </c>
      <c r="D22" s="6">
        <v>72</v>
      </c>
      <c r="E22" s="6">
        <v>2504</v>
      </c>
      <c r="F22" s="6">
        <f t="shared" si="0"/>
        <v>2673</v>
      </c>
      <c r="G22" s="6">
        <v>4551420</v>
      </c>
    </row>
    <row r="23" spans="1:7" ht="16.5" customHeight="1">
      <c r="A23" s="12">
        <v>20</v>
      </c>
      <c r="B23" s="13" t="s">
        <v>28</v>
      </c>
      <c r="C23" s="14">
        <v>19</v>
      </c>
      <c r="D23" s="6">
        <v>10</v>
      </c>
      <c r="E23" s="6">
        <v>11</v>
      </c>
      <c r="F23" s="6">
        <f t="shared" si="0"/>
        <v>40</v>
      </c>
      <c r="G23" s="6">
        <v>1012746</v>
      </c>
    </row>
    <row r="24" spans="1:7" ht="16.5" customHeight="1">
      <c r="A24" s="11">
        <v>21</v>
      </c>
      <c r="B24" s="9" t="s">
        <v>29</v>
      </c>
      <c r="C24" s="9">
        <v>1</v>
      </c>
      <c r="D24" s="6">
        <v>6</v>
      </c>
      <c r="E24" s="6">
        <v>3</v>
      </c>
      <c r="F24" s="6">
        <f t="shared" si="0"/>
        <v>10</v>
      </c>
      <c r="G24" s="6">
        <v>155807</v>
      </c>
    </row>
    <row r="25" spans="1:7" ht="16.5" customHeight="1">
      <c r="A25" s="16" t="s">
        <v>30</v>
      </c>
      <c r="B25" s="16"/>
      <c r="C25" s="9">
        <f>SUM(C4:C24)</f>
        <v>25606</v>
      </c>
      <c r="D25" s="9">
        <f>SUM(D4:D24)</f>
        <v>16662</v>
      </c>
      <c r="E25" s="9">
        <f>SUM(E4:E24)</f>
        <v>44484</v>
      </c>
      <c r="F25" s="6">
        <f t="shared" si="0"/>
        <v>86752</v>
      </c>
      <c r="G25" s="9">
        <f>SUM(G4:G24)</f>
        <v>565362332</v>
      </c>
    </row>
    <row r="26" spans="1:7" ht="16.5" customHeight="1">
      <c r="A26" s="17" t="s">
        <v>31</v>
      </c>
      <c r="B26" s="17"/>
      <c r="C26" s="17"/>
    </row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/>
    <row r="32" spans="1:7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</sheetData>
  <mergeCells count="3">
    <mergeCell ref="A1:G1"/>
    <mergeCell ref="A25:B25"/>
    <mergeCell ref="A26:C26"/>
  </mergeCells>
  <phoneticPr fontId="2" type="noConversion"/>
  <printOptions horizontalCentered="1"/>
  <pageMargins left="0.70833333333333304" right="0.70833333333333304" top="0" bottom="0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4"/>
  <sheetViews>
    <sheetView workbookViewId="0">
      <selection sqref="A1:G1"/>
    </sheetView>
  </sheetViews>
  <sheetFormatPr defaultColWidth="10.125" defaultRowHeight="16.5"/>
  <cols>
    <col min="1" max="1" width="8.625" style="1" customWidth="1"/>
    <col min="2" max="2" width="10.25" style="1" customWidth="1"/>
    <col min="3" max="3" width="16.875" style="1" customWidth="1"/>
    <col min="4" max="4" width="17.5" style="1" customWidth="1"/>
    <col min="5" max="5" width="15.5" style="1" customWidth="1"/>
    <col min="6" max="6" width="14.75" style="1" customWidth="1"/>
    <col min="7" max="7" width="14.25" style="1" customWidth="1"/>
    <col min="8" max="27" width="6.125" style="1" customWidth="1"/>
    <col min="28" max="28" width="10.125" style="1" customWidth="1"/>
    <col min="29" max="16384" width="10.125" style="1"/>
  </cols>
  <sheetData>
    <row r="1" spans="1:7" ht="21.75" customHeight="1">
      <c r="A1" s="15" t="s">
        <v>0</v>
      </c>
      <c r="B1" s="15"/>
      <c r="C1" s="15"/>
      <c r="D1" s="15"/>
      <c r="E1" s="15"/>
      <c r="F1" s="15"/>
      <c r="G1" s="15"/>
    </row>
    <row r="2" spans="1:7" ht="16.5" customHeight="1">
      <c r="A2" s="2"/>
      <c r="B2" s="2"/>
      <c r="G2" s="3" t="s">
        <v>1</v>
      </c>
    </row>
    <row r="3" spans="1:7" ht="52.5" customHeight="1">
      <c r="A3" s="4" t="s">
        <v>2</v>
      </c>
      <c r="B3" s="4" t="s">
        <v>3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</row>
    <row r="4" spans="1:7" ht="16.5" customHeight="1">
      <c r="A4" s="4">
        <v>1</v>
      </c>
      <c r="B4" s="6" t="s">
        <v>9</v>
      </c>
      <c r="C4" s="6">
        <v>4226</v>
      </c>
      <c r="D4" s="6">
        <v>2257</v>
      </c>
      <c r="E4" s="6">
        <v>1144</v>
      </c>
      <c r="F4" s="6">
        <f t="shared" ref="F4:F25" si="0">C4+D4+E4</f>
        <v>7627</v>
      </c>
      <c r="G4" s="6">
        <v>110442198</v>
      </c>
    </row>
    <row r="5" spans="1:7" ht="16.5" customHeight="1">
      <c r="A5" s="4">
        <v>2</v>
      </c>
      <c r="B5" s="6" t="s">
        <v>10</v>
      </c>
      <c r="C5" s="6">
        <v>3501</v>
      </c>
      <c r="D5" s="6">
        <v>4855</v>
      </c>
      <c r="E5" s="6">
        <v>5083</v>
      </c>
      <c r="F5" s="6">
        <f t="shared" si="0"/>
        <v>13439</v>
      </c>
      <c r="G5" s="6">
        <v>83498275</v>
      </c>
    </row>
    <row r="6" spans="1:7" ht="16.5" customHeight="1">
      <c r="A6" s="4">
        <v>3</v>
      </c>
      <c r="B6" s="6" t="s">
        <v>11</v>
      </c>
      <c r="C6" s="6">
        <v>4367</v>
      </c>
      <c r="D6" s="6">
        <v>1986</v>
      </c>
      <c r="E6" s="6">
        <v>6749</v>
      </c>
      <c r="F6" s="6">
        <f t="shared" si="0"/>
        <v>13102</v>
      </c>
      <c r="G6" s="6">
        <v>78189395</v>
      </c>
    </row>
    <row r="7" spans="1:7" ht="16.5" customHeight="1">
      <c r="A7" s="4">
        <v>4</v>
      </c>
      <c r="B7" s="6" t="s">
        <v>12</v>
      </c>
      <c r="C7" s="6">
        <v>5140</v>
      </c>
      <c r="D7" s="6">
        <v>987</v>
      </c>
      <c r="E7" s="6">
        <v>3236</v>
      </c>
      <c r="F7" s="6">
        <f t="shared" si="0"/>
        <v>9363</v>
      </c>
      <c r="G7" s="6">
        <v>86106571</v>
      </c>
    </row>
    <row r="8" spans="1:7" ht="16.5" customHeight="1">
      <c r="A8" s="8">
        <v>5</v>
      </c>
      <c r="B8" s="9" t="s">
        <v>13</v>
      </c>
      <c r="C8" s="6">
        <v>948</v>
      </c>
      <c r="D8" s="6">
        <v>728</v>
      </c>
      <c r="E8" s="6">
        <v>526</v>
      </c>
      <c r="F8" s="6">
        <f t="shared" si="0"/>
        <v>2202</v>
      </c>
      <c r="G8" s="6">
        <v>23816389</v>
      </c>
    </row>
    <row r="9" spans="1:7" ht="16.5" customHeight="1">
      <c r="A9" s="8">
        <v>6</v>
      </c>
      <c r="B9" s="9" t="s">
        <v>14</v>
      </c>
      <c r="C9" s="9">
        <v>1763</v>
      </c>
      <c r="D9" s="6">
        <v>832</v>
      </c>
      <c r="E9" s="6">
        <v>2301</v>
      </c>
      <c r="F9" s="6">
        <f t="shared" si="0"/>
        <v>4896</v>
      </c>
      <c r="G9" s="6">
        <v>27936771</v>
      </c>
    </row>
    <row r="10" spans="1:7" ht="16.5" customHeight="1">
      <c r="A10" s="11">
        <v>7</v>
      </c>
      <c r="B10" s="9" t="s">
        <v>15</v>
      </c>
      <c r="C10" s="9">
        <v>123</v>
      </c>
      <c r="D10" s="6">
        <v>50</v>
      </c>
      <c r="E10" s="6">
        <v>885</v>
      </c>
      <c r="F10" s="6">
        <f t="shared" si="0"/>
        <v>1058</v>
      </c>
      <c r="G10" s="6">
        <v>6302067</v>
      </c>
    </row>
    <row r="11" spans="1:7" ht="16.5" customHeight="1">
      <c r="A11" s="12">
        <v>8</v>
      </c>
      <c r="B11" s="13" t="s">
        <v>16</v>
      </c>
      <c r="C11" s="13">
        <v>433</v>
      </c>
      <c r="D11" s="6">
        <v>91</v>
      </c>
      <c r="E11" s="6">
        <v>463</v>
      </c>
      <c r="F11" s="6">
        <f t="shared" si="0"/>
        <v>987</v>
      </c>
      <c r="G11" s="6">
        <v>8487316</v>
      </c>
    </row>
    <row r="12" spans="1:7" ht="16.5" customHeight="1">
      <c r="A12" s="11">
        <v>9</v>
      </c>
      <c r="B12" s="9" t="s">
        <v>17</v>
      </c>
      <c r="C12" s="9">
        <v>638</v>
      </c>
      <c r="D12" s="6">
        <v>535</v>
      </c>
      <c r="E12" s="6">
        <v>1522</v>
      </c>
      <c r="F12" s="6">
        <f t="shared" si="0"/>
        <v>2695</v>
      </c>
      <c r="G12" s="6">
        <v>17740945</v>
      </c>
    </row>
    <row r="13" spans="1:7" ht="16.5" customHeight="1">
      <c r="A13" s="11">
        <v>10</v>
      </c>
      <c r="B13" s="9" t="s">
        <v>18</v>
      </c>
      <c r="C13" s="9">
        <v>726</v>
      </c>
      <c r="D13" s="6">
        <v>698</v>
      </c>
      <c r="E13" s="6">
        <v>384</v>
      </c>
      <c r="F13" s="6">
        <f t="shared" si="0"/>
        <v>1808</v>
      </c>
      <c r="G13" s="6">
        <v>18335528</v>
      </c>
    </row>
    <row r="14" spans="1:7" ht="16.5" customHeight="1">
      <c r="A14" s="11">
        <v>11</v>
      </c>
      <c r="B14" s="9" t="s">
        <v>19</v>
      </c>
      <c r="C14" s="9">
        <v>43</v>
      </c>
      <c r="D14" s="6">
        <v>127</v>
      </c>
      <c r="E14" s="6">
        <v>1100</v>
      </c>
      <c r="F14" s="6">
        <f t="shared" si="0"/>
        <v>1270</v>
      </c>
      <c r="G14" s="6">
        <v>4506519</v>
      </c>
    </row>
    <row r="15" spans="1:7" ht="16.5" customHeight="1">
      <c r="A15" s="4">
        <v>12</v>
      </c>
      <c r="B15" s="4" t="s">
        <v>20</v>
      </c>
      <c r="C15" s="4">
        <v>452</v>
      </c>
      <c r="D15" s="6">
        <v>122</v>
      </c>
      <c r="E15" s="6">
        <v>102</v>
      </c>
      <c r="F15" s="6">
        <f t="shared" si="0"/>
        <v>676</v>
      </c>
      <c r="G15" s="6">
        <v>6368321</v>
      </c>
    </row>
    <row r="16" spans="1:7" ht="16.5" customHeight="1">
      <c r="A16" s="4">
        <v>13</v>
      </c>
      <c r="B16" s="6" t="s">
        <v>21</v>
      </c>
      <c r="C16" s="6">
        <v>9</v>
      </c>
      <c r="D16" s="6">
        <v>4</v>
      </c>
      <c r="E16" s="6">
        <v>134</v>
      </c>
      <c r="F16" s="6">
        <f t="shared" si="0"/>
        <v>147</v>
      </c>
      <c r="G16" s="6">
        <v>594143</v>
      </c>
    </row>
    <row r="17" spans="1:7" ht="16.5" customHeight="1">
      <c r="A17" s="4">
        <v>14</v>
      </c>
      <c r="B17" s="6" t="s">
        <v>22</v>
      </c>
      <c r="C17" s="6">
        <v>132</v>
      </c>
      <c r="D17" s="6">
        <v>53</v>
      </c>
      <c r="E17" s="6">
        <v>56</v>
      </c>
      <c r="F17" s="6">
        <f t="shared" si="0"/>
        <v>241</v>
      </c>
      <c r="G17" s="6">
        <v>3717957</v>
      </c>
    </row>
    <row r="18" spans="1:7" ht="16.5" customHeight="1">
      <c r="A18" s="4">
        <v>15</v>
      </c>
      <c r="B18" s="6" t="s">
        <v>23</v>
      </c>
      <c r="C18" s="6">
        <v>1395</v>
      </c>
      <c r="D18" s="6">
        <v>508</v>
      </c>
      <c r="E18" s="6">
        <v>5973</v>
      </c>
      <c r="F18" s="6">
        <f t="shared" si="0"/>
        <v>7876</v>
      </c>
      <c r="G18" s="6">
        <v>54628557</v>
      </c>
    </row>
    <row r="19" spans="1:7" ht="16.5" customHeight="1">
      <c r="A19" s="4">
        <v>16</v>
      </c>
      <c r="B19" s="6" t="s">
        <v>24</v>
      </c>
      <c r="C19" s="6">
        <v>283</v>
      </c>
      <c r="D19" s="6">
        <v>170</v>
      </c>
      <c r="E19" s="6">
        <v>547</v>
      </c>
      <c r="F19" s="6">
        <f t="shared" si="0"/>
        <v>1000</v>
      </c>
      <c r="G19" s="6">
        <v>8283721</v>
      </c>
    </row>
    <row r="20" spans="1:7" ht="16.5" customHeight="1">
      <c r="A20" s="8">
        <v>17</v>
      </c>
      <c r="B20" s="9" t="s">
        <v>25</v>
      </c>
      <c r="C20" s="6">
        <v>441</v>
      </c>
      <c r="D20" s="6">
        <v>371</v>
      </c>
      <c r="E20" s="6">
        <v>1980</v>
      </c>
      <c r="F20" s="6">
        <f t="shared" si="0"/>
        <v>2792</v>
      </c>
      <c r="G20" s="6">
        <v>19812098</v>
      </c>
    </row>
    <row r="21" spans="1:7" ht="16.5" customHeight="1">
      <c r="A21" s="8">
        <v>18</v>
      </c>
      <c r="B21" s="9" t="s">
        <v>26</v>
      </c>
      <c r="C21" s="9">
        <v>816</v>
      </c>
      <c r="D21" s="6">
        <v>101</v>
      </c>
      <c r="E21" s="6">
        <v>7736</v>
      </c>
      <c r="F21" s="6">
        <f t="shared" si="0"/>
        <v>8653</v>
      </c>
      <c r="G21" s="6">
        <v>22702135</v>
      </c>
    </row>
    <row r="22" spans="1:7" ht="16.5" customHeight="1">
      <c r="A22" s="11">
        <v>19</v>
      </c>
      <c r="B22" s="9" t="s">
        <v>27</v>
      </c>
      <c r="C22" s="9">
        <v>123</v>
      </c>
      <c r="D22" s="6">
        <v>104</v>
      </c>
      <c r="E22" s="6">
        <v>2466</v>
      </c>
      <c r="F22" s="6">
        <f t="shared" si="0"/>
        <v>2693</v>
      </c>
      <c r="G22" s="6">
        <v>4548498</v>
      </c>
    </row>
    <row r="23" spans="1:7" ht="16.5" customHeight="1">
      <c r="A23" s="12">
        <v>20</v>
      </c>
      <c r="B23" s="13" t="s">
        <v>28</v>
      </c>
      <c r="C23" s="13">
        <v>15</v>
      </c>
      <c r="D23" s="6">
        <v>9</v>
      </c>
      <c r="E23" s="6">
        <v>15</v>
      </c>
      <c r="F23" s="6">
        <f t="shared" si="0"/>
        <v>39</v>
      </c>
      <c r="G23" s="6">
        <v>1044619</v>
      </c>
    </row>
    <row r="24" spans="1:7" ht="16.5" customHeight="1">
      <c r="A24" s="11">
        <v>21</v>
      </c>
      <c r="B24" s="9" t="s">
        <v>29</v>
      </c>
      <c r="C24" s="9">
        <v>0</v>
      </c>
      <c r="D24" s="6">
        <v>4</v>
      </c>
      <c r="E24" s="6">
        <v>0</v>
      </c>
      <c r="F24" s="6">
        <f t="shared" si="0"/>
        <v>4</v>
      </c>
      <c r="G24" s="6">
        <v>94348</v>
      </c>
    </row>
    <row r="25" spans="1:7" ht="16.5" customHeight="1">
      <c r="A25" s="16" t="s">
        <v>30</v>
      </c>
      <c r="B25" s="16"/>
      <c r="C25" s="9">
        <f>SUM(C4:C24)</f>
        <v>25574</v>
      </c>
      <c r="D25" s="9">
        <f>SUM(D4:D24)</f>
        <v>14592</v>
      </c>
      <c r="E25" s="9">
        <f>SUM(E4:E24)</f>
        <v>42402</v>
      </c>
      <c r="F25" s="6">
        <f t="shared" si="0"/>
        <v>82568</v>
      </c>
      <c r="G25" s="9">
        <f>SUM(G4:G24)</f>
        <v>587156371</v>
      </c>
    </row>
    <row r="26" spans="1:7" ht="16.5" customHeight="1">
      <c r="A26" s="17" t="s">
        <v>31</v>
      </c>
      <c r="B26" s="17"/>
      <c r="C26" s="17"/>
    </row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/>
    <row r="32" spans="1:7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</sheetData>
  <mergeCells count="3">
    <mergeCell ref="A1:G1"/>
    <mergeCell ref="A25:B25"/>
    <mergeCell ref="A26:C26"/>
  </mergeCells>
  <phoneticPr fontId="2" type="noConversion"/>
  <printOptions horizontalCentered="1"/>
  <pageMargins left="0.70833333333333304" right="0.70833333333333304" top="0" bottom="0" header="0" footer="0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4"/>
  <sheetViews>
    <sheetView workbookViewId="0">
      <selection sqref="A1:G1"/>
    </sheetView>
  </sheetViews>
  <sheetFormatPr defaultColWidth="10.125" defaultRowHeight="16.5"/>
  <cols>
    <col min="1" max="1" width="8.625" style="1" customWidth="1"/>
    <col min="2" max="2" width="10.25" style="1" customWidth="1"/>
    <col min="3" max="3" width="16.875" style="1" customWidth="1"/>
    <col min="4" max="4" width="17.5" style="1" customWidth="1"/>
    <col min="5" max="5" width="15.5" style="1" customWidth="1"/>
    <col min="6" max="6" width="14.75" style="1" customWidth="1"/>
    <col min="7" max="7" width="14.25" style="1" customWidth="1"/>
    <col min="8" max="27" width="6.125" style="1" customWidth="1"/>
    <col min="28" max="28" width="10.125" style="1" customWidth="1"/>
    <col min="29" max="16384" width="10.125" style="1"/>
  </cols>
  <sheetData>
    <row r="1" spans="1:7" ht="21.75" customHeight="1">
      <c r="A1" s="15" t="s">
        <v>0</v>
      </c>
      <c r="B1" s="15"/>
      <c r="C1" s="15"/>
      <c r="D1" s="15"/>
      <c r="E1" s="15"/>
      <c r="F1" s="15"/>
      <c r="G1" s="15"/>
    </row>
    <row r="2" spans="1:7" ht="16.5" customHeight="1">
      <c r="A2" s="2"/>
      <c r="B2" s="2"/>
      <c r="G2" s="3" t="s">
        <v>1</v>
      </c>
    </row>
    <row r="3" spans="1:7" ht="52.5" customHeight="1">
      <c r="A3" s="4" t="s">
        <v>2</v>
      </c>
      <c r="B3" s="4" t="s">
        <v>3</v>
      </c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</row>
    <row r="4" spans="1:7" ht="16.5" customHeight="1">
      <c r="A4" s="4">
        <v>1</v>
      </c>
      <c r="B4" s="6" t="s">
        <v>9</v>
      </c>
      <c r="C4" s="6">
        <v>5129</v>
      </c>
      <c r="D4" s="6">
        <v>1927</v>
      </c>
      <c r="E4" s="6">
        <v>1034</v>
      </c>
      <c r="F4" s="6">
        <v>8090</v>
      </c>
      <c r="G4" s="6">
        <v>90157813</v>
      </c>
    </row>
    <row r="5" spans="1:7" ht="16.5" customHeight="1">
      <c r="A5" s="4">
        <v>2</v>
      </c>
      <c r="B5" s="6" t="s">
        <v>10</v>
      </c>
      <c r="C5" s="6">
        <v>3586</v>
      </c>
      <c r="D5" s="6">
        <v>4242</v>
      </c>
      <c r="E5" s="6">
        <v>4878</v>
      </c>
      <c r="F5" s="6">
        <v>12706</v>
      </c>
      <c r="G5" s="6">
        <v>72041002</v>
      </c>
    </row>
    <row r="6" spans="1:7" ht="16.5" customHeight="1">
      <c r="A6" s="4">
        <v>3</v>
      </c>
      <c r="B6" s="6" t="s">
        <v>11</v>
      </c>
      <c r="C6" s="6">
        <v>4004</v>
      </c>
      <c r="D6" s="6">
        <v>1834</v>
      </c>
      <c r="E6" s="6">
        <v>6373</v>
      </c>
      <c r="F6" s="6">
        <v>12211</v>
      </c>
      <c r="G6" s="6">
        <v>67797670</v>
      </c>
    </row>
    <row r="7" spans="1:7" ht="16.5" customHeight="1">
      <c r="A7" s="4">
        <v>4</v>
      </c>
      <c r="B7" s="6" t="s">
        <v>12</v>
      </c>
      <c r="C7" s="6">
        <v>4960</v>
      </c>
      <c r="D7" s="6">
        <v>976</v>
      </c>
      <c r="E7" s="6">
        <v>3101</v>
      </c>
      <c r="F7" s="6">
        <v>9037</v>
      </c>
      <c r="G7" s="6">
        <v>74972292</v>
      </c>
    </row>
    <row r="8" spans="1:7" ht="16.5" customHeight="1">
      <c r="A8" s="8">
        <v>5</v>
      </c>
      <c r="B8" s="9" t="s">
        <v>13</v>
      </c>
      <c r="C8" s="6">
        <v>915</v>
      </c>
      <c r="D8" s="6">
        <v>571</v>
      </c>
      <c r="E8" s="6">
        <v>496</v>
      </c>
      <c r="F8" s="6">
        <v>1982</v>
      </c>
      <c r="G8" s="6">
        <v>19233972</v>
      </c>
    </row>
    <row r="9" spans="1:7" ht="16.5" customHeight="1">
      <c r="A9" s="8">
        <v>6</v>
      </c>
      <c r="B9" s="9" t="s">
        <v>14</v>
      </c>
      <c r="C9" s="9">
        <v>1729</v>
      </c>
      <c r="D9" s="6">
        <v>733</v>
      </c>
      <c r="E9" s="6">
        <v>2404</v>
      </c>
      <c r="F9" s="6">
        <v>4866</v>
      </c>
      <c r="G9" s="6">
        <v>25457239</v>
      </c>
    </row>
    <row r="10" spans="1:7" ht="16.5" customHeight="1">
      <c r="A10" s="11">
        <v>7</v>
      </c>
      <c r="B10" s="9" t="s">
        <v>15</v>
      </c>
      <c r="C10" s="9">
        <v>114</v>
      </c>
      <c r="D10" s="6">
        <v>51</v>
      </c>
      <c r="E10" s="6">
        <v>893</v>
      </c>
      <c r="F10" s="6">
        <v>1058</v>
      </c>
      <c r="G10" s="6">
        <v>5197296</v>
      </c>
    </row>
    <row r="11" spans="1:7" ht="16.5" customHeight="1">
      <c r="A11" s="12">
        <v>8</v>
      </c>
      <c r="B11" s="13" t="s">
        <v>16</v>
      </c>
      <c r="C11" s="13">
        <v>406</v>
      </c>
      <c r="D11" s="6">
        <v>72</v>
      </c>
      <c r="E11" s="6">
        <v>470</v>
      </c>
      <c r="F11" s="6">
        <v>948</v>
      </c>
      <c r="G11" s="6">
        <v>7508430</v>
      </c>
    </row>
    <row r="12" spans="1:7" ht="16.5" customHeight="1">
      <c r="A12" s="11">
        <v>9</v>
      </c>
      <c r="B12" s="9" t="s">
        <v>17</v>
      </c>
      <c r="C12" s="9">
        <v>649</v>
      </c>
      <c r="D12" s="6">
        <v>504</v>
      </c>
      <c r="E12" s="6">
        <v>1476</v>
      </c>
      <c r="F12" s="6">
        <v>2629</v>
      </c>
      <c r="G12" s="6">
        <v>15310456</v>
      </c>
    </row>
    <row r="13" spans="1:7" ht="16.5" customHeight="1">
      <c r="A13" s="11">
        <v>10</v>
      </c>
      <c r="B13" s="9" t="s">
        <v>18</v>
      </c>
      <c r="C13" s="9">
        <v>604</v>
      </c>
      <c r="D13" s="6">
        <v>536</v>
      </c>
      <c r="E13" s="6">
        <v>392</v>
      </c>
      <c r="F13" s="6">
        <v>1532</v>
      </c>
      <c r="G13" s="6">
        <v>14502444</v>
      </c>
    </row>
    <row r="14" spans="1:7" ht="16.5" customHeight="1">
      <c r="A14" s="11">
        <v>11</v>
      </c>
      <c r="B14" s="9" t="s">
        <v>19</v>
      </c>
      <c r="C14" s="9">
        <v>34</v>
      </c>
      <c r="D14" s="6">
        <v>104</v>
      </c>
      <c r="E14" s="6">
        <v>1202</v>
      </c>
      <c r="F14" s="6">
        <v>1340</v>
      </c>
      <c r="G14" s="6">
        <v>4061223</v>
      </c>
    </row>
    <row r="15" spans="1:7" ht="16.5" customHeight="1">
      <c r="A15" s="4">
        <v>12</v>
      </c>
      <c r="B15" s="4" t="s">
        <v>20</v>
      </c>
      <c r="C15" s="4">
        <v>480</v>
      </c>
      <c r="D15" s="6">
        <v>93</v>
      </c>
      <c r="E15" s="6">
        <v>118</v>
      </c>
      <c r="F15" s="6">
        <v>691</v>
      </c>
      <c r="G15" s="6">
        <v>5566923</v>
      </c>
    </row>
    <row r="16" spans="1:7" ht="16.5" customHeight="1">
      <c r="A16" s="4">
        <v>13</v>
      </c>
      <c r="B16" s="6" t="s">
        <v>21</v>
      </c>
      <c r="C16" s="6">
        <v>6</v>
      </c>
      <c r="D16" s="6">
        <v>0</v>
      </c>
      <c r="E16" s="6">
        <v>98</v>
      </c>
      <c r="F16" s="6">
        <v>104</v>
      </c>
      <c r="G16" s="6">
        <v>401952</v>
      </c>
    </row>
    <row r="17" spans="1:7" ht="16.5" customHeight="1">
      <c r="A17" s="4">
        <v>14</v>
      </c>
      <c r="B17" s="6" t="s">
        <v>22</v>
      </c>
      <c r="C17" s="6">
        <v>169</v>
      </c>
      <c r="D17" s="6">
        <v>50</v>
      </c>
      <c r="E17" s="6">
        <v>51</v>
      </c>
      <c r="F17" s="6">
        <v>270</v>
      </c>
      <c r="G17" s="6">
        <v>2841005</v>
      </c>
    </row>
    <row r="18" spans="1:7" ht="16.5" customHeight="1">
      <c r="A18" s="4">
        <v>15</v>
      </c>
      <c r="B18" s="6" t="s">
        <v>23</v>
      </c>
      <c r="C18" s="6">
        <v>1323</v>
      </c>
      <c r="D18" s="6">
        <v>519</v>
      </c>
      <c r="E18" s="6">
        <v>5772</v>
      </c>
      <c r="F18" s="6">
        <v>7614</v>
      </c>
      <c r="G18" s="6">
        <v>50129282</v>
      </c>
    </row>
    <row r="19" spans="1:7" ht="16.5" customHeight="1">
      <c r="A19" s="4">
        <v>16</v>
      </c>
      <c r="B19" s="6" t="s">
        <v>24</v>
      </c>
      <c r="C19" s="6">
        <v>337</v>
      </c>
      <c r="D19" s="6">
        <v>131</v>
      </c>
      <c r="E19" s="6">
        <v>520</v>
      </c>
      <c r="F19" s="6">
        <v>988</v>
      </c>
      <c r="G19" s="6">
        <v>6683374</v>
      </c>
    </row>
    <row r="20" spans="1:7" ht="16.5" customHeight="1">
      <c r="A20" s="8">
        <v>17</v>
      </c>
      <c r="B20" s="9" t="s">
        <v>25</v>
      </c>
      <c r="C20" s="6">
        <v>382</v>
      </c>
      <c r="D20" s="6">
        <v>337</v>
      </c>
      <c r="E20" s="6">
        <v>1792</v>
      </c>
      <c r="F20" s="6">
        <v>2511</v>
      </c>
      <c r="G20" s="6">
        <v>17115698</v>
      </c>
    </row>
    <row r="21" spans="1:7" ht="16.5" customHeight="1">
      <c r="A21" s="8">
        <v>18</v>
      </c>
      <c r="B21" s="9" t="s">
        <v>26</v>
      </c>
      <c r="C21" s="9">
        <v>812</v>
      </c>
      <c r="D21" s="6">
        <v>136</v>
      </c>
      <c r="E21" s="6">
        <v>7690</v>
      </c>
      <c r="F21" s="6">
        <v>8638</v>
      </c>
      <c r="G21" s="6">
        <v>19335767</v>
      </c>
    </row>
    <row r="22" spans="1:7" ht="16.5" customHeight="1">
      <c r="A22" s="11">
        <v>19</v>
      </c>
      <c r="B22" s="9" t="s">
        <v>27</v>
      </c>
      <c r="C22" s="9">
        <v>82</v>
      </c>
      <c r="D22" s="6">
        <v>80</v>
      </c>
      <c r="E22" s="6">
        <v>1942</v>
      </c>
      <c r="F22" s="6">
        <v>2104</v>
      </c>
      <c r="G22" s="6">
        <v>3812034</v>
      </c>
    </row>
    <row r="23" spans="1:7" ht="16.5" customHeight="1">
      <c r="A23" s="12">
        <v>20</v>
      </c>
      <c r="B23" s="13" t="s">
        <v>28</v>
      </c>
      <c r="C23" s="13">
        <v>8</v>
      </c>
      <c r="D23" s="6">
        <v>10</v>
      </c>
      <c r="E23" s="6">
        <v>14</v>
      </c>
      <c r="F23" s="6">
        <v>32</v>
      </c>
      <c r="G23" s="6">
        <v>645198</v>
      </c>
    </row>
    <row r="24" spans="1:7" ht="16.5" customHeight="1">
      <c r="A24" s="11">
        <v>21</v>
      </c>
      <c r="B24" s="9" t="s">
        <v>29</v>
      </c>
      <c r="C24" s="9">
        <v>2</v>
      </c>
      <c r="D24" s="6">
        <v>0</v>
      </c>
      <c r="E24" s="6">
        <v>0</v>
      </c>
      <c r="F24" s="6">
        <v>2</v>
      </c>
      <c r="G24" s="6">
        <v>25880</v>
      </c>
    </row>
    <row r="25" spans="1:7" ht="16.5" customHeight="1">
      <c r="A25" s="16" t="s">
        <v>30</v>
      </c>
      <c r="B25" s="16"/>
      <c r="C25" s="9">
        <f>SUM(C4:C24)</f>
        <v>25731</v>
      </c>
      <c r="D25" s="9">
        <f>SUM(D4:D24)</f>
        <v>12906</v>
      </c>
      <c r="E25" s="9">
        <f>SUM(E4:E24)</f>
        <v>40716</v>
      </c>
      <c r="F25" s="9">
        <f>SUM(F4:F24)</f>
        <v>79353</v>
      </c>
      <c r="G25" s="6">
        <f>SUM(G4:G24)</f>
        <v>502796950</v>
      </c>
    </row>
    <row r="26" spans="1:7" ht="16.5" customHeight="1">
      <c r="A26" s="17" t="s">
        <v>31</v>
      </c>
      <c r="B26" s="17"/>
      <c r="C26" s="17"/>
    </row>
    <row r="27" spans="1:7" ht="16.5" customHeight="1"/>
    <row r="28" spans="1:7" ht="16.5" customHeight="1"/>
    <row r="29" spans="1:7" ht="16.5" customHeight="1"/>
    <row r="30" spans="1:7" ht="16.5" customHeight="1"/>
    <row r="31" spans="1:7" ht="16.5" customHeight="1"/>
    <row r="32" spans="1:7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</sheetData>
  <mergeCells count="3">
    <mergeCell ref="A1:G1"/>
    <mergeCell ref="A25:B25"/>
    <mergeCell ref="A26:C26"/>
  </mergeCells>
  <phoneticPr fontId="2" type="noConversion"/>
  <printOptions horizontalCentered="1"/>
  <pageMargins left="0.70833333333333304" right="0.70833333333333304" top="0" bottom="0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112學年度</vt:lpstr>
      <vt:lpstr>111學年度</vt:lpstr>
      <vt:lpstr>110學年度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李秉儒</dc:creator>
  <dc:description/>
  <cp:lastModifiedBy>張壬翔</cp:lastModifiedBy>
  <cp:revision>0</cp:revision>
  <cp:lastPrinted>2025-02-13T03:52:31Z</cp:lastPrinted>
  <dcterms:created xsi:type="dcterms:W3CDTF">2019-04-15T01:45:58Z</dcterms:created>
  <dcterms:modified xsi:type="dcterms:W3CDTF">2025-02-13T03:52:37Z</dcterms:modified>
</cp:coreProperties>
</file>