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5國小學生裸視視力概況\"/>
    </mc:Choice>
  </mc:AlternateContent>
  <xr:revisionPtr revIDLastSave="0" documentId="8_{BAB5AF75-1B60-4683-806D-E2BBD83AACB5}" xr6:coauthVersionLast="47" xr6:coauthVersionMax="47" xr10:uidLastSave="{00000000-0000-0000-0000-000000000000}"/>
  <bookViews>
    <workbookView xWindow="-120" yWindow="-120" windowWidth="29040" windowHeight="15720"/>
  </bookViews>
  <sheets>
    <sheet name="國小視力不良率" sheetId="1" r:id="rId1"/>
    <sheet name="國小視力不良率-縣市" sheetId="2" r:id="rId2"/>
    <sheet name="視力不良率-原民" sheetId="3" r:id="rId3"/>
    <sheet name="100全國" sheetId="4" r:id="rId4"/>
    <sheet name="101全國" sheetId="5" r:id="rId5"/>
    <sheet name="102全國" sheetId="6" r:id="rId6"/>
    <sheet name="103全國" sheetId="7" r:id="rId7"/>
    <sheet name="104全國" sheetId="8" r:id="rId8"/>
    <sheet name="105全國" sheetId="9" r:id="rId9"/>
    <sheet name="106全國" sheetId="10" r:id="rId10"/>
    <sheet name="107全國" sheetId="11" r:id="rId11"/>
    <sheet name="108全國" sheetId="12" r:id="rId12"/>
    <sheet name="109全國" sheetId="13" r:id="rId13"/>
    <sheet name="110全國" sheetId="14" r:id="rId14"/>
    <sheet name="111全國" sheetId="15" r:id="rId15"/>
  </sheets>
  <definedNames>
    <definedName name="_xlnm.Print_Area" localSheetId="1">'國小視力不良率-縣市'!$A$1:$W$15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  <c r="H19" i="6"/>
  <c r="D19" i="6"/>
  <c r="E19" i="6" s="1"/>
  <c r="C19" i="6"/>
  <c r="K18" i="6"/>
  <c r="H18" i="6"/>
  <c r="D18" i="6"/>
  <c r="E18" i="6" s="1"/>
  <c r="C18" i="6"/>
  <c r="K17" i="6"/>
  <c r="H17" i="6"/>
  <c r="D17" i="6"/>
  <c r="E17" i="6" s="1"/>
  <c r="C17" i="6"/>
  <c r="K16" i="6"/>
  <c r="H16" i="6"/>
  <c r="D16" i="6"/>
  <c r="E16" i="6" s="1"/>
  <c r="C16" i="6"/>
  <c r="K15" i="6"/>
  <c r="H15" i="6"/>
  <c r="D15" i="6"/>
  <c r="E15" i="6" s="1"/>
  <c r="C15" i="6"/>
  <c r="K14" i="6"/>
  <c r="H14" i="6"/>
  <c r="D14" i="6"/>
  <c r="E14" i="6" s="1"/>
  <c r="C14" i="6"/>
  <c r="K13" i="6"/>
  <c r="H13" i="6"/>
  <c r="D13" i="6"/>
  <c r="C13" i="6"/>
  <c r="E13" i="6" s="1"/>
  <c r="K12" i="6"/>
  <c r="H12" i="6"/>
  <c r="D12" i="6"/>
  <c r="E12" i="6" s="1"/>
  <c r="C12" i="6"/>
  <c r="K11" i="6"/>
  <c r="H11" i="6"/>
  <c r="D11" i="6"/>
  <c r="E11" i="6" s="1"/>
  <c r="C11" i="6"/>
  <c r="K10" i="6"/>
  <c r="H10" i="6"/>
  <c r="E10" i="6"/>
  <c r="D10" i="6"/>
  <c r="C10" i="6"/>
  <c r="K9" i="6"/>
  <c r="H9" i="6"/>
  <c r="D9" i="6"/>
  <c r="E9" i="6" s="1"/>
  <c r="C9" i="6"/>
  <c r="K8" i="6"/>
  <c r="H8" i="6"/>
  <c r="D8" i="6"/>
  <c r="E8" i="6" s="1"/>
  <c r="C8" i="6"/>
  <c r="K7" i="6"/>
  <c r="H7" i="6"/>
  <c r="D7" i="6"/>
  <c r="E7" i="6" s="1"/>
  <c r="C7" i="6"/>
  <c r="K6" i="6"/>
  <c r="H6" i="6"/>
  <c r="D6" i="6"/>
  <c r="E6" i="6" s="1"/>
  <c r="C6" i="6"/>
  <c r="K5" i="6"/>
  <c r="H5" i="6"/>
  <c r="D5" i="6"/>
  <c r="E5" i="6" s="1"/>
  <c r="C5" i="6"/>
  <c r="K19" i="5"/>
  <c r="H19" i="5"/>
  <c r="D19" i="5"/>
  <c r="E19" i="5" s="1"/>
  <c r="C19" i="5"/>
  <c r="K18" i="5"/>
  <c r="H18" i="5"/>
  <c r="D18" i="5"/>
  <c r="E18" i="5" s="1"/>
  <c r="C18" i="5"/>
  <c r="K17" i="5"/>
  <c r="H17" i="5"/>
  <c r="D17" i="5"/>
  <c r="E17" i="5" s="1"/>
  <c r="C17" i="5"/>
  <c r="K16" i="5"/>
  <c r="H16" i="5"/>
  <c r="D16" i="5"/>
  <c r="E16" i="5" s="1"/>
  <c r="C16" i="5"/>
  <c r="K15" i="5"/>
  <c r="H15" i="5"/>
  <c r="D15" i="5"/>
  <c r="E15" i="5" s="1"/>
  <c r="C15" i="5"/>
  <c r="K14" i="5"/>
  <c r="H14" i="5"/>
  <c r="D14" i="5"/>
  <c r="E14" i="5" s="1"/>
  <c r="C14" i="5"/>
  <c r="K13" i="5"/>
  <c r="H13" i="5"/>
  <c r="E13" i="5"/>
  <c r="D13" i="5"/>
  <c r="C13" i="5"/>
  <c r="K12" i="5"/>
  <c r="H12" i="5"/>
  <c r="D12" i="5"/>
  <c r="E12" i="5" s="1"/>
  <c r="C12" i="5"/>
  <c r="K11" i="5"/>
  <c r="H11" i="5"/>
  <c r="D11" i="5"/>
  <c r="E11" i="5" s="1"/>
  <c r="C11" i="5"/>
  <c r="K10" i="5"/>
  <c r="H10" i="5"/>
  <c r="D10" i="5"/>
  <c r="E10" i="5" s="1"/>
  <c r="C10" i="5"/>
  <c r="K9" i="5"/>
  <c r="H9" i="5"/>
  <c r="D9" i="5"/>
  <c r="E9" i="5" s="1"/>
  <c r="C9" i="5"/>
  <c r="K8" i="5"/>
  <c r="H8" i="5"/>
  <c r="D8" i="5"/>
  <c r="E8" i="5" s="1"/>
  <c r="C8" i="5"/>
  <c r="K7" i="5"/>
  <c r="H7" i="5"/>
  <c r="D7" i="5"/>
  <c r="E7" i="5" s="1"/>
  <c r="C7" i="5"/>
  <c r="K6" i="5"/>
  <c r="H6" i="5"/>
  <c r="D6" i="5"/>
  <c r="E6" i="5" s="1"/>
  <c r="C6" i="5"/>
  <c r="K5" i="5"/>
  <c r="H5" i="5"/>
  <c r="D5" i="5"/>
  <c r="E5" i="5" s="1"/>
  <c r="C5" i="5"/>
  <c r="K19" i="4"/>
  <c r="H19" i="4"/>
  <c r="D19" i="4"/>
  <c r="E19" i="4" s="1"/>
  <c r="C19" i="4"/>
  <c r="K18" i="4"/>
  <c r="H18" i="4"/>
  <c r="D18" i="4"/>
  <c r="E18" i="4" s="1"/>
  <c r="C18" i="4"/>
  <c r="K17" i="4"/>
  <c r="H17" i="4"/>
  <c r="D17" i="4"/>
  <c r="E17" i="4" s="1"/>
  <c r="C17" i="4"/>
  <c r="K16" i="4"/>
  <c r="H16" i="4"/>
  <c r="E16" i="4"/>
  <c r="D16" i="4"/>
  <c r="C16" i="4"/>
  <c r="K15" i="4"/>
  <c r="H15" i="4"/>
  <c r="D15" i="4"/>
  <c r="E15" i="4" s="1"/>
  <c r="C15" i="4"/>
  <c r="K14" i="4"/>
  <c r="H14" i="4"/>
  <c r="D14" i="4"/>
  <c r="E14" i="4" s="1"/>
  <c r="C14" i="4"/>
  <c r="K13" i="4"/>
  <c r="H13" i="4"/>
  <c r="D13" i="4"/>
  <c r="E13" i="4" s="1"/>
  <c r="C13" i="4"/>
  <c r="K12" i="4"/>
  <c r="H12" i="4"/>
  <c r="D12" i="4"/>
  <c r="E12" i="4" s="1"/>
  <c r="C12" i="4"/>
  <c r="K11" i="4"/>
  <c r="H11" i="4"/>
  <c r="D11" i="4"/>
  <c r="E11" i="4" s="1"/>
  <c r="C11" i="4"/>
  <c r="K10" i="4"/>
  <c r="H10" i="4"/>
  <c r="D10" i="4"/>
  <c r="E10" i="4" s="1"/>
  <c r="C10" i="4"/>
  <c r="K9" i="4"/>
  <c r="H9" i="4"/>
  <c r="D9" i="4"/>
  <c r="E9" i="4" s="1"/>
  <c r="C9" i="4"/>
  <c r="K8" i="4"/>
  <c r="H8" i="4"/>
  <c r="D8" i="4"/>
  <c r="E8" i="4" s="1"/>
  <c r="C8" i="4"/>
  <c r="K7" i="4"/>
  <c r="H7" i="4"/>
  <c r="D7" i="4"/>
  <c r="E7" i="4" s="1"/>
  <c r="C7" i="4"/>
  <c r="K6" i="4"/>
  <c r="H6" i="4"/>
  <c r="D6" i="4"/>
  <c r="E6" i="4" s="1"/>
  <c r="C6" i="4"/>
  <c r="K5" i="4"/>
  <c r="H5" i="4"/>
  <c r="D5" i="4"/>
  <c r="E5" i="4" s="1"/>
  <c r="C5" i="4"/>
</calcChain>
</file>

<file path=xl/sharedStrings.xml><?xml version="1.0" encoding="utf-8"?>
<sst xmlns="http://schemas.openxmlformats.org/spreadsheetml/2006/main" count="523" uniqueCount="94">
  <si>
    <t>國小學生裸視視力概況-視力不良率</t>
  </si>
  <si>
    <t>項目</t>
  </si>
  <si>
    <t>全國</t>
  </si>
  <si>
    <t>公立</t>
  </si>
  <si>
    <t>私立</t>
  </si>
  <si>
    <t>學年度</t>
  </si>
  <si>
    <t>平均</t>
  </si>
  <si>
    <t>原住民
平均</t>
  </si>
  <si>
    <t>男</t>
  </si>
  <si>
    <t>女</t>
  </si>
  <si>
    <t>備考</t>
  </si>
  <si>
    <t>基隆市</t>
  </si>
  <si>
    <t>臺北市</t>
  </si>
  <si>
    <t>新北市</t>
  </si>
  <si>
    <t>桃園縣(市)</t>
  </si>
  <si>
    <t>新竹市</t>
  </si>
  <si>
    <t>新竹縣</t>
  </si>
  <si>
    <t>苗栗縣</t>
  </si>
  <si>
    <t>臺中市</t>
  </si>
  <si>
    <t>南投縣</t>
  </si>
  <si>
    <t>彰化縣</t>
  </si>
  <si>
    <t>雲林縣</t>
  </si>
  <si>
    <t>嘉義市</t>
  </si>
  <si>
    <t>嘉義縣</t>
  </si>
  <si>
    <t>臺南市</t>
  </si>
  <si>
    <t>高雄市</t>
  </si>
  <si>
    <t>屏東縣</t>
  </si>
  <si>
    <t>宜蘭縣</t>
  </si>
  <si>
    <t>花蓮縣</t>
  </si>
  <si>
    <t>臺東縣</t>
  </si>
  <si>
    <t>澎湖縣</t>
  </si>
  <si>
    <t>金門縣</t>
  </si>
  <si>
    <t>連江縣</t>
  </si>
  <si>
    <t>國小學生裸視視力概況-原住民視力不良率</t>
  </si>
  <si>
    <t>一年級</t>
  </si>
  <si>
    <t>二年級</t>
  </si>
  <si>
    <t>三年級</t>
  </si>
  <si>
    <t>四年級</t>
  </si>
  <si>
    <t>五年級</t>
  </si>
  <si>
    <t>六年級</t>
  </si>
  <si>
    <t>註1：單位：%
註2：資料提供日期2024-09-23</t>
  </si>
  <si>
    <t>註1：單位：%
註2：資料提供日期2024-09-23
註3：本表資料範圍為參加檢測學生；兩眼裸視視力均0.9以上者為視力正常，否則為視力不良。
註4：100-106學年度為桃園縣，107學年度後為桃園市。</t>
  </si>
  <si>
    <r>
      <t xml:space="preserve">  </t>
    </r>
    <r>
      <rPr>
        <b/>
        <sz val="12"/>
        <color rgb="FF000000"/>
        <rFont val="標楷體"/>
        <family val="4"/>
        <charset val="136"/>
      </rPr>
      <t>國小學生裸視視力不良率統計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年級別</t>
    </r>
    <r>
      <rPr>
        <b/>
        <sz val="12"/>
        <color rgb="FF000000"/>
        <rFont val="Times New Roman"/>
        <family val="1"/>
      </rPr>
      <t>)</t>
    </r>
  </si>
  <si>
    <r>
      <t xml:space="preserve">  100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</si>
  <si>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rPr>
        <sz val="10"/>
        <color rgb="FF000000"/>
        <rFont val="標楷體"/>
        <family val="4"/>
        <charset val="136"/>
      </rPr>
      <t>單位：人；</t>
    </r>
    <r>
      <rPr>
        <sz val="10"/>
        <color rgb="FF000000"/>
        <rFont val="Times New Roman"/>
        <family val="1"/>
      </rPr>
      <t>%</t>
    </r>
  </si>
  <si>
    <r>
      <rPr>
        <sz val="9"/>
        <color rgb="FF000000"/>
        <rFont val="標楷體"/>
        <family val="4"/>
        <charset val="136"/>
      </rPr>
      <t>年級別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∕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性別</t>
    </r>
  </si>
  <si>
    <r>
      <rPr>
        <sz val="9"/>
        <color rgb="FF000000"/>
        <rFont val="標楷體"/>
        <family val="4"/>
        <charset val="136"/>
      </rPr>
      <t>總</t>
    </r>
    <r>
      <rPr>
        <sz val="9"/>
        <color rgb="FF000000"/>
        <rFont val="Times New Roman"/>
        <family val="1"/>
      </rPr>
      <t xml:space="preserve">    </t>
    </r>
    <r>
      <rPr>
        <sz val="9"/>
        <color rgb="FF000000"/>
        <rFont val="標楷體"/>
        <family val="4"/>
        <charset val="136"/>
      </rPr>
      <t>計</t>
    </r>
  </si>
  <si>
    <r>
      <rPr>
        <sz val="9"/>
        <color rgb="FF000000"/>
        <rFont val="標楷體"/>
        <family val="4"/>
        <charset val="136"/>
      </rPr>
      <t>公立</t>
    </r>
  </si>
  <si>
    <r>
      <rPr>
        <sz val="9"/>
        <color rgb="FF000000"/>
        <rFont val="標楷體"/>
        <family val="4"/>
        <charset val="136"/>
      </rPr>
      <t>私立</t>
    </r>
  </si>
  <si>
    <r>
      <rPr>
        <sz val="9"/>
        <color rgb="FF000000"/>
        <rFont val="標楷體"/>
        <family val="4"/>
        <charset val="136"/>
      </rPr>
      <t>檢測人數</t>
    </r>
  </si>
  <si>
    <r>
      <rPr>
        <sz val="9"/>
        <color rgb="FF000000"/>
        <rFont val="標楷體"/>
        <family val="4"/>
        <charset val="136"/>
      </rPr>
      <t>視力不良人數</t>
    </r>
  </si>
  <si>
    <r>
      <rPr>
        <sz val="9"/>
        <color rgb="FF000000"/>
        <rFont val="標楷體"/>
        <family val="4"/>
        <charset val="136"/>
      </rPr>
      <t>視力不良率</t>
    </r>
  </si>
  <si>
    <r>
      <rPr>
        <sz val="9"/>
        <color rgb="FF000000"/>
        <rFont val="標楷體"/>
        <family val="4"/>
        <charset val="136"/>
      </rPr>
      <t>計</t>
    </r>
  </si>
  <si>
    <r>
      <rPr>
        <sz val="9"/>
        <color rgb="FF000000"/>
        <rFont val="標楷體"/>
        <family val="4"/>
        <charset val="136"/>
      </rPr>
      <t>男</t>
    </r>
  </si>
  <si>
    <r>
      <rPr>
        <sz val="9"/>
        <color rgb="FF000000"/>
        <rFont val="標楷體"/>
        <family val="4"/>
        <charset val="136"/>
      </rPr>
      <t>女</t>
    </r>
  </si>
  <si>
    <r>
      <rPr>
        <sz val="9"/>
        <color rgb="FF000000"/>
        <rFont val="標楷體"/>
        <family val="4"/>
        <charset val="136"/>
      </rPr>
      <t>一年級</t>
    </r>
  </si>
  <si>
    <r>
      <rPr>
        <sz val="9"/>
        <color rgb="FF000000"/>
        <rFont val="標楷體"/>
        <family val="4"/>
        <charset val="136"/>
      </rPr>
      <t>二年級</t>
    </r>
  </si>
  <si>
    <r>
      <rPr>
        <sz val="9"/>
        <color rgb="FF000000"/>
        <rFont val="標楷體"/>
        <family val="4"/>
        <charset val="136"/>
      </rPr>
      <t>三年級</t>
    </r>
  </si>
  <si>
    <r>
      <rPr>
        <sz val="9"/>
        <color rgb="FF000000"/>
        <rFont val="標楷體"/>
        <family val="4"/>
        <charset val="136"/>
      </rPr>
      <t>四年級</t>
    </r>
  </si>
  <si>
    <r>
      <rPr>
        <sz val="9"/>
        <color rgb="FF000000"/>
        <rFont val="標楷體"/>
        <family val="4"/>
        <charset val="136"/>
      </rPr>
      <t>五年級</t>
    </r>
  </si>
  <si>
    <r>
      <rPr>
        <sz val="9"/>
        <color rgb="FF000000"/>
        <rFont val="標楷體"/>
        <family val="4"/>
        <charset val="136"/>
      </rPr>
      <t>六年級</t>
    </r>
  </si>
  <si>
    <r>
      <rPr>
        <sz val="10"/>
        <color rgb="FF000000"/>
        <rFont val="標楷體"/>
        <family val="4"/>
        <charset val="136"/>
      </rPr>
      <t>說明：本表資料範圍為參加檢測學生；兩眼裸視視力均</t>
    </r>
    <r>
      <rPr>
        <sz val="10"/>
        <color rgb="FF000000"/>
        <rFont val="Times New Roman"/>
        <family val="1"/>
      </rPr>
      <t>0.9</t>
    </r>
    <r>
      <rPr>
        <sz val="10"/>
        <color rgb="FF000000"/>
        <rFont val="標楷體"/>
        <family val="4"/>
        <charset val="136"/>
      </rPr>
      <t>以上者為視力正常，否則為視力不良。</t>
    </r>
  </si>
  <si>
    <r>
      <t xml:space="preserve">  101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</si>
  <si>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  102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</si>
  <si>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  103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</si>
  <si>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  104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</si>
  <si>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rPr>
        <b/>
        <sz val="12"/>
        <color rgb="FF000000"/>
        <rFont val="標楷體"/>
        <family val="4"/>
        <charset val="136"/>
      </rPr>
      <t>國小學生裸視視力不良率統計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年級別</t>
    </r>
    <r>
      <rPr>
        <b/>
        <sz val="12"/>
        <color rgb="FF000000"/>
        <rFont val="Times New Roman"/>
        <family val="1"/>
      </rPr>
      <t>)</t>
    </r>
  </si>
  <si>
    <r>
      <t xml:space="preserve">105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</si>
  <si>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106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</si>
  <si>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rPr>
        <b/>
        <sz val="12"/>
        <color rgb="FF000000"/>
        <rFont val="標楷體"/>
        <family val="4"/>
        <charset val="136"/>
      </rPr>
      <t>國小學生裸視視力概況</t>
    </r>
    <r>
      <rPr>
        <b/>
        <sz val="12"/>
        <color rgb="FF000000"/>
        <rFont val="Times New Roman"/>
        <family val="1"/>
      </rPr>
      <t>—</t>
    </r>
    <r>
      <rPr>
        <b/>
        <sz val="12"/>
        <color rgb="FF000000"/>
        <rFont val="標楷體"/>
        <family val="4"/>
        <charset val="136"/>
      </rPr>
      <t>依年級別分</t>
    </r>
  </si>
  <si>
    <r>
      <t xml:space="preserve">107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</si>
  <si>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108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</si>
  <si>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109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</si>
  <si>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t xml:space="preserve">110 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>   </t>
    </r>
  </si>
  <si>
    <r>
      <rPr>
        <b/>
        <sz val="12"/>
        <rFont val="標楷體"/>
        <family val="4"/>
        <charset val="136"/>
      </rPr>
      <t>國小學生裸視視力概況</t>
    </r>
    <r>
      <rPr>
        <b/>
        <sz val="12"/>
        <rFont val="Times New Roman"/>
        <family val="1"/>
      </rPr>
      <t>—</t>
    </r>
    <r>
      <rPr>
        <b/>
        <sz val="12"/>
        <rFont val="標楷體"/>
        <family val="4"/>
        <charset val="136"/>
      </rPr>
      <t>依年級別分</t>
    </r>
  </si>
  <si>
    <r>
      <t xml:space="preserve">111 </t>
    </r>
    <r>
      <rPr>
        <b/>
        <sz val="11"/>
        <rFont val="標楷體"/>
        <family val="4"/>
        <charset val="136"/>
      </rPr>
      <t>學年度</t>
    </r>
    <r>
      <rPr>
        <b/>
        <sz val="11"/>
        <rFont val="Times New Roman"/>
        <family val="1"/>
      </rPr>
      <t>   </t>
    </r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</si>
  <si>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</t>
    </r>
  </si>
  <si>
    <r>
      <rPr>
        <sz val="9"/>
        <rFont val="標楷體"/>
        <family val="4"/>
        <charset val="136"/>
      </rPr>
      <t>年級別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∕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性別</t>
    </r>
  </si>
  <si>
    <r>
      <rPr>
        <sz val="9"/>
        <rFont val="標楷體"/>
        <family val="4"/>
        <charset val="136"/>
      </rPr>
      <t>總</t>
    </r>
    <r>
      <rPr>
        <sz val="9"/>
        <rFont val="Times New Roman"/>
        <family val="1"/>
      </rPr>
      <t xml:space="preserve">    </t>
    </r>
    <r>
      <rPr>
        <sz val="9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</si>
  <si>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公立</t>
    </r>
  </si>
  <si>
    <r>
      <rPr>
        <sz val="9"/>
        <rFont val="標楷體"/>
        <family val="4"/>
        <charset val="136"/>
      </rPr>
      <t>私立</t>
    </r>
  </si>
  <si>
    <r>
      <rPr>
        <sz val="9"/>
        <rFont val="標楷體"/>
        <family val="4"/>
        <charset val="136"/>
      </rPr>
      <t>檢測人數</t>
    </r>
  </si>
  <si>
    <r>
      <rPr>
        <sz val="9"/>
        <rFont val="標楷體"/>
        <family val="4"/>
        <charset val="136"/>
      </rPr>
      <t>視力不良人數</t>
    </r>
  </si>
  <si>
    <r>
      <rPr>
        <sz val="9"/>
        <rFont val="標楷體"/>
        <family val="4"/>
        <charset val="136"/>
      </rPr>
      <t>視力不良率</t>
    </r>
  </si>
  <si>
    <r>
      <rPr>
        <sz val="9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</si>
  <si>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</si>
  <si>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</si>
  <si>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9"/>
        <rFont val="標楷體"/>
        <family val="4"/>
        <charset val="136"/>
      </rPr>
      <t>一年級</t>
    </r>
  </si>
  <si>
    <r>
      <rPr>
        <sz val="9"/>
        <rFont val="標楷體"/>
        <family val="4"/>
        <charset val="136"/>
      </rPr>
      <t>二年級</t>
    </r>
  </si>
  <si>
    <r>
      <rPr>
        <sz val="9"/>
        <rFont val="標楷體"/>
        <family val="4"/>
        <charset val="136"/>
      </rPr>
      <t>三年級</t>
    </r>
  </si>
  <si>
    <r>
      <rPr>
        <sz val="9"/>
        <rFont val="標楷體"/>
        <family val="4"/>
        <charset val="136"/>
      </rPr>
      <t>四年級</t>
    </r>
  </si>
  <si>
    <r>
      <rPr>
        <sz val="9"/>
        <rFont val="標楷體"/>
        <family val="4"/>
        <charset val="136"/>
      </rPr>
      <t>五年級</t>
    </r>
  </si>
  <si>
    <r>
      <rPr>
        <sz val="9"/>
        <rFont val="標楷體"/>
        <family val="4"/>
        <charset val="136"/>
      </rPr>
      <t>六年級</t>
    </r>
  </si>
  <si>
    <r>
      <rPr>
        <sz val="10"/>
        <rFont val="標楷體"/>
        <family val="4"/>
        <charset val="136"/>
      </rPr>
      <t>說明：本表資料範圍為參加檢測學生；兩眼裸視視力均</t>
    </r>
    <r>
      <rPr>
        <sz val="10"/>
        <rFont val="Times New Roman"/>
        <family val="1"/>
      </rPr>
      <t>0.9</t>
    </r>
    <r>
      <rPr>
        <sz val="10"/>
        <rFont val="標楷體"/>
        <family val="4"/>
        <charset val="136"/>
      </rPr>
      <t>以上者為視力正常，否則為視力不良。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</si>
</sst>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0.00&quot; &quot;"/>
    <numFmt numFmtId="178" formatCode="#,##0;[Red]#,##0"/>
    <numFmt numFmtId="179" formatCode="#,##0.00;[Red]#,##0.00"/>
  </numFmts>
  <fonts count="36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333333"/>
      <name val="新細明體1"/>
      <charset val="136"/>
    </font>
    <font>
      <sz val="9"/>
      <name val="新細明體1"/>
      <charset val="136"/>
    </font>
    <font>
      <sz val="10"/>
      <color rgb="FF000000"/>
      <name val="新細明體1"/>
      <charset val="136"/>
    </font>
    <font>
      <sz val="10"/>
      <color rgb="FF000000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medium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</cellStyleXfs>
  <cellXfs count="70">
    <xf numFmtId="0" fontId="0" fillId="0" borderId="0" xfId="0"/>
    <xf numFmtId="0" fontId="0" fillId="0" borderId="0" xfId="0" applyFill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78" fontId="16" fillId="0" borderId="0" xfId="0" applyNumberFormat="1" applyFont="1" applyFill="1"/>
    <xf numFmtId="179" fontId="16" fillId="0" borderId="0" xfId="0" applyNumberFormat="1" applyFont="1" applyFill="1"/>
    <xf numFmtId="178" fontId="16" fillId="0" borderId="14" xfId="0" applyNumberFormat="1" applyFont="1" applyFill="1" applyBorder="1"/>
    <xf numFmtId="179" fontId="16" fillId="0" borderId="14" xfId="0" applyNumberFormat="1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2" fontId="17" fillId="0" borderId="3" xfId="1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vertical="center"/>
    </xf>
    <xf numFmtId="0" fontId="2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right" vertical="center"/>
    </xf>
    <xf numFmtId="0" fontId="26" fillId="9" borderId="7" xfId="2" applyFont="1" applyFill="1" applyBorder="1" applyAlignment="1">
      <alignment horizontal="center" vertical="center" wrapText="1"/>
    </xf>
    <xf numFmtId="0" fontId="26" fillId="9" borderId="8" xfId="2" applyFont="1" applyFill="1" applyBorder="1" applyAlignment="1">
      <alignment horizontal="center" vertical="center" wrapText="1"/>
    </xf>
    <xf numFmtId="0" fontId="26" fillId="9" borderId="9" xfId="2" applyFont="1" applyFill="1" applyBorder="1" applyAlignment="1">
      <alignment horizontal="center" vertical="center" wrapText="1"/>
    </xf>
    <xf numFmtId="0" fontId="26" fillId="9" borderId="8" xfId="2" applyFont="1" applyFill="1" applyBorder="1" applyAlignment="1">
      <alignment horizontal="center" vertical="center" wrapText="1"/>
    </xf>
    <xf numFmtId="0" fontId="26" fillId="9" borderId="9" xfId="2" applyFont="1" applyFill="1" applyBorder="1" applyAlignment="1">
      <alignment horizontal="center" vertical="center" wrapText="1"/>
    </xf>
    <xf numFmtId="0" fontId="26" fillId="8" borderId="7" xfId="2" applyFont="1" applyFill="1" applyBorder="1" applyAlignment="1">
      <alignment horizontal="center" vertical="center" wrapText="1"/>
    </xf>
    <xf numFmtId="0" fontId="26" fillId="8" borderId="8" xfId="2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right" wrapText="1"/>
    </xf>
    <xf numFmtId="176" fontId="26" fillId="0" borderId="11" xfId="0" applyNumberFormat="1" applyFont="1" applyFill="1" applyBorder="1" applyAlignment="1">
      <alignment horizontal="right" wrapText="1"/>
    </xf>
    <xf numFmtId="177" fontId="26" fillId="0" borderId="11" xfId="0" applyNumberFormat="1" applyFont="1" applyFill="1" applyBorder="1" applyAlignment="1">
      <alignment horizontal="right" wrapText="1"/>
    </xf>
    <xf numFmtId="176" fontId="26" fillId="0" borderId="12" xfId="0" applyNumberFormat="1" applyFont="1" applyFill="1" applyBorder="1" applyAlignment="1">
      <alignment horizontal="right" wrapText="1"/>
    </xf>
    <xf numFmtId="176" fontId="26" fillId="0" borderId="0" xfId="0" applyNumberFormat="1" applyFont="1" applyFill="1" applyAlignment="1">
      <alignment horizontal="right" wrapText="1"/>
    </xf>
    <xf numFmtId="177" fontId="26" fillId="0" borderId="0" xfId="0" applyNumberFormat="1" applyFont="1" applyFill="1" applyAlignment="1">
      <alignment horizontal="right" wrapText="1"/>
    </xf>
    <xf numFmtId="176" fontId="26" fillId="0" borderId="13" xfId="0" applyNumberFormat="1" applyFont="1" applyFill="1" applyBorder="1" applyAlignment="1">
      <alignment horizontal="right" wrapText="1"/>
    </xf>
    <xf numFmtId="176" fontId="26" fillId="0" borderId="6" xfId="0" applyNumberFormat="1" applyFont="1" applyFill="1" applyBorder="1" applyAlignment="1">
      <alignment horizontal="right" wrapText="1"/>
    </xf>
    <xf numFmtId="177" fontId="26" fillId="0" borderId="6" xfId="0" applyNumberFormat="1" applyFont="1" applyFill="1" applyBorder="1" applyAlignment="1">
      <alignment horizontal="right" wrapText="1"/>
    </xf>
    <xf numFmtId="0" fontId="16" fillId="0" borderId="0" xfId="2" applyFont="1" applyFill="1" applyAlignment="1">
      <alignment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5" fillId="0" borderId="6" xfId="2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vertical="center"/>
    </xf>
    <xf numFmtId="0" fontId="32" fillId="0" borderId="0" xfId="2" applyFont="1" applyFill="1" applyAlignment="1">
      <alignment horizontal="center" vertical="center"/>
    </xf>
    <xf numFmtId="0" fontId="32" fillId="0" borderId="6" xfId="2" applyFont="1" applyFill="1" applyBorder="1" applyAlignment="1">
      <alignment horizontal="center" vertical="center"/>
    </xf>
    <xf numFmtId="0" fontId="34" fillId="0" borderId="6" xfId="2" applyFont="1" applyFill="1" applyBorder="1" applyAlignment="1">
      <alignment horizontal="right" vertical="center"/>
    </xf>
    <xf numFmtId="0" fontId="35" fillId="9" borderId="7" xfId="2" applyFont="1" applyFill="1" applyBorder="1" applyAlignment="1">
      <alignment horizontal="center" vertical="center" wrapText="1"/>
    </xf>
    <xf numFmtId="0" fontId="35" fillId="9" borderId="8" xfId="2" applyFont="1" applyFill="1" applyBorder="1" applyAlignment="1">
      <alignment horizontal="center" vertical="center" wrapText="1"/>
    </xf>
    <xf numFmtId="0" fontId="35" fillId="9" borderId="9" xfId="2" applyFont="1" applyFill="1" applyBorder="1" applyAlignment="1">
      <alignment horizontal="center" vertical="center" wrapText="1"/>
    </xf>
    <xf numFmtId="0" fontId="35" fillId="9" borderId="8" xfId="2" applyFont="1" applyFill="1" applyBorder="1" applyAlignment="1">
      <alignment horizontal="center" vertical="center" wrapText="1"/>
    </xf>
    <xf numFmtId="0" fontId="35" fillId="9" borderId="9" xfId="2" applyFont="1" applyFill="1" applyBorder="1" applyAlignment="1">
      <alignment horizontal="center" vertical="center" wrapText="1"/>
    </xf>
    <xf numFmtId="0" fontId="35" fillId="8" borderId="7" xfId="2" applyFont="1" applyFill="1" applyBorder="1" applyAlignment="1">
      <alignment horizontal="center" vertical="center" wrapText="1"/>
    </xf>
    <xf numFmtId="0" fontId="35" fillId="8" borderId="8" xfId="2" applyFont="1" applyFill="1" applyBorder="1" applyAlignment="1">
      <alignment horizontal="center" vertical="center" wrapText="1"/>
    </xf>
    <xf numFmtId="176" fontId="35" fillId="0" borderId="10" xfId="0" applyNumberFormat="1" applyFont="1" applyBorder="1" applyAlignment="1">
      <alignment horizontal="right" wrapText="1"/>
    </xf>
    <xf numFmtId="176" fontId="35" fillId="0" borderId="11" xfId="0" applyNumberFormat="1" applyFont="1" applyBorder="1" applyAlignment="1">
      <alignment horizontal="right" wrapText="1"/>
    </xf>
    <xf numFmtId="177" fontId="35" fillId="0" borderId="11" xfId="0" applyNumberFormat="1" applyFont="1" applyBorder="1" applyAlignment="1">
      <alignment horizontal="right" wrapText="1"/>
    </xf>
    <xf numFmtId="176" fontId="35" fillId="0" borderId="12" xfId="0" applyNumberFormat="1" applyFont="1" applyBorder="1" applyAlignment="1">
      <alignment horizontal="right" wrapText="1"/>
    </xf>
    <xf numFmtId="176" fontId="35" fillId="0" borderId="0" xfId="0" applyNumberFormat="1" applyFont="1" applyAlignment="1">
      <alignment horizontal="right" wrapText="1"/>
    </xf>
    <xf numFmtId="177" fontId="35" fillId="0" borderId="0" xfId="0" applyNumberFormat="1" applyFont="1" applyAlignment="1">
      <alignment horizontal="right" wrapText="1"/>
    </xf>
    <xf numFmtId="176" fontId="35" fillId="0" borderId="13" xfId="0" applyNumberFormat="1" applyFont="1" applyBorder="1" applyAlignment="1">
      <alignment horizontal="right" wrapText="1"/>
    </xf>
    <xf numFmtId="176" fontId="35" fillId="0" borderId="6" xfId="0" applyNumberFormat="1" applyFont="1" applyBorder="1" applyAlignment="1">
      <alignment horizontal="right" wrapText="1"/>
    </xf>
    <xf numFmtId="177" fontId="35" fillId="0" borderId="6" xfId="0" applyNumberFormat="1" applyFont="1" applyBorder="1" applyAlignment="1">
      <alignment horizontal="right" wrapText="1"/>
    </xf>
    <xf numFmtId="0" fontId="34" fillId="0" borderId="0" xfId="2" applyFont="1" applyFill="1" applyAlignment="1">
      <alignment vertical="center"/>
    </xf>
  </cellXfs>
  <cellStyles count="20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一般 2" xfId="1"/>
    <cellStyle name="一般_sight01a_sight01(93-98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12" sqref="D12"/>
    </sheetView>
  </sheetViews>
  <sheetFormatPr defaultColWidth="8.75" defaultRowHeight="16.5"/>
  <cols>
    <col min="1" max="1024" width="8.125" customWidth="1"/>
    <col min="1025" max="1025" width="8.75" customWidth="1"/>
  </cols>
  <sheetData>
    <row r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2" t="s">
        <v>1</v>
      </c>
      <c r="B2" s="10" t="s">
        <v>2</v>
      </c>
      <c r="C2" s="10"/>
      <c r="D2" s="10"/>
      <c r="E2" s="10"/>
      <c r="F2" s="10" t="s">
        <v>3</v>
      </c>
      <c r="G2" s="10"/>
      <c r="H2" s="10"/>
      <c r="I2" s="10" t="s">
        <v>4</v>
      </c>
      <c r="J2" s="10"/>
      <c r="K2" s="10"/>
    </row>
    <row r="3" spans="1:11" ht="33">
      <c r="A3" s="12" t="s">
        <v>5</v>
      </c>
      <c r="B3" s="13" t="s">
        <v>6</v>
      </c>
      <c r="C3" s="14" t="s">
        <v>7</v>
      </c>
      <c r="D3" s="13" t="s">
        <v>8</v>
      </c>
      <c r="E3" s="12" t="s">
        <v>9</v>
      </c>
      <c r="F3" s="13" t="s">
        <v>6</v>
      </c>
      <c r="G3" s="13" t="s">
        <v>8</v>
      </c>
      <c r="H3" s="12" t="s">
        <v>9</v>
      </c>
      <c r="I3" s="13" t="s">
        <v>6</v>
      </c>
      <c r="J3" s="13" t="s">
        <v>8</v>
      </c>
      <c r="K3" s="12" t="s">
        <v>9</v>
      </c>
    </row>
    <row r="4" spans="1:11">
      <c r="A4" s="12">
        <v>100</v>
      </c>
      <c r="B4" s="15">
        <v>50.01</v>
      </c>
      <c r="C4" s="15"/>
      <c r="D4" s="15">
        <v>48.89</v>
      </c>
      <c r="E4" s="16">
        <v>51.24</v>
      </c>
      <c r="F4" s="16">
        <v>49.95</v>
      </c>
      <c r="G4" s="16">
        <v>48.84</v>
      </c>
      <c r="H4" s="16">
        <v>51.17</v>
      </c>
      <c r="I4" s="16">
        <v>52.46</v>
      </c>
      <c r="J4" s="16">
        <v>51.03</v>
      </c>
      <c r="K4" s="16">
        <v>54.17</v>
      </c>
    </row>
    <row r="5" spans="1:11">
      <c r="A5" s="12">
        <v>101</v>
      </c>
      <c r="B5" s="15">
        <v>49.361387695976902</v>
      </c>
      <c r="C5" s="15"/>
      <c r="D5" s="15">
        <v>48.4050382824393</v>
      </c>
      <c r="E5" s="15">
        <v>50.409394923503001</v>
      </c>
      <c r="F5" s="15">
        <v>49.291184092786096</v>
      </c>
      <c r="G5" s="15">
        <v>48.333063126527101</v>
      </c>
      <c r="H5" s="15">
        <v>50.338986508007501</v>
      </c>
      <c r="I5" s="15">
        <v>52.240870527480602</v>
      </c>
      <c r="J5" s="15">
        <v>51.240743881069498</v>
      </c>
      <c r="K5" s="15">
        <v>53.433057071625903</v>
      </c>
    </row>
    <row r="6" spans="1:11">
      <c r="A6" s="12">
        <v>102</v>
      </c>
      <c r="B6" s="15">
        <v>48.107940278538102</v>
      </c>
      <c r="C6" s="15"/>
      <c r="D6" s="15">
        <v>47.331407035919703</v>
      </c>
      <c r="E6" s="15">
        <v>48.959603355374597</v>
      </c>
      <c r="F6" s="15">
        <v>48.0534442729993</v>
      </c>
      <c r="G6" s="15">
        <v>47.2755547853371</v>
      </c>
      <c r="H6" s="15">
        <v>48.9052200545975</v>
      </c>
      <c r="I6" s="15">
        <v>50.189698606853398</v>
      </c>
      <c r="J6" s="15">
        <v>49.402480270574998</v>
      </c>
      <c r="K6" s="15">
        <v>51.108042348918303</v>
      </c>
    </row>
    <row r="7" spans="1:11">
      <c r="A7" s="12">
        <v>103</v>
      </c>
      <c r="B7" s="15">
        <v>47.0521290068003</v>
      </c>
      <c r="C7" s="15"/>
      <c r="D7" s="15">
        <v>46.467743295342203</v>
      </c>
      <c r="E7" s="15">
        <v>47.693371280933398</v>
      </c>
      <c r="F7" s="15">
        <v>46.974962190119797</v>
      </c>
      <c r="G7" s="15">
        <v>46.396574024417198</v>
      </c>
      <c r="H7" s="15">
        <v>47.608637797969799</v>
      </c>
      <c r="I7" s="15">
        <v>49.788030289740703</v>
      </c>
      <c r="J7" s="15">
        <v>48.924584808058803</v>
      </c>
      <c r="K7" s="15">
        <v>50.789241065791103</v>
      </c>
    </row>
    <row r="8" spans="1:11">
      <c r="A8" s="12">
        <v>104</v>
      </c>
      <c r="B8" s="15">
        <v>46.1217214369019</v>
      </c>
      <c r="C8" s="15"/>
      <c r="D8" s="15">
        <v>45.5081350976781</v>
      </c>
      <c r="E8" s="15">
        <v>46.793976225225997</v>
      </c>
      <c r="F8" s="15">
        <v>46.026274830191603</v>
      </c>
      <c r="G8" s="15">
        <v>45.411222663140798</v>
      </c>
      <c r="H8" s="15">
        <v>46.6993899621202</v>
      </c>
      <c r="I8" s="15">
        <v>49.307589501521299</v>
      </c>
      <c r="J8" s="15">
        <v>48.6851950828434</v>
      </c>
      <c r="K8" s="15">
        <v>50.015191104089403</v>
      </c>
    </row>
    <row r="9" spans="1:11">
      <c r="A9" s="12">
        <v>105</v>
      </c>
      <c r="B9" s="15">
        <v>45.855872665895198</v>
      </c>
      <c r="C9" s="15"/>
      <c r="D9" s="15">
        <v>45.076417799829798</v>
      </c>
      <c r="E9" s="15">
        <v>46.707087564485697</v>
      </c>
      <c r="F9" s="15">
        <v>45.780814612594597</v>
      </c>
      <c r="G9" s="15">
        <v>45.0055493895672</v>
      </c>
      <c r="H9" s="15">
        <v>46.626941627458699</v>
      </c>
      <c r="I9" s="15">
        <v>48.236084667935899</v>
      </c>
      <c r="J9" s="15">
        <v>47.302684028700497</v>
      </c>
      <c r="K9" s="15">
        <v>49.275190817111401</v>
      </c>
    </row>
    <row r="10" spans="1:11">
      <c r="A10" s="12">
        <v>106</v>
      </c>
      <c r="B10" s="15">
        <v>45.478237932868701</v>
      </c>
      <c r="C10" s="15">
        <v>33.35</v>
      </c>
      <c r="D10" s="15">
        <v>44.636590426112697</v>
      </c>
      <c r="E10" s="15">
        <v>46.396041562857199</v>
      </c>
      <c r="F10" s="15">
        <v>45.418180237801202</v>
      </c>
      <c r="G10" s="15">
        <v>44.5699971008505</v>
      </c>
      <c r="H10" s="15">
        <v>46.3427835002772</v>
      </c>
      <c r="I10" s="15">
        <v>47.286356821589202</v>
      </c>
      <c r="J10" s="15">
        <v>46.630965997712401</v>
      </c>
      <c r="K10" s="15">
        <v>48.008710102572898</v>
      </c>
    </row>
    <row r="11" spans="1:11">
      <c r="A11" s="12">
        <v>107</v>
      </c>
      <c r="B11" s="15">
        <v>44.7880081641079</v>
      </c>
      <c r="C11" s="15">
        <v>35.04</v>
      </c>
      <c r="D11" s="15">
        <v>43.835773978379201</v>
      </c>
      <c r="E11" s="15">
        <v>45.821373082064099</v>
      </c>
      <c r="F11" s="15">
        <v>44.739548927248201</v>
      </c>
      <c r="G11" s="15">
        <v>43.789501639129398</v>
      </c>
      <c r="H11" s="15">
        <v>45.770715920810503</v>
      </c>
      <c r="I11" s="15">
        <v>46.1828609812179</v>
      </c>
      <c r="J11" s="15">
        <v>45.170921032990002</v>
      </c>
      <c r="K11" s="15">
        <v>47.275658248253599</v>
      </c>
    </row>
    <row r="12" spans="1:11">
      <c r="A12" s="12">
        <v>108</v>
      </c>
      <c r="B12" s="15">
        <v>44.33</v>
      </c>
      <c r="C12" s="15">
        <v>32.880000000000003</v>
      </c>
      <c r="D12" s="15">
        <v>43.39</v>
      </c>
      <c r="E12" s="15">
        <v>45.35</v>
      </c>
      <c r="F12" s="15">
        <v>44.340802881518201</v>
      </c>
      <c r="G12" s="15">
        <v>43.394220927486003</v>
      </c>
      <c r="H12" s="15">
        <v>45.365692746188898</v>
      </c>
      <c r="I12" s="15">
        <v>44.6274664756872</v>
      </c>
      <c r="J12" s="15">
        <v>43.479509766372999</v>
      </c>
      <c r="K12" s="15">
        <v>45.850548329507802</v>
      </c>
    </row>
    <row r="13" spans="1:11">
      <c r="A13" s="12">
        <v>109</v>
      </c>
      <c r="B13" s="15">
        <v>44.6</v>
      </c>
      <c r="C13" s="15">
        <v>32.566615620214399</v>
      </c>
      <c r="D13" s="15">
        <v>43.65</v>
      </c>
      <c r="E13" s="15">
        <v>45.62</v>
      </c>
      <c r="F13" s="15">
        <v>44.58</v>
      </c>
      <c r="G13" s="15">
        <v>43.65</v>
      </c>
      <c r="H13" s="15">
        <v>45.58</v>
      </c>
      <c r="I13" s="15">
        <v>45.19</v>
      </c>
      <c r="J13" s="15">
        <v>43.67</v>
      </c>
      <c r="K13" s="15">
        <v>46.77</v>
      </c>
    </row>
    <row r="14" spans="1:11">
      <c r="A14" s="12">
        <v>110</v>
      </c>
      <c r="B14" s="15">
        <v>45.23</v>
      </c>
      <c r="C14" s="17">
        <v>33.320845430988726</v>
      </c>
      <c r="D14" s="15">
        <v>44.46</v>
      </c>
      <c r="E14" s="15">
        <v>46.05</v>
      </c>
      <c r="F14" s="15">
        <v>45.24</v>
      </c>
      <c r="G14" s="15">
        <v>44.48</v>
      </c>
      <c r="H14" s="15">
        <v>46.06</v>
      </c>
      <c r="I14" s="15">
        <v>44.8</v>
      </c>
      <c r="J14" s="15">
        <v>43.96</v>
      </c>
      <c r="K14" s="15">
        <v>45.68</v>
      </c>
    </row>
    <row r="15" spans="1:11">
      <c r="A15" s="12">
        <v>111</v>
      </c>
      <c r="B15" s="15">
        <v>45.23</v>
      </c>
      <c r="C15" s="17">
        <v>33.229999999999997</v>
      </c>
      <c r="D15" s="15">
        <v>44.39</v>
      </c>
      <c r="E15" s="15">
        <v>46.14</v>
      </c>
      <c r="F15" s="15">
        <v>45.28</v>
      </c>
      <c r="G15" s="15">
        <v>44.46</v>
      </c>
      <c r="H15" s="15">
        <v>44.16</v>
      </c>
      <c r="I15" s="15">
        <v>43.95</v>
      </c>
      <c r="J15" s="15">
        <v>42.53</v>
      </c>
      <c r="K15" s="15">
        <v>45.42</v>
      </c>
    </row>
    <row r="16" spans="1:11" ht="53.25" customHeight="1">
      <c r="A16" s="12" t="s">
        <v>10</v>
      </c>
      <c r="B16" s="11" t="s">
        <v>40</v>
      </c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5">
    <mergeCell ref="A1:K1"/>
    <mergeCell ref="B2:E2"/>
    <mergeCell ref="F2:H2"/>
    <mergeCell ref="I2:K2"/>
    <mergeCell ref="B16:K16"/>
  </mergeCells>
  <phoneticPr fontId="14" type="noConversion"/>
  <pageMargins left="0.70826771653543308" right="0.70826771653543308" top="1.1417322834645671" bottom="1.1417322834645671" header="0.74803149606299213" footer="0.74803149606299213"/>
  <pageSetup paperSize="0" scale="91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sqref="A1:W15"/>
    </sheetView>
  </sheetViews>
  <sheetFormatPr defaultColWidth="8.75" defaultRowHeight="16.5"/>
  <cols>
    <col min="1" max="4" width="7" customWidth="1"/>
    <col min="5" max="5" width="10.875" customWidth="1"/>
    <col min="6" max="23" width="7" customWidth="1"/>
    <col min="24" max="1023" width="8.125" customWidth="1"/>
    <col min="1024" max="1024" width="8.75" customWidth="1"/>
  </cols>
  <sheetData>
    <row r="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>
      <c r="A2" s="12" t="s">
        <v>5</v>
      </c>
      <c r="B2" s="18" t="s">
        <v>11</v>
      </c>
      <c r="C2" s="18" t="s">
        <v>12</v>
      </c>
      <c r="D2" s="18" t="s">
        <v>13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18</v>
      </c>
      <c r="J2" s="18" t="s">
        <v>19</v>
      </c>
      <c r="K2" s="18" t="s">
        <v>20</v>
      </c>
      <c r="L2" s="18" t="s">
        <v>21</v>
      </c>
      <c r="M2" s="18" t="s">
        <v>22</v>
      </c>
      <c r="N2" s="18" t="s">
        <v>23</v>
      </c>
      <c r="O2" s="18" t="s">
        <v>24</v>
      </c>
      <c r="P2" s="18" t="s">
        <v>25</v>
      </c>
      <c r="Q2" s="18" t="s">
        <v>26</v>
      </c>
      <c r="R2" s="18" t="s">
        <v>27</v>
      </c>
      <c r="S2" s="18" t="s">
        <v>28</v>
      </c>
      <c r="T2" s="18" t="s">
        <v>29</v>
      </c>
      <c r="U2" s="18" t="s">
        <v>30</v>
      </c>
      <c r="V2" s="18" t="s">
        <v>31</v>
      </c>
      <c r="W2" s="12" t="s">
        <v>32</v>
      </c>
    </row>
    <row r="3" spans="1:23">
      <c r="A3" s="12">
        <v>100</v>
      </c>
      <c r="B3" s="19">
        <v>52.95</v>
      </c>
      <c r="C3" s="19">
        <v>52.39</v>
      </c>
      <c r="D3" s="19">
        <v>54.63</v>
      </c>
      <c r="E3" s="19">
        <v>49.54</v>
      </c>
      <c r="F3" s="19">
        <v>49.73</v>
      </c>
      <c r="G3" s="19">
        <v>46.72</v>
      </c>
      <c r="H3" s="19">
        <v>43.9</v>
      </c>
      <c r="I3" s="19">
        <v>53.3</v>
      </c>
      <c r="J3" s="19">
        <v>42.23</v>
      </c>
      <c r="K3" s="19">
        <v>52.66</v>
      </c>
      <c r="L3" s="19">
        <v>44.89</v>
      </c>
      <c r="M3" s="19">
        <v>53.98</v>
      </c>
      <c r="N3" s="19">
        <v>41.47</v>
      </c>
      <c r="O3" s="19">
        <v>49.59</v>
      </c>
      <c r="P3" s="19">
        <v>51.16</v>
      </c>
      <c r="Q3" s="19">
        <v>38.840000000000003</v>
      </c>
      <c r="R3" s="19">
        <v>43.34</v>
      </c>
      <c r="S3" s="19">
        <v>36.36</v>
      </c>
      <c r="T3" s="19">
        <v>31.27</v>
      </c>
      <c r="U3" s="19">
        <v>41.59</v>
      </c>
      <c r="V3" s="19">
        <v>44.15</v>
      </c>
      <c r="W3" s="19">
        <v>45.51</v>
      </c>
    </row>
    <row r="4" spans="1:23">
      <c r="A4" s="12">
        <v>101</v>
      </c>
      <c r="B4" s="19">
        <v>50.87</v>
      </c>
      <c r="C4" s="19">
        <v>51.56</v>
      </c>
      <c r="D4" s="19">
        <v>53.43</v>
      </c>
      <c r="E4" s="19">
        <v>49.46</v>
      </c>
      <c r="F4" s="19">
        <v>49.4</v>
      </c>
      <c r="G4" s="19">
        <v>46.17</v>
      </c>
      <c r="H4" s="19">
        <v>44.13</v>
      </c>
      <c r="I4" s="19">
        <v>52.51</v>
      </c>
      <c r="J4" s="19">
        <v>42.37</v>
      </c>
      <c r="K4" s="19">
        <v>51.63</v>
      </c>
      <c r="L4" s="19">
        <v>44.04</v>
      </c>
      <c r="M4" s="19">
        <v>51.93</v>
      </c>
      <c r="N4" s="19">
        <v>41.92</v>
      </c>
      <c r="O4" s="19">
        <v>49.49</v>
      </c>
      <c r="P4" s="19">
        <v>50.31</v>
      </c>
      <c r="Q4" s="19">
        <v>37.85</v>
      </c>
      <c r="R4" s="19">
        <v>43.44</v>
      </c>
      <c r="S4" s="19">
        <v>37.270000000000003</v>
      </c>
      <c r="T4" s="19">
        <v>31.03</v>
      </c>
      <c r="U4" s="19">
        <v>42.05</v>
      </c>
      <c r="V4" s="19">
        <v>44.81</v>
      </c>
      <c r="W4" s="19">
        <v>49.04</v>
      </c>
    </row>
    <row r="5" spans="1:23">
      <c r="A5" s="12">
        <v>102</v>
      </c>
      <c r="B5" s="19">
        <v>48.44</v>
      </c>
      <c r="C5" s="19">
        <v>50.42</v>
      </c>
      <c r="D5" s="19">
        <v>51.11</v>
      </c>
      <c r="E5" s="19">
        <v>48.93</v>
      </c>
      <c r="F5" s="19">
        <v>48.24</v>
      </c>
      <c r="G5" s="19">
        <v>46.37</v>
      </c>
      <c r="H5" s="19">
        <v>42.92</v>
      </c>
      <c r="I5" s="19">
        <v>51.27</v>
      </c>
      <c r="J5" s="19">
        <v>40.97</v>
      </c>
      <c r="K5" s="19">
        <v>51.41</v>
      </c>
      <c r="L5" s="19">
        <v>43.26</v>
      </c>
      <c r="M5" s="19">
        <v>52.51</v>
      </c>
      <c r="N5" s="19">
        <v>40.93</v>
      </c>
      <c r="O5" s="19">
        <v>47.82</v>
      </c>
      <c r="P5" s="19">
        <v>48.42</v>
      </c>
      <c r="Q5" s="19">
        <v>36.9</v>
      </c>
      <c r="R5" s="19">
        <v>42.31</v>
      </c>
      <c r="S5" s="19">
        <v>37.75</v>
      </c>
      <c r="T5" s="19">
        <v>29.66</v>
      </c>
      <c r="U5" s="19">
        <v>42.42</v>
      </c>
      <c r="V5" s="19">
        <v>44.39</v>
      </c>
      <c r="W5" s="19">
        <v>44.01</v>
      </c>
    </row>
    <row r="6" spans="1:23">
      <c r="A6" s="12">
        <v>103</v>
      </c>
      <c r="B6" s="19">
        <v>47.021158129175902</v>
      </c>
      <c r="C6" s="19">
        <v>49.437482850086901</v>
      </c>
      <c r="D6" s="19">
        <v>49.910577971646703</v>
      </c>
      <c r="E6" s="19">
        <v>49.204326996429799</v>
      </c>
      <c r="F6" s="19">
        <v>45.924748994286901</v>
      </c>
      <c r="G6" s="19">
        <v>45.231321640657399</v>
      </c>
      <c r="H6" s="19">
        <v>41.120165567196999</v>
      </c>
      <c r="I6" s="19">
        <v>49.552624870202102</v>
      </c>
      <c r="J6" s="19">
        <v>40.513201933804403</v>
      </c>
      <c r="K6" s="19">
        <v>50.280145147163097</v>
      </c>
      <c r="L6" s="19">
        <v>42.239889388178398</v>
      </c>
      <c r="M6" s="19">
        <v>52.4441798154213</v>
      </c>
      <c r="N6" s="19">
        <v>41.5572038287822</v>
      </c>
      <c r="O6" s="19">
        <v>46.444269849022199</v>
      </c>
      <c r="P6" s="19">
        <v>46.442814132457698</v>
      </c>
      <c r="Q6" s="19">
        <v>37.164613768738697</v>
      </c>
      <c r="R6" s="19">
        <v>40.684140010048601</v>
      </c>
      <c r="S6" s="19">
        <v>38.228261503470002</v>
      </c>
      <c r="T6" s="19">
        <v>29.1275396960901</v>
      </c>
      <c r="U6" s="19">
        <v>42.372479240806598</v>
      </c>
      <c r="V6" s="19">
        <v>41.600438476294897</v>
      </c>
      <c r="W6" s="19">
        <v>43.404255319148902</v>
      </c>
    </row>
    <row r="7" spans="1:23">
      <c r="A7" s="12">
        <v>104</v>
      </c>
      <c r="B7" s="19">
        <v>46.314510529969901</v>
      </c>
      <c r="C7" s="19">
        <v>47.921203048448596</v>
      </c>
      <c r="D7" s="19">
        <v>49.107342610407599</v>
      </c>
      <c r="E7" s="19">
        <v>39.926550010801499</v>
      </c>
      <c r="F7" s="19">
        <v>45.993894165535998</v>
      </c>
      <c r="G7" s="19">
        <v>44.7890131797541</v>
      </c>
      <c r="H7" s="19">
        <v>41.837899543379002</v>
      </c>
      <c r="I7" s="19">
        <v>48.084613518441699</v>
      </c>
      <c r="J7" s="19">
        <v>40.055150679535203</v>
      </c>
      <c r="K7" s="19">
        <v>47.670511571077398</v>
      </c>
      <c r="L7" s="19">
        <v>42.949344807353803</v>
      </c>
      <c r="M7" s="19">
        <v>51.4734284468257</v>
      </c>
      <c r="N7" s="19">
        <v>40.811125022357402</v>
      </c>
      <c r="O7" s="19">
        <v>48.369704257061002</v>
      </c>
      <c r="P7" s="19">
        <v>45.735997138180402</v>
      </c>
      <c r="Q7" s="19">
        <v>36.713924050632897</v>
      </c>
      <c r="R7" s="19">
        <v>45.151866553677401</v>
      </c>
      <c r="S7" s="19">
        <v>37.784917555771102</v>
      </c>
      <c r="T7" s="19">
        <v>28.5176554938161</v>
      </c>
      <c r="U7" s="19">
        <v>42.272727272727302</v>
      </c>
      <c r="V7" s="19">
        <v>43.0362496593077</v>
      </c>
      <c r="W7" s="19">
        <v>39.909297052154201</v>
      </c>
    </row>
    <row r="8" spans="1:23">
      <c r="A8" s="12">
        <v>105</v>
      </c>
      <c r="B8" s="19">
        <v>46.513451562311502</v>
      </c>
      <c r="C8" s="19">
        <v>47.049203025215903</v>
      </c>
      <c r="D8" s="19">
        <v>48.712291090460297</v>
      </c>
      <c r="E8" s="19">
        <v>39.165242421516602</v>
      </c>
      <c r="F8" s="19">
        <v>44.8855117895598</v>
      </c>
      <c r="G8" s="19">
        <v>44.847972972972997</v>
      </c>
      <c r="H8" s="19">
        <v>42.146146005412803</v>
      </c>
      <c r="I8" s="19">
        <v>48.171282845890602</v>
      </c>
      <c r="J8" s="19">
        <v>39.1311563835526</v>
      </c>
      <c r="K8" s="19">
        <v>47.492227820573703</v>
      </c>
      <c r="L8" s="19">
        <v>42.483910964161304</v>
      </c>
      <c r="M8" s="19">
        <v>50.664161212985199</v>
      </c>
      <c r="N8" s="19">
        <v>41.955684007707099</v>
      </c>
      <c r="O8" s="19">
        <v>48.271713692182303</v>
      </c>
      <c r="P8" s="19">
        <v>45.411809583646502</v>
      </c>
      <c r="Q8" s="19">
        <v>36.666934210878303</v>
      </c>
      <c r="R8" s="19">
        <v>44.973610392018998</v>
      </c>
      <c r="S8" s="19">
        <v>37.079361070774702</v>
      </c>
      <c r="T8" s="19">
        <v>27.678654834189601</v>
      </c>
      <c r="U8" s="19">
        <v>42.8304405874499</v>
      </c>
      <c r="V8" s="19">
        <v>39.534238979761597</v>
      </c>
      <c r="W8" s="19">
        <v>45.5555555555556</v>
      </c>
    </row>
    <row r="9" spans="1:23">
      <c r="A9" s="12">
        <v>106</v>
      </c>
      <c r="B9" s="19">
        <v>47.1324361715508</v>
      </c>
      <c r="C9" s="19">
        <v>46.024006001500403</v>
      </c>
      <c r="D9" s="19">
        <v>48.188869447128603</v>
      </c>
      <c r="E9" s="19">
        <v>38.449706348466499</v>
      </c>
      <c r="F9" s="19">
        <v>44.820095044127598</v>
      </c>
      <c r="G9" s="19">
        <v>44.500042405224299</v>
      </c>
      <c r="H9" s="19">
        <v>42.277014968860399</v>
      </c>
      <c r="I9" s="19">
        <v>46.996309963099598</v>
      </c>
      <c r="J9" s="19">
        <v>39.411333131932103</v>
      </c>
      <c r="K9" s="19">
        <v>47.714586456572398</v>
      </c>
      <c r="L9" s="19">
        <v>43.640418809243499</v>
      </c>
      <c r="M9" s="19">
        <v>50.882215859910801</v>
      </c>
      <c r="N9" s="19">
        <v>41.571998771875997</v>
      </c>
      <c r="O9" s="19">
        <v>47.935233507292899</v>
      </c>
      <c r="P9" s="19">
        <v>44.803180366293603</v>
      </c>
      <c r="Q9" s="19">
        <v>37.474662162162197</v>
      </c>
      <c r="R9" s="19">
        <v>44.727484373006803</v>
      </c>
      <c r="S9" s="19">
        <v>36.573107049608403</v>
      </c>
      <c r="T9" s="19">
        <v>26.048799305622499</v>
      </c>
      <c r="U9" s="19">
        <v>42.308785897071402</v>
      </c>
      <c r="V9" s="19">
        <v>38.831995571547203</v>
      </c>
      <c r="W9" s="19">
        <v>40.421052631579002</v>
      </c>
    </row>
    <row r="10" spans="1:23">
      <c r="A10" s="12">
        <v>107</v>
      </c>
      <c r="B10" s="19">
        <v>46.277602523659297</v>
      </c>
      <c r="C10" s="19">
        <v>44.546727695040303</v>
      </c>
      <c r="D10" s="19">
        <v>47.541135002847497</v>
      </c>
      <c r="E10" s="19">
        <v>46.124896242152701</v>
      </c>
      <c r="F10" s="19">
        <v>43.695943079082198</v>
      </c>
      <c r="G10" s="19">
        <v>43.820813232253599</v>
      </c>
      <c r="H10" s="19">
        <v>42.9578993055556</v>
      </c>
      <c r="I10" s="19">
        <v>47.541726306942799</v>
      </c>
      <c r="J10" s="19">
        <v>39.003693281744603</v>
      </c>
      <c r="K10" s="19">
        <v>46.399524222843702</v>
      </c>
      <c r="L10" s="19">
        <v>42.884334750333103</v>
      </c>
      <c r="M10" s="19">
        <v>48.886229137575597</v>
      </c>
      <c r="N10" s="19">
        <v>41.408842736323699</v>
      </c>
      <c r="O10" s="19">
        <v>44.033438535763203</v>
      </c>
      <c r="P10" s="19">
        <v>44.383320235288501</v>
      </c>
      <c r="Q10" s="19">
        <v>36.896000912773097</v>
      </c>
      <c r="R10" s="19">
        <v>38.365631566658898</v>
      </c>
      <c r="S10" s="19">
        <v>36.554316997559503</v>
      </c>
      <c r="T10" s="19">
        <v>25.216620716817602</v>
      </c>
      <c r="U10" s="19">
        <v>40.8815903197926</v>
      </c>
      <c r="V10" s="19">
        <v>35.3825503355705</v>
      </c>
      <c r="W10" s="19">
        <v>42.259414225941399</v>
      </c>
    </row>
    <row r="11" spans="1:23">
      <c r="A11" s="12">
        <v>108</v>
      </c>
      <c r="B11" s="19">
        <v>45.54130063831132</v>
      </c>
      <c r="C11" s="19">
        <v>43.511220190479385</v>
      </c>
      <c r="D11" s="19">
        <v>46.751129205403984</v>
      </c>
      <c r="E11" s="19">
        <v>45.925527028525273</v>
      </c>
      <c r="F11" s="19">
        <v>41.83045714105436</v>
      </c>
      <c r="G11" s="19">
        <v>44.473278728408076</v>
      </c>
      <c r="H11" s="19">
        <v>43.910186990109018</v>
      </c>
      <c r="I11" s="19">
        <v>47.426551514288306</v>
      </c>
      <c r="J11" s="19">
        <v>38.24282560706402</v>
      </c>
      <c r="K11" s="19">
        <v>45.668298831628448</v>
      </c>
      <c r="L11" s="19">
        <v>42.371623148178031</v>
      </c>
      <c r="M11" s="19">
        <v>49.377620981162217</v>
      </c>
      <c r="N11" s="19">
        <v>40.120185741600658</v>
      </c>
      <c r="O11" s="19">
        <v>44.123477137575449</v>
      </c>
      <c r="P11" s="19">
        <v>43.734887567439849</v>
      </c>
      <c r="Q11" s="19">
        <v>36.377050603246246</v>
      </c>
      <c r="R11" s="19">
        <v>38.807007786429367</v>
      </c>
      <c r="S11" s="19">
        <v>36.336019019944523</v>
      </c>
      <c r="T11" s="19">
        <v>25.324218357293656</v>
      </c>
      <c r="U11" s="19">
        <v>40.375180375180378</v>
      </c>
      <c r="V11" s="19">
        <v>34.025006650704974</v>
      </c>
      <c r="W11" s="19">
        <v>40.212765957446805</v>
      </c>
    </row>
    <row r="12" spans="1:23">
      <c r="A12" s="12">
        <v>109</v>
      </c>
      <c r="B12" s="19">
        <v>46.107592912428835</v>
      </c>
      <c r="C12" s="19">
        <v>43.826102717042069</v>
      </c>
      <c r="D12" s="19">
        <v>46.959571830304498</v>
      </c>
      <c r="E12" s="19">
        <v>45.813773051090543</v>
      </c>
      <c r="F12" s="19">
        <v>42.32058604420164</v>
      </c>
      <c r="G12" s="19">
        <v>44.970303885796469</v>
      </c>
      <c r="H12" s="19">
        <v>44.826710215931776</v>
      </c>
      <c r="I12" s="19">
        <v>47.656410651860995</v>
      </c>
      <c r="J12" s="19">
        <v>38.023736737996764</v>
      </c>
      <c r="K12" s="19">
        <v>45.816388194750679</v>
      </c>
      <c r="L12" s="19">
        <v>43.008558262014482</v>
      </c>
      <c r="M12" s="19">
        <v>48.903033586132175</v>
      </c>
      <c r="N12" s="19">
        <v>40.714608263716414</v>
      </c>
      <c r="O12" s="19">
        <v>44.05260939960521</v>
      </c>
      <c r="P12" s="19">
        <v>43.919206907983018</v>
      </c>
      <c r="Q12" s="19">
        <v>36.989385654551306</v>
      </c>
      <c r="R12" s="19">
        <v>39.735405680451478</v>
      </c>
      <c r="S12" s="19">
        <v>37.01405847798825</v>
      </c>
      <c r="T12" s="19">
        <v>25.872418353850851</v>
      </c>
      <c r="U12" s="19">
        <v>40.104772991850993</v>
      </c>
      <c r="V12" s="19">
        <v>35.791414274427183</v>
      </c>
      <c r="W12" s="19">
        <v>40.56795131845842</v>
      </c>
    </row>
    <row r="13" spans="1:23" s="1" customFormat="1">
      <c r="A13" s="12">
        <v>110</v>
      </c>
      <c r="B13" s="19">
        <v>48.321037903841258</v>
      </c>
      <c r="C13" s="19">
        <v>44.705577466613754</v>
      </c>
      <c r="D13" s="19">
        <v>47.357003147370406</v>
      </c>
      <c r="E13" s="19">
        <v>46.440017788409932</v>
      </c>
      <c r="F13" s="19">
        <v>41.8802641943889</v>
      </c>
      <c r="G13" s="19">
        <v>45.106849887663934</v>
      </c>
      <c r="H13" s="19">
        <v>46.246267595620644</v>
      </c>
      <c r="I13" s="19">
        <v>48.379779446416791</v>
      </c>
      <c r="J13" s="19">
        <v>38.295596362988057</v>
      </c>
      <c r="K13" s="19">
        <v>45.87467917804188</v>
      </c>
      <c r="L13" s="19">
        <v>44.152784230437376</v>
      </c>
      <c r="M13" s="19">
        <v>48.810810810810814</v>
      </c>
      <c r="N13" s="19">
        <v>41.57714285714286</v>
      </c>
      <c r="O13" s="19">
        <v>44.37625578754259</v>
      </c>
      <c r="P13" s="19">
        <v>44.731343749025477</v>
      </c>
      <c r="Q13" s="19">
        <v>37.294141566702493</v>
      </c>
      <c r="R13" s="19">
        <v>40.299888930025915</v>
      </c>
      <c r="S13" s="19">
        <v>38.049776139057151</v>
      </c>
      <c r="T13" s="19">
        <v>28.018877603365137</v>
      </c>
      <c r="U13" s="19">
        <v>41.875179752660337</v>
      </c>
      <c r="V13" s="19">
        <v>39.798553719008261</v>
      </c>
      <c r="W13" s="19">
        <v>46.516393442622949</v>
      </c>
    </row>
    <row r="14" spans="1:23" s="1" customFormat="1">
      <c r="A14" s="12">
        <v>111</v>
      </c>
      <c r="B14" s="19">
        <v>49.27</v>
      </c>
      <c r="C14" s="19">
        <v>44.93</v>
      </c>
      <c r="D14" s="19">
        <v>47.1</v>
      </c>
      <c r="E14" s="19">
        <v>46.93</v>
      </c>
      <c r="F14" s="19">
        <v>43.01</v>
      </c>
      <c r="G14" s="19">
        <v>45.91</v>
      </c>
      <c r="H14" s="19">
        <v>46.1</v>
      </c>
      <c r="I14" s="19">
        <v>47.44</v>
      </c>
      <c r="J14" s="19">
        <v>38.1</v>
      </c>
      <c r="K14" s="19">
        <v>45.36</v>
      </c>
      <c r="L14" s="19">
        <v>44.86</v>
      </c>
      <c r="M14" s="19">
        <v>50.6</v>
      </c>
      <c r="N14" s="19">
        <v>41.55</v>
      </c>
      <c r="O14" s="19">
        <v>43.97</v>
      </c>
      <c r="P14" s="19">
        <v>45.03</v>
      </c>
      <c r="Q14" s="19">
        <v>36.68</v>
      </c>
      <c r="R14" s="19">
        <v>42.1</v>
      </c>
      <c r="S14" s="19">
        <v>37.590000000000003</v>
      </c>
      <c r="T14" s="19">
        <v>28.67</v>
      </c>
      <c r="U14" s="19">
        <v>41.23</v>
      </c>
      <c r="V14" s="19">
        <v>40.81</v>
      </c>
      <c r="W14" s="19">
        <v>47.28</v>
      </c>
    </row>
    <row r="15" spans="1:23" ht="96" customHeight="1">
      <c r="A15" s="12" t="s">
        <v>10</v>
      </c>
      <c r="B15" s="11" t="s">
        <v>41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</sheetData>
  <mergeCells count="2">
    <mergeCell ref="A1:W1"/>
    <mergeCell ref="B15:W15"/>
  </mergeCells>
  <phoneticPr fontId="14" type="noConversion"/>
  <printOptions horizontalCentered="1"/>
  <pageMargins left="0.39370078740157505" right="0.39370078740157505" top="0.78740157480315009" bottom="0.78740157480315009" header="0.39370078740157505" footer="0.39370078740157505"/>
  <pageSetup paperSize="0" scale="79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workbookViewId="0">
      <selection activeCell="F8" sqref="F8"/>
    </sheetView>
  </sheetViews>
  <sheetFormatPr defaultColWidth="8.75" defaultRowHeight="16.5"/>
  <cols>
    <col min="1" max="1" width="12.625" style="2" customWidth="1"/>
    <col min="2" max="6" width="8.5" style="2" customWidth="1"/>
    <col min="7" max="1024" width="8.5" style="3" customWidth="1"/>
    <col min="1025" max="1025" width="8.75" customWidth="1"/>
  </cols>
  <sheetData>
    <row r="1" spans="1:10">
      <c r="A1" s="20"/>
      <c r="B1" s="20"/>
      <c r="C1" s="20"/>
      <c r="D1" s="20"/>
      <c r="E1" s="20"/>
      <c r="F1" s="20"/>
      <c r="G1" s="21"/>
      <c r="H1" s="21"/>
    </row>
    <row r="2" spans="1:10">
      <c r="A2" s="10" t="s">
        <v>33</v>
      </c>
      <c r="B2" s="10"/>
      <c r="C2" s="10"/>
      <c r="D2" s="10"/>
      <c r="E2" s="10"/>
      <c r="F2" s="10"/>
      <c r="G2" s="10"/>
      <c r="H2" s="10"/>
    </row>
    <row r="3" spans="1:10" ht="33">
      <c r="A3" s="12" t="s">
        <v>5</v>
      </c>
      <c r="B3" s="14" t="s">
        <v>7</v>
      </c>
      <c r="C3" s="14" t="s">
        <v>34</v>
      </c>
      <c r="D3" s="13" t="s">
        <v>35</v>
      </c>
      <c r="E3" s="12" t="s">
        <v>36</v>
      </c>
      <c r="F3" s="13" t="s">
        <v>37</v>
      </c>
      <c r="G3" s="13" t="s">
        <v>38</v>
      </c>
      <c r="H3" s="12" t="s">
        <v>39</v>
      </c>
    </row>
    <row r="4" spans="1:10">
      <c r="A4" s="12">
        <v>106</v>
      </c>
      <c r="B4" s="15">
        <v>33.35</v>
      </c>
      <c r="C4" s="15">
        <v>20.82</v>
      </c>
      <c r="D4" s="15">
        <v>23.06</v>
      </c>
      <c r="E4" s="15">
        <v>28.49</v>
      </c>
      <c r="F4" s="15">
        <v>35.619999999999997</v>
      </c>
      <c r="G4" s="15">
        <v>40.409999999999997</v>
      </c>
      <c r="H4" s="15">
        <v>45.4</v>
      </c>
    </row>
    <row r="5" spans="1:10">
      <c r="A5" s="12">
        <v>107</v>
      </c>
      <c r="B5" s="15">
        <v>35.04</v>
      </c>
      <c r="C5" s="15">
        <v>21.5</v>
      </c>
      <c r="D5" s="15">
        <v>25.67</v>
      </c>
      <c r="E5" s="15">
        <v>30.98</v>
      </c>
      <c r="F5" s="15">
        <v>36.26</v>
      </c>
      <c r="G5" s="15">
        <v>42.59</v>
      </c>
      <c r="H5" s="15">
        <v>48.11</v>
      </c>
    </row>
    <row r="6" spans="1:10">
      <c r="A6" s="12">
        <v>108</v>
      </c>
      <c r="B6" s="15">
        <v>32.880000000000003</v>
      </c>
      <c r="C6" s="15">
        <v>22.53</v>
      </c>
      <c r="D6" s="15">
        <v>23.79</v>
      </c>
      <c r="E6" s="15">
        <v>28.54</v>
      </c>
      <c r="F6" s="15">
        <v>33.659999999999997</v>
      </c>
      <c r="G6" s="15">
        <v>39.799999999999997</v>
      </c>
      <c r="H6" s="15">
        <v>45.37</v>
      </c>
    </row>
    <row r="7" spans="1:10">
      <c r="A7" s="12">
        <v>109</v>
      </c>
      <c r="B7" s="15">
        <v>32.566615620214399</v>
      </c>
      <c r="C7" s="15">
        <v>20.789138735681</v>
      </c>
      <c r="D7" s="15">
        <v>24.475890985324899</v>
      </c>
      <c r="E7" s="15">
        <v>28.895750090810001</v>
      </c>
      <c r="F7" s="15">
        <v>34.031606027195899</v>
      </c>
      <c r="G7" s="15">
        <v>39.656460044809599</v>
      </c>
      <c r="H7" s="15">
        <v>45.446851726472602</v>
      </c>
    </row>
    <row r="8" spans="1:10">
      <c r="A8" s="12">
        <v>110</v>
      </c>
      <c r="B8" s="17">
        <v>33.320845430988726</v>
      </c>
      <c r="C8" s="17">
        <v>22.492777548493603</v>
      </c>
      <c r="D8" s="17">
        <v>23.954143201930815</v>
      </c>
      <c r="E8" s="17">
        <v>30.771863768612011</v>
      </c>
      <c r="F8" s="17">
        <v>35.420393559928442</v>
      </c>
      <c r="G8" s="17">
        <v>40.294930875576036</v>
      </c>
      <c r="H8" s="17">
        <v>45.340802987861814</v>
      </c>
    </row>
    <row r="9" spans="1:10">
      <c r="A9" s="22">
        <v>111</v>
      </c>
      <c r="B9" s="17">
        <v>33.228988806678103</v>
      </c>
      <c r="C9" s="17">
        <v>21.7133163698049</v>
      </c>
      <c r="D9" s="17">
        <v>24.899030694668799</v>
      </c>
      <c r="E9" s="17">
        <v>28.914944356120799</v>
      </c>
      <c r="F9" s="17">
        <v>36.051647978253499</v>
      </c>
      <c r="G9" s="17">
        <v>40.549215406562098</v>
      </c>
      <c r="H9" s="17">
        <v>44.201030927834999</v>
      </c>
    </row>
    <row r="10" spans="1:10" ht="51" customHeight="1">
      <c r="A10" s="12" t="s">
        <v>10</v>
      </c>
      <c r="B10" s="11" t="s">
        <v>40</v>
      </c>
      <c r="C10" s="11"/>
      <c r="D10" s="11"/>
      <c r="E10" s="11"/>
      <c r="F10" s="11"/>
      <c r="G10" s="11"/>
      <c r="H10" s="11"/>
    </row>
    <row r="13" spans="1:10">
      <c r="G13" s="2"/>
      <c r="H13" s="2"/>
      <c r="I13" s="2"/>
      <c r="J13" s="2"/>
    </row>
    <row r="14" spans="1:10">
      <c r="G14" s="2"/>
      <c r="H14" s="2"/>
      <c r="I14" s="2"/>
      <c r="J14" s="2"/>
    </row>
  </sheetData>
  <mergeCells count="2">
    <mergeCell ref="A2:H2"/>
    <mergeCell ref="B10:H10"/>
  </mergeCells>
  <phoneticPr fontId="14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K20"/>
    </sheetView>
  </sheetViews>
  <sheetFormatPr defaultColWidth="8.75" defaultRowHeight="16.5"/>
  <cols>
    <col min="1" max="3" width="8.5" style="4" customWidth="1"/>
    <col min="4" max="4" width="9.75" style="4" customWidth="1"/>
    <col min="5" max="5" width="12.625" style="4" customWidth="1"/>
    <col min="6" max="6" width="8.5" style="4" customWidth="1"/>
    <col min="7" max="7" width="9.75" style="4" customWidth="1"/>
    <col min="8" max="8" width="12.625" style="4" customWidth="1"/>
    <col min="9" max="9" width="8.5" style="4" customWidth="1"/>
    <col min="10" max="10" width="9.75" style="4" customWidth="1"/>
    <col min="11" max="11" width="12.62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24"/>
      <c r="B2" s="25" t="s">
        <v>43</v>
      </c>
      <c r="C2" s="25"/>
      <c r="D2" s="25"/>
      <c r="E2" s="25"/>
      <c r="F2" s="25"/>
      <c r="G2" s="25"/>
      <c r="H2" s="25"/>
      <c r="I2" s="25"/>
      <c r="J2" s="25"/>
      <c r="K2" s="26" t="s">
        <v>44</v>
      </c>
    </row>
    <row r="3" spans="1:11">
      <c r="A3" s="27" t="s">
        <v>45</v>
      </c>
      <c r="B3" s="27"/>
      <c r="C3" s="28" t="s">
        <v>46</v>
      </c>
      <c r="D3" s="28"/>
      <c r="E3" s="28"/>
      <c r="F3" s="28" t="s">
        <v>47</v>
      </c>
      <c r="G3" s="28"/>
      <c r="H3" s="28"/>
      <c r="I3" s="29" t="s">
        <v>48</v>
      </c>
      <c r="J3" s="29"/>
      <c r="K3" s="29"/>
    </row>
    <row r="4" spans="1:11">
      <c r="A4" s="27"/>
      <c r="B4" s="27"/>
      <c r="C4" s="30" t="s">
        <v>49</v>
      </c>
      <c r="D4" s="30" t="s">
        <v>50</v>
      </c>
      <c r="E4" s="30" t="s">
        <v>51</v>
      </c>
      <c r="F4" s="30" t="s">
        <v>49</v>
      </c>
      <c r="G4" s="30" t="s">
        <v>50</v>
      </c>
      <c r="H4" s="30" t="s">
        <v>51</v>
      </c>
      <c r="I4" s="30" t="s">
        <v>49</v>
      </c>
      <c r="J4" s="30" t="s">
        <v>50</v>
      </c>
      <c r="K4" s="31" t="s">
        <v>51</v>
      </c>
    </row>
    <row r="5" spans="1:11">
      <c r="A5" s="32" t="s">
        <v>46</v>
      </c>
      <c r="B5" s="33" t="s">
        <v>52</v>
      </c>
      <c r="C5" s="34">
        <f t="shared" ref="C5:C19" si="0">F5+I5</f>
        <v>1449090</v>
      </c>
      <c r="D5" s="35">
        <f t="shared" ref="D5:D19" si="1">G5+J5</f>
        <v>724656</v>
      </c>
      <c r="E5" s="36">
        <f t="shared" ref="E5:E19" si="2">D5/C5*100</f>
        <v>50.007659979711406</v>
      </c>
      <c r="F5" s="35">
        <v>1417281</v>
      </c>
      <c r="G5" s="35">
        <v>707969</v>
      </c>
      <c r="H5" s="36">
        <f t="shared" ref="H5:H19" si="3">G5/F5*100</f>
        <v>49.95262054596089</v>
      </c>
      <c r="I5" s="35">
        <v>31809</v>
      </c>
      <c r="J5" s="35">
        <v>16687</v>
      </c>
      <c r="K5" s="36">
        <f t="shared" ref="K5:K19" si="4">J5/I5*100</f>
        <v>52.459995598729911</v>
      </c>
    </row>
    <row r="6" spans="1:11">
      <c r="A6" s="32"/>
      <c r="B6" s="33" t="s">
        <v>53</v>
      </c>
      <c r="C6" s="37">
        <f t="shared" si="0"/>
        <v>757567</v>
      </c>
      <c r="D6" s="38">
        <f t="shared" si="1"/>
        <v>370342</v>
      </c>
      <c r="E6" s="39">
        <f t="shared" si="2"/>
        <v>48.885709118797415</v>
      </c>
      <c r="F6" s="38">
        <v>740264</v>
      </c>
      <c r="G6" s="38">
        <v>361513</v>
      </c>
      <c r="H6" s="39">
        <f t="shared" si="3"/>
        <v>48.835685647282588</v>
      </c>
      <c r="I6" s="38">
        <v>17303</v>
      </c>
      <c r="J6" s="38">
        <v>8829</v>
      </c>
      <c r="K6" s="39">
        <f t="shared" si="4"/>
        <v>51.025833670461772</v>
      </c>
    </row>
    <row r="7" spans="1:11">
      <c r="A7" s="32"/>
      <c r="B7" s="33" t="s">
        <v>54</v>
      </c>
      <c r="C7" s="37">
        <f t="shared" si="0"/>
        <v>691523</v>
      </c>
      <c r="D7" s="38">
        <f t="shared" si="1"/>
        <v>354314</v>
      </c>
      <c r="E7" s="39">
        <f t="shared" si="2"/>
        <v>51.236762913164135</v>
      </c>
      <c r="F7" s="38">
        <v>677017</v>
      </c>
      <c r="G7" s="38">
        <v>346456</v>
      </c>
      <c r="H7" s="39">
        <f t="shared" si="3"/>
        <v>51.17389962142753</v>
      </c>
      <c r="I7" s="38">
        <v>14506</v>
      </c>
      <c r="J7" s="38">
        <v>7858</v>
      </c>
      <c r="K7" s="39">
        <f t="shared" si="4"/>
        <v>54.170687991176067</v>
      </c>
    </row>
    <row r="8" spans="1:11">
      <c r="A8" s="32" t="s">
        <v>55</v>
      </c>
      <c r="B8" s="33" t="s">
        <v>53</v>
      </c>
      <c r="C8" s="37">
        <f t="shared" si="0"/>
        <v>108101</v>
      </c>
      <c r="D8" s="38">
        <f t="shared" si="1"/>
        <v>30967</v>
      </c>
      <c r="E8" s="39">
        <f t="shared" si="2"/>
        <v>28.646358498071251</v>
      </c>
      <c r="F8" s="38">
        <v>105069</v>
      </c>
      <c r="G8" s="38">
        <v>30130</v>
      </c>
      <c r="H8" s="39">
        <f t="shared" si="3"/>
        <v>28.676393608009974</v>
      </c>
      <c r="I8" s="38">
        <v>3032</v>
      </c>
      <c r="J8" s="38">
        <v>837</v>
      </c>
      <c r="K8" s="39">
        <f t="shared" si="4"/>
        <v>27.605540897097626</v>
      </c>
    </row>
    <row r="9" spans="1:11">
      <c r="A9" s="32"/>
      <c r="B9" s="33" t="s">
        <v>54</v>
      </c>
      <c r="C9" s="37">
        <f t="shared" si="0"/>
        <v>99498</v>
      </c>
      <c r="D9" s="38">
        <f t="shared" si="1"/>
        <v>29481</v>
      </c>
      <c r="E9" s="39">
        <f t="shared" si="2"/>
        <v>29.62974130133269</v>
      </c>
      <c r="F9" s="38">
        <v>96970</v>
      </c>
      <c r="G9" s="38">
        <v>28722</v>
      </c>
      <c r="H9" s="39">
        <f t="shared" si="3"/>
        <v>29.619469939156438</v>
      </c>
      <c r="I9" s="38">
        <v>2528</v>
      </c>
      <c r="J9" s="38">
        <v>759</v>
      </c>
      <c r="K9" s="39">
        <f t="shared" si="4"/>
        <v>30.023734177215189</v>
      </c>
    </row>
    <row r="10" spans="1:11">
      <c r="A10" s="32" t="s">
        <v>56</v>
      </c>
      <c r="B10" s="33" t="s">
        <v>53</v>
      </c>
      <c r="C10" s="37">
        <f t="shared" si="0"/>
        <v>112386</v>
      </c>
      <c r="D10" s="38">
        <f t="shared" si="1"/>
        <v>41418</v>
      </c>
      <c r="E10" s="39">
        <f t="shared" si="2"/>
        <v>36.853344722652288</v>
      </c>
      <c r="F10" s="38">
        <v>109515</v>
      </c>
      <c r="G10" s="38">
        <v>40294</v>
      </c>
      <c r="H10" s="39">
        <f t="shared" si="3"/>
        <v>36.793133360726841</v>
      </c>
      <c r="I10" s="38">
        <v>2871</v>
      </c>
      <c r="J10" s="38">
        <v>1124</v>
      </c>
      <c r="K10" s="39">
        <f t="shared" si="4"/>
        <v>39.150121908742598</v>
      </c>
    </row>
    <row r="11" spans="1:11">
      <c r="A11" s="32"/>
      <c r="B11" s="33" t="s">
        <v>54</v>
      </c>
      <c r="C11" s="37">
        <f t="shared" si="0"/>
        <v>101182</v>
      </c>
      <c r="D11" s="38">
        <f t="shared" si="1"/>
        <v>38156</v>
      </c>
      <c r="E11" s="39">
        <f t="shared" si="2"/>
        <v>37.710264671581903</v>
      </c>
      <c r="F11" s="38">
        <v>98815</v>
      </c>
      <c r="G11" s="38">
        <v>37165</v>
      </c>
      <c r="H11" s="39">
        <f t="shared" si="3"/>
        <v>37.610686636644239</v>
      </c>
      <c r="I11" s="38">
        <v>2367</v>
      </c>
      <c r="J11" s="38">
        <v>991</v>
      </c>
      <c r="K11" s="39">
        <f t="shared" si="4"/>
        <v>41.867342627798905</v>
      </c>
    </row>
    <row r="12" spans="1:11">
      <c r="A12" s="32" t="s">
        <v>57</v>
      </c>
      <c r="B12" s="33" t="s">
        <v>53</v>
      </c>
      <c r="C12" s="37">
        <f t="shared" si="0"/>
        <v>119742</v>
      </c>
      <c r="D12" s="38">
        <f t="shared" si="1"/>
        <v>54626</v>
      </c>
      <c r="E12" s="39">
        <f t="shared" si="2"/>
        <v>45.619749127290341</v>
      </c>
      <c r="F12" s="38">
        <v>116933</v>
      </c>
      <c r="G12" s="38">
        <v>53222</v>
      </c>
      <c r="H12" s="39">
        <f t="shared" si="3"/>
        <v>45.514953007277668</v>
      </c>
      <c r="I12" s="38">
        <v>2809</v>
      </c>
      <c r="J12" s="38">
        <v>1404</v>
      </c>
      <c r="K12" s="39">
        <f t="shared" si="4"/>
        <v>49.982200071199721</v>
      </c>
    </row>
    <row r="13" spans="1:11">
      <c r="A13" s="32"/>
      <c r="B13" s="33" t="s">
        <v>54</v>
      </c>
      <c r="C13" s="37">
        <f t="shared" si="0"/>
        <v>108978</v>
      </c>
      <c r="D13" s="38">
        <f t="shared" si="1"/>
        <v>50856</v>
      </c>
      <c r="E13" s="39">
        <f t="shared" si="2"/>
        <v>46.666299620106813</v>
      </c>
      <c r="F13" s="38">
        <v>106732</v>
      </c>
      <c r="G13" s="38">
        <v>49663</v>
      </c>
      <c r="H13" s="39">
        <f t="shared" si="3"/>
        <v>46.530562530450098</v>
      </c>
      <c r="I13" s="38">
        <v>2246</v>
      </c>
      <c r="J13" s="38">
        <v>1193</v>
      </c>
      <c r="K13" s="39">
        <f t="shared" si="4"/>
        <v>53.1166518254675</v>
      </c>
    </row>
    <row r="14" spans="1:11">
      <c r="A14" s="32" t="s">
        <v>58</v>
      </c>
      <c r="B14" s="33" t="s">
        <v>53</v>
      </c>
      <c r="C14" s="37">
        <f t="shared" si="0"/>
        <v>126153</v>
      </c>
      <c r="D14" s="38">
        <f t="shared" si="1"/>
        <v>65971</v>
      </c>
      <c r="E14" s="39">
        <f t="shared" si="2"/>
        <v>52.294436121217892</v>
      </c>
      <c r="F14" s="38">
        <v>123383</v>
      </c>
      <c r="G14" s="38">
        <v>64385</v>
      </c>
      <c r="H14" s="39">
        <f t="shared" si="3"/>
        <v>52.183039802890185</v>
      </c>
      <c r="I14" s="38">
        <v>2770</v>
      </c>
      <c r="J14" s="38">
        <v>1586</v>
      </c>
      <c r="K14" s="39">
        <f t="shared" si="4"/>
        <v>57.25631768953069</v>
      </c>
    </row>
    <row r="15" spans="1:11">
      <c r="A15" s="32"/>
      <c r="B15" s="33" t="s">
        <v>54</v>
      </c>
      <c r="C15" s="37">
        <f t="shared" si="0"/>
        <v>115328</v>
      </c>
      <c r="D15" s="38">
        <f t="shared" si="1"/>
        <v>63161</v>
      </c>
      <c r="E15" s="39">
        <f t="shared" si="2"/>
        <v>54.766405382907877</v>
      </c>
      <c r="F15" s="38">
        <v>112942</v>
      </c>
      <c r="G15" s="38">
        <v>61685</v>
      </c>
      <c r="H15" s="39">
        <f t="shared" si="3"/>
        <v>54.616528837810563</v>
      </c>
      <c r="I15" s="38">
        <v>2386</v>
      </c>
      <c r="J15" s="38">
        <v>1476</v>
      </c>
      <c r="K15" s="39">
        <f t="shared" si="4"/>
        <v>61.860854987426649</v>
      </c>
    </row>
    <row r="16" spans="1:11">
      <c r="A16" s="32" t="s">
        <v>59</v>
      </c>
      <c r="B16" s="33" t="s">
        <v>53</v>
      </c>
      <c r="C16" s="37">
        <f t="shared" si="0"/>
        <v>142577</v>
      </c>
      <c r="D16" s="38">
        <f t="shared" si="1"/>
        <v>83841</v>
      </c>
      <c r="E16" s="39">
        <f t="shared" si="2"/>
        <v>58.804014672773306</v>
      </c>
      <c r="F16" s="38">
        <v>139629</v>
      </c>
      <c r="G16" s="38">
        <v>81947</v>
      </c>
      <c r="H16" s="39">
        <f t="shared" si="3"/>
        <v>58.689097537044596</v>
      </c>
      <c r="I16" s="38">
        <v>2948</v>
      </c>
      <c r="J16" s="38">
        <v>1894</v>
      </c>
      <c r="K16" s="39">
        <f t="shared" si="4"/>
        <v>64.246947082767974</v>
      </c>
    </row>
    <row r="17" spans="1:11">
      <c r="A17" s="32"/>
      <c r="B17" s="33" t="s">
        <v>54</v>
      </c>
      <c r="C17" s="37">
        <f t="shared" si="0"/>
        <v>131071</v>
      </c>
      <c r="D17" s="38">
        <f t="shared" si="1"/>
        <v>81438</v>
      </c>
      <c r="E17" s="39">
        <f t="shared" si="2"/>
        <v>62.132737218759296</v>
      </c>
      <c r="F17" s="38">
        <v>128509</v>
      </c>
      <c r="G17" s="38">
        <v>79734</v>
      </c>
      <c r="H17" s="39">
        <f t="shared" si="3"/>
        <v>62.045459851061011</v>
      </c>
      <c r="I17" s="38">
        <v>2562</v>
      </c>
      <c r="J17" s="38">
        <v>1704</v>
      </c>
      <c r="K17" s="39">
        <f t="shared" si="4"/>
        <v>66.510538641686182</v>
      </c>
    </row>
    <row r="18" spans="1:11">
      <c r="A18" s="32" t="s">
        <v>60</v>
      </c>
      <c r="B18" s="33" t="s">
        <v>53</v>
      </c>
      <c r="C18" s="37">
        <f t="shared" si="0"/>
        <v>148608</v>
      </c>
      <c r="D18" s="38">
        <f t="shared" si="1"/>
        <v>93519</v>
      </c>
      <c r="E18" s="39">
        <f t="shared" si="2"/>
        <v>62.929990310077521</v>
      </c>
      <c r="F18" s="38">
        <v>145735</v>
      </c>
      <c r="G18" s="38">
        <v>91535</v>
      </c>
      <c r="H18" s="39">
        <f t="shared" si="3"/>
        <v>62.80920849487083</v>
      </c>
      <c r="I18" s="38">
        <v>2873</v>
      </c>
      <c r="J18" s="38">
        <v>1984</v>
      </c>
      <c r="K18" s="39">
        <f t="shared" si="4"/>
        <v>69.05673512008353</v>
      </c>
    </row>
    <row r="19" spans="1:11">
      <c r="A19" s="32"/>
      <c r="B19" s="33" t="s">
        <v>54</v>
      </c>
      <c r="C19" s="40">
        <f t="shared" si="0"/>
        <v>135466</v>
      </c>
      <c r="D19" s="41">
        <f t="shared" si="1"/>
        <v>91222</v>
      </c>
      <c r="E19" s="42">
        <f t="shared" si="2"/>
        <v>67.339406197865145</v>
      </c>
      <c r="F19" s="41">
        <v>133049</v>
      </c>
      <c r="G19" s="41">
        <v>89487</v>
      </c>
      <c r="H19" s="42">
        <f t="shared" si="3"/>
        <v>67.258679133251661</v>
      </c>
      <c r="I19" s="41">
        <v>2417</v>
      </c>
      <c r="J19" s="41">
        <v>1735</v>
      </c>
      <c r="K19" s="42">
        <f t="shared" si="4"/>
        <v>71.783202316921802</v>
      </c>
    </row>
    <row r="20" spans="1:11" s="5" customFormat="1" ht="14.25">
      <c r="A20" s="43" t="s">
        <v>61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3">
    <mergeCell ref="A18:A19"/>
    <mergeCell ref="A5:A7"/>
    <mergeCell ref="A8:A9"/>
    <mergeCell ref="A10:A11"/>
    <mergeCell ref="A12:A13"/>
    <mergeCell ref="A14:A15"/>
    <mergeCell ref="A16:A17"/>
    <mergeCell ref="A1:K1"/>
    <mergeCell ref="B2:J2"/>
    <mergeCell ref="A3:B4"/>
    <mergeCell ref="C3:E3"/>
    <mergeCell ref="F3:H3"/>
    <mergeCell ref="I3:K3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K20"/>
    </sheetView>
  </sheetViews>
  <sheetFormatPr defaultColWidth="8.75" defaultRowHeight="16.5"/>
  <cols>
    <col min="1" max="3" width="8.5" style="4" customWidth="1"/>
    <col min="4" max="4" width="9.75" style="4" customWidth="1"/>
    <col min="5" max="5" width="12.625" style="4" customWidth="1"/>
    <col min="6" max="6" width="8.5" style="4" customWidth="1"/>
    <col min="7" max="7" width="9.75" style="4" customWidth="1"/>
    <col min="8" max="8" width="12.625" style="4" customWidth="1"/>
    <col min="9" max="9" width="8.5" style="4" customWidth="1"/>
    <col min="10" max="10" width="9.75" style="4" customWidth="1"/>
    <col min="11" max="11" width="12.62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24"/>
      <c r="B2" s="25" t="s">
        <v>62</v>
      </c>
      <c r="C2" s="25"/>
      <c r="D2" s="25"/>
      <c r="E2" s="25"/>
      <c r="F2" s="25"/>
      <c r="G2" s="25"/>
      <c r="H2" s="25"/>
      <c r="I2" s="25"/>
      <c r="J2" s="25"/>
      <c r="K2" s="26" t="s">
        <v>44</v>
      </c>
    </row>
    <row r="3" spans="1:11">
      <c r="A3" s="27" t="s">
        <v>45</v>
      </c>
      <c r="B3" s="27"/>
      <c r="C3" s="28" t="s">
        <v>46</v>
      </c>
      <c r="D3" s="28"/>
      <c r="E3" s="28"/>
      <c r="F3" s="28" t="s">
        <v>47</v>
      </c>
      <c r="G3" s="28"/>
      <c r="H3" s="28"/>
      <c r="I3" s="29" t="s">
        <v>48</v>
      </c>
      <c r="J3" s="29"/>
      <c r="K3" s="29"/>
    </row>
    <row r="4" spans="1:11">
      <c r="A4" s="27"/>
      <c r="B4" s="27"/>
      <c r="C4" s="30" t="s">
        <v>49</v>
      </c>
      <c r="D4" s="30" t="s">
        <v>50</v>
      </c>
      <c r="E4" s="30" t="s">
        <v>51</v>
      </c>
      <c r="F4" s="30" t="s">
        <v>49</v>
      </c>
      <c r="G4" s="30" t="s">
        <v>50</v>
      </c>
      <c r="H4" s="30" t="s">
        <v>51</v>
      </c>
      <c r="I4" s="30" t="s">
        <v>49</v>
      </c>
      <c r="J4" s="30" t="s">
        <v>50</v>
      </c>
      <c r="K4" s="31" t="s">
        <v>51</v>
      </c>
    </row>
    <row r="5" spans="1:11">
      <c r="A5" s="32" t="s">
        <v>46</v>
      </c>
      <c r="B5" s="33" t="s">
        <v>52</v>
      </c>
      <c r="C5" s="34">
        <f t="shared" ref="C5:C19" si="0">F5+I5</f>
        <v>1366870</v>
      </c>
      <c r="D5" s="35">
        <f t="shared" ref="D5:D19" si="1">G5+J5</f>
        <v>674706</v>
      </c>
      <c r="E5" s="36">
        <f t="shared" ref="E5:E19" si="2">D5/C5*100</f>
        <v>49.361387695976937</v>
      </c>
      <c r="F5" s="35">
        <v>1334338</v>
      </c>
      <c r="G5" s="35">
        <v>657711</v>
      </c>
      <c r="H5" s="36">
        <f t="shared" ref="H5:H19" si="3">G5/F5*100</f>
        <v>49.291184092786082</v>
      </c>
      <c r="I5" s="35">
        <v>32532</v>
      </c>
      <c r="J5" s="35">
        <v>16995</v>
      </c>
      <c r="K5" s="36">
        <f t="shared" ref="K5:K19" si="4">J5/I5*100</f>
        <v>52.240870527480631</v>
      </c>
    </row>
    <row r="6" spans="1:11">
      <c r="A6" s="32"/>
      <c r="B6" s="33" t="s">
        <v>53</v>
      </c>
      <c r="C6" s="37">
        <f t="shared" si="0"/>
        <v>714688</v>
      </c>
      <c r="D6" s="38">
        <f t="shared" si="1"/>
        <v>345945</v>
      </c>
      <c r="E6" s="39">
        <f t="shared" si="2"/>
        <v>48.405038282439328</v>
      </c>
      <c r="F6" s="38">
        <v>696997</v>
      </c>
      <c r="G6" s="38">
        <v>336880</v>
      </c>
      <c r="H6" s="39">
        <f t="shared" si="3"/>
        <v>48.333063126527087</v>
      </c>
      <c r="I6" s="38">
        <v>17691</v>
      </c>
      <c r="J6" s="38">
        <v>9065</v>
      </c>
      <c r="K6" s="39">
        <f t="shared" si="4"/>
        <v>51.24074388106947</v>
      </c>
    </row>
    <row r="7" spans="1:11">
      <c r="A7" s="32"/>
      <c r="B7" s="33" t="s">
        <v>54</v>
      </c>
      <c r="C7" s="37">
        <f t="shared" si="0"/>
        <v>652182</v>
      </c>
      <c r="D7" s="38">
        <f t="shared" si="1"/>
        <v>328761</v>
      </c>
      <c r="E7" s="39">
        <f t="shared" si="2"/>
        <v>50.409394923502951</v>
      </c>
      <c r="F7" s="38">
        <v>637341</v>
      </c>
      <c r="G7" s="38">
        <v>320831</v>
      </c>
      <c r="H7" s="39">
        <f t="shared" si="3"/>
        <v>50.338986508007487</v>
      </c>
      <c r="I7" s="38">
        <v>14841</v>
      </c>
      <c r="J7" s="38">
        <v>7930</v>
      </c>
      <c r="K7" s="39">
        <f t="shared" si="4"/>
        <v>53.433057071625903</v>
      </c>
    </row>
    <row r="8" spans="1:11">
      <c r="A8" s="32" t="s">
        <v>55</v>
      </c>
      <c r="B8" s="33" t="s">
        <v>53</v>
      </c>
      <c r="C8" s="37">
        <f t="shared" si="0"/>
        <v>105279</v>
      </c>
      <c r="D8" s="38">
        <f t="shared" si="1"/>
        <v>28519</v>
      </c>
      <c r="E8" s="39">
        <f t="shared" si="2"/>
        <v>27.088973109547016</v>
      </c>
      <c r="F8" s="38">
        <v>102108</v>
      </c>
      <c r="G8" s="38">
        <v>27612</v>
      </c>
      <c r="H8" s="39">
        <f t="shared" si="3"/>
        <v>27.041955576448469</v>
      </c>
      <c r="I8" s="38">
        <v>3171</v>
      </c>
      <c r="J8" s="38">
        <v>907</v>
      </c>
      <c r="K8" s="39">
        <f t="shared" si="4"/>
        <v>28.602964364553767</v>
      </c>
    </row>
    <row r="9" spans="1:11">
      <c r="A9" s="32"/>
      <c r="B9" s="33" t="s">
        <v>54</v>
      </c>
      <c r="C9" s="37">
        <f t="shared" si="0"/>
        <v>95635</v>
      </c>
      <c r="D9" s="38">
        <f t="shared" si="1"/>
        <v>26772</v>
      </c>
      <c r="E9" s="39">
        <f t="shared" si="2"/>
        <v>27.993935274742508</v>
      </c>
      <c r="F9" s="38">
        <v>92990</v>
      </c>
      <c r="G9" s="38">
        <v>26024</v>
      </c>
      <c r="H9" s="39">
        <f t="shared" si="3"/>
        <v>27.985804925260783</v>
      </c>
      <c r="I9" s="38">
        <v>2645</v>
      </c>
      <c r="J9" s="38">
        <v>748</v>
      </c>
      <c r="K9" s="39">
        <f t="shared" si="4"/>
        <v>28.279773156899811</v>
      </c>
    </row>
    <row r="10" spans="1:11">
      <c r="A10" s="32" t="s">
        <v>56</v>
      </c>
      <c r="B10" s="33" t="s">
        <v>53</v>
      </c>
      <c r="C10" s="37">
        <f t="shared" si="0"/>
        <v>108153</v>
      </c>
      <c r="D10" s="38">
        <f t="shared" si="1"/>
        <v>38929</v>
      </c>
      <c r="E10" s="39">
        <f t="shared" si="2"/>
        <v>35.994378334396643</v>
      </c>
      <c r="F10" s="38">
        <v>105124</v>
      </c>
      <c r="G10" s="38">
        <v>37725</v>
      </c>
      <c r="H10" s="39">
        <f t="shared" si="3"/>
        <v>35.886191545222786</v>
      </c>
      <c r="I10" s="38">
        <v>3029</v>
      </c>
      <c r="J10" s="38">
        <v>1204</v>
      </c>
      <c r="K10" s="39">
        <f t="shared" si="4"/>
        <v>39.749092109607133</v>
      </c>
    </row>
    <row r="11" spans="1:11">
      <c r="A11" s="32"/>
      <c r="B11" s="33" t="s">
        <v>54</v>
      </c>
      <c r="C11" s="37">
        <f t="shared" si="0"/>
        <v>99611</v>
      </c>
      <c r="D11" s="38">
        <f t="shared" si="1"/>
        <v>36091</v>
      </c>
      <c r="E11" s="39">
        <f t="shared" si="2"/>
        <v>36.231942255373397</v>
      </c>
      <c r="F11" s="38">
        <v>97079</v>
      </c>
      <c r="G11" s="38">
        <v>35100</v>
      </c>
      <c r="H11" s="39">
        <f t="shared" si="3"/>
        <v>36.156120273179575</v>
      </c>
      <c r="I11" s="38">
        <v>2532</v>
      </c>
      <c r="J11" s="38">
        <v>991</v>
      </c>
      <c r="K11" s="39">
        <f t="shared" si="4"/>
        <v>39.1390205371248</v>
      </c>
    </row>
    <row r="12" spans="1:11">
      <c r="A12" s="32" t="s">
        <v>57</v>
      </c>
      <c r="B12" s="33" t="s">
        <v>53</v>
      </c>
      <c r="C12" s="37">
        <f t="shared" si="0"/>
        <v>112476</v>
      </c>
      <c r="D12" s="38">
        <f t="shared" si="1"/>
        <v>50920</v>
      </c>
      <c r="E12" s="39">
        <f t="shared" si="2"/>
        <v>45.271880223336538</v>
      </c>
      <c r="F12" s="38">
        <v>109610</v>
      </c>
      <c r="G12" s="38">
        <v>49457</v>
      </c>
      <c r="H12" s="39">
        <f t="shared" si="3"/>
        <v>45.120883131101174</v>
      </c>
      <c r="I12" s="38">
        <v>2866</v>
      </c>
      <c r="J12" s="38">
        <v>1463</v>
      </c>
      <c r="K12" s="39">
        <f t="shared" si="4"/>
        <v>51.046755059316119</v>
      </c>
    </row>
    <row r="13" spans="1:11">
      <c r="A13" s="32"/>
      <c r="B13" s="33" t="s">
        <v>54</v>
      </c>
      <c r="C13" s="37">
        <f t="shared" si="0"/>
        <v>101206</v>
      </c>
      <c r="D13" s="38">
        <f t="shared" si="1"/>
        <v>46413</v>
      </c>
      <c r="E13" s="39">
        <f t="shared" si="2"/>
        <v>45.859929253206332</v>
      </c>
      <c r="F13" s="38">
        <v>98848</v>
      </c>
      <c r="G13" s="38">
        <v>45142</v>
      </c>
      <c r="H13" s="39">
        <f t="shared" si="3"/>
        <v>45.668096471349948</v>
      </c>
      <c r="I13" s="38">
        <v>2358</v>
      </c>
      <c r="J13" s="38">
        <v>1271</v>
      </c>
      <c r="K13" s="39">
        <f t="shared" si="4"/>
        <v>53.901611535199322</v>
      </c>
    </row>
    <row r="14" spans="1:11">
      <c r="A14" s="32" t="s">
        <v>58</v>
      </c>
      <c r="B14" s="33" t="s">
        <v>53</v>
      </c>
      <c r="C14" s="37">
        <f t="shared" si="0"/>
        <v>119865</v>
      </c>
      <c r="D14" s="38">
        <f t="shared" si="1"/>
        <v>63081</v>
      </c>
      <c r="E14" s="39">
        <f t="shared" si="2"/>
        <v>52.626705043173573</v>
      </c>
      <c r="F14" s="38">
        <v>117031</v>
      </c>
      <c r="G14" s="38">
        <v>61450</v>
      </c>
      <c r="H14" s="39">
        <f t="shared" si="3"/>
        <v>52.507455289624119</v>
      </c>
      <c r="I14" s="38">
        <v>2834</v>
      </c>
      <c r="J14" s="38">
        <v>1631</v>
      </c>
      <c r="K14" s="39">
        <f t="shared" si="4"/>
        <v>57.551164431898371</v>
      </c>
    </row>
    <row r="15" spans="1:11">
      <c r="A15" s="32"/>
      <c r="B15" s="33" t="s">
        <v>54</v>
      </c>
      <c r="C15" s="37">
        <f t="shared" si="0"/>
        <v>109150</v>
      </c>
      <c r="D15" s="38">
        <f t="shared" si="1"/>
        <v>59070</v>
      </c>
      <c r="E15" s="39">
        <f t="shared" si="2"/>
        <v>54.118185982592756</v>
      </c>
      <c r="F15" s="38">
        <v>106844</v>
      </c>
      <c r="G15" s="38">
        <v>57635</v>
      </c>
      <c r="H15" s="39">
        <f t="shared" si="3"/>
        <v>53.943132042978547</v>
      </c>
      <c r="I15" s="38">
        <v>2306</v>
      </c>
      <c r="J15" s="38">
        <v>1435</v>
      </c>
      <c r="K15" s="39">
        <f t="shared" si="4"/>
        <v>62.228967909800524</v>
      </c>
    </row>
    <row r="16" spans="1:11">
      <c r="A16" s="32" t="s">
        <v>59</v>
      </c>
      <c r="B16" s="33" t="s">
        <v>53</v>
      </c>
      <c r="C16" s="37">
        <f t="shared" si="0"/>
        <v>126199</v>
      </c>
      <c r="D16" s="38">
        <f t="shared" si="1"/>
        <v>73703</v>
      </c>
      <c r="E16" s="39">
        <f t="shared" si="2"/>
        <v>58.402206039667512</v>
      </c>
      <c r="F16" s="38">
        <v>123379</v>
      </c>
      <c r="G16" s="38">
        <v>71893</v>
      </c>
      <c r="H16" s="39">
        <f t="shared" si="3"/>
        <v>58.270045955956853</v>
      </c>
      <c r="I16" s="38">
        <v>2820</v>
      </c>
      <c r="J16" s="38">
        <v>1810</v>
      </c>
      <c r="K16" s="39">
        <f t="shared" si="4"/>
        <v>64.184397163120565</v>
      </c>
    </row>
    <row r="17" spans="1:11">
      <c r="A17" s="32"/>
      <c r="B17" s="33" t="s">
        <v>54</v>
      </c>
      <c r="C17" s="37">
        <f t="shared" si="0"/>
        <v>115391</v>
      </c>
      <c r="D17" s="38">
        <f t="shared" si="1"/>
        <v>71171</v>
      </c>
      <c r="E17" s="39">
        <f t="shared" si="2"/>
        <v>61.678120477333586</v>
      </c>
      <c r="F17" s="38">
        <v>112976</v>
      </c>
      <c r="G17" s="38">
        <v>69524</v>
      </c>
      <c r="H17" s="39">
        <f t="shared" si="3"/>
        <v>61.538733890383803</v>
      </c>
      <c r="I17" s="38">
        <v>2415</v>
      </c>
      <c r="J17" s="38">
        <v>1647</v>
      </c>
      <c r="K17" s="39">
        <f t="shared" si="4"/>
        <v>68.198757763975166</v>
      </c>
    </row>
    <row r="18" spans="1:11">
      <c r="A18" s="32" t="s">
        <v>60</v>
      </c>
      <c r="B18" s="33" t="s">
        <v>53</v>
      </c>
      <c r="C18" s="37">
        <f t="shared" si="0"/>
        <v>142716</v>
      </c>
      <c r="D18" s="38">
        <f t="shared" si="1"/>
        <v>90793</v>
      </c>
      <c r="E18" s="39">
        <f t="shared" si="2"/>
        <v>63.617954539084622</v>
      </c>
      <c r="F18" s="38">
        <v>139745</v>
      </c>
      <c r="G18" s="38">
        <v>88743</v>
      </c>
      <c r="H18" s="39">
        <f t="shared" si="3"/>
        <v>63.503524276360515</v>
      </c>
      <c r="I18" s="38">
        <v>2971</v>
      </c>
      <c r="J18" s="38">
        <v>2050</v>
      </c>
      <c r="K18" s="39">
        <f t="shared" si="4"/>
        <v>69.000336587007737</v>
      </c>
    </row>
    <row r="19" spans="1:11">
      <c r="A19" s="32"/>
      <c r="B19" s="33" t="s">
        <v>54</v>
      </c>
      <c r="C19" s="40">
        <f t="shared" si="0"/>
        <v>131189</v>
      </c>
      <c r="D19" s="41">
        <f t="shared" si="1"/>
        <v>89244</v>
      </c>
      <c r="E19" s="42">
        <f t="shared" si="2"/>
        <v>68.027044950415046</v>
      </c>
      <c r="F19" s="41">
        <v>128604</v>
      </c>
      <c r="G19" s="41">
        <v>87406</v>
      </c>
      <c r="H19" s="42">
        <f t="shared" si="3"/>
        <v>67.965226587042395</v>
      </c>
      <c r="I19" s="41">
        <v>2585</v>
      </c>
      <c r="J19" s="41">
        <v>1838</v>
      </c>
      <c r="K19" s="42">
        <f t="shared" si="4"/>
        <v>71.102514506769822</v>
      </c>
    </row>
    <row r="20" spans="1:11" s="5" customFormat="1" ht="14.25">
      <c r="A20" s="43" t="s">
        <v>61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3">
    <mergeCell ref="A18:A19"/>
    <mergeCell ref="A5:A7"/>
    <mergeCell ref="A8:A9"/>
    <mergeCell ref="A10:A11"/>
    <mergeCell ref="A12:A13"/>
    <mergeCell ref="A14:A15"/>
    <mergeCell ref="A16:A17"/>
    <mergeCell ref="A1:K1"/>
    <mergeCell ref="B2:J2"/>
    <mergeCell ref="A3:B4"/>
    <mergeCell ref="C3:E3"/>
    <mergeCell ref="F3:H3"/>
    <mergeCell ref="I3:K3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K20"/>
    </sheetView>
  </sheetViews>
  <sheetFormatPr defaultColWidth="8.75" defaultRowHeight="16.5"/>
  <cols>
    <col min="1" max="3" width="8.5" style="4" customWidth="1"/>
    <col min="4" max="4" width="9.75" style="4" customWidth="1"/>
    <col min="5" max="5" width="12.625" style="4" customWidth="1"/>
    <col min="6" max="6" width="8.5" style="4" customWidth="1"/>
    <col min="7" max="7" width="9.75" style="4" customWidth="1"/>
    <col min="8" max="8" width="12.625" style="4" customWidth="1"/>
    <col min="9" max="9" width="8.5" style="4" customWidth="1"/>
    <col min="10" max="10" width="9.75" style="4" customWidth="1"/>
    <col min="11" max="11" width="12.62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24"/>
      <c r="B2" s="25" t="s">
        <v>63</v>
      </c>
      <c r="C2" s="25"/>
      <c r="D2" s="25"/>
      <c r="E2" s="25"/>
      <c r="F2" s="25"/>
      <c r="G2" s="25"/>
      <c r="H2" s="25"/>
      <c r="I2" s="25"/>
      <c r="J2" s="25"/>
      <c r="K2" s="26" t="s">
        <v>44</v>
      </c>
    </row>
    <row r="3" spans="1:11">
      <c r="A3" s="27" t="s">
        <v>45</v>
      </c>
      <c r="B3" s="27"/>
      <c r="C3" s="28" t="s">
        <v>46</v>
      </c>
      <c r="D3" s="28"/>
      <c r="E3" s="28"/>
      <c r="F3" s="28" t="s">
        <v>47</v>
      </c>
      <c r="G3" s="28"/>
      <c r="H3" s="28"/>
      <c r="I3" s="29" t="s">
        <v>48</v>
      </c>
      <c r="J3" s="29"/>
      <c r="K3" s="29"/>
    </row>
    <row r="4" spans="1:11">
      <c r="A4" s="27"/>
      <c r="B4" s="27"/>
      <c r="C4" s="30" t="s">
        <v>49</v>
      </c>
      <c r="D4" s="30" t="s">
        <v>50</v>
      </c>
      <c r="E4" s="30" t="s">
        <v>51</v>
      </c>
      <c r="F4" s="30" t="s">
        <v>49</v>
      </c>
      <c r="G4" s="30" t="s">
        <v>50</v>
      </c>
      <c r="H4" s="30" t="s">
        <v>51</v>
      </c>
      <c r="I4" s="30" t="s">
        <v>49</v>
      </c>
      <c r="J4" s="30" t="s">
        <v>50</v>
      </c>
      <c r="K4" s="31" t="s">
        <v>51</v>
      </c>
    </row>
    <row r="5" spans="1:11">
      <c r="A5" s="32" t="s">
        <v>46</v>
      </c>
      <c r="B5" s="33" t="s">
        <v>52</v>
      </c>
      <c r="C5" s="34">
        <f t="shared" ref="C5:C19" si="0">F5+I5</f>
        <v>1291529</v>
      </c>
      <c r="D5" s="35">
        <f t="shared" ref="D5:D19" si="1">G5+J5</f>
        <v>621328</v>
      </c>
      <c r="E5" s="36">
        <f t="shared" ref="E5:E19" si="2">D5/C5*100</f>
        <v>48.107940278538074</v>
      </c>
      <c r="F5" s="35">
        <v>1258582</v>
      </c>
      <c r="G5" s="35">
        <v>604792</v>
      </c>
      <c r="H5" s="36">
        <f t="shared" ref="H5:H19" si="3">G5/F5*100</f>
        <v>48.053444272999293</v>
      </c>
      <c r="I5" s="35">
        <v>32947</v>
      </c>
      <c r="J5" s="35">
        <v>16536</v>
      </c>
      <c r="K5" s="36">
        <f t="shared" ref="K5:K19" si="4">J5/I5*100</f>
        <v>50.189698606853426</v>
      </c>
    </row>
    <row r="6" spans="1:11">
      <c r="A6" s="32"/>
      <c r="B6" s="33" t="s">
        <v>53</v>
      </c>
      <c r="C6" s="37">
        <f t="shared" si="0"/>
        <v>675562</v>
      </c>
      <c r="D6" s="38">
        <f t="shared" si="1"/>
        <v>319753</v>
      </c>
      <c r="E6" s="39">
        <f t="shared" si="2"/>
        <v>47.331407035919725</v>
      </c>
      <c r="F6" s="38">
        <v>657822</v>
      </c>
      <c r="G6" s="38">
        <v>310989</v>
      </c>
      <c r="H6" s="39">
        <f t="shared" si="3"/>
        <v>47.275554785337064</v>
      </c>
      <c r="I6" s="38">
        <v>17740</v>
      </c>
      <c r="J6" s="38">
        <v>8764</v>
      </c>
      <c r="K6" s="39">
        <f t="shared" si="4"/>
        <v>49.402480270574969</v>
      </c>
    </row>
    <row r="7" spans="1:11">
      <c r="A7" s="32"/>
      <c r="B7" s="33" t="s">
        <v>54</v>
      </c>
      <c r="C7" s="37">
        <f t="shared" si="0"/>
        <v>615967</v>
      </c>
      <c r="D7" s="38">
        <f t="shared" si="1"/>
        <v>301575</v>
      </c>
      <c r="E7" s="39">
        <f t="shared" si="2"/>
        <v>48.959603355374561</v>
      </c>
      <c r="F7" s="38">
        <v>600760</v>
      </c>
      <c r="G7" s="38">
        <v>293803</v>
      </c>
      <c r="H7" s="39">
        <f t="shared" si="3"/>
        <v>48.905220054597507</v>
      </c>
      <c r="I7" s="38">
        <v>15207</v>
      </c>
      <c r="J7" s="38">
        <v>7772</v>
      </c>
      <c r="K7" s="39">
        <f t="shared" si="4"/>
        <v>51.108042348918261</v>
      </c>
    </row>
    <row r="8" spans="1:11">
      <c r="A8" s="32" t="s">
        <v>55</v>
      </c>
      <c r="B8" s="33" t="s">
        <v>53</v>
      </c>
      <c r="C8" s="37">
        <f t="shared" si="0"/>
        <v>103216</v>
      </c>
      <c r="D8" s="38">
        <f t="shared" si="1"/>
        <v>27649</v>
      </c>
      <c r="E8" s="39">
        <f t="shared" si="2"/>
        <v>26.787513563788561</v>
      </c>
      <c r="F8" s="38">
        <v>100074</v>
      </c>
      <c r="G8" s="38">
        <v>26827</v>
      </c>
      <c r="H8" s="39">
        <f t="shared" si="3"/>
        <v>26.807162699602294</v>
      </c>
      <c r="I8" s="38">
        <v>3142</v>
      </c>
      <c r="J8" s="38">
        <v>822</v>
      </c>
      <c r="K8" s="39">
        <f t="shared" si="4"/>
        <v>26.161680458306812</v>
      </c>
    </row>
    <row r="9" spans="1:11">
      <c r="A9" s="32"/>
      <c r="B9" s="33" t="s">
        <v>54</v>
      </c>
      <c r="C9" s="37">
        <f t="shared" si="0"/>
        <v>94641</v>
      </c>
      <c r="D9" s="38">
        <f t="shared" si="1"/>
        <v>26372</v>
      </c>
      <c r="E9" s="39">
        <f t="shared" si="2"/>
        <v>27.865301507803171</v>
      </c>
      <c r="F9" s="38">
        <v>91762</v>
      </c>
      <c r="G9" s="38">
        <v>25635</v>
      </c>
      <c r="H9" s="39">
        <f t="shared" si="3"/>
        <v>27.936400688738257</v>
      </c>
      <c r="I9" s="38">
        <v>2879</v>
      </c>
      <c r="J9" s="38">
        <v>737</v>
      </c>
      <c r="K9" s="39">
        <f t="shared" si="4"/>
        <v>25.59916637721431</v>
      </c>
    </row>
    <row r="10" spans="1:11">
      <c r="A10" s="32" t="s">
        <v>56</v>
      </c>
      <c r="B10" s="33" t="s">
        <v>53</v>
      </c>
      <c r="C10" s="37">
        <f t="shared" si="0"/>
        <v>105300</v>
      </c>
      <c r="D10" s="38">
        <f t="shared" si="1"/>
        <v>36862</v>
      </c>
      <c r="E10" s="39">
        <f t="shared" si="2"/>
        <v>35.00664767331434</v>
      </c>
      <c r="F10" s="38">
        <v>102162</v>
      </c>
      <c r="G10" s="38">
        <v>35665</v>
      </c>
      <c r="H10" s="39">
        <f t="shared" si="3"/>
        <v>34.910240598265503</v>
      </c>
      <c r="I10" s="38">
        <v>3138</v>
      </c>
      <c r="J10" s="38">
        <v>1197</v>
      </c>
      <c r="K10" s="39">
        <f t="shared" si="4"/>
        <v>38.1453154875717</v>
      </c>
    </row>
    <row r="11" spans="1:11">
      <c r="A11" s="32"/>
      <c r="B11" s="33" t="s">
        <v>54</v>
      </c>
      <c r="C11" s="37">
        <f t="shared" si="0"/>
        <v>95628</v>
      </c>
      <c r="D11" s="38">
        <f t="shared" si="1"/>
        <v>33574</v>
      </c>
      <c r="E11" s="39">
        <f t="shared" si="2"/>
        <v>35.10896390178609</v>
      </c>
      <c r="F11" s="38">
        <v>92986</v>
      </c>
      <c r="G11" s="38">
        <v>32530</v>
      </c>
      <c r="H11" s="39">
        <f t="shared" si="3"/>
        <v>34.98376099627901</v>
      </c>
      <c r="I11" s="38">
        <v>2642</v>
      </c>
      <c r="J11" s="38">
        <v>1044</v>
      </c>
      <c r="K11" s="39">
        <f t="shared" si="4"/>
        <v>39.51551854655564</v>
      </c>
    </row>
    <row r="12" spans="1:11">
      <c r="A12" s="32" t="s">
        <v>57</v>
      </c>
      <c r="B12" s="33" t="s">
        <v>53</v>
      </c>
      <c r="C12" s="37">
        <f t="shared" si="0"/>
        <v>108316</v>
      </c>
      <c r="D12" s="38">
        <f t="shared" si="1"/>
        <v>47740</v>
      </c>
      <c r="E12" s="39">
        <f t="shared" si="2"/>
        <v>44.074744266774992</v>
      </c>
      <c r="F12" s="38">
        <v>105341</v>
      </c>
      <c r="G12" s="38">
        <v>46311</v>
      </c>
      <c r="H12" s="39">
        <f t="shared" si="3"/>
        <v>43.962939406309033</v>
      </c>
      <c r="I12" s="38">
        <v>2975</v>
      </c>
      <c r="J12" s="38">
        <v>1429</v>
      </c>
      <c r="K12" s="39">
        <f t="shared" si="4"/>
        <v>48.033613445378151</v>
      </c>
    </row>
    <row r="13" spans="1:11">
      <c r="A13" s="32"/>
      <c r="B13" s="33" t="s">
        <v>54</v>
      </c>
      <c r="C13" s="37">
        <f t="shared" si="0"/>
        <v>99646</v>
      </c>
      <c r="D13" s="38">
        <f t="shared" si="1"/>
        <v>44106</v>
      </c>
      <c r="E13" s="39">
        <f t="shared" si="2"/>
        <v>44.262689922325031</v>
      </c>
      <c r="F13" s="38">
        <v>97118</v>
      </c>
      <c r="G13" s="38">
        <v>42861</v>
      </c>
      <c r="H13" s="39">
        <f t="shared" si="3"/>
        <v>44.132910480034596</v>
      </c>
      <c r="I13" s="38">
        <v>2528</v>
      </c>
      <c r="J13" s="38">
        <v>1245</v>
      </c>
      <c r="K13" s="39">
        <f t="shared" si="4"/>
        <v>49.24841772151899</v>
      </c>
    </row>
    <row r="14" spans="1:11">
      <c r="A14" s="32" t="s">
        <v>58</v>
      </c>
      <c r="B14" s="33" t="s">
        <v>53</v>
      </c>
      <c r="C14" s="37">
        <f t="shared" si="0"/>
        <v>112481</v>
      </c>
      <c r="D14" s="38">
        <f t="shared" si="1"/>
        <v>58155</v>
      </c>
      <c r="E14" s="39">
        <f t="shared" si="2"/>
        <v>51.702065237684593</v>
      </c>
      <c r="F14" s="38">
        <v>109648</v>
      </c>
      <c r="G14" s="38">
        <v>56529</v>
      </c>
      <c r="H14" s="39">
        <f t="shared" si="3"/>
        <v>51.554975922953453</v>
      </c>
      <c r="I14" s="38">
        <v>2833</v>
      </c>
      <c r="J14" s="38">
        <v>1626</v>
      </c>
      <c r="K14" s="39">
        <f t="shared" si="4"/>
        <v>57.394987645605369</v>
      </c>
    </row>
    <row r="15" spans="1:11">
      <c r="A15" s="32"/>
      <c r="B15" s="33" t="s">
        <v>54</v>
      </c>
      <c r="C15" s="37">
        <f t="shared" si="0"/>
        <v>101304</v>
      </c>
      <c r="D15" s="38">
        <f t="shared" si="1"/>
        <v>53591</v>
      </c>
      <c r="E15" s="39">
        <f t="shared" si="2"/>
        <v>52.901168759377711</v>
      </c>
      <c r="F15" s="38">
        <v>98937</v>
      </c>
      <c r="G15" s="38">
        <v>52162</v>
      </c>
      <c r="H15" s="39">
        <f t="shared" si="3"/>
        <v>52.722439532227583</v>
      </c>
      <c r="I15" s="38">
        <v>2367</v>
      </c>
      <c r="J15" s="38">
        <v>1429</v>
      </c>
      <c r="K15" s="39">
        <f t="shared" si="4"/>
        <v>60.371778622729188</v>
      </c>
    </row>
    <row r="16" spans="1:11">
      <c r="A16" s="32" t="s">
        <v>59</v>
      </c>
      <c r="B16" s="33" t="s">
        <v>53</v>
      </c>
      <c r="C16" s="37">
        <f t="shared" si="0"/>
        <v>119918</v>
      </c>
      <c r="D16" s="38">
        <f t="shared" si="1"/>
        <v>69789</v>
      </c>
      <c r="E16" s="39">
        <f t="shared" si="2"/>
        <v>58.19726813322437</v>
      </c>
      <c r="F16" s="38">
        <v>117069</v>
      </c>
      <c r="G16" s="38">
        <v>68019</v>
      </c>
      <c r="H16" s="39">
        <f t="shared" si="3"/>
        <v>58.101632370653199</v>
      </c>
      <c r="I16" s="38">
        <v>2849</v>
      </c>
      <c r="J16" s="38">
        <v>1770</v>
      </c>
      <c r="K16" s="39">
        <f t="shared" si="4"/>
        <v>62.127062127062125</v>
      </c>
    </row>
    <row r="17" spans="1:11">
      <c r="A17" s="32"/>
      <c r="B17" s="33" t="s">
        <v>54</v>
      </c>
      <c r="C17" s="37">
        <f t="shared" si="0"/>
        <v>109243</v>
      </c>
      <c r="D17" s="38">
        <f t="shared" si="1"/>
        <v>66608</v>
      </c>
      <c r="E17" s="39">
        <f t="shared" si="2"/>
        <v>60.972327746400225</v>
      </c>
      <c r="F17" s="38">
        <v>106887</v>
      </c>
      <c r="G17" s="38">
        <v>65054</v>
      </c>
      <c r="H17" s="39">
        <f t="shared" si="3"/>
        <v>60.862406092415355</v>
      </c>
      <c r="I17" s="38">
        <v>2356</v>
      </c>
      <c r="J17" s="38">
        <v>1554</v>
      </c>
      <c r="K17" s="39">
        <f t="shared" si="4"/>
        <v>65.959252971137516</v>
      </c>
    </row>
    <row r="18" spans="1:11">
      <c r="A18" s="32" t="s">
        <v>60</v>
      </c>
      <c r="B18" s="33" t="s">
        <v>53</v>
      </c>
      <c r="C18" s="37">
        <f t="shared" si="0"/>
        <v>126331</v>
      </c>
      <c r="D18" s="38">
        <f t="shared" si="1"/>
        <v>79558</v>
      </c>
      <c r="E18" s="39">
        <f t="shared" si="2"/>
        <v>62.975833326736904</v>
      </c>
      <c r="F18" s="38">
        <v>123528</v>
      </c>
      <c r="G18" s="38">
        <v>77638</v>
      </c>
      <c r="H18" s="39">
        <f t="shared" si="3"/>
        <v>62.850527815555992</v>
      </c>
      <c r="I18" s="38">
        <v>2803</v>
      </c>
      <c r="J18" s="38">
        <v>1920</v>
      </c>
      <c r="K18" s="39">
        <f t="shared" si="4"/>
        <v>68.498037816625043</v>
      </c>
    </row>
    <row r="19" spans="1:11">
      <c r="A19" s="32"/>
      <c r="B19" s="33" t="s">
        <v>54</v>
      </c>
      <c r="C19" s="40">
        <f t="shared" si="0"/>
        <v>115505</v>
      </c>
      <c r="D19" s="41">
        <f t="shared" si="1"/>
        <v>77324</v>
      </c>
      <c r="E19" s="42">
        <f t="shared" si="2"/>
        <v>66.944288126055156</v>
      </c>
      <c r="F19" s="41">
        <v>113070</v>
      </c>
      <c r="G19" s="41">
        <v>75561</v>
      </c>
      <c r="H19" s="42">
        <f t="shared" si="3"/>
        <v>66.826744494560899</v>
      </c>
      <c r="I19" s="41">
        <v>2435</v>
      </c>
      <c r="J19" s="41">
        <v>1763</v>
      </c>
      <c r="K19" s="42">
        <f t="shared" si="4"/>
        <v>72.402464065708415</v>
      </c>
    </row>
    <row r="20" spans="1:11" s="5" customFormat="1" ht="14.25">
      <c r="A20" s="43" t="s">
        <v>61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3">
    <mergeCell ref="A18:A19"/>
    <mergeCell ref="A5:A7"/>
    <mergeCell ref="A8:A9"/>
    <mergeCell ref="A10:A11"/>
    <mergeCell ref="A12:A13"/>
    <mergeCell ref="A14:A15"/>
    <mergeCell ref="A16:A17"/>
    <mergeCell ref="A1:K1"/>
    <mergeCell ref="B2:J2"/>
    <mergeCell ref="A3:B4"/>
    <mergeCell ref="C3:E3"/>
    <mergeCell ref="F3:H3"/>
    <mergeCell ref="I3:K3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K20"/>
    </sheetView>
  </sheetViews>
  <sheetFormatPr defaultColWidth="8.75" defaultRowHeight="16.5"/>
  <cols>
    <col min="1" max="3" width="8.5" style="4" customWidth="1"/>
    <col min="4" max="4" width="9.75" style="4" customWidth="1"/>
    <col min="5" max="5" width="12.625" style="4" customWidth="1"/>
    <col min="6" max="6" width="8.5" style="4" customWidth="1"/>
    <col min="7" max="7" width="9.75" style="4" customWidth="1"/>
    <col min="8" max="8" width="12.625" style="4" customWidth="1"/>
    <col min="9" max="9" width="8.5" style="4" customWidth="1"/>
    <col min="10" max="10" width="9.75" style="4" customWidth="1"/>
    <col min="11" max="11" width="12.62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24"/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6" t="s">
        <v>44</v>
      </c>
    </row>
    <row r="3" spans="1:11">
      <c r="A3" s="27" t="s">
        <v>45</v>
      </c>
      <c r="B3" s="27"/>
      <c r="C3" s="28" t="s">
        <v>46</v>
      </c>
      <c r="D3" s="28"/>
      <c r="E3" s="28"/>
      <c r="F3" s="28" t="s">
        <v>47</v>
      </c>
      <c r="G3" s="28"/>
      <c r="H3" s="28"/>
      <c r="I3" s="29" t="s">
        <v>48</v>
      </c>
      <c r="J3" s="29"/>
      <c r="K3" s="29"/>
    </row>
    <row r="4" spans="1:11">
      <c r="A4" s="27"/>
      <c r="B4" s="27"/>
      <c r="C4" s="30" t="s">
        <v>49</v>
      </c>
      <c r="D4" s="30" t="s">
        <v>50</v>
      </c>
      <c r="E4" s="30" t="s">
        <v>51</v>
      </c>
      <c r="F4" s="30" t="s">
        <v>49</v>
      </c>
      <c r="G4" s="30" t="s">
        <v>50</v>
      </c>
      <c r="H4" s="30" t="s">
        <v>51</v>
      </c>
      <c r="I4" s="30" t="s">
        <v>49</v>
      </c>
      <c r="J4" s="30" t="s">
        <v>50</v>
      </c>
      <c r="K4" s="31" t="s">
        <v>51</v>
      </c>
    </row>
    <row r="5" spans="1:11">
      <c r="A5" s="32" t="s">
        <v>46</v>
      </c>
      <c r="B5" s="33" t="s">
        <v>52</v>
      </c>
      <c r="C5" s="34">
        <v>1246849</v>
      </c>
      <c r="D5" s="35">
        <v>586669</v>
      </c>
      <c r="E5" s="36">
        <v>47.0521290068003</v>
      </c>
      <c r="F5" s="35">
        <v>1212646</v>
      </c>
      <c r="G5" s="35">
        <v>569640</v>
      </c>
      <c r="H5" s="36">
        <v>46.974962190119797</v>
      </c>
      <c r="I5" s="35">
        <v>34203</v>
      </c>
      <c r="J5" s="35">
        <v>17029</v>
      </c>
      <c r="K5" s="36">
        <v>49.788030289740703</v>
      </c>
    </row>
    <row r="6" spans="1:11">
      <c r="A6" s="32"/>
      <c r="B6" s="33" t="s">
        <v>53</v>
      </c>
      <c r="C6" s="37">
        <v>652345</v>
      </c>
      <c r="D6" s="38">
        <v>303130</v>
      </c>
      <c r="E6" s="39">
        <v>46.467743295342203</v>
      </c>
      <c r="F6" s="38">
        <v>633980</v>
      </c>
      <c r="G6" s="38">
        <v>294145</v>
      </c>
      <c r="H6" s="39">
        <v>46.396574024417198</v>
      </c>
      <c r="I6" s="38">
        <v>18365</v>
      </c>
      <c r="J6" s="38">
        <v>8985</v>
      </c>
      <c r="K6" s="39">
        <v>48.924584808058803</v>
      </c>
    </row>
    <row r="7" spans="1:11">
      <c r="A7" s="32"/>
      <c r="B7" s="33" t="s">
        <v>54</v>
      </c>
      <c r="C7" s="37">
        <v>594504</v>
      </c>
      <c r="D7" s="38">
        <v>283539</v>
      </c>
      <c r="E7" s="39">
        <v>47.693371280933398</v>
      </c>
      <c r="F7" s="38">
        <v>578666</v>
      </c>
      <c r="G7" s="38">
        <v>275495</v>
      </c>
      <c r="H7" s="39">
        <v>47.608637797969799</v>
      </c>
      <c r="I7" s="38">
        <v>15838</v>
      </c>
      <c r="J7" s="38">
        <v>8044</v>
      </c>
      <c r="K7" s="39">
        <v>50.789241065791103</v>
      </c>
    </row>
    <row r="8" spans="1:11">
      <c r="A8" s="32" t="s">
        <v>55</v>
      </c>
      <c r="B8" s="33" t="s">
        <v>53</v>
      </c>
      <c r="C8" s="37">
        <v>103173</v>
      </c>
      <c r="D8" s="38">
        <v>27021</v>
      </c>
      <c r="E8" s="39">
        <v>26.1899915675613</v>
      </c>
      <c r="F8" s="38">
        <v>99777</v>
      </c>
      <c r="G8" s="38">
        <v>26124</v>
      </c>
      <c r="H8" s="39">
        <v>26.182386722390898</v>
      </c>
      <c r="I8" s="38">
        <v>3396</v>
      </c>
      <c r="J8" s="38">
        <v>897</v>
      </c>
      <c r="K8" s="39">
        <v>26.413427561837501</v>
      </c>
    </row>
    <row r="9" spans="1:11">
      <c r="A9" s="32"/>
      <c r="B9" s="33" t="s">
        <v>54</v>
      </c>
      <c r="C9" s="37">
        <v>93984</v>
      </c>
      <c r="D9" s="38">
        <v>25786</v>
      </c>
      <c r="E9" s="39">
        <v>27.4365849506299</v>
      </c>
      <c r="F9" s="38">
        <v>91015</v>
      </c>
      <c r="G9" s="38">
        <v>24920</v>
      </c>
      <c r="H9" s="39">
        <v>27.380102180959199</v>
      </c>
      <c r="I9" s="38">
        <v>2969</v>
      </c>
      <c r="J9" s="38">
        <v>866</v>
      </c>
      <c r="K9" s="39">
        <v>29.168070057258301</v>
      </c>
    </row>
    <row r="10" spans="1:11">
      <c r="A10" s="32" t="s">
        <v>56</v>
      </c>
      <c r="B10" s="33" t="s">
        <v>53</v>
      </c>
      <c r="C10" s="37">
        <v>103237</v>
      </c>
      <c r="D10" s="38">
        <v>35356</v>
      </c>
      <c r="E10" s="39">
        <v>34.247411296337603</v>
      </c>
      <c r="F10" s="38">
        <v>100103</v>
      </c>
      <c r="G10" s="38">
        <v>34218</v>
      </c>
      <c r="H10" s="39">
        <v>34.182791724523703</v>
      </c>
      <c r="I10" s="38">
        <v>3134</v>
      </c>
      <c r="J10" s="38">
        <v>1138</v>
      </c>
      <c r="K10" s="39">
        <v>36.311423101467803</v>
      </c>
    </row>
    <row r="11" spans="1:11">
      <c r="A11" s="32"/>
      <c r="B11" s="33" t="s">
        <v>54</v>
      </c>
      <c r="C11" s="37">
        <v>94716</v>
      </c>
      <c r="D11" s="38">
        <v>32040</v>
      </c>
      <c r="E11" s="39">
        <v>33.827442037248197</v>
      </c>
      <c r="F11" s="38">
        <v>91846</v>
      </c>
      <c r="G11" s="38">
        <v>31006</v>
      </c>
      <c r="H11" s="39">
        <v>33.758683012869398</v>
      </c>
      <c r="I11" s="38">
        <v>2870</v>
      </c>
      <c r="J11" s="38">
        <v>1034</v>
      </c>
      <c r="K11" s="39">
        <v>36.0278745644599</v>
      </c>
    </row>
    <row r="12" spans="1:11">
      <c r="A12" s="32" t="s">
        <v>57</v>
      </c>
      <c r="B12" s="33" t="s">
        <v>53</v>
      </c>
      <c r="C12" s="37">
        <v>105321</v>
      </c>
      <c r="D12" s="38">
        <v>45705</v>
      </c>
      <c r="E12" s="39">
        <v>43.395903950779001</v>
      </c>
      <c r="F12" s="38">
        <v>102204</v>
      </c>
      <c r="G12" s="38">
        <v>44214</v>
      </c>
      <c r="H12" s="39">
        <v>43.2605377480333</v>
      </c>
      <c r="I12" s="38">
        <v>3117</v>
      </c>
      <c r="J12" s="38">
        <v>1491</v>
      </c>
      <c r="K12" s="39">
        <v>47.834456207892202</v>
      </c>
    </row>
    <row r="13" spans="1:11">
      <c r="A13" s="32"/>
      <c r="B13" s="33" t="s">
        <v>54</v>
      </c>
      <c r="C13" s="37">
        <v>95598</v>
      </c>
      <c r="D13" s="38">
        <v>41003</v>
      </c>
      <c r="E13" s="39">
        <v>42.8910646666248</v>
      </c>
      <c r="F13" s="38">
        <v>92952</v>
      </c>
      <c r="G13" s="38">
        <v>39672</v>
      </c>
      <c r="H13" s="39">
        <v>42.680092951200599</v>
      </c>
      <c r="I13" s="38">
        <v>2646</v>
      </c>
      <c r="J13" s="38">
        <v>1331</v>
      </c>
      <c r="K13" s="39">
        <v>50.302343159486</v>
      </c>
    </row>
    <row r="14" spans="1:11">
      <c r="A14" s="32" t="s">
        <v>58</v>
      </c>
      <c r="B14" s="33" t="s">
        <v>53</v>
      </c>
      <c r="C14" s="37">
        <v>108301</v>
      </c>
      <c r="D14" s="38">
        <v>54946</v>
      </c>
      <c r="E14" s="39">
        <v>50.734526920342397</v>
      </c>
      <c r="F14" s="38">
        <v>105325</v>
      </c>
      <c r="G14" s="38">
        <v>53270</v>
      </c>
      <c r="H14" s="39">
        <v>50.576786138143802</v>
      </c>
      <c r="I14" s="38">
        <v>2976</v>
      </c>
      <c r="J14" s="38">
        <v>1676</v>
      </c>
      <c r="K14" s="39">
        <v>56.3172043010753</v>
      </c>
    </row>
    <row r="15" spans="1:11">
      <c r="A15" s="32"/>
      <c r="B15" s="33" t="s">
        <v>54</v>
      </c>
      <c r="C15" s="37">
        <v>99679</v>
      </c>
      <c r="D15" s="38">
        <v>51464</v>
      </c>
      <c r="E15" s="39">
        <v>51.629731437915702</v>
      </c>
      <c r="F15" s="38">
        <v>97117</v>
      </c>
      <c r="G15" s="38">
        <v>49954</v>
      </c>
      <c r="H15" s="39">
        <v>51.436926593696299</v>
      </c>
      <c r="I15" s="38">
        <v>2562</v>
      </c>
      <c r="J15" s="38">
        <v>1510</v>
      </c>
      <c r="K15" s="39">
        <v>58.938329430132697</v>
      </c>
    </row>
    <row r="16" spans="1:11">
      <c r="A16" s="32" t="s">
        <v>59</v>
      </c>
      <c r="B16" s="33" t="s">
        <v>53</v>
      </c>
      <c r="C16" s="37">
        <v>112503</v>
      </c>
      <c r="D16" s="38">
        <v>64821</v>
      </c>
      <c r="E16" s="39">
        <v>57.617130209861102</v>
      </c>
      <c r="F16" s="38">
        <v>109606</v>
      </c>
      <c r="G16" s="38">
        <v>62951</v>
      </c>
      <c r="H16" s="39">
        <v>57.433899604036299</v>
      </c>
      <c r="I16" s="38">
        <v>2897</v>
      </c>
      <c r="J16" s="38">
        <v>1870</v>
      </c>
      <c r="K16" s="39">
        <v>64.5495340006904</v>
      </c>
    </row>
    <row r="17" spans="1:11">
      <c r="A17" s="32"/>
      <c r="B17" s="33" t="s">
        <v>54</v>
      </c>
      <c r="C17" s="37">
        <v>101324</v>
      </c>
      <c r="D17" s="38">
        <v>60699</v>
      </c>
      <c r="E17" s="39">
        <v>59.905846591133397</v>
      </c>
      <c r="F17" s="38">
        <v>98922</v>
      </c>
      <c r="G17" s="38">
        <v>59102</v>
      </c>
      <c r="H17" s="39">
        <v>59.746062554335701</v>
      </c>
      <c r="I17" s="38">
        <v>2402</v>
      </c>
      <c r="J17" s="38">
        <v>1597</v>
      </c>
      <c r="K17" s="39">
        <v>66.486261448792703</v>
      </c>
    </row>
    <row r="18" spans="1:11">
      <c r="A18" s="32" t="s">
        <v>60</v>
      </c>
      <c r="B18" s="33" t="s">
        <v>53</v>
      </c>
      <c r="C18" s="37">
        <v>119810</v>
      </c>
      <c r="D18" s="38">
        <v>75281</v>
      </c>
      <c r="E18" s="39">
        <v>62.833653284366903</v>
      </c>
      <c r="F18" s="38">
        <v>116965</v>
      </c>
      <c r="G18" s="38">
        <v>73368</v>
      </c>
      <c r="H18" s="39">
        <v>62.726456632325899</v>
      </c>
      <c r="I18" s="38">
        <v>2845</v>
      </c>
      <c r="J18" s="38">
        <v>1913</v>
      </c>
      <c r="K18" s="39">
        <v>67.240773286467501</v>
      </c>
    </row>
    <row r="19" spans="1:11">
      <c r="A19" s="32"/>
      <c r="B19" s="33" t="s">
        <v>54</v>
      </c>
      <c r="C19" s="40">
        <v>109203</v>
      </c>
      <c r="D19" s="41">
        <v>72547</v>
      </c>
      <c r="E19" s="42">
        <v>66.433156598262002</v>
      </c>
      <c r="F19" s="41">
        <v>106814</v>
      </c>
      <c r="G19" s="41">
        <v>70841</v>
      </c>
      <c r="H19" s="42">
        <v>66.321830471661002</v>
      </c>
      <c r="I19" s="41">
        <v>2389</v>
      </c>
      <c r="J19" s="41">
        <v>1706</v>
      </c>
      <c r="K19" s="42">
        <v>71.410632063624902</v>
      </c>
    </row>
    <row r="20" spans="1:11" s="5" customFormat="1" ht="14.25">
      <c r="A20" s="43" t="s">
        <v>61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3">
    <mergeCell ref="A18:A19"/>
    <mergeCell ref="A5:A7"/>
    <mergeCell ref="A8:A9"/>
    <mergeCell ref="A10:A11"/>
    <mergeCell ref="A12:A13"/>
    <mergeCell ref="A14:A15"/>
    <mergeCell ref="A16:A17"/>
    <mergeCell ref="A1:K1"/>
    <mergeCell ref="B2:J2"/>
    <mergeCell ref="A3:B4"/>
    <mergeCell ref="C3:E3"/>
    <mergeCell ref="F3:H3"/>
    <mergeCell ref="I3:K3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K20"/>
    </sheetView>
  </sheetViews>
  <sheetFormatPr defaultColWidth="8.75" defaultRowHeight="16.5"/>
  <cols>
    <col min="1" max="3" width="8.5" style="4" customWidth="1"/>
    <col min="4" max="4" width="9.75" style="4" customWidth="1"/>
    <col min="5" max="5" width="12.625" style="4" customWidth="1"/>
    <col min="6" max="6" width="8.5" style="4" customWidth="1"/>
    <col min="7" max="7" width="9.75" style="4" customWidth="1"/>
    <col min="8" max="8" width="12.625" style="4" customWidth="1"/>
    <col min="9" max="9" width="8.5" style="4" customWidth="1"/>
    <col min="10" max="10" width="9.75" style="4" customWidth="1"/>
    <col min="11" max="11" width="12.62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24"/>
      <c r="B2" s="25" t="s">
        <v>65</v>
      </c>
      <c r="C2" s="25"/>
      <c r="D2" s="25"/>
      <c r="E2" s="25"/>
      <c r="F2" s="25"/>
      <c r="G2" s="25"/>
      <c r="H2" s="25"/>
      <c r="I2" s="25"/>
      <c r="J2" s="25"/>
      <c r="K2" s="26" t="s">
        <v>44</v>
      </c>
    </row>
    <row r="3" spans="1:11">
      <c r="A3" s="27" t="s">
        <v>45</v>
      </c>
      <c r="B3" s="27"/>
      <c r="C3" s="28" t="s">
        <v>46</v>
      </c>
      <c r="D3" s="28"/>
      <c r="E3" s="28"/>
      <c r="F3" s="28" t="s">
        <v>47</v>
      </c>
      <c r="G3" s="28"/>
      <c r="H3" s="28"/>
      <c r="I3" s="29" t="s">
        <v>48</v>
      </c>
      <c r="J3" s="29"/>
      <c r="K3" s="29"/>
    </row>
    <row r="4" spans="1:11">
      <c r="A4" s="27"/>
      <c r="B4" s="27"/>
      <c r="C4" s="30" t="s">
        <v>49</v>
      </c>
      <c r="D4" s="30" t="s">
        <v>50</v>
      </c>
      <c r="E4" s="30" t="s">
        <v>51</v>
      </c>
      <c r="F4" s="30" t="s">
        <v>49</v>
      </c>
      <c r="G4" s="30" t="s">
        <v>50</v>
      </c>
      <c r="H4" s="30" t="s">
        <v>51</v>
      </c>
      <c r="I4" s="30" t="s">
        <v>49</v>
      </c>
      <c r="J4" s="30" t="s">
        <v>50</v>
      </c>
      <c r="K4" s="31" t="s">
        <v>51</v>
      </c>
    </row>
    <row r="5" spans="1:11">
      <c r="A5" s="32" t="s">
        <v>46</v>
      </c>
      <c r="B5" s="33" t="s">
        <v>52</v>
      </c>
      <c r="C5" s="34">
        <v>1208990</v>
      </c>
      <c r="D5" s="35">
        <v>557607</v>
      </c>
      <c r="E5" s="36">
        <v>46.1217214369019</v>
      </c>
      <c r="F5" s="35">
        <v>1173823</v>
      </c>
      <c r="G5" s="35">
        <v>540267</v>
      </c>
      <c r="H5" s="36">
        <v>46.026274830191603</v>
      </c>
      <c r="I5" s="35">
        <v>35167</v>
      </c>
      <c r="J5" s="35">
        <v>17340</v>
      </c>
      <c r="K5" s="36">
        <v>49.307589501521299</v>
      </c>
    </row>
    <row r="6" spans="1:11">
      <c r="A6" s="32"/>
      <c r="B6" s="33" t="s">
        <v>53</v>
      </c>
      <c r="C6" s="37">
        <v>632076</v>
      </c>
      <c r="D6" s="38">
        <v>287646</v>
      </c>
      <c r="E6" s="39">
        <v>45.5081350976781</v>
      </c>
      <c r="F6" s="38">
        <v>613366</v>
      </c>
      <c r="G6" s="38">
        <v>278537</v>
      </c>
      <c r="H6" s="39">
        <v>45.411222663140798</v>
      </c>
      <c r="I6" s="38">
        <v>18710</v>
      </c>
      <c r="J6" s="38">
        <v>9109</v>
      </c>
      <c r="K6" s="39">
        <v>48.6851950828434</v>
      </c>
    </row>
    <row r="7" spans="1:11">
      <c r="A7" s="32"/>
      <c r="B7" s="33" t="s">
        <v>54</v>
      </c>
      <c r="C7" s="37">
        <v>576914</v>
      </c>
      <c r="D7" s="38">
        <v>269961</v>
      </c>
      <c r="E7" s="39">
        <v>46.793976225225997</v>
      </c>
      <c r="F7" s="38">
        <v>560457</v>
      </c>
      <c r="G7" s="38">
        <v>261730</v>
      </c>
      <c r="H7" s="39">
        <v>46.6993899621202</v>
      </c>
      <c r="I7" s="38">
        <v>16457</v>
      </c>
      <c r="J7" s="38">
        <v>8231</v>
      </c>
      <c r="K7" s="39">
        <v>50.015191104089403</v>
      </c>
    </row>
    <row r="8" spans="1:11">
      <c r="A8" s="32" t="s">
        <v>55</v>
      </c>
      <c r="B8" s="33" t="s">
        <v>53</v>
      </c>
      <c r="C8" s="37">
        <v>99239</v>
      </c>
      <c r="D8" s="38">
        <v>25397</v>
      </c>
      <c r="E8" s="39">
        <v>25.591753242172899</v>
      </c>
      <c r="F8" s="38">
        <v>95930</v>
      </c>
      <c r="G8" s="38">
        <v>24488</v>
      </c>
      <c r="H8" s="39">
        <v>25.526946731992101</v>
      </c>
      <c r="I8" s="38">
        <v>3309</v>
      </c>
      <c r="J8" s="38">
        <v>909</v>
      </c>
      <c r="K8" s="39">
        <v>27.470534904805099</v>
      </c>
    </row>
    <row r="9" spans="1:11">
      <c r="A9" s="32"/>
      <c r="B9" s="33" t="s">
        <v>54</v>
      </c>
      <c r="C9" s="37">
        <v>91318</v>
      </c>
      <c r="D9" s="38">
        <v>24402</v>
      </c>
      <c r="E9" s="39">
        <v>26.722004424100401</v>
      </c>
      <c r="F9" s="38">
        <v>88270</v>
      </c>
      <c r="G9" s="38">
        <v>23553</v>
      </c>
      <c r="H9" s="39">
        <v>26.6829047241418</v>
      </c>
      <c r="I9" s="38">
        <v>3048</v>
      </c>
      <c r="J9" s="38">
        <v>849</v>
      </c>
      <c r="K9" s="39">
        <v>27.854330708661401</v>
      </c>
    </row>
    <row r="10" spans="1:11">
      <c r="A10" s="32" t="s">
        <v>56</v>
      </c>
      <c r="B10" s="33" t="s">
        <v>53</v>
      </c>
      <c r="C10" s="37">
        <v>103236</v>
      </c>
      <c r="D10" s="38">
        <v>34194</v>
      </c>
      <c r="E10" s="39">
        <v>33.122166686039797</v>
      </c>
      <c r="F10" s="38">
        <v>99901</v>
      </c>
      <c r="G10" s="38">
        <v>32989</v>
      </c>
      <c r="H10" s="39">
        <v>33.021691474559802</v>
      </c>
      <c r="I10" s="38">
        <v>3335</v>
      </c>
      <c r="J10" s="38">
        <v>1205</v>
      </c>
      <c r="K10" s="39">
        <v>36.131934032983501</v>
      </c>
    </row>
    <row r="11" spans="1:11">
      <c r="A11" s="32"/>
      <c r="B11" s="33" t="s">
        <v>54</v>
      </c>
      <c r="C11" s="37">
        <v>94006</v>
      </c>
      <c r="D11" s="38">
        <v>31434</v>
      </c>
      <c r="E11" s="39">
        <v>33.438291172903902</v>
      </c>
      <c r="F11" s="38">
        <v>91071</v>
      </c>
      <c r="G11" s="38">
        <v>30357</v>
      </c>
      <c r="H11" s="39">
        <v>33.3333333333333</v>
      </c>
      <c r="I11" s="38">
        <v>2935</v>
      </c>
      <c r="J11" s="38">
        <v>1077</v>
      </c>
      <c r="K11" s="39">
        <v>36.695059625212899</v>
      </c>
    </row>
    <row r="12" spans="1:11">
      <c r="A12" s="32" t="s">
        <v>57</v>
      </c>
      <c r="B12" s="33" t="s">
        <v>53</v>
      </c>
      <c r="C12" s="37">
        <v>103280</v>
      </c>
      <c r="D12" s="38">
        <v>44104</v>
      </c>
      <c r="E12" s="39">
        <v>42.703330751355502</v>
      </c>
      <c r="F12" s="38">
        <v>100198</v>
      </c>
      <c r="G12" s="38">
        <v>42648</v>
      </c>
      <c r="H12" s="39">
        <v>42.563723826822901</v>
      </c>
      <c r="I12" s="38">
        <v>3082</v>
      </c>
      <c r="J12" s="38">
        <v>1456</v>
      </c>
      <c r="K12" s="39">
        <v>47.2420506164828</v>
      </c>
    </row>
    <row r="13" spans="1:11">
      <c r="A13" s="32"/>
      <c r="B13" s="33" t="s">
        <v>54</v>
      </c>
      <c r="C13" s="37">
        <v>94750</v>
      </c>
      <c r="D13" s="38">
        <v>39947</v>
      </c>
      <c r="E13" s="39">
        <v>42.1604221635884</v>
      </c>
      <c r="F13" s="38">
        <v>91919</v>
      </c>
      <c r="G13" s="38">
        <v>38597</v>
      </c>
      <c r="H13" s="39">
        <v>41.990230529052802</v>
      </c>
      <c r="I13" s="38">
        <v>2831</v>
      </c>
      <c r="J13" s="38">
        <v>1350</v>
      </c>
      <c r="K13" s="39">
        <v>47.686329918756599</v>
      </c>
    </row>
    <row r="14" spans="1:11">
      <c r="A14" s="32" t="s">
        <v>58</v>
      </c>
      <c r="B14" s="33" t="s">
        <v>53</v>
      </c>
      <c r="C14" s="37">
        <v>105415</v>
      </c>
      <c r="D14" s="38">
        <v>52917</v>
      </c>
      <c r="E14" s="39">
        <v>50.198738319973401</v>
      </c>
      <c r="F14" s="38">
        <v>102301</v>
      </c>
      <c r="G14" s="38">
        <v>51188</v>
      </c>
      <c r="H14" s="39">
        <v>50.036656533171701</v>
      </c>
      <c r="I14" s="38">
        <v>3114</v>
      </c>
      <c r="J14" s="38">
        <v>1729</v>
      </c>
      <c r="K14" s="39">
        <v>55.523442517662197</v>
      </c>
    </row>
    <row r="15" spans="1:11">
      <c r="A15" s="32"/>
      <c r="B15" s="33" t="s">
        <v>54</v>
      </c>
      <c r="C15" s="37">
        <v>95701</v>
      </c>
      <c r="D15" s="38">
        <v>48419</v>
      </c>
      <c r="E15" s="39">
        <v>50.594037679857102</v>
      </c>
      <c r="F15" s="38">
        <v>93058</v>
      </c>
      <c r="G15" s="38">
        <v>46884</v>
      </c>
      <c r="H15" s="39">
        <v>50.381482516280201</v>
      </c>
      <c r="I15" s="38">
        <v>2643</v>
      </c>
      <c r="J15" s="38">
        <v>1535</v>
      </c>
      <c r="K15" s="39">
        <v>58.077941732879303</v>
      </c>
    </row>
    <row r="16" spans="1:11">
      <c r="A16" s="32" t="s">
        <v>59</v>
      </c>
      <c r="B16" s="33" t="s">
        <v>53</v>
      </c>
      <c r="C16" s="37">
        <v>108366</v>
      </c>
      <c r="D16" s="38">
        <v>61281</v>
      </c>
      <c r="E16" s="39">
        <v>56.550024915563903</v>
      </c>
      <c r="F16" s="38">
        <v>105378</v>
      </c>
      <c r="G16" s="38">
        <v>59440</v>
      </c>
      <c r="H16" s="39">
        <v>56.406460551538302</v>
      </c>
      <c r="I16" s="38">
        <v>2988</v>
      </c>
      <c r="J16" s="38">
        <v>1841</v>
      </c>
      <c r="K16" s="39">
        <v>61.613119143239601</v>
      </c>
    </row>
    <row r="17" spans="1:11">
      <c r="A17" s="32"/>
      <c r="B17" s="33" t="s">
        <v>54</v>
      </c>
      <c r="C17" s="37">
        <v>99716</v>
      </c>
      <c r="D17" s="38">
        <v>58889</v>
      </c>
      <c r="E17" s="39">
        <v>59.056721087889599</v>
      </c>
      <c r="F17" s="38">
        <v>97119</v>
      </c>
      <c r="G17" s="38">
        <v>57193</v>
      </c>
      <c r="H17" s="39">
        <v>58.889609654135697</v>
      </c>
      <c r="I17" s="38">
        <v>2597</v>
      </c>
      <c r="J17" s="38">
        <v>1696</v>
      </c>
      <c r="K17" s="39">
        <v>65.306122448979593</v>
      </c>
    </row>
    <row r="18" spans="1:11">
      <c r="A18" s="32" t="s">
        <v>60</v>
      </c>
      <c r="B18" s="33" t="s">
        <v>53</v>
      </c>
      <c r="C18" s="37">
        <v>112540</v>
      </c>
      <c r="D18" s="38">
        <v>69753</v>
      </c>
      <c r="E18" s="39">
        <v>61.980629109649897</v>
      </c>
      <c r="F18" s="38">
        <v>109658</v>
      </c>
      <c r="G18" s="38">
        <v>67784</v>
      </c>
      <c r="H18" s="39">
        <v>61.814003538273496</v>
      </c>
      <c r="I18" s="38">
        <v>2882</v>
      </c>
      <c r="J18" s="38">
        <v>1969</v>
      </c>
      <c r="K18" s="39">
        <v>68.320610687022906</v>
      </c>
    </row>
    <row r="19" spans="1:11">
      <c r="A19" s="32"/>
      <c r="B19" s="33" t="s">
        <v>54</v>
      </c>
      <c r="C19" s="40">
        <v>101423</v>
      </c>
      <c r="D19" s="41">
        <v>66870</v>
      </c>
      <c r="E19" s="42">
        <v>65.931790619484701</v>
      </c>
      <c r="F19" s="41">
        <v>99020</v>
      </c>
      <c r="G19" s="41">
        <v>65146</v>
      </c>
      <c r="H19" s="42">
        <v>65.790749343567001</v>
      </c>
      <c r="I19" s="41">
        <v>2403</v>
      </c>
      <c r="J19" s="41">
        <v>1724</v>
      </c>
      <c r="K19" s="42">
        <v>71.743653766125703</v>
      </c>
    </row>
    <row r="20" spans="1:11" s="5" customFormat="1" ht="14.25">
      <c r="A20" s="43" t="s">
        <v>61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3">
    <mergeCell ref="A18:A19"/>
    <mergeCell ref="A5:A7"/>
    <mergeCell ref="A8:A9"/>
    <mergeCell ref="A10:A11"/>
    <mergeCell ref="A12:A13"/>
    <mergeCell ref="A14:A15"/>
    <mergeCell ref="A16:A17"/>
    <mergeCell ref="A1:K1"/>
    <mergeCell ref="B2:J2"/>
    <mergeCell ref="A3:B4"/>
    <mergeCell ref="C3:E3"/>
    <mergeCell ref="F3:H3"/>
    <mergeCell ref="I3:K3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sqref="A1:K21"/>
    </sheetView>
  </sheetViews>
  <sheetFormatPr defaultColWidth="8.75" defaultRowHeight="16.5"/>
  <cols>
    <col min="1" max="2" width="8.5" style="4" customWidth="1"/>
    <col min="3" max="11" width="10.7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4" customFormat="1" ht="19.5" customHeight="1">
      <c r="A3" s="24"/>
      <c r="B3" s="45"/>
      <c r="C3" s="46"/>
      <c r="D3" s="46"/>
      <c r="E3" s="46"/>
      <c r="F3" s="46"/>
      <c r="G3" s="46"/>
      <c r="H3" s="46"/>
      <c r="I3" s="46"/>
      <c r="J3" s="46"/>
      <c r="K3" s="26" t="s">
        <v>44</v>
      </c>
    </row>
    <row r="4" spans="1:11">
      <c r="A4" s="27" t="s">
        <v>45</v>
      </c>
      <c r="B4" s="27"/>
      <c r="C4" s="28" t="s">
        <v>46</v>
      </c>
      <c r="D4" s="28"/>
      <c r="E4" s="28"/>
      <c r="F4" s="28" t="s">
        <v>47</v>
      </c>
      <c r="G4" s="28"/>
      <c r="H4" s="28"/>
      <c r="I4" s="29" t="s">
        <v>48</v>
      </c>
      <c r="J4" s="29"/>
      <c r="K4" s="29"/>
    </row>
    <row r="5" spans="1:11">
      <c r="A5" s="27"/>
      <c r="B5" s="27"/>
      <c r="C5" s="30" t="s">
        <v>49</v>
      </c>
      <c r="D5" s="30" t="s">
        <v>50</v>
      </c>
      <c r="E5" s="30" t="s">
        <v>51</v>
      </c>
      <c r="F5" s="30" t="s">
        <v>49</v>
      </c>
      <c r="G5" s="30" t="s">
        <v>50</v>
      </c>
      <c r="H5" s="30" t="s">
        <v>51</v>
      </c>
      <c r="I5" s="30" t="s">
        <v>49</v>
      </c>
      <c r="J5" s="30" t="s">
        <v>50</v>
      </c>
      <c r="K5" s="31" t="s">
        <v>51</v>
      </c>
    </row>
    <row r="6" spans="1:11">
      <c r="A6" s="32" t="s">
        <v>46</v>
      </c>
      <c r="B6" s="33" t="s">
        <v>52</v>
      </c>
      <c r="C6" s="34">
        <v>1168328</v>
      </c>
      <c r="D6" s="35">
        <v>535747</v>
      </c>
      <c r="E6" s="36">
        <v>45.855872665895198</v>
      </c>
      <c r="F6" s="35">
        <v>1132612</v>
      </c>
      <c r="G6" s="35">
        <v>518519</v>
      </c>
      <c r="H6" s="36">
        <v>45.780814612594597</v>
      </c>
      <c r="I6" s="35">
        <v>35716</v>
      </c>
      <c r="J6" s="35">
        <v>17228</v>
      </c>
      <c r="K6" s="36">
        <v>48.236084667935899</v>
      </c>
    </row>
    <row r="7" spans="1:11">
      <c r="A7" s="32"/>
      <c r="B7" s="33" t="s">
        <v>53</v>
      </c>
      <c r="C7" s="37">
        <v>609871</v>
      </c>
      <c r="D7" s="38">
        <v>274908</v>
      </c>
      <c r="E7" s="39">
        <v>45.076417799829798</v>
      </c>
      <c r="F7" s="38">
        <v>591056</v>
      </c>
      <c r="G7" s="38">
        <v>266008</v>
      </c>
      <c r="H7" s="39">
        <v>45.0055493895672</v>
      </c>
      <c r="I7" s="38">
        <v>18815</v>
      </c>
      <c r="J7" s="38">
        <v>8900</v>
      </c>
      <c r="K7" s="39">
        <v>47.302684028700497</v>
      </c>
    </row>
    <row r="8" spans="1:11">
      <c r="A8" s="32"/>
      <c r="B8" s="33" t="s">
        <v>54</v>
      </c>
      <c r="C8" s="37">
        <v>558457</v>
      </c>
      <c r="D8" s="38">
        <v>260839</v>
      </c>
      <c r="E8" s="39">
        <v>46.707087564485697</v>
      </c>
      <c r="F8" s="38">
        <v>541556</v>
      </c>
      <c r="G8" s="38">
        <v>252511</v>
      </c>
      <c r="H8" s="39">
        <v>46.626941627458699</v>
      </c>
      <c r="I8" s="38">
        <v>16901</v>
      </c>
      <c r="J8" s="38">
        <v>8328</v>
      </c>
      <c r="K8" s="39">
        <v>49.275190817111401</v>
      </c>
    </row>
    <row r="9" spans="1:11">
      <c r="A9" s="32" t="s">
        <v>55</v>
      </c>
      <c r="B9" s="33" t="s">
        <v>53</v>
      </c>
      <c r="C9" s="37">
        <v>90545</v>
      </c>
      <c r="D9" s="38">
        <v>22850</v>
      </c>
      <c r="E9" s="39">
        <v>25.236070462201099</v>
      </c>
      <c r="F9" s="38">
        <v>87312</v>
      </c>
      <c r="G9" s="38">
        <v>22000</v>
      </c>
      <c r="H9" s="39">
        <v>25.1969946857248</v>
      </c>
      <c r="I9" s="38">
        <v>3233</v>
      </c>
      <c r="J9" s="38">
        <v>850</v>
      </c>
      <c r="K9" s="39">
        <v>26.2913702443551</v>
      </c>
    </row>
    <row r="10" spans="1:11">
      <c r="A10" s="32"/>
      <c r="B10" s="33" t="s">
        <v>54</v>
      </c>
      <c r="C10" s="37">
        <v>83126</v>
      </c>
      <c r="D10" s="38">
        <v>22239</v>
      </c>
      <c r="E10" s="39">
        <v>26.753362365565501</v>
      </c>
      <c r="F10" s="38">
        <v>80185</v>
      </c>
      <c r="G10" s="38">
        <v>21438</v>
      </c>
      <c r="H10" s="39">
        <v>26.7356737544428</v>
      </c>
      <c r="I10" s="38">
        <v>2941</v>
      </c>
      <c r="J10" s="38">
        <v>801</v>
      </c>
      <c r="K10" s="39">
        <v>27.235634138048301</v>
      </c>
    </row>
    <row r="11" spans="1:11">
      <c r="A11" s="32" t="s">
        <v>56</v>
      </c>
      <c r="B11" s="33" t="s">
        <v>53</v>
      </c>
      <c r="C11" s="37">
        <v>99230</v>
      </c>
      <c r="D11" s="38">
        <v>32481</v>
      </c>
      <c r="E11" s="39">
        <v>32.733044442204999</v>
      </c>
      <c r="F11" s="38">
        <v>95982</v>
      </c>
      <c r="G11" s="38">
        <v>31398</v>
      </c>
      <c r="H11" s="39">
        <v>32.712383571919702</v>
      </c>
      <c r="I11" s="38">
        <v>3248</v>
      </c>
      <c r="J11" s="38">
        <v>1083</v>
      </c>
      <c r="K11" s="39">
        <v>33.343596059113302</v>
      </c>
    </row>
    <row r="12" spans="1:11">
      <c r="A12" s="32"/>
      <c r="B12" s="33" t="s">
        <v>54</v>
      </c>
      <c r="C12" s="37">
        <v>91285</v>
      </c>
      <c r="D12" s="38">
        <v>30037</v>
      </c>
      <c r="E12" s="39">
        <v>32.904639316426596</v>
      </c>
      <c r="F12" s="38">
        <v>88238</v>
      </c>
      <c r="G12" s="38">
        <v>28961</v>
      </c>
      <c r="H12" s="39">
        <v>32.821460141888998</v>
      </c>
      <c r="I12" s="38">
        <v>3047</v>
      </c>
      <c r="J12" s="38">
        <v>1076</v>
      </c>
      <c r="K12" s="39">
        <v>35.313423039054797</v>
      </c>
    </row>
    <row r="13" spans="1:11">
      <c r="A13" s="32" t="s">
        <v>57</v>
      </c>
      <c r="B13" s="33" t="s">
        <v>53</v>
      </c>
      <c r="C13" s="37">
        <v>103177</v>
      </c>
      <c r="D13" s="38">
        <v>42519</v>
      </c>
      <c r="E13" s="39">
        <v>41.2097657423651</v>
      </c>
      <c r="F13" s="38">
        <v>99910</v>
      </c>
      <c r="G13" s="38">
        <v>41065</v>
      </c>
      <c r="H13" s="39">
        <v>41.101991792613397</v>
      </c>
      <c r="I13" s="38">
        <v>3267</v>
      </c>
      <c r="J13" s="38">
        <v>1454</v>
      </c>
      <c r="K13" s="39">
        <v>44.5056626874809</v>
      </c>
    </row>
    <row r="14" spans="1:11">
      <c r="A14" s="32"/>
      <c r="B14" s="33" t="s">
        <v>54</v>
      </c>
      <c r="C14" s="37">
        <v>93943</v>
      </c>
      <c r="D14" s="38">
        <v>39030</v>
      </c>
      <c r="E14" s="39">
        <v>41.546469667777302</v>
      </c>
      <c r="F14" s="38">
        <v>91058</v>
      </c>
      <c r="G14" s="38">
        <v>37692</v>
      </c>
      <c r="H14" s="39">
        <v>41.393397614707098</v>
      </c>
      <c r="I14" s="38">
        <v>2885</v>
      </c>
      <c r="J14" s="38">
        <v>1338</v>
      </c>
      <c r="K14" s="39">
        <v>46.377816291161203</v>
      </c>
    </row>
    <row r="15" spans="1:11">
      <c r="A15" s="32" t="s">
        <v>58</v>
      </c>
      <c r="B15" s="33" t="s">
        <v>53</v>
      </c>
      <c r="C15" s="37">
        <v>103258</v>
      </c>
      <c r="D15" s="38">
        <v>51439</v>
      </c>
      <c r="E15" s="39">
        <v>49.815994886594801</v>
      </c>
      <c r="F15" s="38">
        <v>100224</v>
      </c>
      <c r="G15" s="38">
        <v>49810</v>
      </c>
      <c r="H15" s="39">
        <v>49.698674968071501</v>
      </c>
      <c r="I15" s="38">
        <v>3034</v>
      </c>
      <c r="J15" s="38">
        <v>1629</v>
      </c>
      <c r="K15" s="39">
        <v>53.691496374423203</v>
      </c>
    </row>
    <row r="16" spans="1:11">
      <c r="A16" s="32"/>
      <c r="B16" s="33" t="s">
        <v>54</v>
      </c>
      <c r="C16" s="37">
        <v>94713</v>
      </c>
      <c r="D16" s="38">
        <v>47977</v>
      </c>
      <c r="E16" s="39">
        <v>50.655137098391997</v>
      </c>
      <c r="F16" s="38">
        <v>91888</v>
      </c>
      <c r="G16" s="38">
        <v>46425</v>
      </c>
      <c r="H16" s="39">
        <v>50.523463346682902</v>
      </c>
      <c r="I16" s="38">
        <v>2825</v>
      </c>
      <c r="J16" s="38">
        <v>1552</v>
      </c>
      <c r="K16" s="39">
        <v>54.938053097345097</v>
      </c>
    </row>
    <row r="17" spans="1:11">
      <c r="A17" s="32" t="s">
        <v>59</v>
      </c>
      <c r="B17" s="33" t="s">
        <v>53</v>
      </c>
      <c r="C17" s="37">
        <v>105317</v>
      </c>
      <c r="D17" s="38">
        <v>59194</v>
      </c>
      <c r="E17" s="39">
        <v>56.205550860734697</v>
      </c>
      <c r="F17" s="38">
        <v>102239</v>
      </c>
      <c r="G17" s="38">
        <v>57328</v>
      </c>
      <c r="H17" s="39">
        <v>56.072535920734801</v>
      </c>
      <c r="I17" s="38">
        <v>3078</v>
      </c>
      <c r="J17" s="38">
        <v>1866</v>
      </c>
      <c r="K17" s="39">
        <v>60.623781676413302</v>
      </c>
    </row>
    <row r="18" spans="1:11">
      <c r="A18" s="32"/>
      <c r="B18" s="33" t="s">
        <v>54</v>
      </c>
      <c r="C18" s="37">
        <v>95674</v>
      </c>
      <c r="D18" s="38">
        <v>56148</v>
      </c>
      <c r="E18" s="39">
        <v>58.686790559608703</v>
      </c>
      <c r="F18" s="38">
        <v>93046</v>
      </c>
      <c r="G18" s="38">
        <v>54455</v>
      </c>
      <c r="H18" s="39">
        <v>58.524815682565603</v>
      </c>
      <c r="I18" s="38">
        <v>2628</v>
      </c>
      <c r="J18" s="38">
        <v>1693</v>
      </c>
      <c r="K18" s="39">
        <v>64.421613394216095</v>
      </c>
    </row>
    <row r="19" spans="1:11">
      <c r="A19" s="32" t="s">
        <v>60</v>
      </c>
      <c r="B19" s="33" t="s">
        <v>53</v>
      </c>
      <c r="C19" s="37">
        <v>108344</v>
      </c>
      <c r="D19" s="38">
        <v>66425</v>
      </c>
      <c r="E19" s="39">
        <v>61.309348002658197</v>
      </c>
      <c r="F19" s="38">
        <v>105389</v>
      </c>
      <c r="G19" s="38">
        <v>64407</v>
      </c>
      <c r="H19" s="39">
        <v>61.113588704703503</v>
      </c>
      <c r="I19" s="38">
        <v>2955</v>
      </c>
      <c r="J19" s="38">
        <v>2018</v>
      </c>
      <c r="K19" s="39">
        <v>68.2910321489002</v>
      </c>
    </row>
    <row r="20" spans="1:11">
      <c r="A20" s="32"/>
      <c r="B20" s="33" t="s">
        <v>54</v>
      </c>
      <c r="C20" s="40">
        <v>99716</v>
      </c>
      <c r="D20" s="41">
        <v>65408</v>
      </c>
      <c r="E20" s="42">
        <v>65.594287777287505</v>
      </c>
      <c r="F20" s="41">
        <v>97141</v>
      </c>
      <c r="G20" s="41">
        <v>63540</v>
      </c>
      <c r="H20" s="42">
        <v>65.410074016120902</v>
      </c>
      <c r="I20" s="41">
        <v>2575</v>
      </c>
      <c r="J20" s="41">
        <v>1868</v>
      </c>
      <c r="K20" s="42">
        <v>72.543689320388395</v>
      </c>
    </row>
    <row r="21" spans="1:11" s="5" customFormat="1" ht="14.25">
      <c r="A21" s="43" t="s">
        <v>61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sqref="A1:K21"/>
    </sheetView>
  </sheetViews>
  <sheetFormatPr defaultColWidth="8.75" defaultRowHeight="16.5"/>
  <cols>
    <col min="1" max="2" width="8.5" style="4" customWidth="1"/>
    <col min="3" max="11" width="10.7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44" t="s">
        <v>68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4" customFormat="1" ht="19.5" customHeight="1">
      <c r="A3" s="24"/>
      <c r="B3" s="45"/>
      <c r="C3" s="46"/>
      <c r="D3" s="46"/>
      <c r="E3" s="46"/>
      <c r="F3" s="46"/>
      <c r="G3" s="46"/>
      <c r="H3" s="46"/>
      <c r="I3" s="46"/>
      <c r="J3" s="46"/>
      <c r="K3" s="26" t="s">
        <v>44</v>
      </c>
    </row>
    <row r="4" spans="1:11">
      <c r="A4" s="27" t="s">
        <v>45</v>
      </c>
      <c r="B4" s="27"/>
      <c r="C4" s="28" t="s">
        <v>46</v>
      </c>
      <c r="D4" s="28"/>
      <c r="E4" s="28"/>
      <c r="F4" s="28" t="s">
        <v>47</v>
      </c>
      <c r="G4" s="28"/>
      <c r="H4" s="28"/>
      <c r="I4" s="29" t="s">
        <v>48</v>
      </c>
      <c r="J4" s="29"/>
      <c r="K4" s="29"/>
    </row>
    <row r="5" spans="1:11">
      <c r="A5" s="27"/>
      <c r="B5" s="27"/>
      <c r="C5" s="30" t="s">
        <v>49</v>
      </c>
      <c r="D5" s="30" t="s">
        <v>50</v>
      </c>
      <c r="E5" s="30" t="s">
        <v>51</v>
      </c>
      <c r="F5" s="30" t="s">
        <v>49</v>
      </c>
      <c r="G5" s="30" t="s">
        <v>50</v>
      </c>
      <c r="H5" s="30" t="s">
        <v>51</v>
      </c>
      <c r="I5" s="30" t="s">
        <v>49</v>
      </c>
      <c r="J5" s="30" t="s">
        <v>50</v>
      </c>
      <c r="K5" s="31" t="s">
        <v>51</v>
      </c>
    </row>
    <row r="6" spans="1:11">
      <c r="A6" s="32" t="s">
        <v>46</v>
      </c>
      <c r="B6" s="33" t="s">
        <v>52</v>
      </c>
      <c r="C6" s="34">
        <v>1141137</v>
      </c>
      <c r="D6" s="35">
        <v>518969</v>
      </c>
      <c r="E6" s="36">
        <v>45.478237932868701</v>
      </c>
      <c r="F6" s="35">
        <v>1104452</v>
      </c>
      <c r="G6" s="35">
        <v>501622</v>
      </c>
      <c r="H6" s="36">
        <v>45.418180237801202</v>
      </c>
      <c r="I6" s="35">
        <v>36685</v>
      </c>
      <c r="J6" s="35">
        <v>17347</v>
      </c>
      <c r="K6" s="36">
        <v>47.286356821589202</v>
      </c>
    </row>
    <row r="7" spans="1:11">
      <c r="A7" s="32"/>
      <c r="B7" s="33" t="s">
        <v>53</v>
      </c>
      <c r="C7" s="37">
        <v>595265</v>
      </c>
      <c r="D7" s="38">
        <v>265706</v>
      </c>
      <c r="E7" s="39">
        <v>44.636590426112697</v>
      </c>
      <c r="F7" s="38">
        <v>576031</v>
      </c>
      <c r="G7" s="38">
        <v>256737</v>
      </c>
      <c r="H7" s="39">
        <v>44.5699971008505</v>
      </c>
      <c r="I7" s="38">
        <v>19234</v>
      </c>
      <c r="J7" s="38">
        <v>8969</v>
      </c>
      <c r="K7" s="39">
        <v>46.630965997712401</v>
      </c>
    </row>
    <row r="8" spans="1:11">
      <c r="A8" s="32"/>
      <c r="B8" s="33" t="s">
        <v>54</v>
      </c>
      <c r="C8" s="37">
        <v>545872</v>
      </c>
      <c r="D8" s="38">
        <v>253263</v>
      </c>
      <c r="E8" s="39">
        <v>46.396041562857199</v>
      </c>
      <c r="F8" s="38">
        <v>528421</v>
      </c>
      <c r="G8" s="38">
        <v>244885</v>
      </c>
      <c r="H8" s="39">
        <v>46.3427835002772</v>
      </c>
      <c r="I8" s="38">
        <v>17451</v>
      </c>
      <c r="J8" s="38">
        <v>8378</v>
      </c>
      <c r="K8" s="39">
        <v>48.008710102572898</v>
      </c>
    </row>
    <row r="9" spans="1:11">
      <c r="A9" s="32" t="s">
        <v>55</v>
      </c>
      <c r="B9" s="33" t="s">
        <v>53</v>
      </c>
      <c r="C9" s="37">
        <v>94036</v>
      </c>
      <c r="D9" s="38">
        <v>23607</v>
      </c>
      <c r="E9" s="39">
        <v>25.104215406865499</v>
      </c>
      <c r="F9" s="38">
        <v>90639</v>
      </c>
      <c r="G9" s="38">
        <v>22778</v>
      </c>
      <c r="H9" s="39">
        <v>25.1304626043977</v>
      </c>
      <c r="I9" s="38">
        <v>3397</v>
      </c>
      <c r="J9" s="38">
        <v>829</v>
      </c>
      <c r="K9" s="39">
        <v>24.403885781572001</v>
      </c>
    </row>
    <row r="10" spans="1:11">
      <c r="A10" s="32"/>
      <c r="B10" s="33" t="s">
        <v>54</v>
      </c>
      <c r="C10" s="37">
        <v>87299</v>
      </c>
      <c r="D10" s="38">
        <v>22885</v>
      </c>
      <c r="E10" s="39">
        <v>26.214504175305599</v>
      </c>
      <c r="F10" s="38">
        <v>84110</v>
      </c>
      <c r="G10" s="38">
        <v>22071</v>
      </c>
      <c r="H10" s="39">
        <v>26.240637260730001</v>
      </c>
      <c r="I10" s="38">
        <v>3189</v>
      </c>
      <c r="J10" s="38">
        <v>814</v>
      </c>
      <c r="K10" s="39">
        <v>25.5252430228912</v>
      </c>
    </row>
    <row r="11" spans="1:11">
      <c r="A11" s="32" t="s">
        <v>56</v>
      </c>
      <c r="B11" s="33" t="s">
        <v>53</v>
      </c>
      <c r="C11" s="37">
        <v>90524</v>
      </c>
      <c r="D11" s="38">
        <v>29317</v>
      </c>
      <c r="E11" s="39">
        <v>32.385886615704102</v>
      </c>
      <c r="F11" s="38">
        <v>87333</v>
      </c>
      <c r="G11" s="38">
        <v>28222</v>
      </c>
      <c r="H11" s="39">
        <v>32.315390516757702</v>
      </c>
      <c r="I11" s="38">
        <v>3191</v>
      </c>
      <c r="J11" s="38">
        <v>1095</v>
      </c>
      <c r="K11" s="39">
        <v>34.315261673456597</v>
      </c>
    </row>
    <row r="12" spans="1:11">
      <c r="A12" s="32"/>
      <c r="B12" s="33" t="s">
        <v>54</v>
      </c>
      <c r="C12" s="37">
        <v>83025</v>
      </c>
      <c r="D12" s="38">
        <v>27456</v>
      </c>
      <c r="E12" s="39">
        <v>33.069557362240303</v>
      </c>
      <c r="F12" s="38">
        <v>80115</v>
      </c>
      <c r="G12" s="38">
        <v>26455</v>
      </c>
      <c r="H12" s="39">
        <v>33.021281907258299</v>
      </c>
      <c r="I12" s="38">
        <v>2910</v>
      </c>
      <c r="J12" s="38">
        <v>1001</v>
      </c>
      <c r="K12" s="39">
        <v>34.398625429553299</v>
      </c>
    </row>
    <row r="13" spans="1:11">
      <c r="A13" s="32" t="s">
        <v>57</v>
      </c>
      <c r="B13" s="33" t="s">
        <v>53</v>
      </c>
      <c r="C13" s="37">
        <v>99134</v>
      </c>
      <c r="D13" s="38">
        <v>40866</v>
      </c>
      <c r="E13" s="39">
        <v>41.222991102951603</v>
      </c>
      <c r="F13" s="38">
        <v>95909</v>
      </c>
      <c r="G13" s="38">
        <v>39438</v>
      </c>
      <c r="H13" s="39">
        <v>41.1202285499797</v>
      </c>
      <c r="I13" s="38">
        <v>3225</v>
      </c>
      <c r="J13" s="38">
        <v>1428</v>
      </c>
      <c r="K13" s="39">
        <v>44.279069767441896</v>
      </c>
    </row>
    <row r="14" spans="1:11">
      <c r="A14" s="32"/>
      <c r="B14" s="33" t="s">
        <v>54</v>
      </c>
      <c r="C14" s="37">
        <v>91273</v>
      </c>
      <c r="D14" s="38">
        <v>37816</v>
      </c>
      <c r="E14" s="39">
        <v>41.431748709914203</v>
      </c>
      <c r="F14" s="38">
        <v>88285</v>
      </c>
      <c r="G14" s="38">
        <v>36429</v>
      </c>
      <c r="H14" s="39">
        <v>41.262955201902898</v>
      </c>
      <c r="I14" s="38">
        <v>2988</v>
      </c>
      <c r="J14" s="38">
        <v>1387</v>
      </c>
      <c r="K14" s="39">
        <v>46.419009370816603</v>
      </c>
    </row>
    <row r="15" spans="1:11">
      <c r="A15" s="32" t="s">
        <v>58</v>
      </c>
      <c r="B15" s="33" t="s">
        <v>53</v>
      </c>
      <c r="C15" s="37">
        <v>103124</v>
      </c>
      <c r="D15" s="38">
        <v>49819</v>
      </c>
      <c r="E15" s="39">
        <v>48.309801792017403</v>
      </c>
      <c r="F15" s="38">
        <v>99829</v>
      </c>
      <c r="G15" s="38">
        <v>48070</v>
      </c>
      <c r="H15" s="39">
        <v>48.152340502258902</v>
      </c>
      <c r="I15" s="38">
        <v>3295</v>
      </c>
      <c r="J15" s="38">
        <v>1749</v>
      </c>
      <c r="K15" s="39">
        <v>53.080424886191203</v>
      </c>
    </row>
    <row r="16" spans="1:11">
      <c r="A16" s="32"/>
      <c r="B16" s="33" t="s">
        <v>54</v>
      </c>
      <c r="C16" s="37">
        <v>93945</v>
      </c>
      <c r="D16" s="38">
        <v>47004</v>
      </c>
      <c r="E16" s="39">
        <v>50.033530257065301</v>
      </c>
      <c r="F16" s="38">
        <v>91063</v>
      </c>
      <c r="G16" s="38">
        <v>45425</v>
      </c>
      <c r="H16" s="39">
        <v>49.883047999736498</v>
      </c>
      <c r="I16" s="38">
        <v>2882</v>
      </c>
      <c r="J16" s="38">
        <v>1579</v>
      </c>
      <c r="K16" s="39">
        <v>54.788341429562799</v>
      </c>
    </row>
    <row r="17" spans="1:11">
      <c r="A17" s="32" t="s">
        <v>59</v>
      </c>
      <c r="B17" s="33" t="s">
        <v>53</v>
      </c>
      <c r="C17" s="37">
        <v>103175</v>
      </c>
      <c r="D17" s="38">
        <v>57673</v>
      </c>
      <c r="E17" s="39">
        <v>55.898231160649402</v>
      </c>
      <c r="F17" s="38">
        <v>100124</v>
      </c>
      <c r="G17" s="38">
        <v>55831</v>
      </c>
      <c r="H17" s="39">
        <v>55.761855299428703</v>
      </c>
      <c r="I17" s="38">
        <v>3051</v>
      </c>
      <c r="J17" s="38">
        <v>1842</v>
      </c>
      <c r="K17" s="39">
        <v>60.3736479842675</v>
      </c>
    </row>
    <row r="18" spans="1:11">
      <c r="A18" s="32"/>
      <c r="B18" s="33" t="s">
        <v>54</v>
      </c>
      <c r="C18" s="37">
        <v>94692</v>
      </c>
      <c r="D18" s="38">
        <v>55524</v>
      </c>
      <c r="E18" s="39">
        <v>58.6364212393866</v>
      </c>
      <c r="F18" s="38">
        <v>91885</v>
      </c>
      <c r="G18" s="38">
        <v>53781</v>
      </c>
      <c r="H18" s="39">
        <v>58.530772160853203</v>
      </c>
      <c r="I18" s="38">
        <v>2807</v>
      </c>
      <c r="J18" s="38">
        <v>1743</v>
      </c>
      <c r="K18" s="39">
        <v>62.094763092269297</v>
      </c>
    </row>
    <row r="19" spans="1:11">
      <c r="A19" s="32" t="s">
        <v>60</v>
      </c>
      <c r="B19" s="33" t="s">
        <v>53</v>
      </c>
      <c r="C19" s="37">
        <v>105272</v>
      </c>
      <c r="D19" s="38">
        <v>64424</v>
      </c>
      <c r="E19" s="39">
        <v>61.197659396610703</v>
      </c>
      <c r="F19" s="38">
        <v>102197</v>
      </c>
      <c r="G19" s="38">
        <v>62398</v>
      </c>
      <c r="H19" s="39">
        <v>61.056586788261903</v>
      </c>
      <c r="I19" s="38">
        <v>3075</v>
      </c>
      <c r="J19" s="38">
        <v>2026</v>
      </c>
      <c r="K19" s="39">
        <v>65.886178861788594</v>
      </c>
    </row>
    <row r="20" spans="1:11">
      <c r="A20" s="32"/>
      <c r="B20" s="33" t="s">
        <v>54</v>
      </c>
      <c r="C20" s="40">
        <v>95638</v>
      </c>
      <c r="D20" s="41">
        <v>62578</v>
      </c>
      <c r="E20" s="42">
        <v>65.432150400468402</v>
      </c>
      <c r="F20" s="41">
        <v>92963</v>
      </c>
      <c r="G20" s="41">
        <v>60724</v>
      </c>
      <c r="H20" s="42">
        <v>65.320611426051201</v>
      </c>
      <c r="I20" s="41">
        <v>2675</v>
      </c>
      <c r="J20" s="41">
        <v>1854</v>
      </c>
      <c r="K20" s="42">
        <v>69.308411214953296</v>
      </c>
    </row>
    <row r="21" spans="1:11" s="5" customFormat="1" ht="14.25">
      <c r="A21" s="43" t="s">
        <v>61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sqref="A1:K21"/>
    </sheetView>
  </sheetViews>
  <sheetFormatPr defaultColWidth="8.75" defaultRowHeight="16.5"/>
  <cols>
    <col min="1" max="2" width="8.5" style="4" customWidth="1"/>
    <col min="3" max="11" width="10.7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44" t="s">
        <v>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4" customFormat="1" ht="19.5" customHeight="1">
      <c r="A3" s="24"/>
      <c r="B3" s="45"/>
      <c r="C3" s="46"/>
      <c r="D3" s="46"/>
      <c r="E3" s="46"/>
      <c r="F3" s="46"/>
      <c r="G3" s="46"/>
      <c r="H3" s="46"/>
      <c r="I3" s="46"/>
      <c r="J3" s="46"/>
      <c r="K3" s="26" t="s">
        <v>44</v>
      </c>
    </row>
    <row r="4" spans="1:11">
      <c r="A4" s="27" t="s">
        <v>45</v>
      </c>
      <c r="B4" s="27"/>
      <c r="C4" s="28" t="s">
        <v>46</v>
      </c>
      <c r="D4" s="28"/>
      <c r="E4" s="28"/>
      <c r="F4" s="28" t="s">
        <v>47</v>
      </c>
      <c r="G4" s="28"/>
      <c r="H4" s="28"/>
      <c r="I4" s="29" t="s">
        <v>48</v>
      </c>
      <c r="J4" s="29"/>
      <c r="K4" s="29"/>
    </row>
    <row r="5" spans="1:11">
      <c r="A5" s="27"/>
      <c r="B5" s="27"/>
      <c r="C5" s="30" t="s">
        <v>49</v>
      </c>
      <c r="D5" s="30" t="s">
        <v>50</v>
      </c>
      <c r="E5" s="30" t="s">
        <v>51</v>
      </c>
      <c r="F5" s="30" t="s">
        <v>49</v>
      </c>
      <c r="G5" s="30" t="s">
        <v>50</v>
      </c>
      <c r="H5" s="30" t="s">
        <v>51</v>
      </c>
      <c r="I5" s="30" t="s">
        <v>49</v>
      </c>
      <c r="J5" s="30" t="s">
        <v>50</v>
      </c>
      <c r="K5" s="31" t="s">
        <v>51</v>
      </c>
    </row>
    <row r="6" spans="1:11">
      <c r="A6" s="32" t="s">
        <v>46</v>
      </c>
      <c r="B6" s="33" t="s">
        <v>52</v>
      </c>
      <c r="C6" s="34">
        <v>1152851</v>
      </c>
      <c r="D6" s="35">
        <v>516339</v>
      </c>
      <c r="E6" s="36">
        <v>44.7880081641079</v>
      </c>
      <c r="F6" s="35">
        <v>1114144</v>
      </c>
      <c r="G6" s="35">
        <v>498463</v>
      </c>
      <c r="H6" s="36">
        <v>44.739548927248201</v>
      </c>
      <c r="I6" s="35">
        <v>38707</v>
      </c>
      <c r="J6" s="35">
        <v>17876</v>
      </c>
      <c r="K6" s="36">
        <v>46.1828609812179</v>
      </c>
    </row>
    <row r="7" spans="1:11">
      <c r="A7" s="32"/>
      <c r="B7" s="33" t="s">
        <v>53</v>
      </c>
      <c r="C7" s="37">
        <v>599978</v>
      </c>
      <c r="D7" s="38">
        <v>263005</v>
      </c>
      <c r="E7" s="39">
        <v>43.835773978379201</v>
      </c>
      <c r="F7" s="38">
        <v>579881</v>
      </c>
      <c r="G7" s="38">
        <v>253927</v>
      </c>
      <c r="H7" s="39">
        <v>43.789501639129398</v>
      </c>
      <c r="I7" s="38">
        <v>20097</v>
      </c>
      <c r="J7" s="38">
        <v>9078</v>
      </c>
      <c r="K7" s="39">
        <v>45.170921032990002</v>
      </c>
    </row>
    <row r="8" spans="1:11">
      <c r="A8" s="32"/>
      <c r="B8" s="33" t="s">
        <v>54</v>
      </c>
      <c r="C8" s="37">
        <v>552873</v>
      </c>
      <c r="D8" s="38">
        <v>253334</v>
      </c>
      <c r="E8" s="39">
        <v>45.821373082064099</v>
      </c>
      <c r="F8" s="38">
        <v>534263</v>
      </c>
      <c r="G8" s="38">
        <v>244536</v>
      </c>
      <c r="H8" s="39">
        <v>45.770715920810503</v>
      </c>
      <c r="I8" s="38">
        <v>18610</v>
      </c>
      <c r="J8" s="38">
        <v>8798</v>
      </c>
      <c r="K8" s="39">
        <v>47.275658248253599</v>
      </c>
    </row>
    <row r="9" spans="1:11">
      <c r="A9" s="32" t="s">
        <v>55</v>
      </c>
      <c r="B9" s="33" t="s">
        <v>53</v>
      </c>
      <c r="C9" s="37">
        <v>110051</v>
      </c>
      <c r="D9" s="38">
        <v>28104</v>
      </c>
      <c r="E9" s="39">
        <v>25.5372509109413</v>
      </c>
      <c r="F9" s="38">
        <v>106240</v>
      </c>
      <c r="G9" s="38">
        <v>27161</v>
      </c>
      <c r="H9" s="39">
        <v>25.565700301204799</v>
      </c>
      <c r="I9" s="38">
        <v>3811</v>
      </c>
      <c r="J9" s="38">
        <v>943</v>
      </c>
      <c r="K9" s="39">
        <v>24.744161637365501</v>
      </c>
    </row>
    <row r="10" spans="1:11">
      <c r="A10" s="32"/>
      <c r="B10" s="33" t="s">
        <v>54</v>
      </c>
      <c r="C10" s="37">
        <v>102738</v>
      </c>
      <c r="D10" s="38">
        <v>27268</v>
      </c>
      <c r="E10" s="39">
        <v>26.541299227160401</v>
      </c>
      <c r="F10" s="38">
        <v>99161</v>
      </c>
      <c r="G10" s="38">
        <v>26335</v>
      </c>
      <c r="H10" s="39">
        <v>26.557820110729001</v>
      </c>
      <c r="I10" s="38">
        <v>3577</v>
      </c>
      <c r="J10" s="38">
        <v>933</v>
      </c>
      <c r="K10" s="39">
        <v>26.083310036343299</v>
      </c>
    </row>
    <row r="11" spans="1:11">
      <c r="A11" s="32" t="s">
        <v>56</v>
      </c>
      <c r="B11" s="33" t="s">
        <v>53</v>
      </c>
      <c r="C11" s="37">
        <v>94059</v>
      </c>
      <c r="D11" s="38">
        <v>30588</v>
      </c>
      <c r="E11" s="39">
        <v>32.5200140337448</v>
      </c>
      <c r="F11" s="38">
        <v>90635</v>
      </c>
      <c r="G11" s="38">
        <v>29467</v>
      </c>
      <c r="H11" s="39">
        <v>32.511722844375797</v>
      </c>
      <c r="I11" s="38">
        <v>3424</v>
      </c>
      <c r="J11" s="38">
        <v>1121</v>
      </c>
      <c r="K11" s="39">
        <v>32.739485981308398</v>
      </c>
    </row>
    <row r="12" spans="1:11">
      <c r="A12" s="32"/>
      <c r="B12" s="33" t="s">
        <v>54</v>
      </c>
      <c r="C12" s="37">
        <v>87333</v>
      </c>
      <c r="D12" s="38">
        <v>28587</v>
      </c>
      <c r="E12" s="39">
        <v>32.733331043248299</v>
      </c>
      <c r="F12" s="38">
        <v>84063</v>
      </c>
      <c r="G12" s="38">
        <v>27490</v>
      </c>
      <c r="H12" s="39">
        <v>32.701664228019503</v>
      </c>
      <c r="I12" s="38">
        <v>3270</v>
      </c>
      <c r="J12" s="38">
        <v>1097</v>
      </c>
      <c r="K12" s="39">
        <v>33.547400611620802</v>
      </c>
    </row>
    <row r="13" spans="1:11">
      <c r="A13" s="32" t="s">
        <v>57</v>
      </c>
      <c r="B13" s="33" t="s">
        <v>53</v>
      </c>
      <c r="C13" s="37">
        <v>90494</v>
      </c>
      <c r="D13" s="38">
        <v>36979</v>
      </c>
      <c r="E13" s="39">
        <v>40.863482661833899</v>
      </c>
      <c r="F13" s="38">
        <v>87289</v>
      </c>
      <c r="G13" s="38">
        <v>35538</v>
      </c>
      <c r="H13" s="39">
        <v>40.713033715588402</v>
      </c>
      <c r="I13" s="38">
        <v>3205</v>
      </c>
      <c r="J13" s="38">
        <v>1441</v>
      </c>
      <c r="K13" s="39">
        <v>44.960998439937597</v>
      </c>
    </row>
    <row r="14" spans="1:11">
      <c r="A14" s="32"/>
      <c r="B14" s="33" t="s">
        <v>54</v>
      </c>
      <c r="C14" s="37">
        <v>83020</v>
      </c>
      <c r="D14" s="38">
        <v>34324</v>
      </c>
      <c r="E14" s="39">
        <v>41.344254396530999</v>
      </c>
      <c r="F14" s="38">
        <v>80099</v>
      </c>
      <c r="G14" s="38">
        <v>33013</v>
      </c>
      <c r="H14" s="39">
        <v>41.215246132910501</v>
      </c>
      <c r="I14" s="38">
        <v>2921</v>
      </c>
      <c r="J14" s="38">
        <v>1311</v>
      </c>
      <c r="K14" s="39">
        <v>44.881889763779498</v>
      </c>
    </row>
    <row r="15" spans="1:11">
      <c r="A15" s="32" t="s">
        <v>58</v>
      </c>
      <c r="B15" s="33" t="s">
        <v>53</v>
      </c>
      <c r="C15" s="37">
        <v>99119</v>
      </c>
      <c r="D15" s="38">
        <v>47815</v>
      </c>
      <c r="E15" s="39">
        <v>48.239994350225501</v>
      </c>
      <c r="F15" s="38">
        <v>95858</v>
      </c>
      <c r="G15" s="38">
        <v>46145</v>
      </c>
      <c r="H15" s="39">
        <v>48.1389138100106</v>
      </c>
      <c r="I15" s="38">
        <v>3261</v>
      </c>
      <c r="J15" s="38">
        <v>1670</v>
      </c>
      <c r="K15" s="39">
        <v>51.211284881938099</v>
      </c>
    </row>
    <row r="16" spans="1:11">
      <c r="A16" s="32"/>
      <c r="B16" s="33" t="s">
        <v>54</v>
      </c>
      <c r="C16" s="37">
        <v>91219</v>
      </c>
      <c r="D16" s="38">
        <v>45772</v>
      </c>
      <c r="E16" s="39">
        <v>50.178142711496498</v>
      </c>
      <c r="F16" s="38">
        <v>88178</v>
      </c>
      <c r="G16" s="38">
        <v>44077</v>
      </c>
      <c r="H16" s="39">
        <v>49.986391163328697</v>
      </c>
      <c r="I16" s="38">
        <v>3041</v>
      </c>
      <c r="J16" s="38">
        <v>1695</v>
      </c>
      <c r="K16" s="39">
        <v>55.738243998684702</v>
      </c>
    </row>
    <row r="17" spans="1:11">
      <c r="A17" s="32" t="s">
        <v>59</v>
      </c>
      <c r="B17" s="33" t="s">
        <v>53</v>
      </c>
      <c r="C17" s="37">
        <v>103077</v>
      </c>
      <c r="D17" s="38">
        <v>56551</v>
      </c>
      <c r="E17" s="39">
        <v>54.862869505321299</v>
      </c>
      <c r="F17" s="38">
        <v>99770</v>
      </c>
      <c r="G17" s="38">
        <v>54621</v>
      </c>
      <c r="H17" s="39">
        <v>54.746917911195801</v>
      </c>
      <c r="I17" s="38">
        <v>3307</v>
      </c>
      <c r="J17" s="38">
        <v>1930</v>
      </c>
      <c r="K17" s="39">
        <v>58.361052313274897</v>
      </c>
    </row>
    <row r="18" spans="1:11">
      <c r="A18" s="32"/>
      <c r="B18" s="33" t="s">
        <v>54</v>
      </c>
      <c r="C18" s="37">
        <v>93894</v>
      </c>
      <c r="D18" s="38">
        <v>55197</v>
      </c>
      <c r="E18" s="39">
        <v>58.786503929963601</v>
      </c>
      <c r="F18" s="38">
        <v>90924</v>
      </c>
      <c r="G18" s="38">
        <v>53361</v>
      </c>
      <c r="H18" s="39">
        <v>58.687475254058299</v>
      </c>
      <c r="I18" s="38">
        <v>2970</v>
      </c>
      <c r="J18" s="38">
        <v>1836</v>
      </c>
      <c r="K18" s="39">
        <v>61.818181818181799</v>
      </c>
    </row>
    <row r="19" spans="1:11">
      <c r="A19" s="32" t="s">
        <v>60</v>
      </c>
      <c r="B19" s="33" t="s">
        <v>53</v>
      </c>
      <c r="C19" s="37">
        <v>103178</v>
      </c>
      <c r="D19" s="38">
        <v>62968</v>
      </c>
      <c r="E19" s="39">
        <v>61.028513830467702</v>
      </c>
      <c r="F19" s="38">
        <v>100089</v>
      </c>
      <c r="G19" s="38">
        <v>60995</v>
      </c>
      <c r="H19" s="39">
        <v>60.940762721178203</v>
      </c>
      <c r="I19" s="38">
        <v>3089</v>
      </c>
      <c r="J19" s="38">
        <v>1973</v>
      </c>
      <c r="K19" s="39">
        <v>63.8718031725478</v>
      </c>
    </row>
    <row r="20" spans="1:11">
      <c r="A20" s="32"/>
      <c r="B20" s="33" t="s">
        <v>54</v>
      </c>
      <c r="C20" s="40">
        <v>94669</v>
      </c>
      <c r="D20" s="41">
        <v>62186</v>
      </c>
      <c r="E20" s="42">
        <v>65.687817553792698</v>
      </c>
      <c r="F20" s="41">
        <v>91838</v>
      </c>
      <c r="G20" s="41">
        <v>60260</v>
      </c>
      <c r="H20" s="42">
        <v>65.615540408109894</v>
      </c>
      <c r="I20" s="41">
        <v>2831</v>
      </c>
      <c r="J20" s="41">
        <v>1926</v>
      </c>
      <c r="K20" s="42">
        <v>68.0324973507594</v>
      </c>
    </row>
    <row r="21" spans="1:11" s="5" customFormat="1" ht="14.25">
      <c r="A21" s="43" t="s">
        <v>61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sqref="A1:K21"/>
    </sheetView>
  </sheetViews>
  <sheetFormatPr defaultColWidth="8.75" defaultRowHeight="16.5"/>
  <cols>
    <col min="1" max="2" width="8.5" style="4" customWidth="1"/>
    <col min="3" max="11" width="10.75" style="4" customWidth="1"/>
    <col min="12" max="1024" width="8.5" style="4" customWidth="1"/>
    <col min="1025" max="1025" width="8.75" customWidth="1"/>
  </cols>
  <sheetData>
    <row r="1" spans="1:11" s="4" customFormat="1" ht="19.5" customHeight="1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19.5" customHeight="1">
      <c r="A2" s="44" t="s">
        <v>71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4" customFormat="1" ht="19.5" customHeight="1">
      <c r="A3" s="24"/>
      <c r="B3" s="45"/>
      <c r="C3" s="46"/>
      <c r="D3" s="46"/>
      <c r="E3" s="46"/>
      <c r="F3" s="46"/>
      <c r="G3" s="46"/>
      <c r="H3" s="46"/>
      <c r="I3" s="46"/>
      <c r="J3" s="46"/>
      <c r="K3" s="26" t="s">
        <v>44</v>
      </c>
    </row>
    <row r="4" spans="1:11">
      <c r="A4" s="27" t="s">
        <v>45</v>
      </c>
      <c r="B4" s="27"/>
      <c r="C4" s="28" t="s">
        <v>46</v>
      </c>
      <c r="D4" s="28"/>
      <c r="E4" s="28"/>
      <c r="F4" s="28" t="s">
        <v>47</v>
      </c>
      <c r="G4" s="28"/>
      <c r="H4" s="28"/>
      <c r="I4" s="29" t="s">
        <v>48</v>
      </c>
      <c r="J4" s="29"/>
      <c r="K4" s="29"/>
    </row>
    <row r="5" spans="1:11">
      <c r="A5" s="27"/>
      <c r="B5" s="27"/>
      <c r="C5" s="30" t="s">
        <v>49</v>
      </c>
      <c r="D5" s="30" t="s">
        <v>50</v>
      </c>
      <c r="E5" s="30" t="s">
        <v>51</v>
      </c>
      <c r="F5" s="30" t="s">
        <v>49</v>
      </c>
      <c r="G5" s="30" t="s">
        <v>50</v>
      </c>
      <c r="H5" s="30" t="s">
        <v>51</v>
      </c>
      <c r="I5" s="30" t="s">
        <v>49</v>
      </c>
      <c r="J5" s="30" t="s">
        <v>50</v>
      </c>
      <c r="K5" s="31" t="s">
        <v>51</v>
      </c>
    </row>
    <row r="6" spans="1:11">
      <c r="A6" s="32" t="s">
        <v>46</v>
      </c>
      <c r="B6" s="33" t="s">
        <v>52</v>
      </c>
      <c r="C6" s="34">
        <v>1164345</v>
      </c>
      <c r="D6" s="35">
        <v>516396</v>
      </c>
      <c r="E6" s="36">
        <v>44.350772322636303</v>
      </c>
      <c r="F6" s="35">
        <v>1123852</v>
      </c>
      <c r="G6" s="35">
        <v>498325</v>
      </c>
      <c r="H6" s="36">
        <v>44.340802881518201</v>
      </c>
      <c r="I6" s="35">
        <v>40493</v>
      </c>
      <c r="J6" s="35">
        <v>18071</v>
      </c>
      <c r="K6" s="36">
        <v>44.6274664756872</v>
      </c>
    </row>
    <row r="7" spans="1:11">
      <c r="A7" s="32"/>
      <c r="B7" s="33" t="s">
        <v>53</v>
      </c>
      <c r="C7" s="37">
        <v>605134</v>
      </c>
      <c r="D7" s="38">
        <v>262611</v>
      </c>
      <c r="E7" s="39">
        <v>43.397164925454497</v>
      </c>
      <c r="F7" s="38">
        <v>584246</v>
      </c>
      <c r="G7" s="38">
        <v>253529</v>
      </c>
      <c r="H7" s="39">
        <v>43.394220927486003</v>
      </c>
      <c r="I7" s="38">
        <v>20888</v>
      </c>
      <c r="J7" s="38">
        <v>9082</v>
      </c>
      <c r="K7" s="39">
        <v>43.479509766372999</v>
      </c>
    </row>
    <row r="8" spans="1:11">
      <c r="A8" s="32"/>
      <c r="B8" s="33" t="s">
        <v>54</v>
      </c>
      <c r="C8" s="37">
        <v>559211</v>
      </c>
      <c r="D8" s="38">
        <v>253785</v>
      </c>
      <c r="E8" s="39">
        <v>45.382690969955902</v>
      </c>
      <c r="F8" s="38">
        <v>539606</v>
      </c>
      <c r="G8" s="38">
        <v>244796</v>
      </c>
      <c r="H8" s="39">
        <v>45.365692746188898</v>
      </c>
      <c r="I8" s="38">
        <v>19605</v>
      </c>
      <c r="J8" s="38">
        <v>8989</v>
      </c>
      <c r="K8" s="39">
        <v>45.850548329507802</v>
      </c>
    </row>
    <row r="9" spans="1:11">
      <c r="A9" s="32" t="s">
        <v>55</v>
      </c>
      <c r="B9" s="33" t="s">
        <v>53</v>
      </c>
      <c r="C9" s="37">
        <v>108646</v>
      </c>
      <c r="D9" s="38">
        <v>27924</v>
      </c>
      <c r="E9" s="39">
        <v>25.7018205916463</v>
      </c>
      <c r="F9" s="38">
        <v>104752</v>
      </c>
      <c r="G9" s="38">
        <v>26978</v>
      </c>
      <c r="H9" s="39">
        <v>25.754162211699999</v>
      </c>
      <c r="I9" s="38">
        <v>3894</v>
      </c>
      <c r="J9" s="38">
        <v>946</v>
      </c>
      <c r="K9" s="39">
        <v>24.293785310734499</v>
      </c>
    </row>
    <row r="10" spans="1:11">
      <c r="A10" s="32"/>
      <c r="B10" s="33" t="s">
        <v>54</v>
      </c>
      <c r="C10" s="37">
        <v>101084</v>
      </c>
      <c r="D10" s="38">
        <v>27307</v>
      </c>
      <c r="E10" s="39">
        <v>27.014166435835499</v>
      </c>
      <c r="F10" s="38">
        <v>97349</v>
      </c>
      <c r="G10" s="38">
        <v>26341</v>
      </c>
      <c r="H10" s="39">
        <v>27.0583159559934</v>
      </c>
      <c r="I10" s="38">
        <v>3735</v>
      </c>
      <c r="J10" s="38">
        <v>966</v>
      </c>
      <c r="K10" s="39">
        <v>25.863453815261</v>
      </c>
    </row>
    <row r="11" spans="1:11">
      <c r="A11" s="32" t="s">
        <v>56</v>
      </c>
      <c r="B11" s="33" t="s">
        <v>53</v>
      </c>
      <c r="C11" s="37">
        <v>109973</v>
      </c>
      <c r="D11" s="38">
        <v>36160</v>
      </c>
      <c r="E11" s="39">
        <v>32.880798014058001</v>
      </c>
      <c r="F11" s="38">
        <v>106171</v>
      </c>
      <c r="G11" s="38">
        <v>34939</v>
      </c>
      <c r="H11" s="39">
        <v>32.908232944966102</v>
      </c>
      <c r="I11" s="38">
        <v>3802</v>
      </c>
      <c r="J11" s="38">
        <v>1221</v>
      </c>
      <c r="K11" s="39">
        <v>32.114676486059999</v>
      </c>
    </row>
    <row r="12" spans="1:11">
      <c r="A12" s="32"/>
      <c r="B12" s="33" t="s">
        <v>54</v>
      </c>
      <c r="C12" s="37">
        <v>102749</v>
      </c>
      <c r="D12" s="38">
        <v>33943</v>
      </c>
      <c r="E12" s="39">
        <v>33.034871385609598</v>
      </c>
      <c r="F12" s="38">
        <v>99158</v>
      </c>
      <c r="G12" s="38">
        <v>32725</v>
      </c>
      <c r="H12" s="39">
        <v>33.002884285685496</v>
      </c>
      <c r="I12" s="38">
        <v>3591</v>
      </c>
      <c r="J12" s="38">
        <v>1218</v>
      </c>
      <c r="K12" s="39">
        <v>33.918128654970801</v>
      </c>
    </row>
    <row r="13" spans="1:11">
      <c r="A13" s="32" t="s">
        <v>57</v>
      </c>
      <c r="B13" s="33" t="s">
        <v>53</v>
      </c>
      <c r="C13" s="37">
        <v>94083</v>
      </c>
      <c r="D13" s="38">
        <v>38733</v>
      </c>
      <c r="E13" s="39">
        <v>41.168967826281097</v>
      </c>
      <c r="F13" s="38">
        <v>90668</v>
      </c>
      <c r="G13" s="38">
        <v>37320</v>
      </c>
      <c r="H13" s="39">
        <v>41.161159394714801</v>
      </c>
      <c r="I13" s="38">
        <v>3415</v>
      </c>
      <c r="J13" s="38">
        <v>1413</v>
      </c>
      <c r="K13" s="39">
        <v>41.3762811127379</v>
      </c>
    </row>
    <row r="14" spans="1:11">
      <c r="A14" s="32"/>
      <c r="B14" s="33" t="s">
        <v>54</v>
      </c>
      <c r="C14" s="37">
        <v>87324</v>
      </c>
      <c r="D14" s="38">
        <v>36286</v>
      </c>
      <c r="E14" s="39">
        <v>41.553295772067202</v>
      </c>
      <c r="F14" s="38">
        <v>84063</v>
      </c>
      <c r="G14" s="38">
        <v>34886</v>
      </c>
      <c r="H14" s="39">
        <v>41.499827510319598</v>
      </c>
      <c r="I14" s="38">
        <v>3261</v>
      </c>
      <c r="J14" s="38">
        <v>1400</v>
      </c>
      <c r="K14" s="39">
        <v>42.931616068690602</v>
      </c>
    </row>
    <row r="15" spans="1:11">
      <c r="A15" s="32" t="s">
        <v>58</v>
      </c>
      <c r="B15" s="33" t="s">
        <v>53</v>
      </c>
      <c r="C15" s="37">
        <v>90487</v>
      </c>
      <c r="D15" s="38">
        <v>43537</v>
      </c>
      <c r="E15" s="39">
        <v>48.1140937372219</v>
      </c>
      <c r="F15" s="38">
        <v>87274</v>
      </c>
      <c r="G15" s="38">
        <v>41912</v>
      </c>
      <c r="H15" s="39">
        <v>48.023466324449402</v>
      </c>
      <c r="I15" s="38">
        <v>3213</v>
      </c>
      <c r="J15" s="38">
        <v>1625</v>
      </c>
      <c r="K15" s="39">
        <v>50.575785869903498</v>
      </c>
    </row>
    <row r="16" spans="1:11">
      <c r="A16" s="32"/>
      <c r="B16" s="33" t="s">
        <v>54</v>
      </c>
      <c r="C16" s="37">
        <v>83003</v>
      </c>
      <c r="D16" s="38">
        <v>41212</v>
      </c>
      <c r="E16" s="39">
        <v>49.651217425876197</v>
      </c>
      <c r="F16" s="38">
        <v>80053</v>
      </c>
      <c r="G16" s="38">
        <v>39661</v>
      </c>
      <c r="H16" s="39">
        <v>49.543427479294998</v>
      </c>
      <c r="I16" s="38">
        <v>2950</v>
      </c>
      <c r="J16" s="38">
        <v>1551</v>
      </c>
      <c r="K16" s="39">
        <v>52.5762711864407</v>
      </c>
    </row>
    <row r="17" spans="1:11">
      <c r="A17" s="32" t="s">
        <v>59</v>
      </c>
      <c r="B17" s="33" t="s">
        <v>53</v>
      </c>
      <c r="C17" s="37">
        <v>98999</v>
      </c>
      <c r="D17" s="38">
        <v>54396</v>
      </c>
      <c r="E17" s="39">
        <v>54.946009555652097</v>
      </c>
      <c r="F17" s="38">
        <v>95733</v>
      </c>
      <c r="G17" s="38">
        <v>52553</v>
      </c>
      <c r="H17" s="39">
        <v>54.895386125996303</v>
      </c>
      <c r="I17" s="38">
        <v>3266</v>
      </c>
      <c r="J17" s="38">
        <v>1843</v>
      </c>
      <c r="K17" s="39">
        <v>56.429883649724403</v>
      </c>
    </row>
    <row r="18" spans="1:11">
      <c r="A18" s="32"/>
      <c r="B18" s="33" t="s">
        <v>54</v>
      </c>
      <c r="C18" s="37">
        <v>91170</v>
      </c>
      <c r="D18" s="38">
        <v>53386</v>
      </c>
      <c r="E18" s="39">
        <v>58.556542722386801</v>
      </c>
      <c r="F18" s="38">
        <v>88089</v>
      </c>
      <c r="G18" s="38">
        <v>51489</v>
      </c>
      <c r="H18" s="39">
        <v>58.451111943602498</v>
      </c>
      <c r="I18" s="38">
        <v>3081</v>
      </c>
      <c r="J18" s="38">
        <v>1897</v>
      </c>
      <c r="K18" s="39">
        <v>61.570918532943899</v>
      </c>
    </row>
    <row r="19" spans="1:11">
      <c r="A19" s="32" t="s">
        <v>60</v>
      </c>
      <c r="B19" s="33" t="s">
        <v>53</v>
      </c>
      <c r="C19" s="37">
        <v>102946</v>
      </c>
      <c r="D19" s="38">
        <v>61861</v>
      </c>
      <c r="E19" s="39">
        <v>60.090727177355099</v>
      </c>
      <c r="F19" s="38">
        <v>99648</v>
      </c>
      <c r="G19" s="38">
        <v>59827</v>
      </c>
      <c r="H19" s="39">
        <v>60.038334938985201</v>
      </c>
      <c r="I19" s="38">
        <v>3298</v>
      </c>
      <c r="J19" s="38">
        <v>2034</v>
      </c>
      <c r="K19" s="39">
        <v>61.6737416616131</v>
      </c>
    </row>
    <row r="20" spans="1:11">
      <c r="A20" s="32"/>
      <c r="B20" s="33" t="s">
        <v>54</v>
      </c>
      <c r="C20" s="40">
        <v>93881</v>
      </c>
      <c r="D20" s="41">
        <v>61651</v>
      </c>
      <c r="E20" s="42">
        <v>65.669304758151299</v>
      </c>
      <c r="F20" s="41">
        <v>90894</v>
      </c>
      <c r="G20" s="41">
        <v>59694</v>
      </c>
      <c r="H20" s="42">
        <v>65.674301934121104</v>
      </c>
      <c r="I20" s="41">
        <v>2987</v>
      </c>
      <c r="J20" s="41">
        <v>1957</v>
      </c>
      <c r="K20" s="42">
        <v>65.517241379310406</v>
      </c>
    </row>
    <row r="21" spans="1:11" s="5" customFormat="1" ht="14.25">
      <c r="A21" s="43" t="s">
        <v>61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21"/>
    </sheetView>
  </sheetViews>
  <sheetFormatPr defaultRowHeight="16.5"/>
  <cols>
    <col min="1" max="1" width="9" customWidth="1"/>
    <col min="3" max="3" width="9.375" bestFit="1" customWidth="1"/>
    <col min="4" max="5" width="9.125" bestFit="1" customWidth="1"/>
    <col min="6" max="6" width="9.375" bestFit="1" customWidth="1"/>
    <col min="7" max="11" width="9.125" bestFit="1" customWidth="1"/>
  </cols>
  <sheetData>
    <row r="1" spans="1:11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24"/>
      <c r="B3" s="45"/>
      <c r="C3" s="46"/>
      <c r="D3" s="46"/>
      <c r="E3" s="46"/>
      <c r="F3" s="46"/>
      <c r="G3" s="46"/>
      <c r="H3" s="46"/>
      <c r="I3" s="46"/>
      <c r="J3" s="46"/>
      <c r="K3" s="26" t="s">
        <v>44</v>
      </c>
    </row>
    <row r="4" spans="1:11">
      <c r="A4" s="27" t="s">
        <v>45</v>
      </c>
      <c r="B4" s="27"/>
      <c r="C4" s="28" t="s">
        <v>46</v>
      </c>
      <c r="D4" s="28"/>
      <c r="E4" s="28"/>
      <c r="F4" s="28" t="s">
        <v>47</v>
      </c>
      <c r="G4" s="28"/>
      <c r="H4" s="28"/>
      <c r="I4" s="29" t="s">
        <v>48</v>
      </c>
      <c r="J4" s="29"/>
      <c r="K4" s="29"/>
    </row>
    <row r="5" spans="1:11" ht="22.5">
      <c r="A5" s="27"/>
      <c r="B5" s="27"/>
      <c r="C5" s="30" t="s">
        <v>49</v>
      </c>
      <c r="D5" s="30" t="s">
        <v>50</v>
      </c>
      <c r="E5" s="30" t="s">
        <v>51</v>
      </c>
      <c r="F5" s="30" t="s">
        <v>49</v>
      </c>
      <c r="G5" s="30" t="s">
        <v>50</v>
      </c>
      <c r="H5" s="30" t="s">
        <v>51</v>
      </c>
      <c r="I5" s="30" t="s">
        <v>49</v>
      </c>
      <c r="J5" s="30" t="s">
        <v>50</v>
      </c>
      <c r="K5" s="31" t="s">
        <v>51</v>
      </c>
    </row>
    <row r="6" spans="1:11">
      <c r="A6" s="32" t="s">
        <v>46</v>
      </c>
      <c r="B6" s="33" t="s">
        <v>52</v>
      </c>
      <c r="C6" s="6">
        <v>1167698</v>
      </c>
      <c r="D6" s="6">
        <v>520780</v>
      </c>
      <c r="E6" s="7">
        <v>44.598860321761279</v>
      </c>
      <c r="F6" s="6">
        <v>1126036</v>
      </c>
      <c r="G6" s="6">
        <v>501955</v>
      </c>
      <c r="H6" s="7">
        <v>44.577171600197509</v>
      </c>
      <c r="I6" s="6">
        <v>41662</v>
      </c>
      <c r="J6" s="6">
        <v>18825</v>
      </c>
      <c r="K6" s="7">
        <v>45.185060726801403</v>
      </c>
    </row>
    <row r="7" spans="1:11">
      <c r="A7" s="32"/>
      <c r="B7" s="33" t="s">
        <v>53</v>
      </c>
      <c r="C7" s="6">
        <v>605705</v>
      </c>
      <c r="D7" s="6">
        <v>264398</v>
      </c>
      <c r="E7" s="7">
        <v>43.651282389942295</v>
      </c>
      <c r="F7" s="6">
        <v>584360</v>
      </c>
      <c r="G7" s="6">
        <v>255076</v>
      </c>
      <c r="H7" s="7">
        <v>43.650489424327468</v>
      </c>
      <c r="I7" s="6">
        <v>21345</v>
      </c>
      <c r="J7" s="6">
        <v>9322</v>
      </c>
      <c r="K7" s="7">
        <v>43.672991332864839</v>
      </c>
    </row>
    <row r="8" spans="1:11">
      <c r="A8" s="32"/>
      <c r="B8" s="33" t="s">
        <v>54</v>
      </c>
      <c r="C8" s="6">
        <v>561993</v>
      </c>
      <c r="D8" s="6">
        <v>256382</v>
      </c>
      <c r="E8" s="7">
        <v>45.620141176135647</v>
      </c>
      <c r="F8" s="6">
        <v>541676</v>
      </c>
      <c r="G8" s="6">
        <v>246879</v>
      </c>
      <c r="H8" s="7">
        <v>45.576876213825237</v>
      </c>
      <c r="I8" s="6">
        <v>20317</v>
      </c>
      <c r="J8" s="6">
        <v>9503</v>
      </c>
      <c r="K8" s="7">
        <v>46.773637840232318</v>
      </c>
    </row>
    <row r="9" spans="1:11">
      <c r="A9" s="32" t="s">
        <v>55</v>
      </c>
      <c r="B9" s="33" t="s">
        <v>53</v>
      </c>
      <c r="C9" s="6">
        <v>102189</v>
      </c>
      <c r="D9" s="6">
        <v>26185</v>
      </c>
      <c r="E9" s="7">
        <v>25.624088698392196</v>
      </c>
      <c r="F9" s="6">
        <v>98316</v>
      </c>
      <c r="G9" s="6">
        <v>25228</v>
      </c>
      <c r="H9" s="7">
        <v>25.660116359493877</v>
      </c>
      <c r="I9" s="6">
        <v>3873</v>
      </c>
      <c r="J9" s="6">
        <v>957</v>
      </c>
      <c r="K9" s="7">
        <v>24.709527498063515</v>
      </c>
    </row>
    <row r="10" spans="1:11">
      <c r="A10" s="32"/>
      <c r="B10" s="33" t="s">
        <v>54</v>
      </c>
      <c r="C10" s="6">
        <v>95460</v>
      </c>
      <c r="D10" s="6">
        <v>25619</v>
      </c>
      <c r="E10" s="7">
        <v>26.837418814163001</v>
      </c>
      <c r="F10" s="6">
        <v>91753</v>
      </c>
      <c r="G10" s="6">
        <v>24695</v>
      </c>
      <c r="H10" s="7">
        <v>26.914651292055847</v>
      </c>
      <c r="I10" s="6">
        <v>3707</v>
      </c>
      <c r="J10" s="6">
        <v>924</v>
      </c>
      <c r="K10" s="7">
        <v>24.925816023738872</v>
      </c>
    </row>
    <row r="11" spans="1:11">
      <c r="A11" s="32" t="s">
        <v>56</v>
      </c>
      <c r="B11" s="33" t="s">
        <v>53</v>
      </c>
      <c r="C11" s="6">
        <v>108987</v>
      </c>
      <c r="D11" s="6">
        <v>35817</v>
      </c>
      <c r="E11" s="7">
        <v>32.863552533788436</v>
      </c>
      <c r="F11" s="6">
        <v>105115</v>
      </c>
      <c r="G11" s="6">
        <v>34573</v>
      </c>
      <c r="H11" s="7">
        <v>32.890643580840035</v>
      </c>
      <c r="I11" s="6">
        <v>3872</v>
      </c>
      <c r="J11" s="6">
        <v>1244</v>
      </c>
      <c r="K11" s="7">
        <v>32.128099173553721</v>
      </c>
    </row>
    <row r="12" spans="1:11">
      <c r="A12" s="32"/>
      <c r="B12" s="33" t="s">
        <v>54</v>
      </c>
      <c r="C12" s="6">
        <v>101468</v>
      </c>
      <c r="D12" s="6">
        <v>33621</v>
      </c>
      <c r="E12" s="7">
        <v>33.134584302440182</v>
      </c>
      <c r="F12" s="6">
        <v>97725</v>
      </c>
      <c r="G12" s="6">
        <v>32363</v>
      </c>
      <c r="H12" s="7">
        <v>33.116398055768741</v>
      </c>
      <c r="I12" s="6">
        <v>3743</v>
      </c>
      <c r="J12" s="6">
        <v>1258</v>
      </c>
      <c r="K12" s="7">
        <v>33.609404221212934</v>
      </c>
    </row>
    <row r="13" spans="1:11">
      <c r="A13" s="32" t="s">
        <v>57</v>
      </c>
      <c r="B13" s="33" t="s">
        <v>53</v>
      </c>
      <c r="C13" s="6">
        <v>110303</v>
      </c>
      <c r="D13" s="6">
        <v>45837</v>
      </c>
      <c r="E13" s="7">
        <v>41.555533394377306</v>
      </c>
      <c r="F13" s="6">
        <v>106534</v>
      </c>
      <c r="G13" s="6">
        <v>44257</v>
      </c>
      <c r="H13" s="7">
        <v>41.54260611635722</v>
      </c>
      <c r="I13" s="6">
        <v>3769</v>
      </c>
      <c r="J13" s="6">
        <v>1580</v>
      </c>
      <c r="K13" s="7">
        <v>41.920933934730698</v>
      </c>
    </row>
    <row r="14" spans="1:11">
      <c r="A14" s="32"/>
      <c r="B14" s="33" t="s">
        <v>54</v>
      </c>
      <c r="C14" s="6">
        <v>103042</v>
      </c>
      <c r="D14" s="6">
        <v>43242</v>
      </c>
      <c r="E14" s="7">
        <v>41.965412162031015</v>
      </c>
      <c r="F14" s="6">
        <v>99441</v>
      </c>
      <c r="G14" s="6">
        <v>41598</v>
      </c>
      <c r="H14" s="7">
        <v>41.831839985519053</v>
      </c>
      <c r="I14" s="6">
        <v>3601</v>
      </c>
      <c r="J14" s="6">
        <v>1644</v>
      </c>
      <c r="K14" s="7">
        <v>45.653985004165513</v>
      </c>
    </row>
    <row r="15" spans="1:11">
      <c r="A15" s="32" t="s">
        <v>58</v>
      </c>
      <c r="B15" s="33" t="s">
        <v>53</v>
      </c>
      <c r="C15" s="6">
        <v>94281</v>
      </c>
      <c r="D15" s="6">
        <v>46269</v>
      </c>
      <c r="E15" s="7">
        <v>49.075635599961814</v>
      </c>
      <c r="F15" s="6">
        <v>90914</v>
      </c>
      <c r="G15" s="6">
        <v>44599</v>
      </c>
      <c r="H15" s="7">
        <v>49.056250962448026</v>
      </c>
      <c r="I15" s="6">
        <v>3367</v>
      </c>
      <c r="J15" s="6">
        <v>1670</v>
      </c>
      <c r="K15" s="7">
        <v>49.5990495990496</v>
      </c>
    </row>
    <row r="16" spans="1:11">
      <c r="A16" s="32"/>
      <c r="B16" s="33" t="s">
        <v>54</v>
      </c>
      <c r="C16" s="6">
        <v>87533</v>
      </c>
      <c r="D16" s="6">
        <v>44540</v>
      </c>
      <c r="E16" s="7">
        <v>50.883666731404155</v>
      </c>
      <c r="F16" s="6">
        <v>84279</v>
      </c>
      <c r="G16" s="6">
        <v>42790</v>
      </c>
      <c r="H16" s="7">
        <v>50.771841146667619</v>
      </c>
      <c r="I16" s="6">
        <v>3254</v>
      </c>
      <c r="J16" s="6">
        <v>1750</v>
      </c>
      <c r="K16" s="7">
        <v>53.779963122311003</v>
      </c>
    </row>
    <row r="17" spans="1:11">
      <c r="A17" s="32" t="s">
        <v>59</v>
      </c>
      <c r="B17" s="33" t="s">
        <v>53</v>
      </c>
      <c r="C17" s="6">
        <v>90702</v>
      </c>
      <c r="D17" s="6">
        <v>50197</v>
      </c>
      <c r="E17" s="7">
        <v>55.342770831955193</v>
      </c>
      <c r="F17" s="6">
        <v>87491</v>
      </c>
      <c r="G17" s="6">
        <v>48320</v>
      </c>
      <c r="H17" s="7">
        <v>55.228537792458653</v>
      </c>
      <c r="I17" s="6">
        <v>3211</v>
      </c>
      <c r="J17" s="6">
        <v>1877</v>
      </c>
      <c r="K17" s="7">
        <v>58.455309872313919</v>
      </c>
    </row>
    <row r="18" spans="1:11">
      <c r="A18" s="32"/>
      <c r="B18" s="33" t="s">
        <v>54</v>
      </c>
      <c r="C18" s="6">
        <v>83155</v>
      </c>
      <c r="D18" s="6">
        <v>48996</v>
      </c>
      <c r="E18" s="7">
        <v>58.921291563946845</v>
      </c>
      <c r="F18" s="6">
        <v>80218</v>
      </c>
      <c r="G18" s="6">
        <v>47200</v>
      </c>
      <c r="H18" s="7">
        <v>58.839661921264558</v>
      </c>
      <c r="I18" s="6">
        <v>2937</v>
      </c>
      <c r="J18" s="6">
        <v>1796</v>
      </c>
      <c r="K18" s="7">
        <v>61.150834184542049</v>
      </c>
    </row>
    <row r="19" spans="1:11">
      <c r="A19" s="32" t="s">
        <v>60</v>
      </c>
      <c r="B19" s="33" t="s">
        <v>53</v>
      </c>
      <c r="C19" s="6">
        <v>99243</v>
      </c>
      <c r="D19" s="6">
        <v>60093</v>
      </c>
      <c r="E19" s="7">
        <v>60.551373900426228</v>
      </c>
      <c r="F19" s="6">
        <v>95990</v>
      </c>
      <c r="G19" s="6">
        <v>58099</v>
      </c>
      <c r="H19" s="7">
        <v>60.526096468382121</v>
      </c>
      <c r="I19" s="6">
        <v>3253</v>
      </c>
      <c r="J19" s="6">
        <v>1994</v>
      </c>
      <c r="K19" s="7">
        <v>61.297264063940979</v>
      </c>
    </row>
    <row r="20" spans="1:11" thickBot="1">
      <c r="A20" s="32"/>
      <c r="B20" s="33" t="s">
        <v>54</v>
      </c>
      <c r="C20" s="8">
        <v>91335</v>
      </c>
      <c r="D20" s="8">
        <v>60364</v>
      </c>
      <c r="E20" s="9">
        <v>66.09076476706629</v>
      </c>
      <c r="F20" s="8">
        <v>88260</v>
      </c>
      <c r="G20" s="8">
        <v>58233</v>
      </c>
      <c r="H20" s="9">
        <v>65.978925900747797</v>
      </c>
      <c r="I20" s="8">
        <v>3075</v>
      </c>
      <c r="J20" s="8">
        <v>2131</v>
      </c>
      <c r="K20" s="9">
        <v>69.300813008130078</v>
      </c>
    </row>
    <row r="21" spans="1:11">
      <c r="A21" s="43" t="s">
        <v>61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21"/>
    </sheetView>
  </sheetViews>
  <sheetFormatPr defaultRowHeight="16.5"/>
  <cols>
    <col min="1" max="1" width="9" customWidth="1"/>
    <col min="3" max="3" width="9.375" bestFit="1" customWidth="1"/>
    <col min="4" max="5" width="9.125" bestFit="1" customWidth="1"/>
    <col min="6" max="6" width="9.375" bestFit="1" customWidth="1"/>
    <col min="7" max="11" width="9.125" bestFit="1" customWidth="1"/>
  </cols>
  <sheetData>
    <row r="1" spans="1:11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44" t="s">
        <v>73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24"/>
      <c r="B3" s="45"/>
      <c r="C3" s="46"/>
      <c r="D3" s="46"/>
      <c r="E3" s="46"/>
      <c r="F3" s="46"/>
      <c r="G3" s="46"/>
      <c r="H3" s="46"/>
      <c r="I3" s="46"/>
      <c r="J3" s="46"/>
      <c r="K3" s="26" t="s">
        <v>44</v>
      </c>
    </row>
    <row r="4" spans="1:11">
      <c r="A4" s="27" t="s">
        <v>45</v>
      </c>
      <c r="B4" s="27"/>
      <c r="C4" s="28" t="s">
        <v>46</v>
      </c>
      <c r="D4" s="28"/>
      <c r="E4" s="28"/>
      <c r="F4" s="28" t="s">
        <v>47</v>
      </c>
      <c r="G4" s="28"/>
      <c r="H4" s="28"/>
      <c r="I4" s="29" t="s">
        <v>48</v>
      </c>
      <c r="J4" s="29"/>
      <c r="K4" s="29"/>
    </row>
    <row r="5" spans="1:11" ht="22.5">
      <c r="A5" s="27"/>
      <c r="B5" s="27"/>
      <c r="C5" s="30" t="s">
        <v>49</v>
      </c>
      <c r="D5" s="30" t="s">
        <v>50</v>
      </c>
      <c r="E5" s="30" t="s">
        <v>51</v>
      </c>
      <c r="F5" s="30" t="s">
        <v>49</v>
      </c>
      <c r="G5" s="30" t="s">
        <v>50</v>
      </c>
      <c r="H5" s="30" t="s">
        <v>51</v>
      </c>
      <c r="I5" s="30" t="s">
        <v>49</v>
      </c>
      <c r="J5" s="30" t="s">
        <v>50</v>
      </c>
      <c r="K5" s="31" t="s">
        <v>51</v>
      </c>
    </row>
    <row r="6" spans="1:11">
      <c r="A6" s="32" t="s">
        <v>46</v>
      </c>
      <c r="B6" s="33" t="s">
        <v>52</v>
      </c>
      <c r="C6" s="6">
        <v>1184318</v>
      </c>
      <c r="D6" s="6">
        <v>535611</v>
      </c>
      <c r="E6" s="7">
        <v>45.225268888930167</v>
      </c>
      <c r="F6" s="6">
        <v>1141583</v>
      </c>
      <c r="G6" s="6">
        <v>516464</v>
      </c>
      <c r="H6" s="7">
        <v>45.241038102354359</v>
      </c>
      <c r="I6" s="6">
        <v>42735</v>
      </c>
      <c r="J6" s="6">
        <v>19147</v>
      </c>
      <c r="K6" s="7">
        <v>44.804024804024806</v>
      </c>
    </row>
    <row r="7" spans="1:11">
      <c r="A7" s="32"/>
      <c r="B7" s="33" t="s">
        <v>53</v>
      </c>
      <c r="C7" s="6">
        <v>613714</v>
      </c>
      <c r="D7" s="6">
        <v>272855</v>
      </c>
      <c r="E7" s="7">
        <v>44.459634292194735</v>
      </c>
      <c r="F7" s="6">
        <v>591916</v>
      </c>
      <c r="G7" s="6">
        <v>263273</v>
      </c>
      <c r="H7" s="7">
        <v>44.478101622527518</v>
      </c>
      <c r="I7" s="6">
        <v>21798</v>
      </c>
      <c r="J7" s="6">
        <v>9582</v>
      </c>
      <c r="K7" s="7">
        <v>43.958161299201763</v>
      </c>
    </row>
    <row r="8" spans="1:11">
      <c r="A8" s="32"/>
      <c r="B8" s="33" t="s">
        <v>54</v>
      </c>
      <c r="C8" s="6">
        <v>570604</v>
      </c>
      <c r="D8" s="6">
        <v>262756</v>
      </c>
      <c r="E8" s="7">
        <v>46.04874834386019</v>
      </c>
      <c r="F8" s="6">
        <v>549667</v>
      </c>
      <c r="G8" s="6">
        <v>253191</v>
      </c>
      <c r="H8" s="7">
        <v>46.062616093016317</v>
      </c>
      <c r="I8" s="6">
        <v>20937</v>
      </c>
      <c r="J8" s="6">
        <v>9565</v>
      </c>
      <c r="K8" s="7">
        <v>45.684673066819506</v>
      </c>
    </row>
    <row r="9" spans="1:11">
      <c r="A9" s="32" t="s">
        <v>55</v>
      </c>
      <c r="B9" s="33" t="s">
        <v>53</v>
      </c>
      <c r="C9" s="6">
        <v>107951</v>
      </c>
      <c r="D9" s="6">
        <v>29864</v>
      </c>
      <c r="E9" s="7">
        <v>27.664403294087133</v>
      </c>
      <c r="F9" s="6">
        <v>103973</v>
      </c>
      <c r="G9" s="6">
        <v>28875</v>
      </c>
      <c r="H9" s="7">
        <v>27.77163302011099</v>
      </c>
      <c r="I9" s="6">
        <v>3978</v>
      </c>
      <c r="J9" s="6">
        <v>989</v>
      </c>
      <c r="K9" s="7">
        <v>24.861739567621921</v>
      </c>
    </row>
    <row r="10" spans="1:11">
      <c r="A10" s="32"/>
      <c r="B10" s="33" t="s">
        <v>54</v>
      </c>
      <c r="C10" s="6">
        <v>100646</v>
      </c>
      <c r="D10" s="6">
        <v>28820</v>
      </c>
      <c r="E10" s="7">
        <v>28.6350177851082</v>
      </c>
      <c r="F10" s="6">
        <v>96768</v>
      </c>
      <c r="G10" s="6">
        <v>27786</v>
      </c>
      <c r="H10" s="7">
        <v>28.714037698412699</v>
      </c>
      <c r="I10" s="6">
        <v>3878</v>
      </c>
      <c r="J10" s="6">
        <v>1034</v>
      </c>
      <c r="K10" s="7">
        <v>26.663228468282618</v>
      </c>
    </row>
    <row r="11" spans="1:11">
      <c r="A11" s="32" t="s">
        <v>56</v>
      </c>
      <c r="B11" s="33" t="s">
        <v>53</v>
      </c>
      <c r="C11" s="6">
        <v>102076</v>
      </c>
      <c r="D11" s="6">
        <v>34467</v>
      </c>
      <c r="E11" s="7">
        <v>33.766017477173868</v>
      </c>
      <c r="F11" s="6">
        <v>98286</v>
      </c>
      <c r="G11" s="6">
        <v>33261</v>
      </c>
      <c r="H11" s="7">
        <v>33.841035345827486</v>
      </c>
      <c r="I11" s="6">
        <v>3790</v>
      </c>
      <c r="J11" s="6">
        <v>1206</v>
      </c>
      <c r="K11" s="7">
        <v>31.820580474934037</v>
      </c>
    </row>
    <row r="12" spans="1:11">
      <c r="A12" s="32"/>
      <c r="B12" s="33" t="s">
        <v>54</v>
      </c>
      <c r="C12" s="6">
        <v>95311</v>
      </c>
      <c r="D12" s="6">
        <v>32348</v>
      </c>
      <c r="E12" s="7">
        <v>33.939419374468841</v>
      </c>
      <c r="F12" s="6">
        <v>91658</v>
      </c>
      <c r="G12" s="6">
        <v>31204</v>
      </c>
      <c r="H12" s="7">
        <v>34.043945973073818</v>
      </c>
      <c r="I12" s="6">
        <v>3653</v>
      </c>
      <c r="J12" s="6">
        <v>1144</v>
      </c>
      <c r="K12" s="7">
        <v>31.316725978647685</v>
      </c>
    </row>
    <row r="13" spans="1:11">
      <c r="A13" s="32" t="s">
        <v>57</v>
      </c>
      <c r="B13" s="33" t="s">
        <v>53</v>
      </c>
      <c r="C13" s="6">
        <v>108787</v>
      </c>
      <c r="D13" s="6">
        <v>45581</v>
      </c>
      <c r="E13" s="7">
        <v>41.899307821706635</v>
      </c>
      <c r="F13" s="6">
        <v>104959</v>
      </c>
      <c r="G13" s="6">
        <v>43956</v>
      </c>
      <c r="H13" s="7">
        <v>41.879209977229202</v>
      </c>
      <c r="I13" s="6">
        <v>3828</v>
      </c>
      <c r="J13" s="6">
        <v>1625</v>
      </c>
      <c r="K13" s="7">
        <v>42.450365726227794</v>
      </c>
    </row>
    <row r="14" spans="1:11">
      <c r="A14" s="32"/>
      <c r="B14" s="33" t="s">
        <v>54</v>
      </c>
      <c r="C14" s="6">
        <v>101314</v>
      </c>
      <c r="D14" s="6">
        <v>42527</v>
      </c>
      <c r="E14" s="7">
        <v>41.975442683143491</v>
      </c>
      <c r="F14" s="6">
        <v>97625</v>
      </c>
      <c r="G14" s="6">
        <v>40942</v>
      </c>
      <c r="H14" s="7">
        <v>41.938028169014082</v>
      </c>
      <c r="I14" s="6">
        <v>3689</v>
      </c>
      <c r="J14" s="6">
        <v>1585</v>
      </c>
      <c r="K14" s="7">
        <v>42.965573326104632</v>
      </c>
    </row>
    <row r="15" spans="1:11">
      <c r="A15" s="32" t="s">
        <v>58</v>
      </c>
      <c r="B15" s="33" t="s">
        <v>53</v>
      </c>
      <c r="C15" s="6">
        <v>110184</v>
      </c>
      <c r="D15" s="6">
        <v>54660</v>
      </c>
      <c r="E15" s="7">
        <v>49.607928555870181</v>
      </c>
      <c r="F15" s="6">
        <v>106478</v>
      </c>
      <c r="G15" s="6">
        <v>52804</v>
      </c>
      <c r="H15" s="7">
        <v>49.59146490354815</v>
      </c>
      <c r="I15" s="6">
        <v>3706</v>
      </c>
      <c r="J15" s="6">
        <v>1856</v>
      </c>
      <c r="K15" s="7">
        <v>50.080949811117108</v>
      </c>
    </row>
    <row r="16" spans="1:11">
      <c r="A16" s="32"/>
      <c r="B16" s="33" t="s">
        <v>54</v>
      </c>
      <c r="C16" s="6">
        <v>102921</v>
      </c>
      <c r="D16" s="6">
        <v>52449</v>
      </c>
      <c r="E16" s="7">
        <v>50.960445390153616</v>
      </c>
      <c r="F16" s="6">
        <v>99344</v>
      </c>
      <c r="G16" s="6">
        <v>50566</v>
      </c>
      <c r="H16" s="7">
        <v>50.899903366081496</v>
      </c>
      <c r="I16" s="6">
        <v>3577</v>
      </c>
      <c r="J16" s="6">
        <v>1883</v>
      </c>
      <c r="K16" s="7">
        <v>52.641878669275933</v>
      </c>
    </row>
    <row r="17" spans="1:11">
      <c r="A17" s="32" t="s">
        <v>59</v>
      </c>
      <c r="B17" s="33" t="s">
        <v>53</v>
      </c>
      <c r="C17" s="6">
        <v>94163</v>
      </c>
      <c r="D17" s="6">
        <v>52911</v>
      </c>
      <c r="E17" s="7">
        <v>56.190860529082549</v>
      </c>
      <c r="F17" s="6">
        <v>90830</v>
      </c>
      <c r="G17" s="6">
        <v>51031</v>
      </c>
      <c r="H17" s="7">
        <v>56.182979191896948</v>
      </c>
      <c r="I17" s="6">
        <v>3333</v>
      </c>
      <c r="J17" s="6">
        <v>1880</v>
      </c>
      <c r="K17" s="7">
        <v>56.405640564056405</v>
      </c>
    </row>
    <row r="18" spans="1:11">
      <c r="A18" s="32"/>
      <c r="B18" s="33" t="s">
        <v>54</v>
      </c>
      <c r="C18" s="6">
        <v>87369</v>
      </c>
      <c r="D18" s="6">
        <v>51961</v>
      </c>
      <c r="E18" s="7">
        <v>59.473039636484337</v>
      </c>
      <c r="F18" s="6">
        <v>84133</v>
      </c>
      <c r="G18" s="6">
        <v>49993</v>
      </c>
      <c r="H18" s="7">
        <v>59.421392319303962</v>
      </c>
      <c r="I18" s="6">
        <v>3236</v>
      </c>
      <c r="J18" s="6">
        <v>1968</v>
      </c>
      <c r="K18" s="7">
        <v>60.815822002472189</v>
      </c>
    </row>
    <row r="19" spans="1:11">
      <c r="A19" s="32" t="s">
        <v>60</v>
      </c>
      <c r="B19" s="33" t="s">
        <v>53</v>
      </c>
      <c r="C19" s="6">
        <v>90553</v>
      </c>
      <c r="D19" s="6">
        <v>55372</v>
      </c>
      <c r="E19" s="7">
        <v>61.148719534416308</v>
      </c>
      <c r="F19" s="6">
        <v>87390</v>
      </c>
      <c r="G19" s="6">
        <v>53346</v>
      </c>
      <c r="H19" s="7">
        <v>61.043597665636803</v>
      </c>
      <c r="I19" s="6">
        <v>3163</v>
      </c>
      <c r="J19" s="6">
        <v>2026</v>
      </c>
      <c r="K19" s="7">
        <v>64.053114132153013</v>
      </c>
    </row>
    <row r="20" spans="1:11" thickBot="1">
      <c r="A20" s="32"/>
      <c r="B20" s="33" t="s">
        <v>54</v>
      </c>
      <c r="C20" s="8">
        <v>83043</v>
      </c>
      <c r="D20" s="8">
        <v>54651</v>
      </c>
      <c r="E20" s="9">
        <v>65.810483725298937</v>
      </c>
      <c r="F20" s="8">
        <v>80139</v>
      </c>
      <c r="G20" s="8">
        <v>52700</v>
      </c>
      <c r="H20" s="9">
        <v>65.760740713011145</v>
      </c>
      <c r="I20" s="8">
        <v>2904</v>
      </c>
      <c r="J20" s="8">
        <v>1951</v>
      </c>
      <c r="K20" s="9">
        <v>67.183195592286495</v>
      </c>
    </row>
    <row r="21" spans="1:11">
      <c r="A21" s="43" t="s">
        <v>61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6" sqref="G6"/>
    </sheetView>
  </sheetViews>
  <sheetFormatPr defaultRowHeight="16.5"/>
  <cols>
    <col min="1" max="1" width="9" customWidth="1"/>
  </cols>
  <sheetData>
    <row r="1" spans="1:1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8" t="s">
        <v>75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49"/>
      <c r="B3" s="50"/>
      <c r="C3" s="51"/>
      <c r="D3" s="51"/>
      <c r="E3" s="51"/>
      <c r="F3" s="51"/>
      <c r="G3" s="51"/>
      <c r="H3" s="51"/>
      <c r="I3" s="51"/>
      <c r="J3" s="51"/>
      <c r="K3" s="52" t="s">
        <v>76</v>
      </c>
    </row>
    <row r="4" spans="1:11">
      <c r="A4" s="53" t="s">
        <v>77</v>
      </c>
      <c r="B4" s="53"/>
      <c r="C4" s="54" t="s">
        <v>78</v>
      </c>
      <c r="D4" s="54"/>
      <c r="E4" s="54"/>
      <c r="F4" s="54" t="s">
        <v>79</v>
      </c>
      <c r="G4" s="54"/>
      <c r="H4" s="54"/>
      <c r="I4" s="55" t="s">
        <v>80</v>
      </c>
      <c r="J4" s="55"/>
      <c r="K4" s="55"/>
    </row>
    <row r="5" spans="1:11" ht="22.5">
      <c r="A5" s="53"/>
      <c r="B5" s="53"/>
      <c r="C5" s="56" t="s">
        <v>81</v>
      </c>
      <c r="D5" s="56" t="s">
        <v>82</v>
      </c>
      <c r="E5" s="56" t="s">
        <v>83</v>
      </c>
      <c r="F5" s="56" t="s">
        <v>81</v>
      </c>
      <c r="G5" s="56" t="s">
        <v>82</v>
      </c>
      <c r="H5" s="56" t="s">
        <v>83</v>
      </c>
      <c r="I5" s="56" t="s">
        <v>81</v>
      </c>
      <c r="J5" s="56" t="s">
        <v>82</v>
      </c>
      <c r="K5" s="57" t="s">
        <v>83</v>
      </c>
    </row>
    <row r="6" spans="1:11">
      <c r="A6" s="58" t="s">
        <v>78</v>
      </c>
      <c r="B6" s="59" t="s">
        <v>84</v>
      </c>
      <c r="C6" s="60">
        <v>1215943</v>
      </c>
      <c r="D6" s="61">
        <v>549978</v>
      </c>
      <c r="E6" s="62">
        <v>45.230574130530798</v>
      </c>
      <c r="F6" s="61">
        <v>1171763</v>
      </c>
      <c r="G6" s="61">
        <v>530559</v>
      </c>
      <c r="H6" s="62">
        <v>45.278695435851802</v>
      </c>
      <c r="I6" s="61">
        <v>44180</v>
      </c>
      <c r="J6" s="61">
        <v>19419</v>
      </c>
      <c r="K6" s="62">
        <v>43.954277953825297</v>
      </c>
    </row>
    <row r="7" spans="1:11">
      <c r="A7" s="58"/>
      <c r="B7" s="59" t="s">
        <v>85</v>
      </c>
      <c r="C7" s="63">
        <v>629776</v>
      </c>
      <c r="D7" s="64">
        <v>279546</v>
      </c>
      <c r="E7" s="65">
        <v>44.388163410482498</v>
      </c>
      <c r="F7" s="64">
        <v>607352</v>
      </c>
      <c r="G7" s="64">
        <v>270008</v>
      </c>
      <c r="H7" s="65">
        <v>44.456591893992297</v>
      </c>
      <c r="I7" s="64">
        <v>22424</v>
      </c>
      <c r="J7" s="64">
        <v>9538</v>
      </c>
      <c r="K7" s="65">
        <v>42.534784159828803</v>
      </c>
    </row>
    <row r="8" spans="1:11">
      <c r="A8" s="58"/>
      <c r="B8" s="59" t="s">
        <v>86</v>
      </c>
      <c r="C8" s="63">
        <v>586167</v>
      </c>
      <c r="D8" s="64">
        <v>270432</v>
      </c>
      <c r="E8" s="65">
        <v>46.135657585636899</v>
      </c>
      <c r="F8" s="64">
        <v>564411</v>
      </c>
      <c r="G8" s="64">
        <v>260551</v>
      </c>
      <c r="H8" s="65">
        <v>46.163345505314403</v>
      </c>
      <c r="I8" s="64">
        <v>21756</v>
      </c>
      <c r="J8" s="64">
        <v>9881</v>
      </c>
      <c r="K8" s="65">
        <v>45.417356131641803</v>
      </c>
    </row>
    <row r="9" spans="1:11">
      <c r="A9" s="58" t="s">
        <v>87</v>
      </c>
      <c r="B9" s="59" t="s">
        <v>85</v>
      </c>
      <c r="C9" s="63">
        <v>106514</v>
      </c>
      <c r="D9" s="64">
        <v>28694</v>
      </c>
      <c r="E9" s="65">
        <v>26.939181703813599</v>
      </c>
      <c r="F9" s="64">
        <v>102417</v>
      </c>
      <c r="G9" s="64">
        <v>27760</v>
      </c>
      <c r="H9" s="65">
        <v>27.104875167208601</v>
      </c>
      <c r="I9" s="64">
        <v>4097</v>
      </c>
      <c r="J9" s="64">
        <v>934</v>
      </c>
      <c r="K9" s="65">
        <v>22.797168659995101</v>
      </c>
    </row>
    <row r="10" spans="1:11">
      <c r="A10" s="58"/>
      <c r="B10" s="59" t="s">
        <v>86</v>
      </c>
      <c r="C10" s="63">
        <v>98739</v>
      </c>
      <c r="D10" s="64">
        <v>27416</v>
      </c>
      <c r="E10" s="65">
        <v>27.766130910785002</v>
      </c>
      <c r="F10" s="64">
        <v>94795</v>
      </c>
      <c r="G10" s="64">
        <v>26458</v>
      </c>
      <c r="H10" s="65">
        <v>27.910754786644901</v>
      </c>
      <c r="I10" s="64">
        <v>3944</v>
      </c>
      <c r="J10" s="64">
        <v>958</v>
      </c>
      <c r="K10" s="65">
        <v>24.290060851926999</v>
      </c>
    </row>
    <row r="11" spans="1:11">
      <c r="A11" s="58" t="s">
        <v>88</v>
      </c>
      <c r="B11" s="59" t="s">
        <v>85</v>
      </c>
      <c r="C11" s="63">
        <v>107973</v>
      </c>
      <c r="D11" s="64">
        <v>36395</v>
      </c>
      <c r="E11" s="65">
        <v>33.707500949311402</v>
      </c>
      <c r="F11" s="64">
        <v>104035</v>
      </c>
      <c r="G11" s="64">
        <v>35190</v>
      </c>
      <c r="H11" s="65">
        <v>33.825154995914801</v>
      </c>
      <c r="I11" s="64">
        <v>3938</v>
      </c>
      <c r="J11" s="64">
        <v>1205</v>
      </c>
      <c r="K11" s="65">
        <v>30.599288979177199</v>
      </c>
    </row>
    <row r="12" spans="1:11">
      <c r="A12" s="58"/>
      <c r="B12" s="59" t="s">
        <v>86</v>
      </c>
      <c r="C12" s="63">
        <v>100610</v>
      </c>
      <c r="D12" s="64">
        <v>33957</v>
      </c>
      <c r="E12" s="65">
        <v>33.751118179107401</v>
      </c>
      <c r="F12" s="64">
        <v>96771</v>
      </c>
      <c r="G12" s="64">
        <v>32703</v>
      </c>
      <c r="H12" s="65">
        <v>33.7942152091019</v>
      </c>
      <c r="I12" s="64">
        <v>3839</v>
      </c>
      <c r="J12" s="64">
        <v>1254</v>
      </c>
      <c r="K12" s="65">
        <v>32.664756446991397</v>
      </c>
    </row>
    <row r="13" spans="1:11">
      <c r="A13" s="58" t="s">
        <v>89</v>
      </c>
      <c r="B13" s="59" t="s">
        <v>85</v>
      </c>
      <c r="C13" s="63">
        <v>102107</v>
      </c>
      <c r="D13" s="64">
        <v>42313</v>
      </c>
      <c r="E13" s="65">
        <v>41.439862105438401</v>
      </c>
      <c r="F13" s="64">
        <v>98409</v>
      </c>
      <c r="G13" s="64">
        <v>40804</v>
      </c>
      <c r="H13" s="65">
        <v>41.463687264376198</v>
      </c>
      <c r="I13" s="64">
        <v>3698</v>
      </c>
      <c r="J13" s="64">
        <v>1509</v>
      </c>
      <c r="K13" s="65">
        <v>40.805840995132499</v>
      </c>
    </row>
    <row r="14" spans="1:11">
      <c r="A14" s="58"/>
      <c r="B14" s="59" t="s">
        <v>86</v>
      </c>
      <c r="C14" s="63">
        <v>95322</v>
      </c>
      <c r="D14" s="64">
        <v>40124</v>
      </c>
      <c r="E14" s="65">
        <v>42.093115964835</v>
      </c>
      <c r="F14" s="64">
        <v>91716</v>
      </c>
      <c r="G14" s="64">
        <v>38594</v>
      </c>
      <c r="H14" s="65">
        <v>42.079898818090598</v>
      </c>
      <c r="I14" s="64">
        <v>3606</v>
      </c>
      <c r="J14" s="64">
        <v>1530</v>
      </c>
      <c r="K14" s="65">
        <v>42.429284525790401</v>
      </c>
    </row>
    <row r="15" spans="1:11">
      <c r="A15" s="58" t="s">
        <v>90</v>
      </c>
      <c r="B15" s="59" t="s">
        <v>85</v>
      </c>
      <c r="C15" s="63">
        <v>108877</v>
      </c>
      <c r="D15" s="64">
        <v>53052</v>
      </c>
      <c r="E15" s="65">
        <v>48.726544632934399</v>
      </c>
      <c r="F15" s="64">
        <v>105121</v>
      </c>
      <c r="G15" s="64">
        <v>51215</v>
      </c>
      <c r="H15" s="65">
        <v>48.720046422693798</v>
      </c>
      <c r="I15" s="64">
        <v>3756</v>
      </c>
      <c r="J15" s="64">
        <v>1837</v>
      </c>
      <c r="K15" s="65">
        <v>48.908413205537798</v>
      </c>
    </row>
    <row r="16" spans="1:11">
      <c r="A16" s="58"/>
      <c r="B16" s="59" t="s">
        <v>86</v>
      </c>
      <c r="C16" s="63">
        <v>101284</v>
      </c>
      <c r="D16" s="64">
        <v>50669</v>
      </c>
      <c r="E16" s="65">
        <v>50.0266577149402</v>
      </c>
      <c r="F16" s="64">
        <v>97633</v>
      </c>
      <c r="G16" s="64">
        <v>48778</v>
      </c>
      <c r="H16" s="65">
        <v>49.960566611698901</v>
      </c>
      <c r="I16" s="64">
        <v>3651</v>
      </c>
      <c r="J16" s="64">
        <v>1891</v>
      </c>
      <c r="K16" s="65">
        <v>51.794029033141598</v>
      </c>
    </row>
    <row r="17" spans="1:11">
      <c r="A17" s="58" t="s">
        <v>91</v>
      </c>
      <c r="B17" s="59" t="s">
        <v>85</v>
      </c>
      <c r="C17" s="63">
        <v>110162</v>
      </c>
      <c r="D17" s="64">
        <v>61670</v>
      </c>
      <c r="E17" s="65">
        <v>55.981191336395497</v>
      </c>
      <c r="F17" s="64">
        <v>106470</v>
      </c>
      <c r="G17" s="64">
        <v>59587</v>
      </c>
      <c r="H17" s="65">
        <v>55.965999812153697</v>
      </c>
      <c r="I17" s="64">
        <v>3692</v>
      </c>
      <c r="J17" s="64">
        <v>2083</v>
      </c>
      <c r="K17" s="65">
        <v>56.4192849404117</v>
      </c>
    </row>
    <row r="18" spans="1:11">
      <c r="A18" s="58"/>
      <c r="B18" s="59" t="s">
        <v>86</v>
      </c>
      <c r="C18" s="63">
        <v>102865</v>
      </c>
      <c r="D18" s="64">
        <v>60804</v>
      </c>
      <c r="E18" s="65">
        <v>59.110484615758502</v>
      </c>
      <c r="F18" s="64">
        <v>99352</v>
      </c>
      <c r="G18" s="64">
        <v>58665</v>
      </c>
      <c r="H18" s="65">
        <v>59.047628633545401</v>
      </c>
      <c r="I18" s="64">
        <v>3513</v>
      </c>
      <c r="J18" s="64">
        <v>2139</v>
      </c>
      <c r="K18" s="65">
        <v>60.8881298035867</v>
      </c>
    </row>
    <row r="19" spans="1:11">
      <c r="A19" s="58" t="s">
        <v>92</v>
      </c>
      <c r="B19" s="59" t="s">
        <v>85</v>
      </c>
      <c r="C19" s="63">
        <v>94143</v>
      </c>
      <c r="D19" s="64">
        <v>57422</v>
      </c>
      <c r="E19" s="65">
        <v>60.994444621480099</v>
      </c>
      <c r="F19" s="64">
        <v>90900</v>
      </c>
      <c r="G19" s="64">
        <v>55452</v>
      </c>
      <c r="H19" s="65">
        <v>61.003300330032999</v>
      </c>
      <c r="I19" s="64">
        <v>3243</v>
      </c>
      <c r="J19" s="64">
        <v>1970</v>
      </c>
      <c r="K19" s="65">
        <v>60.746222633364198</v>
      </c>
    </row>
    <row r="20" spans="1:11">
      <c r="A20" s="58"/>
      <c r="B20" s="59" t="s">
        <v>86</v>
      </c>
      <c r="C20" s="66">
        <v>87347</v>
      </c>
      <c r="D20" s="67">
        <v>57462</v>
      </c>
      <c r="E20" s="68">
        <v>65.785888467835207</v>
      </c>
      <c r="F20" s="67">
        <v>84144</v>
      </c>
      <c r="G20" s="67">
        <v>55353</v>
      </c>
      <c r="H20" s="68">
        <v>65.783656588705099</v>
      </c>
      <c r="I20" s="67">
        <v>3203</v>
      </c>
      <c r="J20" s="67">
        <v>2109</v>
      </c>
      <c r="K20" s="68">
        <v>65.844520761785802</v>
      </c>
    </row>
    <row r="21" spans="1:11">
      <c r="A21" s="69" t="s">
        <v>93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</sheetData>
  <mergeCells count="13">
    <mergeCell ref="A19:A20"/>
    <mergeCell ref="A6:A8"/>
    <mergeCell ref="A9:A10"/>
    <mergeCell ref="A11:A12"/>
    <mergeCell ref="A13:A14"/>
    <mergeCell ref="A15:A16"/>
    <mergeCell ref="A17:A18"/>
    <mergeCell ref="A1:K1"/>
    <mergeCell ref="A2:K2"/>
    <mergeCell ref="A4:B5"/>
    <mergeCell ref="C4:E4"/>
    <mergeCell ref="F4:H4"/>
    <mergeCell ref="I4:K4"/>
  </mergeCells>
  <phoneticPr fontId="14" type="noConversion"/>
  <pageMargins left="0.70866141732283516" right="0.70866141732283516" top="0.74803149606299213" bottom="0.74803149606299213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</vt:i4>
      </vt:variant>
    </vt:vector>
  </HeadingPairs>
  <TitlesOfParts>
    <vt:vector size="16" baseType="lpstr">
      <vt:lpstr>國小視力不良率</vt:lpstr>
      <vt:lpstr>國小視力不良率-縣市</vt:lpstr>
      <vt:lpstr>視力不良率-原民</vt:lpstr>
      <vt:lpstr>100全國</vt:lpstr>
      <vt:lpstr>101全國</vt:lpstr>
      <vt:lpstr>102全國</vt:lpstr>
      <vt:lpstr>103全國</vt:lpstr>
      <vt:lpstr>104全國</vt:lpstr>
      <vt:lpstr>105全國</vt:lpstr>
      <vt:lpstr>106全國</vt:lpstr>
      <vt:lpstr>107全國</vt:lpstr>
      <vt:lpstr>108全國</vt:lpstr>
      <vt:lpstr>109全國</vt:lpstr>
      <vt:lpstr>110全國</vt:lpstr>
      <vt:lpstr>111全國</vt:lpstr>
      <vt:lpstr>'國小視力不良率-縣市'!Print_Area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張壬翔</cp:lastModifiedBy>
  <cp:lastPrinted>2024-09-26T09:50:22Z</cp:lastPrinted>
  <dcterms:created xsi:type="dcterms:W3CDTF">2003-06-10T06:07:39Z</dcterms:created>
  <dcterms:modified xsi:type="dcterms:W3CDTF">2025-02-13T09:16:54Z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教育部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